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BNSSG.XSWHealth.nhs.uk\CCG\Directorate\Finance\Shared Area\BNSSG - BI\9 Transformation\4 Setting specific analysis\Acute\D2A\IPACs\RoutineReport_Handover\"/>
    </mc:Choice>
  </mc:AlternateContent>
  <xr:revisionPtr revIDLastSave="0" documentId="13_ncr:1_{5531676A-9AEF-4E03-BECF-CDAF1BC19D03}" xr6:coauthVersionLast="47" xr6:coauthVersionMax="47" xr10:uidLastSave="{00000000-0000-0000-0000-000000000000}"/>
  <bookViews>
    <workbookView xWindow="-8760" yWindow="-16320" windowWidth="29040" windowHeight="15840" activeTab="2" xr2:uid="{7C6CE36F-045C-F94F-9E7B-9540C171F6B1}"/>
  </bookViews>
  <sheets>
    <sheet name="Sheet1" sheetId="1" r:id="rId1"/>
    <sheet name="PA_IPACS_Sirona_REH_v2_b" sheetId="4" r:id="rId2"/>
    <sheet name="Sheet6" sheetId="7" r:id="rId3"/>
  </sheets>
  <definedNames>
    <definedName name="ExternalData_1" localSheetId="1" hidden="1">PA_IPACS_Sirona_REH_v2_b!$A$1:$G$1630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B3" i="7" s="1"/>
  <c r="D3" i="7"/>
  <c r="E3" i="7"/>
  <c r="A4" i="7"/>
  <c r="B4" i="7" s="1"/>
  <c r="D4" i="7"/>
  <c r="E4" i="7"/>
  <c r="A5" i="7"/>
  <c r="D5" i="7"/>
  <c r="E5" i="7"/>
  <c r="A6" i="7"/>
  <c r="B6" i="7" s="1"/>
  <c r="D6" i="7"/>
  <c r="E6" i="7"/>
  <c r="A7" i="7"/>
  <c r="B7" i="7" s="1"/>
  <c r="D7" i="7"/>
  <c r="E7" i="7"/>
  <c r="A8" i="7"/>
  <c r="B8" i="7" s="1"/>
  <c r="D8" i="7"/>
  <c r="E8" i="7"/>
  <c r="A9" i="7"/>
  <c r="B9" i="7" s="1"/>
  <c r="D9" i="7"/>
  <c r="E9" i="7"/>
  <c r="A10" i="7"/>
  <c r="B10" i="7" s="1"/>
  <c r="D10" i="7"/>
  <c r="E10" i="7"/>
  <c r="A11" i="7"/>
  <c r="B11" i="7" s="1"/>
  <c r="D11" i="7"/>
  <c r="E11" i="7"/>
  <c r="A12" i="7"/>
  <c r="B12" i="7" s="1"/>
  <c r="D12" i="7"/>
  <c r="E12" i="7"/>
  <c r="A13" i="7"/>
  <c r="B13" i="7" s="1"/>
  <c r="D13" i="7"/>
  <c r="E13" i="7"/>
  <c r="A14" i="7"/>
  <c r="D14" i="7"/>
  <c r="E14" i="7"/>
  <c r="A15" i="7"/>
  <c r="B15" i="7" s="1"/>
  <c r="D15" i="7"/>
  <c r="E15" i="7"/>
  <c r="A16" i="7"/>
  <c r="B16" i="7" s="1"/>
  <c r="D16" i="7"/>
  <c r="E16" i="7"/>
  <c r="A17" i="7"/>
  <c r="B17" i="7" s="1"/>
  <c r="D17" i="7"/>
  <c r="E17" i="7"/>
  <c r="A18" i="7"/>
  <c r="B18" i="7" s="1"/>
  <c r="D18" i="7"/>
  <c r="E18" i="7"/>
  <c r="A19" i="7"/>
  <c r="B19" i="7" s="1"/>
  <c r="D19" i="7"/>
  <c r="E19" i="7"/>
  <c r="A20" i="7"/>
  <c r="B20" i="7" s="1"/>
  <c r="D20" i="7"/>
  <c r="E20" i="7"/>
  <c r="A21" i="7"/>
  <c r="B21" i="7" s="1"/>
  <c r="D21" i="7"/>
  <c r="E21" i="7"/>
  <c r="A22" i="7"/>
  <c r="B22" i="7" s="1"/>
  <c r="D22" i="7"/>
  <c r="E22" i="7"/>
  <c r="A23" i="7"/>
  <c r="B23" i="7" s="1"/>
  <c r="D23" i="7"/>
  <c r="E23" i="7"/>
  <c r="A24" i="7"/>
  <c r="B24" i="7" s="1"/>
  <c r="D24" i="7"/>
  <c r="E24" i="7"/>
  <c r="A25" i="7"/>
  <c r="B25" i="7" s="1"/>
  <c r="D25" i="7"/>
  <c r="E25" i="7"/>
  <c r="A26" i="7"/>
  <c r="D26" i="7"/>
  <c r="E26" i="7"/>
  <c r="A27" i="7"/>
  <c r="B27" i="7" s="1"/>
  <c r="D27" i="7"/>
  <c r="E27" i="7"/>
  <c r="A28" i="7"/>
  <c r="B28" i="7" s="1"/>
  <c r="D28" i="7"/>
  <c r="E28" i="7"/>
  <c r="A29" i="7"/>
  <c r="B29" i="7" s="1"/>
  <c r="D29" i="7"/>
  <c r="E29" i="7"/>
  <c r="A30" i="7"/>
  <c r="B30" i="7" s="1"/>
  <c r="D30" i="7"/>
  <c r="E30" i="7"/>
  <c r="A31" i="7"/>
  <c r="B31" i="7" s="1"/>
  <c r="D31" i="7"/>
  <c r="E31" i="7"/>
  <c r="A32" i="7"/>
  <c r="B32" i="7" s="1"/>
  <c r="D32" i="7"/>
  <c r="E32" i="7"/>
  <c r="A33" i="7"/>
  <c r="B33" i="7" s="1"/>
  <c r="D33" i="7"/>
  <c r="E33" i="7"/>
  <c r="A34" i="7"/>
  <c r="B34" i="7" s="1"/>
  <c r="D34" i="7"/>
  <c r="E34" i="7"/>
  <c r="A35" i="7"/>
  <c r="B35" i="7" s="1"/>
  <c r="D35" i="7"/>
  <c r="E35" i="7"/>
  <c r="A36" i="7"/>
  <c r="B36" i="7" s="1"/>
  <c r="D36" i="7"/>
  <c r="E36" i="7"/>
  <c r="A37" i="7"/>
  <c r="B37" i="7" s="1"/>
  <c r="D37" i="7"/>
  <c r="E37" i="7"/>
  <c r="A38" i="7"/>
  <c r="D38" i="7"/>
  <c r="E38" i="7"/>
  <c r="A39" i="7"/>
  <c r="B39" i="7" s="1"/>
  <c r="D39" i="7"/>
  <c r="E39" i="7"/>
  <c r="A40" i="7"/>
  <c r="B40" i="7" s="1"/>
  <c r="D40" i="7"/>
  <c r="E40" i="7"/>
  <c r="A41" i="7"/>
  <c r="B41" i="7" s="1"/>
  <c r="D41" i="7"/>
  <c r="E41" i="7"/>
  <c r="A42" i="7"/>
  <c r="B42" i="7" s="1"/>
  <c r="D42" i="7"/>
  <c r="E42" i="7"/>
  <c r="A43" i="7"/>
  <c r="B43" i="7" s="1"/>
  <c r="D43" i="7"/>
  <c r="E43" i="7"/>
  <c r="A44" i="7"/>
  <c r="B44" i="7" s="1"/>
  <c r="D44" i="7"/>
  <c r="E44" i="7"/>
  <c r="A45" i="7"/>
  <c r="B45" i="7" s="1"/>
  <c r="D45" i="7"/>
  <c r="E45" i="7"/>
  <c r="A46" i="7"/>
  <c r="B46" i="7" s="1"/>
  <c r="D46" i="7"/>
  <c r="E46" i="7"/>
  <c r="A47" i="7"/>
  <c r="B47" i="7" s="1"/>
  <c r="D47" i="7"/>
  <c r="E47" i="7"/>
  <c r="A48" i="7"/>
  <c r="B48" i="7" s="1"/>
  <c r="D48" i="7"/>
  <c r="E48" i="7"/>
  <c r="A49" i="7"/>
  <c r="B49" i="7" s="1"/>
  <c r="D49" i="7"/>
  <c r="E49" i="7"/>
  <c r="A50" i="7"/>
  <c r="D50" i="7"/>
  <c r="E50" i="7"/>
  <c r="A51" i="7"/>
  <c r="B51" i="7" s="1"/>
  <c r="D51" i="7"/>
  <c r="E51" i="7"/>
  <c r="A52" i="7"/>
  <c r="B52" i="7" s="1"/>
  <c r="D52" i="7"/>
  <c r="E52" i="7"/>
  <c r="A53" i="7"/>
  <c r="B53" i="7" s="1"/>
  <c r="D53" i="7"/>
  <c r="E53" i="7"/>
  <c r="A54" i="7"/>
  <c r="B54" i="7" s="1"/>
  <c r="D54" i="7"/>
  <c r="E54" i="7"/>
  <c r="A55" i="7"/>
  <c r="B55" i="7" s="1"/>
  <c r="D55" i="7"/>
  <c r="E55" i="7"/>
  <c r="A56" i="7"/>
  <c r="B56" i="7" s="1"/>
  <c r="D56" i="7"/>
  <c r="E56" i="7"/>
  <c r="A57" i="7"/>
  <c r="B57" i="7" s="1"/>
  <c r="D57" i="7"/>
  <c r="E57" i="7"/>
  <c r="A58" i="7"/>
  <c r="B58" i="7" s="1"/>
  <c r="D58" i="7"/>
  <c r="E58" i="7"/>
  <c r="A59" i="7"/>
  <c r="B59" i="7" s="1"/>
  <c r="D59" i="7"/>
  <c r="E59" i="7"/>
  <c r="A60" i="7"/>
  <c r="B60" i="7" s="1"/>
  <c r="D60" i="7"/>
  <c r="E60" i="7"/>
  <c r="A61" i="7"/>
  <c r="B61" i="7" s="1"/>
  <c r="D61" i="7"/>
  <c r="E61" i="7"/>
  <c r="A62" i="7"/>
  <c r="D62" i="7"/>
  <c r="E62" i="7"/>
  <c r="A63" i="7"/>
  <c r="B63" i="7" s="1"/>
  <c r="D63" i="7"/>
  <c r="E63" i="7"/>
  <c r="A64" i="7"/>
  <c r="B64" i="7" s="1"/>
  <c r="D64" i="7"/>
  <c r="E64" i="7"/>
  <c r="A65" i="7"/>
  <c r="B65" i="7" s="1"/>
  <c r="D65" i="7"/>
  <c r="E65" i="7"/>
  <c r="A66" i="7"/>
  <c r="B66" i="7" s="1"/>
  <c r="D66" i="7"/>
  <c r="E66" i="7"/>
  <c r="A67" i="7"/>
  <c r="B67" i="7" s="1"/>
  <c r="D67" i="7"/>
  <c r="E67" i="7"/>
  <c r="A68" i="7"/>
  <c r="B68" i="7" s="1"/>
  <c r="D68" i="7"/>
  <c r="E68" i="7"/>
  <c r="A69" i="7"/>
  <c r="B69" i="7" s="1"/>
  <c r="D69" i="7"/>
  <c r="E69" i="7"/>
  <c r="A70" i="7"/>
  <c r="B70" i="7" s="1"/>
  <c r="D70" i="7"/>
  <c r="E70" i="7"/>
  <c r="A71" i="7"/>
  <c r="B71" i="7" s="1"/>
  <c r="D71" i="7"/>
  <c r="E71" i="7"/>
  <c r="A72" i="7"/>
  <c r="B72" i="7" s="1"/>
  <c r="D72" i="7"/>
  <c r="E72" i="7"/>
  <c r="A73" i="7"/>
  <c r="B73" i="7" s="1"/>
  <c r="D73" i="7"/>
  <c r="E73" i="7"/>
  <c r="A74" i="7"/>
  <c r="D74" i="7"/>
  <c r="E74" i="7"/>
  <c r="A75" i="7"/>
  <c r="B75" i="7" s="1"/>
  <c r="D75" i="7"/>
  <c r="E75" i="7"/>
  <c r="A76" i="7"/>
  <c r="B76" i="7" s="1"/>
  <c r="D76" i="7"/>
  <c r="E76" i="7"/>
  <c r="A77" i="7"/>
  <c r="B77" i="7" s="1"/>
  <c r="D77" i="7"/>
  <c r="E77" i="7"/>
  <c r="A78" i="7"/>
  <c r="B78" i="7" s="1"/>
  <c r="D78" i="7"/>
  <c r="E78" i="7"/>
  <c r="A79" i="7"/>
  <c r="B79" i="7" s="1"/>
  <c r="D79" i="7"/>
  <c r="E79" i="7"/>
  <c r="A80" i="7"/>
  <c r="B80" i="7" s="1"/>
  <c r="D80" i="7"/>
  <c r="E80" i="7"/>
  <c r="A81" i="7"/>
  <c r="B81" i="7" s="1"/>
  <c r="D81" i="7"/>
  <c r="E81" i="7"/>
  <c r="A82" i="7"/>
  <c r="B82" i="7" s="1"/>
  <c r="D82" i="7"/>
  <c r="E82" i="7"/>
  <c r="A83" i="7"/>
  <c r="B83" i="7" s="1"/>
  <c r="D83" i="7"/>
  <c r="E83" i="7"/>
  <c r="A84" i="7"/>
  <c r="B84" i="7" s="1"/>
  <c r="D84" i="7"/>
  <c r="E84" i="7"/>
  <c r="A85" i="7"/>
  <c r="B85" i="7" s="1"/>
  <c r="D85" i="7"/>
  <c r="E85" i="7"/>
  <c r="A86" i="7"/>
  <c r="D86" i="7"/>
  <c r="E86" i="7"/>
  <c r="A87" i="7"/>
  <c r="B87" i="7" s="1"/>
  <c r="D87" i="7"/>
  <c r="E87" i="7"/>
  <c r="A88" i="7"/>
  <c r="B88" i="7" s="1"/>
  <c r="D88" i="7"/>
  <c r="E88" i="7"/>
  <c r="A89" i="7"/>
  <c r="B89" i="7" s="1"/>
  <c r="D89" i="7"/>
  <c r="E89" i="7"/>
  <c r="A90" i="7"/>
  <c r="B90" i="7" s="1"/>
  <c r="D90" i="7"/>
  <c r="E90" i="7"/>
  <c r="A91" i="7"/>
  <c r="B91" i="7" s="1"/>
  <c r="D91" i="7"/>
  <c r="E91" i="7"/>
  <c r="A92" i="7"/>
  <c r="B92" i="7" s="1"/>
  <c r="D92" i="7"/>
  <c r="E92" i="7"/>
  <c r="A93" i="7"/>
  <c r="B93" i="7" s="1"/>
  <c r="D93" i="7"/>
  <c r="E93" i="7"/>
  <c r="A94" i="7"/>
  <c r="B94" i="7" s="1"/>
  <c r="D94" i="7"/>
  <c r="E94" i="7"/>
  <c r="A95" i="7"/>
  <c r="B95" i="7" s="1"/>
  <c r="D95" i="7"/>
  <c r="E95" i="7"/>
  <c r="A96" i="7"/>
  <c r="B96" i="7" s="1"/>
  <c r="D96" i="7"/>
  <c r="E96" i="7"/>
  <c r="A97" i="7"/>
  <c r="B97" i="7" s="1"/>
  <c r="D97" i="7"/>
  <c r="E97" i="7"/>
  <c r="A98" i="7"/>
  <c r="D98" i="7"/>
  <c r="E98" i="7"/>
  <c r="A99" i="7"/>
  <c r="B99" i="7" s="1"/>
  <c r="D99" i="7"/>
  <c r="E99" i="7"/>
  <c r="A100" i="7"/>
  <c r="B100" i="7" s="1"/>
  <c r="D100" i="7"/>
  <c r="E100" i="7"/>
  <c r="A101" i="7"/>
  <c r="B101" i="7" s="1"/>
  <c r="D101" i="7"/>
  <c r="E101" i="7"/>
  <c r="A102" i="7"/>
  <c r="D102" i="7"/>
  <c r="E102" i="7"/>
  <c r="A103" i="7"/>
  <c r="B103" i="7" s="1"/>
  <c r="D103" i="7"/>
  <c r="E103" i="7"/>
  <c r="A104" i="7"/>
  <c r="B104" i="7" s="1"/>
  <c r="D104" i="7"/>
  <c r="E104" i="7"/>
  <c r="A105" i="7"/>
  <c r="B105" i="7" s="1"/>
  <c r="D105" i="7"/>
  <c r="E105" i="7"/>
  <c r="A106" i="7"/>
  <c r="D106" i="7"/>
  <c r="E106" i="7"/>
  <c r="A107" i="7"/>
  <c r="B107" i="7" s="1"/>
  <c r="D107" i="7"/>
  <c r="E107" i="7"/>
  <c r="A108" i="7"/>
  <c r="B108" i="7" s="1"/>
  <c r="D108" i="7"/>
  <c r="E108" i="7"/>
  <c r="A109" i="7"/>
  <c r="B109" i="7" s="1"/>
  <c r="D109" i="7"/>
  <c r="E109" i="7"/>
  <c r="A110" i="7"/>
  <c r="D110" i="7"/>
  <c r="E110" i="7"/>
  <c r="A111" i="7"/>
  <c r="B111" i="7" s="1"/>
  <c r="D111" i="7"/>
  <c r="E111" i="7"/>
  <c r="A112" i="7"/>
  <c r="B112" i="7" s="1"/>
  <c r="D112" i="7"/>
  <c r="E112" i="7"/>
  <c r="A113" i="7"/>
  <c r="B113" i="7" s="1"/>
  <c r="D113" i="7"/>
  <c r="E113" i="7"/>
  <c r="A114" i="7"/>
  <c r="D114" i="7"/>
  <c r="E114" i="7"/>
  <c r="A115" i="7"/>
  <c r="B115" i="7" s="1"/>
  <c r="D115" i="7"/>
  <c r="E115" i="7"/>
  <c r="A116" i="7"/>
  <c r="B116" i="7" s="1"/>
  <c r="D116" i="7"/>
  <c r="E116" i="7"/>
  <c r="A117" i="7"/>
  <c r="B117" i="7" s="1"/>
  <c r="D117" i="7"/>
  <c r="E117" i="7"/>
  <c r="A118" i="7"/>
  <c r="D118" i="7"/>
  <c r="E118" i="7"/>
  <c r="A119" i="7"/>
  <c r="B119" i="7" s="1"/>
  <c r="D119" i="7"/>
  <c r="E119" i="7"/>
  <c r="A120" i="7"/>
  <c r="B120" i="7" s="1"/>
  <c r="D120" i="7"/>
  <c r="E120" i="7"/>
  <c r="A121" i="7"/>
  <c r="B121" i="7" s="1"/>
  <c r="D121" i="7"/>
  <c r="E121" i="7"/>
  <c r="A122" i="7"/>
  <c r="D122" i="7"/>
  <c r="E122" i="7"/>
  <c r="A123" i="7"/>
  <c r="B123" i="7" s="1"/>
  <c r="D123" i="7"/>
  <c r="E123" i="7"/>
  <c r="A124" i="7"/>
  <c r="B124" i="7" s="1"/>
  <c r="D124" i="7"/>
  <c r="E124" i="7"/>
  <c r="A125" i="7"/>
  <c r="B125" i="7" s="1"/>
  <c r="D125" i="7"/>
  <c r="E125" i="7"/>
  <c r="A126" i="7"/>
  <c r="D126" i="7"/>
  <c r="E126" i="7"/>
  <c r="A127" i="7"/>
  <c r="B127" i="7" s="1"/>
  <c r="D127" i="7"/>
  <c r="E127" i="7"/>
  <c r="A128" i="7"/>
  <c r="B128" i="7" s="1"/>
  <c r="D128" i="7"/>
  <c r="E128" i="7"/>
  <c r="A129" i="7"/>
  <c r="B129" i="7" s="1"/>
  <c r="D129" i="7"/>
  <c r="E129" i="7"/>
  <c r="A130" i="7"/>
  <c r="D130" i="7"/>
  <c r="E130" i="7"/>
  <c r="A131" i="7"/>
  <c r="B131" i="7" s="1"/>
  <c r="D131" i="7"/>
  <c r="E131" i="7"/>
  <c r="A132" i="7"/>
  <c r="B132" i="7" s="1"/>
  <c r="D132" i="7"/>
  <c r="E132" i="7"/>
  <c r="A133" i="7"/>
  <c r="B133" i="7" s="1"/>
  <c r="D133" i="7"/>
  <c r="E133" i="7"/>
  <c r="A134" i="7"/>
  <c r="D134" i="7"/>
  <c r="E134" i="7"/>
  <c r="A135" i="7"/>
  <c r="B135" i="7" s="1"/>
  <c r="D135" i="7"/>
  <c r="E135" i="7"/>
  <c r="A136" i="7"/>
  <c r="B136" i="7" s="1"/>
  <c r="D136" i="7"/>
  <c r="E136" i="7"/>
  <c r="A137" i="7"/>
  <c r="B137" i="7" s="1"/>
  <c r="D137" i="7"/>
  <c r="E137" i="7"/>
  <c r="A138" i="7"/>
  <c r="D138" i="7"/>
  <c r="E138" i="7"/>
  <c r="A139" i="7"/>
  <c r="B139" i="7" s="1"/>
  <c r="D139" i="7"/>
  <c r="E139" i="7"/>
  <c r="A140" i="7"/>
  <c r="B140" i="7" s="1"/>
  <c r="D140" i="7"/>
  <c r="E140" i="7"/>
  <c r="A141" i="7"/>
  <c r="B141" i="7" s="1"/>
  <c r="D141" i="7"/>
  <c r="E141" i="7"/>
  <c r="A142" i="7"/>
  <c r="D142" i="7"/>
  <c r="E142" i="7"/>
  <c r="A143" i="7"/>
  <c r="B143" i="7" s="1"/>
  <c r="D143" i="7"/>
  <c r="E143" i="7"/>
  <c r="A144" i="7"/>
  <c r="B144" i="7" s="1"/>
  <c r="D144" i="7"/>
  <c r="E144" i="7"/>
  <c r="A145" i="7"/>
  <c r="B145" i="7" s="1"/>
  <c r="D145" i="7"/>
  <c r="E145" i="7"/>
  <c r="A146" i="7"/>
  <c r="D146" i="7"/>
  <c r="E146" i="7"/>
  <c r="A147" i="7"/>
  <c r="B147" i="7" s="1"/>
  <c r="D147" i="7"/>
  <c r="E147" i="7"/>
  <c r="A148" i="7"/>
  <c r="B148" i="7" s="1"/>
  <c r="D148" i="7"/>
  <c r="E148" i="7"/>
  <c r="A149" i="7"/>
  <c r="B149" i="7" s="1"/>
  <c r="D149" i="7"/>
  <c r="E149" i="7"/>
  <c r="A150" i="7"/>
  <c r="D150" i="7"/>
  <c r="E150" i="7"/>
  <c r="A151" i="7"/>
  <c r="B151" i="7" s="1"/>
  <c r="D151" i="7"/>
  <c r="E151" i="7"/>
  <c r="A152" i="7"/>
  <c r="B152" i="7" s="1"/>
  <c r="D152" i="7"/>
  <c r="E152" i="7"/>
  <c r="A153" i="7"/>
  <c r="B153" i="7" s="1"/>
  <c r="D153" i="7"/>
  <c r="E153" i="7"/>
  <c r="A154" i="7"/>
  <c r="D154" i="7"/>
  <c r="E154" i="7"/>
  <c r="A155" i="7"/>
  <c r="B155" i="7" s="1"/>
  <c r="D155" i="7"/>
  <c r="E155" i="7"/>
  <c r="A156" i="7"/>
  <c r="B156" i="7" s="1"/>
  <c r="D156" i="7"/>
  <c r="E156" i="7"/>
  <c r="A157" i="7"/>
  <c r="B157" i="7" s="1"/>
  <c r="D157" i="7"/>
  <c r="E157" i="7"/>
  <c r="A158" i="7"/>
  <c r="D158" i="7"/>
  <c r="E158" i="7"/>
  <c r="A159" i="7"/>
  <c r="B159" i="7" s="1"/>
  <c r="D159" i="7"/>
  <c r="E159" i="7"/>
  <c r="A160" i="7"/>
  <c r="B160" i="7" s="1"/>
  <c r="D160" i="7"/>
  <c r="E160" i="7"/>
  <c r="A161" i="7"/>
  <c r="B161" i="7" s="1"/>
  <c r="D161" i="7"/>
  <c r="E161" i="7"/>
  <c r="A162" i="7"/>
  <c r="D162" i="7"/>
  <c r="E162" i="7"/>
  <c r="A163" i="7"/>
  <c r="B163" i="7" s="1"/>
  <c r="D163" i="7"/>
  <c r="E163" i="7"/>
  <c r="A164" i="7"/>
  <c r="B164" i="7" s="1"/>
  <c r="D164" i="7"/>
  <c r="E164" i="7"/>
  <c r="A165" i="7"/>
  <c r="B165" i="7" s="1"/>
  <c r="D165" i="7"/>
  <c r="E165" i="7"/>
  <c r="A166" i="7"/>
  <c r="D166" i="7"/>
  <c r="E166" i="7"/>
  <c r="A167" i="7"/>
  <c r="B167" i="7" s="1"/>
  <c r="D167" i="7"/>
  <c r="E167" i="7"/>
  <c r="A168" i="7"/>
  <c r="B168" i="7" s="1"/>
  <c r="D168" i="7"/>
  <c r="E168" i="7"/>
  <c r="A169" i="7"/>
  <c r="B169" i="7" s="1"/>
  <c r="D169" i="7"/>
  <c r="E169" i="7"/>
  <c r="A170" i="7"/>
  <c r="D170" i="7"/>
  <c r="E170" i="7"/>
  <c r="A171" i="7"/>
  <c r="B171" i="7" s="1"/>
  <c r="D171" i="7"/>
  <c r="E171" i="7"/>
  <c r="A172" i="7"/>
  <c r="B172" i="7" s="1"/>
  <c r="D172" i="7"/>
  <c r="E172" i="7"/>
  <c r="A173" i="7"/>
  <c r="B173" i="7" s="1"/>
  <c r="D173" i="7"/>
  <c r="E173" i="7"/>
  <c r="A174" i="7"/>
  <c r="D174" i="7"/>
  <c r="E174" i="7"/>
  <c r="A175" i="7"/>
  <c r="B175" i="7" s="1"/>
  <c r="D175" i="7"/>
  <c r="E175" i="7"/>
  <c r="A176" i="7"/>
  <c r="B176" i="7" s="1"/>
  <c r="D176" i="7"/>
  <c r="E176" i="7"/>
  <c r="A177" i="7"/>
  <c r="B177" i="7" s="1"/>
  <c r="D177" i="7"/>
  <c r="E177" i="7"/>
  <c r="A178" i="7"/>
  <c r="D178" i="7"/>
  <c r="E178" i="7"/>
  <c r="A179" i="7"/>
  <c r="B179" i="7" s="1"/>
  <c r="D179" i="7"/>
  <c r="E179" i="7"/>
  <c r="A180" i="7"/>
  <c r="B180" i="7" s="1"/>
  <c r="D180" i="7"/>
  <c r="E180" i="7"/>
  <c r="A181" i="7"/>
  <c r="B181" i="7" s="1"/>
  <c r="D181" i="7"/>
  <c r="E181" i="7"/>
  <c r="A182" i="7"/>
  <c r="D182" i="7"/>
  <c r="E182" i="7"/>
  <c r="A183" i="7"/>
  <c r="B183" i="7" s="1"/>
  <c r="D183" i="7"/>
  <c r="E183" i="7"/>
  <c r="A184" i="7"/>
  <c r="B184" i="7" s="1"/>
  <c r="D184" i="7"/>
  <c r="E184" i="7"/>
  <c r="A185" i="7"/>
  <c r="B185" i="7" s="1"/>
  <c r="D185" i="7"/>
  <c r="E185" i="7"/>
  <c r="A186" i="7"/>
  <c r="D186" i="7"/>
  <c r="E186" i="7"/>
  <c r="A187" i="7"/>
  <c r="B187" i="7" s="1"/>
  <c r="D187" i="7"/>
  <c r="E187" i="7"/>
  <c r="A188" i="7"/>
  <c r="B188" i="7" s="1"/>
  <c r="D188" i="7"/>
  <c r="E188" i="7"/>
  <c r="A189" i="7"/>
  <c r="B189" i="7" s="1"/>
  <c r="D189" i="7"/>
  <c r="E189" i="7"/>
  <c r="A190" i="7"/>
  <c r="D190" i="7"/>
  <c r="E190" i="7"/>
  <c r="A191" i="7"/>
  <c r="B191" i="7" s="1"/>
  <c r="D191" i="7"/>
  <c r="E191" i="7"/>
  <c r="A192" i="7"/>
  <c r="B192" i="7" s="1"/>
  <c r="D192" i="7"/>
  <c r="E192" i="7"/>
  <c r="A193" i="7"/>
  <c r="B193" i="7" s="1"/>
  <c r="D193" i="7"/>
  <c r="E193" i="7"/>
  <c r="A194" i="7"/>
  <c r="D194" i="7"/>
  <c r="E194" i="7"/>
  <c r="A195" i="7"/>
  <c r="B195" i="7" s="1"/>
  <c r="D195" i="7"/>
  <c r="E195" i="7"/>
  <c r="A196" i="7"/>
  <c r="B196" i="7" s="1"/>
  <c r="D196" i="7"/>
  <c r="E196" i="7"/>
  <c r="A197" i="7"/>
  <c r="B197" i="7" s="1"/>
  <c r="D197" i="7"/>
  <c r="E197" i="7"/>
  <c r="A198" i="7"/>
  <c r="D198" i="7"/>
  <c r="E198" i="7"/>
  <c r="A199" i="7"/>
  <c r="B199" i="7" s="1"/>
  <c r="D199" i="7"/>
  <c r="E199" i="7"/>
  <c r="A200" i="7"/>
  <c r="B200" i="7" s="1"/>
  <c r="D200" i="7"/>
  <c r="E200" i="7"/>
  <c r="A201" i="7"/>
  <c r="B201" i="7" s="1"/>
  <c r="D201" i="7"/>
  <c r="E201" i="7"/>
  <c r="A202" i="7"/>
  <c r="D202" i="7"/>
  <c r="E202" i="7"/>
  <c r="A203" i="7"/>
  <c r="B203" i="7" s="1"/>
  <c r="D203" i="7"/>
  <c r="E203" i="7"/>
  <c r="A204" i="7"/>
  <c r="B204" i="7" s="1"/>
  <c r="D204" i="7"/>
  <c r="E204" i="7"/>
  <c r="A205" i="7"/>
  <c r="B205" i="7" s="1"/>
  <c r="D205" i="7"/>
  <c r="E205" i="7"/>
  <c r="A206" i="7"/>
  <c r="D206" i="7"/>
  <c r="E206" i="7"/>
  <c r="A207" i="7"/>
  <c r="B207" i="7" s="1"/>
  <c r="D207" i="7"/>
  <c r="E207" i="7"/>
  <c r="A208" i="7"/>
  <c r="B208" i="7" s="1"/>
  <c r="D208" i="7"/>
  <c r="E208" i="7"/>
  <c r="A209" i="7"/>
  <c r="B209" i="7" s="1"/>
  <c r="D209" i="7"/>
  <c r="E209" i="7"/>
  <c r="A210" i="7"/>
  <c r="D210" i="7"/>
  <c r="E210" i="7"/>
  <c r="A211" i="7"/>
  <c r="B211" i="7" s="1"/>
  <c r="D211" i="7"/>
  <c r="E211" i="7"/>
  <c r="A212" i="7"/>
  <c r="B212" i="7" s="1"/>
  <c r="D212" i="7"/>
  <c r="E212" i="7"/>
  <c r="A213" i="7"/>
  <c r="B213" i="7" s="1"/>
  <c r="D213" i="7"/>
  <c r="E213" i="7"/>
  <c r="A214" i="7"/>
  <c r="D214" i="7"/>
  <c r="E214" i="7"/>
  <c r="A215" i="7"/>
  <c r="B215" i="7" s="1"/>
  <c r="D215" i="7"/>
  <c r="E215" i="7"/>
  <c r="A216" i="7"/>
  <c r="B216" i="7" s="1"/>
  <c r="D216" i="7"/>
  <c r="E216" i="7"/>
  <c r="A217" i="7"/>
  <c r="B217" i="7" s="1"/>
  <c r="D217" i="7"/>
  <c r="E217" i="7"/>
  <c r="A218" i="7"/>
  <c r="D218" i="7"/>
  <c r="E218" i="7"/>
  <c r="A219" i="7"/>
  <c r="B219" i="7" s="1"/>
  <c r="D219" i="7"/>
  <c r="E219" i="7"/>
  <c r="A220" i="7"/>
  <c r="B220" i="7" s="1"/>
  <c r="D220" i="7"/>
  <c r="E220" i="7"/>
  <c r="A221" i="7"/>
  <c r="B221" i="7" s="1"/>
  <c r="D221" i="7"/>
  <c r="E221" i="7"/>
  <c r="A222" i="7"/>
  <c r="D222" i="7"/>
  <c r="E222" i="7"/>
  <c r="A223" i="7"/>
  <c r="B223" i="7" s="1"/>
  <c r="D223" i="7"/>
  <c r="E223" i="7"/>
  <c r="A224" i="7"/>
  <c r="B224" i="7" s="1"/>
  <c r="D224" i="7"/>
  <c r="E224" i="7"/>
  <c r="A225" i="7"/>
  <c r="B225" i="7" s="1"/>
  <c r="D225" i="7"/>
  <c r="E225" i="7"/>
  <c r="A226" i="7"/>
  <c r="D226" i="7"/>
  <c r="E226" i="7"/>
  <c r="A227" i="7"/>
  <c r="B227" i="7" s="1"/>
  <c r="D227" i="7"/>
  <c r="E227" i="7"/>
  <c r="A228" i="7"/>
  <c r="B228" i="7" s="1"/>
  <c r="D228" i="7"/>
  <c r="E228" i="7"/>
  <c r="A229" i="7"/>
  <c r="B229" i="7" s="1"/>
  <c r="D229" i="7"/>
  <c r="E229" i="7"/>
  <c r="A230" i="7"/>
  <c r="D230" i="7"/>
  <c r="E230" i="7"/>
  <c r="A231" i="7"/>
  <c r="B231" i="7" s="1"/>
  <c r="D231" i="7"/>
  <c r="E231" i="7"/>
  <c r="A232" i="7"/>
  <c r="B232" i="7" s="1"/>
  <c r="D232" i="7"/>
  <c r="E232" i="7"/>
  <c r="A233" i="7"/>
  <c r="B233" i="7" s="1"/>
  <c r="D233" i="7"/>
  <c r="E233" i="7"/>
  <c r="A234" i="7"/>
  <c r="D234" i="7"/>
  <c r="E234" i="7"/>
  <c r="A235" i="7"/>
  <c r="B235" i="7" s="1"/>
  <c r="D235" i="7"/>
  <c r="E235" i="7"/>
  <c r="A236" i="7"/>
  <c r="B236" i="7" s="1"/>
  <c r="D236" i="7"/>
  <c r="E236" i="7"/>
  <c r="A237" i="7"/>
  <c r="B237" i="7" s="1"/>
  <c r="D237" i="7"/>
  <c r="E237" i="7"/>
  <c r="A238" i="7"/>
  <c r="D238" i="7"/>
  <c r="E238" i="7"/>
  <c r="A239" i="7"/>
  <c r="B239" i="7" s="1"/>
  <c r="D239" i="7"/>
  <c r="E239" i="7"/>
  <c r="A240" i="7"/>
  <c r="B240" i="7" s="1"/>
  <c r="D240" i="7"/>
  <c r="E240" i="7"/>
  <c r="A241" i="7"/>
  <c r="B241" i="7" s="1"/>
  <c r="D241" i="7"/>
  <c r="E241" i="7"/>
  <c r="A242" i="7"/>
  <c r="D242" i="7"/>
  <c r="E242" i="7"/>
  <c r="A243" i="7"/>
  <c r="B243" i="7" s="1"/>
  <c r="D243" i="7"/>
  <c r="E243" i="7"/>
  <c r="A244" i="7"/>
  <c r="B244" i="7" s="1"/>
  <c r="D244" i="7"/>
  <c r="E244" i="7"/>
  <c r="A245" i="7"/>
  <c r="B245" i="7" s="1"/>
  <c r="D245" i="7"/>
  <c r="E245" i="7"/>
  <c r="A246" i="7"/>
  <c r="D246" i="7"/>
  <c r="E246" i="7"/>
  <c r="A247" i="7"/>
  <c r="B247" i="7" s="1"/>
  <c r="D247" i="7"/>
  <c r="E247" i="7"/>
  <c r="A248" i="7"/>
  <c r="B248" i="7" s="1"/>
  <c r="D248" i="7"/>
  <c r="E248" i="7"/>
  <c r="A249" i="7"/>
  <c r="B249" i="7" s="1"/>
  <c r="D249" i="7"/>
  <c r="E249" i="7"/>
  <c r="A250" i="7"/>
  <c r="D250" i="7"/>
  <c r="E250" i="7"/>
  <c r="A251" i="7"/>
  <c r="B251" i="7" s="1"/>
  <c r="D251" i="7"/>
  <c r="E251" i="7"/>
  <c r="A252" i="7"/>
  <c r="B252" i="7" s="1"/>
  <c r="D252" i="7"/>
  <c r="E252" i="7"/>
  <c r="A253" i="7"/>
  <c r="B253" i="7" s="1"/>
  <c r="D253" i="7"/>
  <c r="E253" i="7"/>
  <c r="A254" i="7"/>
  <c r="D254" i="7"/>
  <c r="E254" i="7"/>
  <c r="A255" i="7"/>
  <c r="B255" i="7" s="1"/>
  <c r="D255" i="7"/>
  <c r="E255" i="7"/>
  <c r="A256" i="7"/>
  <c r="B256" i="7" s="1"/>
  <c r="D256" i="7"/>
  <c r="E256" i="7"/>
  <c r="A257" i="7"/>
  <c r="D257" i="7"/>
  <c r="E257" i="7"/>
  <c r="B257" i="7" s="1"/>
  <c r="A258" i="7"/>
  <c r="D258" i="7"/>
  <c r="E258" i="7"/>
  <c r="A259" i="7"/>
  <c r="B259" i="7"/>
  <c r="D259" i="7"/>
  <c r="E259" i="7"/>
  <c r="A260" i="7"/>
  <c r="B260" i="7"/>
  <c r="D260" i="7"/>
  <c r="E260" i="7"/>
  <c r="A261" i="7"/>
  <c r="D261" i="7"/>
  <c r="E261" i="7"/>
  <c r="A262" i="7"/>
  <c r="B262" i="7"/>
  <c r="D262" i="7"/>
  <c r="E262" i="7"/>
  <c r="A263" i="7"/>
  <c r="D263" i="7"/>
  <c r="E263" i="7"/>
  <c r="B263" i="7" s="1"/>
  <c r="A264" i="7"/>
  <c r="B264" i="7" s="1"/>
  <c r="D264" i="7"/>
  <c r="E264" i="7"/>
  <c r="A265" i="7"/>
  <c r="B265" i="7"/>
  <c r="D265" i="7"/>
  <c r="E265" i="7"/>
  <c r="A266" i="7"/>
  <c r="D266" i="7"/>
  <c r="E266" i="7"/>
  <c r="B266" i="7" s="1"/>
  <c r="A267" i="7"/>
  <c r="D267" i="7"/>
  <c r="E267" i="7"/>
  <c r="A268" i="7"/>
  <c r="B268" i="7"/>
  <c r="D268" i="7"/>
  <c r="E268" i="7"/>
  <c r="A269" i="7"/>
  <c r="B269" i="7"/>
  <c r="D269" i="7"/>
  <c r="E269" i="7"/>
  <c r="A270" i="7"/>
  <c r="B270" i="7" s="1"/>
  <c r="D270" i="7"/>
  <c r="E270" i="7"/>
  <c r="A271" i="7"/>
  <c r="B271" i="7"/>
  <c r="D271" i="7"/>
  <c r="E271" i="7"/>
  <c r="A272" i="7"/>
  <c r="D272" i="7"/>
  <c r="E272" i="7"/>
  <c r="B272" i="7" s="1"/>
  <c r="A273" i="7"/>
  <c r="D273" i="7"/>
  <c r="E273" i="7"/>
  <c r="A274" i="7"/>
  <c r="B274" i="7"/>
  <c r="D274" i="7"/>
  <c r="E274" i="7"/>
  <c r="A275" i="7"/>
  <c r="D275" i="7"/>
  <c r="E275" i="7"/>
  <c r="B275" i="7" s="1"/>
  <c r="A276" i="7"/>
  <c r="D276" i="7"/>
  <c r="E276" i="7"/>
  <c r="A277" i="7"/>
  <c r="B277" i="7"/>
  <c r="D277" i="7"/>
  <c r="E277" i="7"/>
  <c r="A278" i="7"/>
  <c r="B278" i="7"/>
  <c r="D278" i="7"/>
  <c r="E278" i="7"/>
  <c r="A279" i="7"/>
  <c r="B279" i="7" s="1"/>
  <c r="D279" i="7"/>
  <c r="E279" i="7"/>
  <c r="A280" i="7"/>
  <c r="B280" i="7"/>
  <c r="D280" i="7"/>
  <c r="E280" i="7"/>
  <c r="A281" i="7"/>
  <c r="B281" i="7"/>
  <c r="D281" i="7"/>
  <c r="E281" i="7"/>
  <c r="A282" i="7"/>
  <c r="D282" i="7"/>
  <c r="E282" i="7"/>
  <c r="A283" i="7"/>
  <c r="B283" i="7"/>
  <c r="D283" i="7"/>
  <c r="E283" i="7"/>
  <c r="A284" i="7"/>
  <c r="D284" i="7"/>
  <c r="E284" i="7"/>
  <c r="B284" i="7" s="1"/>
  <c r="A285" i="7"/>
  <c r="D285" i="7"/>
  <c r="E285" i="7"/>
  <c r="A286" i="7"/>
  <c r="B286" i="7"/>
  <c r="D286" i="7"/>
  <c r="E286" i="7"/>
  <c r="A287" i="7"/>
  <c r="D287" i="7"/>
  <c r="E287" i="7"/>
  <c r="B287" i="7" s="1"/>
  <c r="A288" i="7"/>
  <c r="B288" i="7" s="1"/>
  <c r="D288" i="7"/>
  <c r="E288" i="7"/>
  <c r="A289" i="7"/>
  <c r="B289" i="7"/>
  <c r="D289" i="7"/>
  <c r="E289" i="7"/>
  <c r="A290" i="7"/>
  <c r="B290" i="7"/>
  <c r="D290" i="7"/>
  <c r="E290" i="7"/>
  <c r="A291" i="7"/>
  <c r="B291" i="7" s="1"/>
  <c r="D291" i="7"/>
  <c r="E291" i="7"/>
  <c r="A292" i="7"/>
  <c r="B292" i="7"/>
  <c r="D292" i="7"/>
  <c r="E292" i="7"/>
  <c r="A293" i="7"/>
  <c r="D293" i="7"/>
  <c r="E293" i="7"/>
  <c r="B293" i="7" s="1"/>
  <c r="A294" i="7"/>
  <c r="D294" i="7"/>
  <c r="E294" i="7"/>
  <c r="A295" i="7"/>
  <c r="B295" i="7"/>
  <c r="D295" i="7"/>
  <c r="E295" i="7"/>
  <c r="A296" i="7"/>
  <c r="B296" i="7"/>
  <c r="D296" i="7"/>
  <c r="E296" i="7"/>
  <c r="A297" i="7"/>
  <c r="D297" i="7"/>
  <c r="E297" i="7"/>
  <c r="A298" i="7"/>
  <c r="B298" i="7"/>
  <c r="D298" i="7"/>
  <c r="E298" i="7"/>
  <c r="A299" i="7"/>
  <c r="D299" i="7"/>
  <c r="E299" i="7"/>
  <c r="B299" i="7" s="1"/>
  <c r="A300" i="7"/>
  <c r="B300" i="7" s="1"/>
  <c r="D300" i="7"/>
  <c r="E300" i="7"/>
  <c r="A301" i="7"/>
  <c r="B301" i="7"/>
  <c r="D301" i="7"/>
  <c r="E301" i="7"/>
  <c r="A302" i="7"/>
  <c r="D302" i="7"/>
  <c r="E302" i="7"/>
  <c r="B302" i="7" s="1"/>
  <c r="A303" i="7"/>
  <c r="D303" i="7"/>
  <c r="E303" i="7"/>
  <c r="A304" i="7"/>
  <c r="B304" i="7"/>
  <c r="D304" i="7"/>
  <c r="E304" i="7"/>
  <c r="A305" i="7"/>
  <c r="B305" i="7"/>
  <c r="D305" i="7"/>
  <c r="E305" i="7"/>
  <c r="A306" i="7"/>
  <c r="B306" i="7" s="1"/>
  <c r="D306" i="7"/>
  <c r="E306" i="7"/>
  <c r="A307" i="7"/>
  <c r="B307" i="7"/>
  <c r="D307" i="7"/>
  <c r="E307" i="7"/>
  <c r="A308" i="7"/>
  <c r="D308" i="7"/>
  <c r="E308" i="7"/>
  <c r="B308" i="7" s="1"/>
  <c r="A309" i="7"/>
  <c r="D309" i="7"/>
  <c r="E309" i="7"/>
  <c r="A310" i="7"/>
  <c r="B310" i="7"/>
  <c r="D310" i="7"/>
  <c r="E310" i="7"/>
  <c r="A311" i="7"/>
  <c r="D311" i="7"/>
  <c r="E311" i="7"/>
  <c r="B311" i="7" s="1"/>
  <c r="A312" i="7"/>
  <c r="D312" i="7"/>
  <c r="E312" i="7"/>
  <c r="A313" i="7"/>
  <c r="B313" i="7"/>
  <c r="D313" i="7"/>
  <c r="E313" i="7"/>
  <c r="A314" i="7"/>
  <c r="B314" i="7"/>
  <c r="D314" i="7"/>
  <c r="E314" i="7"/>
  <c r="A315" i="7"/>
  <c r="B315" i="7" s="1"/>
  <c r="D315" i="7"/>
  <c r="E315" i="7"/>
  <c r="A316" i="7"/>
  <c r="B316" i="7"/>
  <c r="D316" i="7"/>
  <c r="E316" i="7"/>
  <c r="A317" i="7"/>
  <c r="B317" i="7"/>
  <c r="D317" i="7"/>
  <c r="E317" i="7"/>
  <c r="A318" i="7"/>
  <c r="B318" i="7" s="1"/>
  <c r="D318" i="7"/>
  <c r="E318" i="7"/>
  <c r="A319" i="7"/>
  <c r="B319" i="7"/>
  <c r="D319" i="7"/>
  <c r="E319" i="7"/>
  <c r="A320" i="7"/>
  <c r="D320" i="7"/>
  <c r="E320" i="7"/>
  <c r="B320" i="7" s="1"/>
  <c r="A321" i="7"/>
  <c r="D321" i="7"/>
  <c r="E321" i="7"/>
  <c r="A322" i="7"/>
  <c r="B322" i="7"/>
  <c r="D322" i="7"/>
  <c r="E322" i="7"/>
  <c r="A323" i="7"/>
  <c r="D323" i="7"/>
  <c r="E323" i="7"/>
  <c r="B323" i="7" s="1"/>
  <c r="A324" i="7"/>
  <c r="B324" i="7" s="1"/>
  <c r="D324" i="7"/>
  <c r="E324" i="7"/>
  <c r="A325" i="7"/>
  <c r="B325" i="7"/>
  <c r="D325" i="7"/>
  <c r="E325" i="7"/>
  <c r="A326" i="7"/>
  <c r="B326" i="7"/>
  <c r="D326" i="7"/>
  <c r="E326" i="7"/>
  <c r="A327" i="7"/>
  <c r="B327" i="7" s="1"/>
  <c r="D327" i="7"/>
  <c r="E327" i="7"/>
  <c r="A328" i="7"/>
  <c r="B328" i="7"/>
  <c r="D328" i="7"/>
  <c r="E328" i="7"/>
  <c r="A329" i="7"/>
  <c r="D329" i="7"/>
  <c r="E329" i="7"/>
  <c r="B329" i="7" s="1"/>
  <c r="A330" i="7"/>
  <c r="D330" i="7"/>
  <c r="E330" i="7"/>
  <c r="A331" i="7"/>
  <c r="B331" i="7"/>
  <c r="D331" i="7"/>
  <c r="E331" i="7"/>
  <c r="A332" i="7"/>
  <c r="B332" i="7"/>
  <c r="D332" i="7"/>
  <c r="E332" i="7"/>
  <c r="A333" i="7"/>
  <c r="D333" i="7"/>
  <c r="E333" i="7"/>
  <c r="A334" i="7"/>
  <c r="B334" i="7"/>
  <c r="D334" i="7"/>
  <c r="E334" i="7"/>
  <c r="A335" i="7"/>
  <c r="D335" i="7"/>
  <c r="E335" i="7"/>
  <c r="B335" i="7" s="1"/>
  <c r="A336" i="7"/>
  <c r="B336" i="7" s="1"/>
  <c r="D336" i="7"/>
  <c r="E336" i="7"/>
  <c r="A337" i="7"/>
  <c r="B337" i="7"/>
  <c r="D337" i="7"/>
  <c r="E337" i="7"/>
  <c r="A338" i="7"/>
  <c r="D338" i="7"/>
  <c r="E338" i="7"/>
  <c r="B338" i="7" s="1"/>
  <c r="A339" i="7"/>
  <c r="D339" i="7"/>
  <c r="E339" i="7"/>
  <c r="A340" i="7"/>
  <c r="B340" i="7"/>
  <c r="D340" i="7"/>
  <c r="E340" i="7"/>
  <c r="A341" i="7"/>
  <c r="B341" i="7"/>
  <c r="D341" i="7"/>
  <c r="E341" i="7"/>
  <c r="A342" i="7"/>
  <c r="B342" i="7" s="1"/>
  <c r="D342" i="7"/>
  <c r="E342" i="7"/>
  <c r="A343" i="7"/>
  <c r="B343" i="7"/>
  <c r="D343" i="7"/>
  <c r="E343" i="7"/>
  <c r="A344" i="7"/>
  <c r="B344" i="7"/>
  <c r="D344" i="7"/>
  <c r="E344" i="7"/>
  <c r="A345" i="7"/>
  <c r="D345" i="7"/>
  <c r="E345" i="7"/>
  <c r="A346" i="7"/>
  <c r="B346" i="7"/>
  <c r="D346" i="7"/>
  <c r="E346" i="7"/>
  <c r="A347" i="7"/>
  <c r="D347" i="7"/>
  <c r="E347" i="7"/>
  <c r="B347" i="7" s="1"/>
  <c r="A348" i="7"/>
  <c r="D348" i="7"/>
  <c r="E348" i="7"/>
  <c r="A349" i="7"/>
  <c r="B349" i="7"/>
  <c r="D349" i="7"/>
  <c r="E349" i="7"/>
  <c r="A350" i="7"/>
  <c r="B350" i="7"/>
  <c r="D350" i="7"/>
  <c r="E350" i="7"/>
  <c r="A351" i="7"/>
  <c r="B351" i="7" s="1"/>
  <c r="D351" i="7"/>
  <c r="E351" i="7"/>
  <c r="A352" i="7"/>
  <c r="B352" i="7"/>
  <c r="D352" i="7"/>
  <c r="E352" i="7"/>
  <c r="A353" i="7"/>
  <c r="B353" i="7"/>
  <c r="D353" i="7"/>
  <c r="E353" i="7"/>
  <c r="A354" i="7"/>
  <c r="B354" i="7" s="1"/>
  <c r="D354" i="7"/>
  <c r="E354" i="7"/>
  <c r="A355" i="7"/>
  <c r="B355" i="7"/>
  <c r="D355" i="7"/>
  <c r="E355" i="7"/>
  <c r="A356" i="7"/>
  <c r="D356" i="7"/>
  <c r="E356" i="7"/>
  <c r="B356" i="7" s="1"/>
  <c r="A357" i="7"/>
  <c r="D357" i="7"/>
  <c r="E357" i="7"/>
  <c r="A358" i="7"/>
  <c r="B358" i="7"/>
  <c r="D358" i="7"/>
  <c r="E358" i="7"/>
  <c r="A359" i="7"/>
  <c r="D359" i="7"/>
  <c r="E359" i="7"/>
  <c r="B359" i="7" s="1"/>
  <c r="A360" i="7"/>
  <c r="B360" i="7" s="1"/>
  <c r="D360" i="7"/>
  <c r="E360" i="7"/>
  <c r="A361" i="7"/>
  <c r="B361" i="7"/>
  <c r="D361" i="7"/>
  <c r="E361" i="7"/>
  <c r="A362" i="7"/>
  <c r="B362" i="7"/>
  <c r="D362" i="7"/>
  <c r="E362" i="7"/>
  <c r="A363" i="7"/>
  <c r="B363" i="7" s="1"/>
  <c r="D363" i="7"/>
  <c r="E363" i="7"/>
  <c r="A364" i="7"/>
  <c r="B364" i="7"/>
  <c r="D364" i="7"/>
  <c r="E364" i="7"/>
  <c r="A365" i="7"/>
  <c r="B365" i="7" s="1"/>
  <c r="D365" i="7"/>
  <c r="E365" i="7"/>
  <c r="A366" i="7"/>
  <c r="D366" i="7"/>
  <c r="E366" i="7"/>
  <c r="A367" i="7"/>
  <c r="B367" i="7"/>
  <c r="D367" i="7"/>
  <c r="E367" i="7"/>
  <c r="A368" i="7"/>
  <c r="B368" i="7"/>
  <c r="D368" i="7"/>
  <c r="E368" i="7"/>
  <c r="A369" i="7"/>
  <c r="D369" i="7"/>
  <c r="E369" i="7"/>
  <c r="A370" i="7"/>
  <c r="B370" i="7"/>
  <c r="D370" i="7"/>
  <c r="E370" i="7"/>
  <c r="A371" i="7"/>
  <c r="D371" i="7"/>
  <c r="E371" i="7"/>
  <c r="B371" i="7" s="1"/>
  <c r="A372" i="7"/>
  <c r="B372" i="7" s="1"/>
  <c r="D372" i="7"/>
  <c r="E372" i="7"/>
  <c r="A373" i="7"/>
  <c r="B373" i="7"/>
  <c r="D373" i="7"/>
  <c r="E373" i="7"/>
  <c r="A374" i="7"/>
  <c r="D374" i="7"/>
  <c r="E374" i="7"/>
  <c r="A375" i="7"/>
  <c r="D375" i="7"/>
  <c r="E375" i="7"/>
  <c r="A376" i="7"/>
  <c r="B376" i="7"/>
  <c r="D376" i="7"/>
  <c r="E376" i="7"/>
  <c r="A377" i="7"/>
  <c r="B377" i="7"/>
  <c r="D377" i="7"/>
  <c r="E377" i="7"/>
  <c r="A378" i="7"/>
  <c r="B378" i="7" s="1"/>
  <c r="D378" i="7"/>
  <c r="E378" i="7"/>
  <c r="A379" i="7"/>
  <c r="B379" i="7" s="1"/>
  <c r="D379" i="7"/>
  <c r="E379" i="7"/>
  <c r="A380" i="7"/>
  <c r="B380" i="7"/>
  <c r="D380" i="7"/>
  <c r="E380" i="7"/>
  <c r="A381" i="7"/>
  <c r="D381" i="7"/>
  <c r="E381" i="7"/>
  <c r="A382" i="7"/>
  <c r="B382" i="7"/>
  <c r="D382" i="7"/>
  <c r="E382" i="7"/>
  <c r="A383" i="7"/>
  <c r="B383" i="7" s="1"/>
  <c r="D383" i="7"/>
  <c r="E383" i="7"/>
  <c r="A384" i="7"/>
  <c r="D384" i="7"/>
  <c r="E384" i="7"/>
  <c r="A385" i="7"/>
  <c r="B385" i="7"/>
  <c r="D385" i="7"/>
  <c r="E385" i="7"/>
  <c r="A386" i="7"/>
  <c r="B386" i="7"/>
  <c r="D386" i="7"/>
  <c r="E386" i="7"/>
  <c r="A387" i="7"/>
  <c r="B387" i="7" s="1"/>
  <c r="D387" i="7"/>
  <c r="E387" i="7"/>
  <c r="A388" i="7"/>
  <c r="B388" i="7" s="1"/>
  <c r="D388" i="7"/>
  <c r="E388" i="7"/>
  <c r="A389" i="7"/>
  <c r="B389" i="7"/>
  <c r="D389" i="7"/>
  <c r="E389" i="7"/>
  <c r="A390" i="7"/>
  <c r="B390" i="7" s="1"/>
  <c r="D390" i="7"/>
  <c r="E390" i="7"/>
  <c r="A391" i="7"/>
  <c r="B391" i="7"/>
  <c r="D391" i="7"/>
  <c r="E391" i="7"/>
  <c r="A392" i="7"/>
  <c r="B392" i="7" s="1"/>
  <c r="D392" i="7"/>
  <c r="E392" i="7"/>
  <c r="A393" i="7"/>
  <c r="D393" i="7"/>
  <c r="E393" i="7"/>
  <c r="A394" i="7"/>
  <c r="B394" i="7"/>
  <c r="D394" i="7"/>
  <c r="E394" i="7"/>
  <c r="A395" i="7"/>
  <c r="D395" i="7"/>
  <c r="E395" i="7"/>
  <c r="B395" i="7" s="1"/>
  <c r="A396" i="7"/>
  <c r="B396" i="7" s="1"/>
  <c r="D396" i="7"/>
  <c r="E396" i="7"/>
  <c r="A397" i="7"/>
  <c r="B397" i="7" s="1"/>
  <c r="D397" i="7"/>
  <c r="E397" i="7"/>
  <c r="A398" i="7"/>
  <c r="B398" i="7"/>
  <c r="D398" i="7"/>
  <c r="E398" i="7"/>
  <c r="A399" i="7"/>
  <c r="B399" i="7" s="1"/>
  <c r="D399" i="7"/>
  <c r="E399" i="7"/>
  <c r="A400" i="7"/>
  <c r="B400" i="7"/>
  <c r="D400" i="7"/>
  <c r="E400" i="7"/>
  <c r="A401" i="7"/>
  <c r="B401" i="7" s="1"/>
  <c r="D401" i="7"/>
  <c r="E401" i="7"/>
  <c r="A402" i="7"/>
  <c r="D402" i="7"/>
  <c r="E402" i="7"/>
  <c r="A403" i="7"/>
  <c r="B403" i="7"/>
  <c r="D403" i="7"/>
  <c r="E403" i="7"/>
  <c r="A404" i="7"/>
  <c r="B404" i="7"/>
  <c r="D404" i="7"/>
  <c r="E404" i="7"/>
  <c r="A405" i="7"/>
  <c r="D405" i="7"/>
  <c r="E405" i="7"/>
  <c r="A406" i="7"/>
  <c r="B406" i="7" s="1"/>
  <c r="D406" i="7"/>
  <c r="E406" i="7"/>
  <c r="A407" i="7"/>
  <c r="B407" i="7"/>
  <c r="D407" i="7"/>
  <c r="E407" i="7"/>
  <c r="A408" i="7"/>
  <c r="B408" i="7" s="1"/>
  <c r="D408" i="7"/>
  <c r="E408" i="7"/>
  <c r="A409" i="7"/>
  <c r="B409" i="7"/>
  <c r="D409" i="7"/>
  <c r="E409" i="7"/>
  <c r="A410" i="7"/>
  <c r="D410" i="7"/>
  <c r="E410" i="7"/>
  <c r="A411" i="7"/>
  <c r="D411" i="7"/>
  <c r="E411" i="7"/>
  <c r="A412" i="7"/>
  <c r="B412" i="7"/>
  <c r="D412" i="7"/>
  <c r="E412" i="7"/>
  <c r="A413" i="7"/>
  <c r="B413" i="7"/>
  <c r="D413" i="7"/>
  <c r="E413" i="7"/>
  <c r="A414" i="7"/>
  <c r="B414" i="7" s="1"/>
  <c r="D414" i="7"/>
  <c r="E414" i="7"/>
  <c r="A415" i="7"/>
  <c r="B415" i="7" s="1"/>
  <c r="D415" i="7"/>
  <c r="E415" i="7"/>
  <c r="A416" i="7"/>
  <c r="B416" i="7"/>
  <c r="D416" i="7"/>
  <c r="E416" i="7"/>
  <c r="A417" i="7"/>
  <c r="B417" i="7" s="1"/>
  <c r="D417" i="7"/>
  <c r="E417" i="7"/>
  <c r="A418" i="7"/>
  <c r="B418" i="7"/>
  <c r="D418" i="7"/>
  <c r="E418" i="7"/>
  <c r="A419" i="7"/>
  <c r="B419" i="7" s="1"/>
  <c r="D419" i="7"/>
  <c r="E419" i="7"/>
  <c r="A420" i="7"/>
  <c r="D420" i="7"/>
  <c r="E420" i="7"/>
  <c r="A421" i="7"/>
  <c r="B421" i="7"/>
  <c r="D421" i="7"/>
  <c r="E421" i="7"/>
  <c r="A422" i="7"/>
  <c r="B422" i="7" s="1"/>
  <c r="D422" i="7"/>
  <c r="E422" i="7"/>
  <c r="A423" i="7"/>
  <c r="B423" i="7" s="1"/>
  <c r="D423" i="7"/>
  <c r="E423" i="7"/>
  <c r="A424" i="7"/>
  <c r="B424" i="7" s="1"/>
  <c r="D424" i="7"/>
  <c r="E424" i="7"/>
  <c r="A425" i="7"/>
  <c r="B425" i="7"/>
  <c r="D425" i="7"/>
  <c r="E425" i="7"/>
  <c r="A426" i="7"/>
  <c r="B426" i="7" s="1"/>
  <c r="D426" i="7"/>
  <c r="E426" i="7"/>
  <c r="A427" i="7"/>
  <c r="B427" i="7"/>
  <c r="D427" i="7"/>
  <c r="E427" i="7"/>
  <c r="A428" i="7"/>
  <c r="D428" i="7"/>
  <c r="E428" i="7"/>
  <c r="A429" i="7"/>
  <c r="D429" i="7"/>
  <c r="E429" i="7"/>
  <c r="A430" i="7"/>
  <c r="B430" i="7"/>
  <c r="D430" i="7"/>
  <c r="E430" i="7"/>
  <c r="A431" i="7"/>
  <c r="D431" i="7"/>
  <c r="E431" i="7"/>
  <c r="B431" i="7" s="1"/>
  <c r="A432" i="7"/>
  <c r="B432" i="7" s="1"/>
  <c r="D432" i="7"/>
  <c r="E432" i="7"/>
  <c r="A433" i="7"/>
  <c r="D433" i="7"/>
  <c r="E433" i="7"/>
  <c r="A434" i="7"/>
  <c r="B434" i="7"/>
  <c r="D434" i="7"/>
  <c r="E434" i="7"/>
  <c r="A435" i="7"/>
  <c r="B435" i="7" s="1"/>
  <c r="D435" i="7"/>
  <c r="E435" i="7"/>
  <c r="A436" i="7"/>
  <c r="B436" i="7"/>
  <c r="D436" i="7"/>
  <c r="E436" i="7"/>
  <c r="A437" i="7"/>
  <c r="B437" i="7" s="1"/>
  <c r="D437" i="7"/>
  <c r="E437" i="7"/>
  <c r="A438" i="7"/>
  <c r="D438" i="7"/>
  <c r="E438" i="7"/>
  <c r="A439" i="7"/>
  <c r="B439" i="7"/>
  <c r="D439" i="7"/>
  <c r="E439" i="7"/>
  <c r="A440" i="7"/>
  <c r="B440" i="7"/>
  <c r="D440" i="7"/>
  <c r="E440" i="7"/>
  <c r="A441" i="7"/>
  <c r="D441" i="7"/>
  <c r="E441" i="7"/>
  <c r="A442" i="7"/>
  <c r="D442" i="7"/>
  <c r="E442" i="7"/>
  <c r="A443" i="7"/>
  <c r="B443" i="7"/>
  <c r="D443" i="7"/>
  <c r="E443" i="7"/>
  <c r="A444" i="7"/>
  <c r="B444" i="7" s="1"/>
  <c r="D444" i="7"/>
  <c r="E444" i="7"/>
  <c r="A445" i="7"/>
  <c r="B445" i="7" s="1"/>
  <c r="D445" i="7"/>
  <c r="E445" i="7"/>
  <c r="A446" i="7"/>
  <c r="B446" i="7" s="1"/>
  <c r="D446" i="7"/>
  <c r="E446" i="7"/>
  <c r="A447" i="7"/>
  <c r="D447" i="7"/>
  <c r="E447" i="7"/>
  <c r="A448" i="7"/>
  <c r="B448" i="7"/>
  <c r="D448" i="7"/>
  <c r="E448" i="7"/>
  <c r="A449" i="7"/>
  <c r="B449" i="7"/>
  <c r="D449" i="7"/>
  <c r="E449" i="7"/>
  <c r="A450" i="7"/>
  <c r="B450" i="7" s="1"/>
  <c r="D450" i="7"/>
  <c r="E450" i="7"/>
  <c r="A451" i="7"/>
  <c r="D451" i="7"/>
  <c r="E451" i="7"/>
  <c r="A452" i="7"/>
  <c r="B452" i="7"/>
  <c r="D452" i="7"/>
  <c r="E452" i="7"/>
  <c r="A453" i="7"/>
  <c r="B453" i="7" s="1"/>
  <c r="D453" i="7"/>
  <c r="E453" i="7"/>
  <c r="A454" i="7"/>
  <c r="D454" i="7"/>
  <c r="E454" i="7"/>
  <c r="B454" i="7" s="1"/>
  <c r="A455" i="7"/>
  <c r="D455" i="7"/>
  <c r="E455" i="7"/>
  <c r="A456" i="7"/>
  <c r="D456" i="7"/>
  <c r="E456" i="7"/>
  <c r="A457" i="7"/>
  <c r="B457" i="7"/>
  <c r="D457" i="7"/>
  <c r="E457" i="7"/>
  <c r="A458" i="7"/>
  <c r="B458" i="7" s="1"/>
  <c r="D458" i="7"/>
  <c r="E458" i="7"/>
  <c r="A459" i="7"/>
  <c r="B459" i="7" s="1"/>
  <c r="D459" i="7"/>
  <c r="E459" i="7"/>
  <c r="A460" i="7"/>
  <c r="B460" i="7" s="1"/>
  <c r="D460" i="7"/>
  <c r="E460" i="7"/>
  <c r="A461" i="7"/>
  <c r="B461" i="7"/>
  <c r="D461" i="7"/>
  <c r="E461" i="7"/>
  <c r="A462" i="7"/>
  <c r="B462" i="7" s="1"/>
  <c r="D462" i="7"/>
  <c r="E462" i="7"/>
  <c r="A463" i="7"/>
  <c r="B463" i="7"/>
  <c r="D463" i="7"/>
  <c r="E463" i="7"/>
  <c r="A464" i="7"/>
  <c r="B464" i="7" s="1"/>
  <c r="D464" i="7"/>
  <c r="E464" i="7"/>
  <c r="A465" i="7"/>
  <c r="D465" i="7"/>
  <c r="E465" i="7"/>
  <c r="A466" i="7"/>
  <c r="B466" i="7"/>
  <c r="D466" i="7"/>
  <c r="E466" i="7"/>
  <c r="A467" i="7"/>
  <c r="B467" i="7"/>
  <c r="D467" i="7"/>
  <c r="E467" i="7"/>
  <c r="A468" i="7"/>
  <c r="B468" i="7" s="1"/>
  <c r="D468" i="7"/>
  <c r="E468" i="7"/>
  <c r="A469" i="7"/>
  <c r="D469" i="7"/>
  <c r="E469" i="7"/>
  <c r="A470" i="7"/>
  <c r="B470" i="7"/>
  <c r="D470" i="7"/>
  <c r="E470" i="7"/>
  <c r="A471" i="7"/>
  <c r="B471" i="7" s="1"/>
  <c r="D471" i="7"/>
  <c r="E471" i="7"/>
  <c r="A472" i="7"/>
  <c r="B472" i="7"/>
  <c r="D472" i="7"/>
  <c r="E472" i="7"/>
  <c r="A473" i="7"/>
  <c r="B473" i="7" s="1"/>
  <c r="D473" i="7"/>
  <c r="E473" i="7"/>
  <c r="A474" i="7"/>
  <c r="D474" i="7"/>
  <c r="E474" i="7"/>
  <c r="A475" i="7"/>
  <c r="B475" i="7"/>
  <c r="D475" i="7"/>
  <c r="E475" i="7"/>
  <c r="A476" i="7"/>
  <c r="B476" i="7"/>
  <c r="D476" i="7"/>
  <c r="E476" i="7"/>
  <c r="A477" i="7"/>
  <c r="D477" i="7"/>
  <c r="E477" i="7"/>
  <c r="A478" i="7"/>
  <c r="B478" i="7" s="1"/>
  <c r="D478" i="7"/>
  <c r="E478" i="7"/>
  <c r="A479" i="7"/>
  <c r="B479" i="7"/>
  <c r="D479" i="7"/>
  <c r="E479" i="7"/>
  <c r="A480" i="7"/>
  <c r="B480" i="7" s="1"/>
  <c r="D480" i="7"/>
  <c r="E480" i="7"/>
  <c r="A481" i="7"/>
  <c r="B481" i="7"/>
  <c r="D481" i="7"/>
  <c r="E481" i="7"/>
  <c r="A482" i="7"/>
  <c r="D482" i="7"/>
  <c r="E482" i="7"/>
  <c r="A483" i="7"/>
  <c r="D483" i="7"/>
  <c r="E483" i="7"/>
  <c r="A484" i="7"/>
  <c r="B484" i="7"/>
  <c r="D484" i="7"/>
  <c r="E484" i="7"/>
  <c r="A485" i="7"/>
  <c r="B485" i="7"/>
  <c r="D485" i="7"/>
  <c r="E485" i="7"/>
  <c r="A486" i="7"/>
  <c r="B486" i="7" s="1"/>
  <c r="D486" i="7"/>
  <c r="E486" i="7"/>
  <c r="A487" i="7"/>
  <c r="B487" i="7" s="1"/>
  <c r="D487" i="7"/>
  <c r="E487" i="7"/>
  <c r="A488" i="7"/>
  <c r="B488" i="7"/>
  <c r="D488" i="7"/>
  <c r="E488" i="7"/>
  <c r="A489" i="7"/>
  <c r="B489" i="7" s="1"/>
  <c r="D489" i="7"/>
  <c r="E489" i="7"/>
  <c r="A490" i="7"/>
  <c r="B490" i="7"/>
  <c r="D490" i="7"/>
  <c r="E490" i="7"/>
  <c r="A491" i="7"/>
  <c r="D491" i="7"/>
  <c r="E491" i="7"/>
  <c r="A492" i="7"/>
  <c r="D492" i="7"/>
  <c r="E492" i="7"/>
  <c r="A493" i="7"/>
  <c r="B493" i="7"/>
  <c r="D493" i="7"/>
  <c r="E493" i="7"/>
  <c r="A494" i="7"/>
  <c r="B494" i="7" s="1"/>
  <c r="D494" i="7"/>
  <c r="E494" i="7"/>
  <c r="A495" i="7"/>
  <c r="B495" i="7" s="1"/>
  <c r="D495" i="7"/>
  <c r="E495" i="7"/>
  <c r="A496" i="7"/>
  <c r="D496" i="7"/>
  <c r="E496" i="7"/>
  <c r="A497" i="7"/>
  <c r="B497" i="7"/>
  <c r="D497" i="7"/>
  <c r="E497" i="7"/>
  <c r="A498" i="7"/>
  <c r="B498" i="7" s="1"/>
  <c r="D498" i="7"/>
  <c r="E498" i="7"/>
  <c r="A499" i="7"/>
  <c r="B499" i="7"/>
  <c r="D499" i="7"/>
  <c r="E499" i="7"/>
  <c r="A500" i="7"/>
  <c r="D500" i="7"/>
  <c r="E500" i="7"/>
  <c r="A501" i="7"/>
  <c r="D501" i="7"/>
  <c r="E501" i="7"/>
  <c r="A502" i="7"/>
  <c r="B502" i="7"/>
  <c r="D502" i="7"/>
  <c r="E502" i="7"/>
  <c r="A503" i="7"/>
  <c r="B503" i="7"/>
  <c r="D503" i="7"/>
  <c r="E503" i="7"/>
  <c r="A504" i="7"/>
  <c r="B504" i="7" s="1"/>
  <c r="D504" i="7"/>
  <c r="E504" i="7"/>
  <c r="A505" i="7"/>
  <c r="D505" i="7"/>
  <c r="E505" i="7"/>
  <c r="A506" i="7"/>
  <c r="B506" i="7"/>
  <c r="D506" i="7"/>
  <c r="E506" i="7"/>
  <c r="A507" i="7"/>
  <c r="B507" i="7" s="1"/>
  <c r="D507" i="7"/>
  <c r="E507" i="7"/>
  <c r="A508" i="7"/>
  <c r="B508" i="7"/>
  <c r="D508" i="7"/>
  <c r="E508" i="7"/>
  <c r="A509" i="7"/>
  <c r="B509" i="7" s="1"/>
  <c r="D509" i="7"/>
  <c r="E509" i="7"/>
  <c r="A510" i="7"/>
  <c r="D510" i="7"/>
  <c r="E510" i="7"/>
  <c r="A511" i="7"/>
  <c r="B511" i="7"/>
  <c r="D511" i="7"/>
  <c r="E511" i="7"/>
  <c r="A512" i="7"/>
  <c r="D512" i="7"/>
  <c r="E512" i="7"/>
  <c r="B512" i="7" s="1"/>
  <c r="A513" i="7"/>
  <c r="B513" i="7" s="1"/>
  <c r="D513" i="7"/>
  <c r="E513" i="7"/>
  <c r="A514" i="7"/>
  <c r="B514" i="7"/>
  <c r="D514" i="7"/>
  <c r="E514" i="7"/>
  <c r="A515" i="7"/>
  <c r="D515" i="7"/>
  <c r="E515" i="7"/>
  <c r="B515" i="7" s="1"/>
  <c r="A516" i="7"/>
  <c r="B516" i="7" s="1"/>
  <c r="D516" i="7"/>
  <c r="E516" i="7"/>
  <c r="A517" i="7"/>
  <c r="B517" i="7"/>
  <c r="D517" i="7"/>
  <c r="E517" i="7"/>
  <c r="A518" i="7"/>
  <c r="B518" i="7" s="1"/>
  <c r="D518" i="7"/>
  <c r="E518" i="7"/>
  <c r="A519" i="7"/>
  <c r="B519" i="7" s="1"/>
  <c r="D519" i="7"/>
  <c r="E519" i="7"/>
  <c r="A520" i="7"/>
  <c r="B520" i="7"/>
  <c r="D520" i="7"/>
  <c r="E520" i="7"/>
  <c r="A521" i="7"/>
  <c r="B521" i="7" s="1"/>
  <c r="D521" i="7"/>
  <c r="E521" i="7"/>
  <c r="A522" i="7"/>
  <c r="D522" i="7"/>
  <c r="E522" i="7"/>
  <c r="A523" i="7"/>
  <c r="B523" i="7"/>
  <c r="D523" i="7"/>
  <c r="E523" i="7"/>
  <c r="A524" i="7"/>
  <c r="B524" i="7"/>
  <c r="D524" i="7"/>
  <c r="E524" i="7"/>
  <c r="A525" i="7"/>
  <c r="D525" i="7"/>
  <c r="E525" i="7"/>
  <c r="A526" i="7"/>
  <c r="B526" i="7"/>
  <c r="D526" i="7"/>
  <c r="E526" i="7"/>
  <c r="A527" i="7"/>
  <c r="B527" i="7" s="1"/>
  <c r="D527" i="7"/>
  <c r="E527" i="7"/>
  <c r="A528" i="7"/>
  <c r="D528" i="7"/>
  <c r="E528" i="7"/>
  <c r="A529" i="7"/>
  <c r="B529" i="7"/>
  <c r="D529" i="7"/>
  <c r="E529" i="7"/>
  <c r="A530" i="7"/>
  <c r="B530" i="7" s="1"/>
  <c r="D530" i="7"/>
  <c r="E530" i="7"/>
  <c r="A531" i="7"/>
  <c r="B531" i="7" s="1"/>
  <c r="D531" i="7"/>
  <c r="E531" i="7"/>
  <c r="A532" i="7"/>
  <c r="B532" i="7"/>
  <c r="D532" i="7"/>
  <c r="E532" i="7"/>
  <c r="A533" i="7"/>
  <c r="B533" i="7"/>
  <c r="D533" i="7"/>
  <c r="E533" i="7"/>
  <c r="A534" i="7"/>
  <c r="B534" i="7" s="1"/>
  <c r="D534" i="7"/>
  <c r="E534" i="7"/>
  <c r="A535" i="7"/>
  <c r="B535" i="7"/>
  <c r="D535" i="7"/>
  <c r="E535" i="7"/>
  <c r="A536" i="7"/>
  <c r="B536" i="7" s="1"/>
  <c r="D536" i="7"/>
  <c r="E536" i="7"/>
  <c r="A537" i="7"/>
  <c r="D537" i="7"/>
  <c r="E537" i="7"/>
  <c r="A538" i="7"/>
  <c r="B538" i="7"/>
  <c r="D538" i="7"/>
  <c r="E538" i="7"/>
  <c r="A539" i="7"/>
  <c r="B539" i="7"/>
  <c r="D539" i="7"/>
  <c r="E539" i="7"/>
  <c r="A540" i="7"/>
  <c r="D540" i="7"/>
  <c r="E540" i="7"/>
  <c r="A541" i="7"/>
  <c r="B541" i="7"/>
  <c r="D541" i="7"/>
  <c r="E541" i="7"/>
  <c r="A542" i="7"/>
  <c r="B542" i="7" s="1"/>
  <c r="D542" i="7"/>
  <c r="E542" i="7"/>
  <c r="A543" i="7"/>
  <c r="B543" i="7" s="1"/>
  <c r="D543" i="7"/>
  <c r="E543" i="7"/>
  <c r="A544" i="7"/>
  <c r="B544" i="7"/>
  <c r="D544" i="7"/>
  <c r="E544" i="7"/>
  <c r="A545" i="7"/>
  <c r="B545" i="7"/>
  <c r="D545" i="7"/>
  <c r="E545" i="7"/>
  <c r="A546" i="7"/>
  <c r="D546" i="7"/>
  <c r="E546" i="7"/>
  <c r="A547" i="7"/>
  <c r="B547" i="7"/>
  <c r="D547" i="7"/>
  <c r="E547" i="7"/>
  <c r="A548" i="7"/>
  <c r="D548" i="7"/>
  <c r="E548" i="7"/>
  <c r="B548" i="7" s="1"/>
  <c r="A549" i="7"/>
  <c r="B549" i="7" s="1"/>
  <c r="D549" i="7"/>
  <c r="E549" i="7"/>
  <c r="A550" i="7"/>
  <c r="B550" i="7"/>
  <c r="D550" i="7"/>
  <c r="E550" i="7"/>
  <c r="A551" i="7"/>
  <c r="D551" i="7"/>
  <c r="E551" i="7"/>
  <c r="B551" i="7" s="1"/>
  <c r="A552" i="7"/>
  <c r="B552" i="7" s="1"/>
  <c r="D552" i="7"/>
  <c r="E552" i="7"/>
  <c r="A553" i="7"/>
  <c r="B553" i="7"/>
  <c r="D553" i="7"/>
  <c r="E553" i="7"/>
  <c r="A554" i="7"/>
  <c r="B554" i="7" s="1"/>
  <c r="D554" i="7"/>
  <c r="E554" i="7"/>
  <c r="A555" i="7"/>
  <c r="B555" i="7" s="1"/>
  <c r="D555" i="7"/>
  <c r="E555" i="7"/>
  <c r="A556" i="7"/>
  <c r="B556" i="7"/>
  <c r="D556" i="7"/>
  <c r="E556" i="7"/>
  <c r="A557" i="7"/>
  <c r="B557" i="7" s="1"/>
  <c r="D557" i="7"/>
  <c r="E557" i="7"/>
  <c r="A558" i="7"/>
  <c r="D558" i="7"/>
  <c r="E558" i="7"/>
  <c r="A559" i="7"/>
  <c r="B559" i="7"/>
  <c r="D559" i="7"/>
  <c r="E559" i="7"/>
  <c r="A560" i="7"/>
  <c r="B560" i="7"/>
  <c r="D560" i="7"/>
  <c r="E560" i="7"/>
  <c r="A561" i="7"/>
  <c r="D561" i="7"/>
  <c r="E561" i="7"/>
  <c r="A562" i="7"/>
  <c r="B562" i="7"/>
  <c r="D562" i="7"/>
  <c r="E562" i="7"/>
  <c r="A563" i="7"/>
  <c r="D563" i="7"/>
  <c r="E563" i="7"/>
  <c r="B563" i="7" s="1"/>
  <c r="A564" i="7"/>
  <c r="D564" i="7"/>
  <c r="E564" i="7"/>
  <c r="A565" i="7"/>
  <c r="B565" i="7"/>
  <c r="D565" i="7"/>
  <c r="E565" i="7"/>
  <c r="A566" i="7"/>
  <c r="B566" i="7" s="1"/>
  <c r="D566" i="7"/>
  <c r="E566" i="7"/>
  <c r="A567" i="7"/>
  <c r="B567" i="7" s="1"/>
  <c r="D567" i="7"/>
  <c r="E567" i="7"/>
  <c r="A568" i="7"/>
  <c r="B568" i="7"/>
  <c r="D568" i="7"/>
  <c r="E568" i="7"/>
  <c r="A569" i="7"/>
  <c r="B569" i="7"/>
  <c r="D569" i="7"/>
  <c r="E569" i="7"/>
  <c r="A570" i="7"/>
  <c r="B570" i="7" s="1"/>
  <c r="D570" i="7"/>
  <c r="E570" i="7"/>
  <c r="A571" i="7"/>
  <c r="B571" i="7"/>
  <c r="D571" i="7"/>
  <c r="E571" i="7"/>
  <c r="A572" i="7"/>
  <c r="B572" i="7" s="1"/>
  <c r="D572" i="7"/>
  <c r="E572" i="7"/>
  <c r="A573" i="7"/>
  <c r="D573" i="7"/>
  <c r="E573" i="7"/>
  <c r="A574" i="7"/>
  <c r="B574" i="7"/>
  <c r="D574" i="7"/>
  <c r="E574" i="7"/>
  <c r="A575" i="7"/>
  <c r="B575" i="7"/>
  <c r="D575" i="7"/>
  <c r="E575" i="7"/>
  <c r="A576" i="7"/>
  <c r="D576" i="7"/>
  <c r="E576" i="7"/>
  <c r="A577" i="7"/>
  <c r="B577" i="7"/>
  <c r="D577" i="7"/>
  <c r="E577" i="7"/>
  <c r="A578" i="7"/>
  <c r="B578" i="7" s="1"/>
  <c r="D578" i="7"/>
  <c r="E578" i="7"/>
  <c r="A579" i="7"/>
  <c r="B579" i="7" s="1"/>
  <c r="D579" i="7"/>
  <c r="E579" i="7"/>
  <c r="A580" i="7"/>
  <c r="B580" i="7"/>
  <c r="D580" i="7"/>
  <c r="E580" i="7"/>
  <c r="A581" i="7"/>
  <c r="B581" i="7"/>
  <c r="D581" i="7"/>
  <c r="E581" i="7"/>
  <c r="A582" i="7"/>
  <c r="D582" i="7"/>
  <c r="E582" i="7"/>
  <c r="A583" i="7"/>
  <c r="B583" i="7"/>
  <c r="D583" i="7"/>
  <c r="E583" i="7"/>
  <c r="A584" i="7"/>
  <c r="D584" i="7"/>
  <c r="E584" i="7"/>
  <c r="B584" i="7" s="1"/>
  <c r="A585" i="7"/>
  <c r="B585" i="7" s="1"/>
  <c r="D585" i="7"/>
  <c r="E585" i="7"/>
  <c r="A586" i="7"/>
  <c r="B586" i="7"/>
  <c r="D586" i="7"/>
  <c r="E586" i="7"/>
  <c r="A587" i="7"/>
  <c r="D587" i="7"/>
  <c r="E587" i="7"/>
  <c r="B587" i="7" s="1"/>
  <c r="A588" i="7"/>
  <c r="B588" i="7" s="1"/>
  <c r="D588" i="7"/>
  <c r="E588" i="7"/>
  <c r="A589" i="7"/>
  <c r="B589" i="7" s="1"/>
  <c r="D589" i="7"/>
  <c r="E589" i="7"/>
  <c r="A590" i="7"/>
  <c r="B590" i="7" s="1"/>
  <c r="D590" i="7"/>
  <c r="E590" i="7"/>
  <c r="A591" i="7"/>
  <c r="B591" i="7" s="1"/>
  <c r="D591" i="7"/>
  <c r="E591" i="7"/>
  <c r="A592" i="7"/>
  <c r="B592" i="7"/>
  <c r="D592" i="7"/>
  <c r="E592" i="7"/>
  <c r="A593" i="7"/>
  <c r="B593" i="7"/>
  <c r="D593" i="7"/>
  <c r="E593" i="7"/>
  <c r="A594" i="7"/>
  <c r="D594" i="7"/>
  <c r="E594" i="7"/>
  <c r="A595" i="7"/>
  <c r="B595" i="7" s="1"/>
  <c r="D595" i="7"/>
  <c r="E595" i="7"/>
  <c r="A596" i="7"/>
  <c r="B596" i="7"/>
  <c r="D596" i="7"/>
  <c r="E596" i="7"/>
  <c r="A597" i="7"/>
  <c r="D597" i="7"/>
  <c r="E597" i="7"/>
  <c r="A598" i="7"/>
  <c r="B598" i="7"/>
  <c r="D598" i="7"/>
  <c r="E598" i="7"/>
  <c r="A599" i="7"/>
  <c r="D599" i="7"/>
  <c r="E599" i="7"/>
  <c r="B599" i="7" s="1"/>
  <c r="A600" i="7"/>
  <c r="D600" i="7"/>
  <c r="E600" i="7"/>
  <c r="A601" i="7"/>
  <c r="B601" i="7" s="1"/>
  <c r="D601" i="7"/>
  <c r="E601" i="7"/>
  <c r="A602" i="7"/>
  <c r="B602" i="7" s="1"/>
  <c r="D602" i="7"/>
  <c r="E602" i="7"/>
  <c r="A603" i="7"/>
  <c r="B603" i="7" s="1"/>
  <c r="D603" i="7"/>
  <c r="E603" i="7"/>
  <c r="A604" i="7"/>
  <c r="D604" i="7"/>
  <c r="E604" i="7"/>
  <c r="B604" i="7" s="1"/>
  <c r="A605" i="7"/>
  <c r="B605" i="7"/>
  <c r="D605" i="7"/>
  <c r="E605" i="7"/>
  <c r="A606" i="7"/>
  <c r="B606" i="7" s="1"/>
  <c r="D606" i="7"/>
  <c r="E606" i="7"/>
  <c r="A607" i="7"/>
  <c r="D607" i="7"/>
  <c r="E607" i="7"/>
  <c r="B607" i="7" s="1"/>
  <c r="A608" i="7"/>
  <c r="B608" i="7" s="1"/>
  <c r="D608" i="7"/>
  <c r="E608" i="7"/>
  <c r="A609" i="7"/>
  <c r="D609" i="7"/>
  <c r="E609" i="7"/>
  <c r="A610" i="7"/>
  <c r="D610" i="7"/>
  <c r="E610" i="7"/>
  <c r="B610" i="7" s="1"/>
  <c r="A611" i="7"/>
  <c r="B611" i="7"/>
  <c r="D611" i="7"/>
  <c r="E611" i="7"/>
  <c r="A612" i="7"/>
  <c r="D612" i="7"/>
  <c r="E612" i="7"/>
  <c r="A613" i="7"/>
  <c r="B613" i="7" s="1"/>
  <c r="D613" i="7"/>
  <c r="E613" i="7"/>
  <c r="A614" i="7"/>
  <c r="B614" i="7" s="1"/>
  <c r="D614" i="7"/>
  <c r="E614" i="7"/>
  <c r="A615" i="7"/>
  <c r="B615" i="7" s="1"/>
  <c r="D615" i="7"/>
  <c r="E615" i="7"/>
  <c r="A616" i="7"/>
  <c r="B616" i="7"/>
  <c r="D616" i="7"/>
  <c r="E616" i="7"/>
  <c r="A617" i="7"/>
  <c r="D617" i="7"/>
  <c r="E617" i="7"/>
  <c r="B617" i="7" s="1"/>
  <c r="A618" i="7"/>
  <c r="D618" i="7"/>
  <c r="E618" i="7"/>
  <c r="A619" i="7"/>
  <c r="B619" i="7"/>
  <c r="D619" i="7"/>
  <c r="E619" i="7"/>
  <c r="A620" i="7"/>
  <c r="D620" i="7"/>
  <c r="E620" i="7"/>
  <c r="B620" i="7" s="1"/>
  <c r="A621" i="7"/>
  <c r="B621" i="7" s="1"/>
  <c r="D621" i="7"/>
  <c r="E621" i="7"/>
  <c r="A622" i="7"/>
  <c r="D622" i="7"/>
  <c r="E622" i="7"/>
  <c r="B622" i="7" s="1"/>
  <c r="A623" i="7"/>
  <c r="D623" i="7"/>
  <c r="E623" i="7"/>
  <c r="B623" i="7" s="1"/>
  <c r="A624" i="7"/>
  <c r="B624" i="7" s="1"/>
  <c r="D624" i="7"/>
  <c r="E624" i="7"/>
  <c r="A625" i="7"/>
  <c r="B625" i="7" s="1"/>
  <c r="D625" i="7"/>
  <c r="E625" i="7"/>
  <c r="A626" i="7"/>
  <c r="B626" i="7" s="1"/>
  <c r="D626" i="7"/>
  <c r="E626" i="7"/>
  <c r="A627" i="7"/>
  <c r="D627" i="7"/>
  <c r="E627" i="7"/>
  <c r="A628" i="7"/>
  <c r="B628" i="7"/>
  <c r="D628" i="7"/>
  <c r="E628" i="7"/>
  <c r="A629" i="7"/>
  <c r="B629" i="7" s="1"/>
  <c r="D629" i="7"/>
  <c r="E629" i="7"/>
  <c r="A630" i="7"/>
  <c r="D630" i="7"/>
  <c r="E630" i="7"/>
  <c r="A631" i="7"/>
  <c r="B631" i="7" s="1"/>
  <c r="D631" i="7"/>
  <c r="E631" i="7"/>
  <c r="A632" i="7"/>
  <c r="B632" i="7"/>
  <c r="D632" i="7"/>
  <c r="E632" i="7"/>
  <c r="A633" i="7"/>
  <c r="D633" i="7"/>
  <c r="E633" i="7"/>
  <c r="A634" i="7"/>
  <c r="B634" i="7"/>
  <c r="D634" i="7"/>
  <c r="E634" i="7"/>
  <c r="A635" i="7"/>
  <c r="D635" i="7"/>
  <c r="E635" i="7"/>
  <c r="B635" i="7" s="1"/>
  <c r="A636" i="7"/>
  <c r="D636" i="7"/>
  <c r="E636" i="7"/>
  <c r="A637" i="7"/>
  <c r="B637" i="7" s="1"/>
  <c r="D637" i="7"/>
  <c r="E637" i="7"/>
  <c r="A638" i="7"/>
  <c r="B638" i="7" s="1"/>
  <c r="D638" i="7"/>
  <c r="E638" i="7"/>
  <c r="A639" i="7"/>
  <c r="B639" i="7" s="1"/>
  <c r="D639" i="7"/>
  <c r="E639" i="7"/>
  <c r="A640" i="7"/>
  <c r="D640" i="7"/>
  <c r="E640" i="7"/>
  <c r="B640" i="7" s="1"/>
  <c r="A641" i="7"/>
  <c r="B641" i="7"/>
  <c r="D641" i="7"/>
  <c r="E641" i="7"/>
  <c r="A642" i="7"/>
  <c r="B642" i="7" s="1"/>
  <c r="D642" i="7"/>
  <c r="E642" i="7"/>
  <c r="A643" i="7"/>
  <c r="D643" i="7"/>
  <c r="E643" i="7"/>
  <c r="B643" i="7" s="1"/>
  <c r="A644" i="7"/>
  <c r="B644" i="7" s="1"/>
  <c r="D644" i="7"/>
  <c r="E644" i="7"/>
  <c r="A645" i="7"/>
  <c r="D645" i="7"/>
  <c r="E645" i="7"/>
  <c r="A646" i="7"/>
  <c r="D646" i="7"/>
  <c r="E646" i="7"/>
  <c r="B646" i="7" s="1"/>
  <c r="A647" i="7"/>
  <c r="D647" i="7"/>
  <c r="E647" i="7"/>
  <c r="B647" i="7" s="1"/>
  <c r="A648" i="7"/>
  <c r="D648" i="7"/>
  <c r="E648" i="7"/>
  <c r="A649" i="7"/>
  <c r="B649" i="7" s="1"/>
  <c r="D649" i="7"/>
  <c r="E649" i="7"/>
  <c r="A650" i="7"/>
  <c r="B650" i="7" s="1"/>
  <c r="D650" i="7"/>
  <c r="E650" i="7"/>
  <c r="A651" i="7"/>
  <c r="B651" i="7" s="1"/>
  <c r="D651" i="7"/>
  <c r="E651" i="7"/>
  <c r="A652" i="7"/>
  <c r="B652" i="7" s="1"/>
  <c r="D652" i="7"/>
  <c r="E652" i="7"/>
  <c r="A653" i="7"/>
  <c r="B653" i="7"/>
  <c r="D653" i="7"/>
  <c r="E653" i="7"/>
  <c r="A654" i="7"/>
  <c r="D654" i="7"/>
  <c r="E654" i="7"/>
  <c r="A655" i="7"/>
  <c r="B655" i="7"/>
  <c r="D655" i="7"/>
  <c r="E655" i="7"/>
  <c r="A656" i="7"/>
  <c r="D656" i="7"/>
  <c r="E656" i="7"/>
  <c r="B656" i="7" s="1"/>
  <c r="A657" i="7"/>
  <c r="D657" i="7"/>
  <c r="E657" i="7"/>
  <c r="A658" i="7"/>
  <c r="D658" i="7"/>
  <c r="E658" i="7"/>
  <c r="B658" i="7" s="1"/>
  <c r="A659" i="7"/>
  <c r="D659" i="7"/>
  <c r="E659" i="7"/>
  <c r="B659" i="7" s="1"/>
  <c r="A660" i="7"/>
  <c r="B660" i="7" s="1"/>
  <c r="D660" i="7"/>
  <c r="E660" i="7"/>
  <c r="A661" i="7"/>
  <c r="D661" i="7"/>
  <c r="E661" i="7"/>
  <c r="A662" i="7"/>
  <c r="B662" i="7" s="1"/>
  <c r="D662" i="7"/>
  <c r="E662" i="7"/>
  <c r="A663" i="7"/>
  <c r="D663" i="7"/>
  <c r="E663" i="7"/>
  <c r="A664" i="7"/>
  <c r="B664" i="7"/>
  <c r="D664" i="7"/>
  <c r="E664" i="7"/>
  <c r="A665" i="7"/>
  <c r="B665" i="7"/>
  <c r="D665" i="7"/>
  <c r="E665" i="7"/>
  <c r="A666" i="7"/>
  <c r="D666" i="7"/>
  <c r="E666" i="7"/>
  <c r="A667" i="7"/>
  <c r="B667" i="7" s="1"/>
  <c r="D667" i="7"/>
  <c r="E667" i="7"/>
  <c r="A668" i="7"/>
  <c r="B668" i="7"/>
  <c r="D668" i="7"/>
  <c r="E668" i="7"/>
  <c r="A669" i="7"/>
  <c r="D669" i="7"/>
  <c r="E669" i="7"/>
  <c r="A670" i="7"/>
  <c r="D670" i="7"/>
  <c r="E670" i="7"/>
  <c r="B670" i="7" s="1"/>
  <c r="A671" i="7"/>
  <c r="D671" i="7"/>
  <c r="E671" i="7"/>
  <c r="B671" i="7" s="1"/>
  <c r="A672" i="7"/>
  <c r="D672" i="7"/>
  <c r="E672" i="7"/>
  <c r="A673" i="7"/>
  <c r="B673" i="7" s="1"/>
  <c r="D673" i="7"/>
  <c r="E673" i="7"/>
  <c r="A674" i="7"/>
  <c r="D674" i="7"/>
  <c r="E674" i="7"/>
  <c r="A675" i="7"/>
  <c r="B675" i="7" s="1"/>
  <c r="D675" i="7"/>
  <c r="E675" i="7"/>
  <c r="A676" i="7"/>
  <c r="B676" i="7"/>
  <c r="D676" i="7"/>
  <c r="E676" i="7"/>
  <c r="A677" i="7"/>
  <c r="B677" i="7"/>
  <c r="D677" i="7"/>
  <c r="E677" i="7"/>
  <c r="A678" i="7"/>
  <c r="B678" i="7" s="1"/>
  <c r="D678" i="7"/>
  <c r="E678" i="7"/>
  <c r="A679" i="7"/>
  <c r="D679" i="7"/>
  <c r="E679" i="7"/>
  <c r="B679" i="7" s="1"/>
  <c r="A680" i="7"/>
  <c r="B680" i="7" s="1"/>
  <c r="D680" i="7"/>
  <c r="E680" i="7"/>
  <c r="A681" i="7"/>
  <c r="D681" i="7"/>
  <c r="E681" i="7"/>
  <c r="A682" i="7"/>
  <c r="D682" i="7"/>
  <c r="E682" i="7"/>
  <c r="B682" i="7" s="1"/>
  <c r="A683" i="7"/>
  <c r="B683" i="7" s="1"/>
  <c r="D683" i="7"/>
  <c r="E683" i="7"/>
  <c r="A684" i="7"/>
  <c r="D684" i="7"/>
  <c r="E684" i="7"/>
  <c r="A685" i="7"/>
  <c r="B685" i="7" s="1"/>
  <c r="D685" i="7"/>
  <c r="E685" i="7"/>
  <c r="A686" i="7"/>
  <c r="B686" i="7" s="1"/>
  <c r="D686" i="7"/>
  <c r="E686" i="7"/>
  <c r="A687" i="7"/>
  <c r="B687" i="7" s="1"/>
  <c r="D687" i="7"/>
  <c r="E687" i="7"/>
  <c r="A688" i="7"/>
  <c r="B688" i="7"/>
  <c r="D688" i="7"/>
  <c r="E688" i="7"/>
  <c r="A689" i="7"/>
  <c r="B689" i="7"/>
  <c r="D689" i="7"/>
  <c r="E689" i="7"/>
  <c r="A690" i="7"/>
  <c r="D690" i="7"/>
  <c r="E690" i="7"/>
  <c r="A691" i="7"/>
  <c r="B691" i="7"/>
  <c r="D691" i="7"/>
  <c r="E691" i="7"/>
  <c r="A692" i="7"/>
  <c r="D692" i="7"/>
  <c r="E692" i="7"/>
  <c r="B692" i="7" s="1"/>
  <c r="A693" i="7"/>
  <c r="B693" i="7" s="1"/>
  <c r="D693" i="7"/>
  <c r="E693" i="7"/>
  <c r="A694" i="7"/>
  <c r="D694" i="7"/>
  <c r="E694" i="7"/>
  <c r="B694" i="7" s="1"/>
  <c r="A695" i="7"/>
  <c r="D695" i="7"/>
  <c r="E695" i="7"/>
  <c r="B695" i="7" s="1"/>
  <c r="A696" i="7"/>
  <c r="B696" i="7" s="1"/>
  <c r="D696" i="7"/>
  <c r="E696" i="7"/>
  <c r="A697" i="7"/>
  <c r="B697" i="7" s="1"/>
  <c r="D697" i="7"/>
  <c r="E697" i="7"/>
  <c r="A698" i="7"/>
  <c r="B698" i="7" s="1"/>
  <c r="D698" i="7"/>
  <c r="E698" i="7"/>
  <c r="A699" i="7"/>
  <c r="D699" i="7"/>
  <c r="E699" i="7"/>
  <c r="A700" i="7"/>
  <c r="B700" i="7"/>
  <c r="D700" i="7"/>
  <c r="E700" i="7"/>
  <c r="A701" i="7"/>
  <c r="B701" i="7" s="1"/>
  <c r="D701" i="7"/>
  <c r="E701" i="7"/>
  <c r="A702" i="7"/>
  <c r="D702" i="7"/>
  <c r="E702" i="7"/>
  <c r="A703" i="7"/>
  <c r="B703" i="7" s="1"/>
  <c r="D703" i="7"/>
  <c r="E703" i="7"/>
  <c r="A704" i="7"/>
  <c r="B704" i="7"/>
  <c r="D704" i="7"/>
  <c r="E704" i="7"/>
  <c r="A705" i="7"/>
  <c r="D705" i="7"/>
  <c r="E705" i="7"/>
  <c r="A706" i="7"/>
  <c r="D706" i="7"/>
  <c r="E706" i="7"/>
  <c r="B706" i="7" s="1"/>
  <c r="A707" i="7"/>
  <c r="D707" i="7"/>
  <c r="E707" i="7"/>
  <c r="B707" i="7" s="1"/>
  <c r="A708" i="7"/>
  <c r="D708" i="7"/>
  <c r="E708" i="7"/>
  <c r="A709" i="7"/>
  <c r="B709" i="7" s="1"/>
  <c r="D709" i="7"/>
  <c r="E709" i="7"/>
  <c r="A710" i="7"/>
  <c r="D710" i="7"/>
  <c r="E710" i="7"/>
  <c r="A711" i="7"/>
  <c r="B711" i="7" s="1"/>
  <c r="D711" i="7"/>
  <c r="E711" i="7"/>
  <c r="A712" i="7"/>
  <c r="B712" i="7"/>
  <c r="D712" i="7"/>
  <c r="E712" i="7"/>
  <c r="A713" i="7"/>
  <c r="D713" i="7"/>
  <c r="E713" i="7"/>
  <c r="A714" i="7"/>
  <c r="B714" i="7" s="1"/>
  <c r="D714" i="7"/>
  <c r="E714" i="7"/>
  <c r="A715" i="7"/>
  <c r="B715" i="7" s="1"/>
  <c r="D715" i="7"/>
  <c r="E715" i="7"/>
  <c r="A716" i="7"/>
  <c r="D716" i="7"/>
  <c r="E716" i="7"/>
  <c r="A717" i="7"/>
  <c r="B717" i="7" s="1"/>
  <c r="D717" i="7"/>
  <c r="E717" i="7"/>
  <c r="A718" i="7"/>
  <c r="B718" i="7"/>
  <c r="D718" i="7"/>
  <c r="E718" i="7"/>
  <c r="A719" i="7"/>
  <c r="D719" i="7"/>
  <c r="E719" i="7"/>
  <c r="A720" i="7"/>
  <c r="B720" i="7" s="1"/>
  <c r="D720" i="7"/>
  <c r="E720" i="7"/>
  <c r="A721" i="7"/>
  <c r="B721" i="7"/>
  <c r="D721" i="7"/>
  <c r="E721" i="7"/>
  <c r="A722" i="7"/>
  <c r="B722" i="7" s="1"/>
  <c r="D722" i="7"/>
  <c r="E722" i="7"/>
  <c r="A723" i="7"/>
  <c r="B723" i="7" s="1"/>
  <c r="D723" i="7"/>
  <c r="E723" i="7"/>
  <c r="A724" i="7"/>
  <c r="B724" i="7"/>
  <c r="D724" i="7"/>
  <c r="E724" i="7"/>
  <c r="A725" i="7"/>
  <c r="B725" i="7" s="1"/>
  <c r="D725" i="7"/>
  <c r="E725" i="7"/>
  <c r="A726" i="7"/>
  <c r="B726" i="7" s="1"/>
  <c r="D726" i="7"/>
  <c r="E726" i="7"/>
  <c r="A727" i="7"/>
  <c r="B727" i="7" s="1"/>
  <c r="D727" i="7"/>
  <c r="E727" i="7"/>
  <c r="A728" i="7"/>
  <c r="D728" i="7"/>
  <c r="E728" i="7"/>
  <c r="A729" i="7"/>
  <c r="B729" i="7" s="1"/>
  <c r="D729" i="7"/>
  <c r="E729" i="7"/>
  <c r="A730" i="7"/>
  <c r="B730" i="7"/>
  <c r="D730" i="7"/>
  <c r="E730" i="7"/>
  <c r="A731" i="7"/>
  <c r="D731" i="7"/>
  <c r="E731" i="7"/>
  <c r="A732" i="7"/>
  <c r="B732" i="7" s="1"/>
  <c r="D732" i="7"/>
  <c r="E732" i="7"/>
  <c r="A733" i="7"/>
  <c r="B733" i="7" s="1"/>
  <c r="D733" i="7"/>
  <c r="E733" i="7"/>
  <c r="A734" i="7"/>
  <c r="D734" i="7"/>
  <c r="E734" i="7"/>
  <c r="A735" i="7"/>
  <c r="B735" i="7" s="1"/>
  <c r="D735" i="7"/>
  <c r="E735" i="7"/>
  <c r="A736" i="7"/>
  <c r="B736" i="7"/>
  <c r="D736" i="7"/>
  <c r="E736" i="7"/>
  <c r="A737" i="7"/>
  <c r="D737" i="7"/>
  <c r="E737" i="7"/>
  <c r="A738" i="7"/>
  <c r="B738" i="7" s="1"/>
  <c r="D738" i="7"/>
  <c r="E738" i="7"/>
  <c r="A739" i="7"/>
  <c r="B739" i="7"/>
  <c r="D739" i="7"/>
  <c r="E739" i="7"/>
  <c r="A740" i="7"/>
  <c r="B740" i="7" s="1"/>
  <c r="D740" i="7"/>
  <c r="E740" i="7"/>
  <c r="A741" i="7"/>
  <c r="B741" i="7" s="1"/>
  <c r="D741" i="7"/>
  <c r="E741" i="7"/>
  <c r="A742" i="7"/>
  <c r="B742" i="7"/>
  <c r="D742" i="7"/>
  <c r="E742" i="7"/>
  <c r="A743" i="7"/>
  <c r="B743" i="7" s="1"/>
  <c r="D743" i="7"/>
  <c r="E743" i="7"/>
  <c r="A744" i="7"/>
  <c r="B744" i="7" s="1"/>
  <c r="D744" i="7"/>
  <c r="E744" i="7"/>
  <c r="A745" i="7"/>
  <c r="B745" i="7" s="1"/>
  <c r="D745" i="7"/>
  <c r="E745" i="7"/>
  <c r="A746" i="7"/>
  <c r="D746" i="7"/>
  <c r="E746" i="7"/>
  <c r="A747" i="7"/>
  <c r="B747" i="7" s="1"/>
  <c r="D747" i="7"/>
  <c r="E747" i="7"/>
  <c r="A748" i="7"/>
  <c r="B748" i="7"/>
  <c r="D748" i="7"/>
  <c r="E748" i="7"/>
  <c r="A749" i="7"/>
  <c r="D749" i="7"/>
  <c r="E749" i="7"/>
  <c r="A750" i="7"/>
  <c r="B750" i="7" s="1"/>
  <c r="D750" i="7"/>
  <c r="E750" i="7"/>
  <c r="A751" i="7"/>
  <c r="B751" i="7" s="1"/>
  <c r="D751" i="7"/>
  <c r="E751" i="7"/>
  <c r="A752" i="7"/>
  <c r="D752" i="7"/>
  <c r="E752" i="7"/>
  <c r="A753" i="7"/>
  <c r="B753" i="7" s="1"/>
  <c r="D753" i="7"/>
  <c r="E753" i="7"/>
  <c r="A754" i="7"/>
  <c r="B754" i="7"/>
  <c r="D754" i="7"/>
  <c r="E754" i="7"/>
  <c r="A755" i="7"/>
  <c r="D755" i="7"/>
  <c r="E755" i="7"/>
  <c r="A756" i="7"/>
  <c r="B756" i="7" s="1"/>
  <c r="D756" i="7"/>
  <c r="E756" i="7"/>
  <c r="A757" i="7"/>
  <c r="B757" i="7"/>
  <c r="D757" i="7"/>
  <c r="E757" i="7"/>
  <c r="A758" i="7"/>
  <c r="B758" i="7" s="1"/>
  <c r="D758" i="7"/>
  <c r="E758" i="7"/>
  <c r="A759" i="7"/>
  <c r="B759" i="7" s="1"/>
  <c r="D759" i="7"/>
  <c r="E759" i="7"/>
  <c r="A760" i="7"/>
  <c r="B760" i="7"/>
  <c r="D760" i="7"/>
  <c r="E760" i="7"/>
  <c r="A761" i="7"/>
  <c r="B761" i="7" s="1"/>
  <c r="D761" i="7"/>
  <c r="E761" i="7"/>
  <c r="A762" i="7"/>
  <c r="D762" i="7"/>
  <c r="E762" i="7"/>
  <c r="A763" i="7"/>
  <c r="B763" i="7" s="1"/>
  <c r="D763" i="7"/>
  <c r="E763" i="7"/>
  <c r="A764" i="7"/>
  <c r="D764" i="7"/>
  <c r="E764" i="7"/>
  <c r="A765" i="7"/>
  <c r="B765" i="7" s="1"/>
  <c r="D765" i="7"/>
  <c r="E765" i="7"/>
  <c r="A766" i="7"/>
  <c r="B766" i="7"/>
  <c r="D766" i="7"/>
  <c r="E766" i="7"/>
  <c r="A767" i="7"/>
  <c r="D767" i="7"/>
  <c r="E767" i="7"/>
  <c r="A768" i="7"/>
  <c r="D768" i="7"/>
  <c r="E768" i="7"/>
  <c r="A769" i="7"/>
  <c r="B769" i="7" s="1"/>
  <c r="D769" i="7"/>
  <c r="E769" i="7"/>
  <c r="A770" i="7"/>
  <c r="D770" i="7"/>
  <c r="E770" i="7"/>
  <c r="A771" i="7"/>
  <c r="D771" i="7"/>
  <c r="E771" i="7"/>
  <c r="A772" i="7"/>
  <c r="B772" i="7"/>
  <c r="D772" i="7"/>
  <c r="E772" i="7"/>
  <c r="A773" i="7"/>
  <c r="D773" i="7"/>
  <c r="E773" i="7"/>
  <c r="A774" i="7"/>
  <c r="D774" i="7"/>
  <c r="E774" i="7"/>
  <c r="A775" i="7"/>
  <c r="B775" i="7"/>
  <c r="D775" i="7"/>
  <c r="E775" i="7"/>
  <c r="A776" i="7"/>
  <c r="B776" i="7" s="1"/>
  <c r="D776" i="7"/>
  <c r="E776" i="7"/>
  <c r="A777" i="7"/>
  <c r="B777" i="7" s="1"/>
  <c r="D777" i="7"/>
  <c r="E777" i="7"/>
  <c r="A778" i="7"/>
  <c r="B778" i="7"/>
  <c r="D778" i="7"/>
  <c r="E778" i="7"/>
  <c r="A779" i="7"/>
  <c r="B779" i="7" s="1"/>
  <c r="D779" i="7"/>
  <c r="E779" i="7"/>
  <c r="A780" i="7"/>
  <c r="D780" i="7"/>
  <c r="E780" i="7"/>
  <c r="A781" i="7"/>
  <c r="B781" i="7" s="1"/>
  <c r="D781" i="7"/>
  <c r="E781" i="7"/>
  <c r="A782" i="7"/>
  <c r="D782" i="7"/>
  <c r="E782" i="7"/>
  <c r="A783" i="7"/>
  <c r="B783" i="7" s="1"/>
  <c r="D783" i="7"/>
  <c r="E783" i="7"/>
  <c r="A784" i="7"/>
  <c r="B784" i="7"/>
  <c r="D784" i="7"/>
  <c r="E784" i="7"/>
  <c r="A785" i="7"/>
  <c r="D785" i="7"/>
  <c r="E785" i="7"/>
  <c r="A786" i="7"/>
  <c r="D786" i="7"/>
  <c r="E786" i="7"/>
  <c r="A787" i="7"/>
  <c r="B787" i="7" s="1"/>
  <c r="D787" i="7"/>
  <c r="E787" i="7"/>
  <c r="A788" i="7"/>
  <c r="D788" i="7"/>
  <c r="E788" i="7"/>
  <c r="A789" i="7"/>
  <c r="D789" i="7"/>
  <c r="E789" i="7"/>
  <c r="A790" i="7"/>
  <c r="B790" i="7"/>
  <c r="D790" i="7"/>
  <c r="E790" i="7"/>
  <c r="A791" i="7"/>
  <c r="D791" i="7"/>
  <c r="E791" i="7"/>
  <c r="A792" i="7"/>
  <c r="D792" i="7"/>
  <c r="E792" i="7"/>
  <c r="A793" i="7"/>
  <c r="B793" i="7"/>
  <c r="D793" i="7"/>
  <c r="E793" i="7"/>
  <c r="A794" i="7"/>
  <c r="B794" i="7" s="1"/>
  <c r="D794" i="7"/>
  <c r="E794" i="7"/>
  <c r="A795" i="7"/>
  <c r="B795" i="7" s="1"/>
  <c r="D795" i="7"/>
  <c r="E795" i="7"/>
  <c r="A796" i="7"/>
  <c r="B796" i="7"/>
  <c r="D796" i="7"/>
  <c r="E796" i="7"/>
  <c r="A797" i="7"/>
  <c r="B797" i="7" s="1"/>
  <c r="D797" i="7"/>
  <c r="E797" i="7"/>
  <c r="A798" i="7"/>
  <c r="D798" i="7"/>
  <c r="E798" i="7"/>
  <c r="A799" i="7"/>
  <c r="B799" i="7" s="1"/>
  <c r="D799" i="7"/>
  <c r="E799" i="7"/>
  <c r="A800" i="7"/>
  <c r="D800" i="7"/>
  <c r="E800" i="7"/>
  <c r="A801" i="7"/>
  <c r="B801" i="7" s="1"/>
  <c r="D801" i="7"/>
  <c r="E801" i="7"/>
  <c r="A802" i="7"/>
  <c r="B802" i="7"/>
  <c r="D802" i="7"/>
  <c r="E802" i="7"/>
  <c r="A803" i="7"/>
  <c r="D803" i="7"/>
  <c r="E803" i="7"/>
  <c r="A804" i="7"/>
  <c r="D804" i="7"/>
  <c r="E804" i="7"/>
  <c r="A805" i="7"/>
  <c r="B805" i="7" s="1"/>
  <c r="D805" i="7"/>
  <c r="E805" i="7"/>
  <c r="A806" i="7"/>
  <c r="D806" i="7"/>
  <c r="E806" i="7"/>
  <c r="A807" i="7"/>
  <c r="D807" i="7"/>
  <c r="E807" i="7"/>
  <c r="A808" i="7"/>
  <c r="B808" i="7"/>
  <c r="D808" i="7"/>
  <c r="E808" i="7"/>
  <c r="A809" i="7"/>
  <c r="D809" i="7"/>
  <c r="E809" i="7"/>
  <c r="A810" i="7"/>
  <c r="D810" i="7"/>
  <c r="E810" i="7"/>
  <c r="A811" i="7"/>
  <c r="B811" i="7"/>
  <c r="D811" i="7"/>
  <c r="E811" i="7"/>
  <c r="A812" i="7"/>
  <c r="B812" i="7" s="1"/>
  <c r="D812" i="7"/>
  <c r="E812" i="7"/>
  <c r="A813" i="7"/>
  <c r="B813" i="7" s="1"/>
  <c r="D813" i="7"/>
  <c r="E813" i="7"/>
  <c r="A814" i="7"/>
  <c r="B814" i="7"/>
  <c r="D814" i="7"/>
  <c r="E814" i="7"/>
  <c r="A815" i="7"/>
  <c r="B815" i="7" s="1"/>
  <c r="D815" i="7"/>
  <c r="E815" i="7"/>
  <c r="A816" i="7"/>
  <c r="D816" i="7"/>
  <c r="E816" i="7"/>
  <c r="A817" i="7"/>
  <c r="B817" i="7" s="1"/>
  <c r="D817" i="7"/>
  <c r="E817" i="7"/>
  <c r="A818" i="7"/>
  <c r="D818" i="7"/>
  <c r="E818" i="7"/>
  <c r="A819" i="7"/>
  <c r="B819" i="7" s="1"/>
  <c r="D819" i="7"/>
  <c r="E819" i="7"/>
  <c r="A820" i="7"/>
  <c r="B820" i="7"/>
  <c r="D820" i="7"/>
  <c r="E820" i="7"/>
  <c r="A821" i="7"/>
  <c r="D821" i="7"/>
  <c r="E821" i="7"/>
  <c r="A822" i="7"/>
  <c r="D822" i="7"/>
  <c r="E822" i="7"/>
  <c r="A823" i="7"/>
  <c r="B823" i="7" s="1"/>
  <c r="D823" i="7"/>
  <c r="E823" i="7"/>
  <c r="A824" i="7"/>
  <c r="D824" i="7"/>
  <c r="E824" i="7"/>
  <c r="A825" i="7"/>
  <c r="D825" i="7"/>
  <c r="E825" i="7"/>
  <c r="A826" i="7"/>
  <c r="B826" i="7"/>
  <c r="D826" i="7"/>
  <c r="E826" i="7"/>
  <c r="A827" i="7"/>
  <c r="D827" i="7"/>
  <c r="E827" i="7"/>
  <c r="A828" i="7"/>
  <c r="D828" i="7"/>
  <c r="E828" i="7"/>
  <c r="A829" i="7"/>
  <c r="D829" i="7"/>
  <c r="E829" i="7"/>
  <c r="B829" i="7" s="1"/>
  <c r="A830" i="7"/>
  <c r="B830" i="7" s="1"/>
  <c r="D830" i="7"/>
  <c r="E830" i="7"/>
  <c r="A831" i="7"/>
  <c r="B831" i="7" s="1"/>
  <c r="D831" i="7"/>
  <c r="E831" i="7"/>
  <c r="A832" i="7"/>
  <c r="D832" i="7"/>
  <c r="E832" i="7"/>
  <c r="B832" i="7" s="1"/>
  <c r="A833" i="7"/>
  <c r="B833" i="7" s="1"/>
  <c r="D833" i="7"/>
  <c r="E833" i="7"/>
  <c r="A834" i="7"/>
  <c r="D834" i="7"/>
  <c r="E834" i="7"/>
  <c r="A835" i="7"/>
  <c r="B835" i="7" s="1"/>
  <c r="D835" i="7"/>
  <c r="E835" i="7"/>
  <c r="A836" i="7"/>
  <c r="D836" i="7"/>
  <c r="E836" i="7"/>
  <c r="A837" i="7"/>
  <c r="B837" i="7" s="1"/>
  <c r="D837" i="7"/>
  <c r="E837" i="7"/>
  <c r="A838" i="7"/>
  <c r="B838" i="7"/>
  <c r="D838" i="7"/>
  <c r="E838" i="7"/>
  <c r="A839" i="7"/>
  <c r="D839" i="7"/>
  <c r="E839" i="7"/>
  <c r="A840" i="7"/>
  <c r="D840" i="7"/>
  <c r="E840" i="7"/>
  <c r="A841" i="7"/>
  <c r="B841" i="7" s="1"/>
  <c r="D841" i="7"/>
  <c r="E841" i="7"/>
  <c r="A842" i="7"/>
  <c r="D842" i="7"/>
  <c r="E842" i="7"/>
  <c r="A843" i="7"/>
  <c r="D843" i="7"/>
  <c r="E843" i="7"/>
  <c r="A844" i="7"/>
  <c r="B844" i="7"/>
  <c r="D844" i="7"/>
  <c r="E844" i="7"/>
  <c r="A845" i="7"/>
  <c r="D845" i="7"/>
  <c r="E845" i="7"/>
  <c r="A846" i="7"/>
  <c r="D846" i="7"/>
  <c r="E846" i="7"/>
  <c r="A847" i="7"/>
  <c r="D847" i="7"/>
  <c r="E847" i="7"/>
  <c r="B847" i="7" s="1"/>
  <c r="A848" i="7"/>
  <c r="B848" i="7" s="1"/>
  <c r="D848" i="7"/>
  <c r="E848" i="7"/>
  <c r="A849" i="7"/>
  <c r="B849" i="7" s="1"/>
  <c r="D849" i="7"/>
  <c r="E849" i="7"/>
  <c r="A850" i="7"/>
  <c r="D850" i="7"/>
  <c r="E850" i="7"/>
  <c r="B850" i="7" s="1"/>
  <c r="A851" i="7"/>
  <c r="B851" i="7" s="1"/>
  <c r="D851" i="7"/>
  <c r="E851" i="7"/>
  <c r="A852" i="7"/>
  <c r="D852" i="7"/>
  <c r="E852" i="7"/>
  <c r="A853" i="7"/>
  <c r="B853" i="7" s="1"/>
  <c r="D853" i="7"/>
  <c r="E853" i="7"/>
  <c r="A854" i="7"/>
  <c r="D854" i="7"/>
  <c r="E854" i="7"/>
  <c r="A855" i="7"/>
  <c r="B855" i="7" s="1"/>
  <c r="D855" i="7"/>
  <c r="E855" i="7"/>
  <c r="A856" i="7"/>
  <c r="B856" i="7"/>
  <c r="D856" i="7"/>
  <c r="E856" i="7"/>
  <c r="A857" i="7"/>
  <c r="D857" i="7"/>
  <c r="E857" i="7"/>
  <c r="A858" i="7"/>
  <c r="D858" i="7"/>
  <c r="E858" i="7"/>
  <c r="A859" i="7"/>
  <c r="B859" i="7" s="1"/>
  <c r="D859" i="7"/>
  <c r="E859" i="7"/>
  <c r="A860" i="7"/>
  <c r="D860" i="7"/>
  <c r="E860" i="7"/>
  <c r="A861" i="7"/>
  <c r="D861" i="7"/>
  <c r="E861" i="7"/>
  <c r="A862" i="7"/>
  <c r="B862" i="7"/>
  <c r="D862" i="7"/>
  <c r="E862" i="7"/>
  <c r="A863" i="7"/>
  <c r="D863" i="7"/>
  <c r="E863" i="7"/>
  <c r="A864" i="7"/>
  <c r="D864" i="7"/>
  <c r="E864" i="7"/>
  <c r="A865" i="7"/>
  <c r="D865" i="7"/>
  <c r="E865" i="7"/>
  <c r="B865" i="7" s="1"/>
  <c r="A866" i="7"/>
  <c r="B866" i="7" s="1"/>
  <c r="D866" i="7"/>
  <c r="E866" i="7"/>
  <c r="A867" i="7"/>
  <c r="B867" i="7" s="1"/>
  <c r="D867" i="7"/>
  <c r="E867" i="7"/>
  <c r="A868" i="7"/>
  <c r="D868" i="7"/>
  <c r="E868" i="7"/>
  <c r="B868" i="7" s="1"/>
  <c r="A869" i="7"/>
  <c r="B869" i="7" s="1"/>
  <c r="D869" i="7"/>
  <c r="E869" i="7"/>
  <c r="A870" i="7"/>
  <c r="D870" i="7"/>
  <c r="E870" i="7"/>
  <c r="A871" i="7"/>
  <c r="B871" i="7" s="1"/>
  <c r="D871" i="7"/>
  <c r="E871" i="7"/>
  <c r="A872" i="7"/>
  <c r="D872" i="7"/>
  <c r="E872" i="7"/>
  <c r="A873" i="7"/>
  <c r="B873" i="7" s="1"/>
  <c r="D873" i="7"/>
  <c r="E873" i="7"/>
  <c r="A874" i="7"/>
  <c r="B874" i="7"/>
  <c r="D874" i="7"/>
  <c r="E874" i="7"/>
  <c r="A875" i="7"/>
  <c r="D875" i="7"/>
  <c r="E875" i="7"/>
  <c r="A876" i="7"/>
  <c r="D876" i="7"/>
  <c r="E876" i="7"/>
  <c r="A877" i="7"/>
  <c r="B877" i="7" s="1"/>
  <c r="D877" i="7"/>
  <c r="E877" i="7"/>
  <c r="A878" i="7"/>
  <c r="D878" i="7"/>
  <c r="E878" i="7"/>
  <c r="A879" i="7"/>
  <c r="D879" i="7"/>
  <c r="E879" i="7"/>
  <c r="A880" i="7"/>
  <c r="B880" i="7"/>
  <c r="D880" i="7"/>
  <c r="E880" i="7"/>
  <c r="A881" i="7"/>
  <c r="D881" i="7"/>
  <c r="E881" i="7"/>
  <c r="A882" i="7"/>
  <c r="D882" i="7"/>
  <c r="E882" i="7"/>
  <c r="A883" i="7"/>
  <c r="D883" i="7"/>
  <c r="E883" i="7"/>
  <c r="B883" i="7" s="1"/>
  <c r="A884" i="7"/>
  <c r="B884" i="7" s="1"/>
  <c r="D884" i="7"/>
  <c r="E884" i="7"/>
  <c r="A885" i="7"/>
  <c r="B885" i="7" s="1"/>
  <c r="D885" i="7"/>
  <c r="E885" i="7"/>
  <c r="A886" i="7"/>
  <c r="D886" i="7"/>
  <c r="E886" i="7"/>
  <c r="B886" i="7" s="1"/>
  <c r="A887" i="7"/>
  <c r="B887" i="7" s="1"/>
  <c r="D887" i="7"/>
  <c r="E887" i="7"/>
  <c r="A888" i="7"/>
  <c r="D888" i="7"/>
  <c r="E888" i="7"/>
  <c r="A889" i="7"/>
  <c r="B889" i="7" s="1"/>
  <c r="D889" i="7"/>
  <c r="E889" i="7"/>
  <c r="A890" i="7"/>
  <c r="D890" i="7"/>
  <c r="E890" i="7"/>
  <c r="A891" i="7"/>
  <c r="B891" i="7" s="1"/>
  <c r="D891" i="7"/>
  <c r="E891" i="7"/>
  <c r="A892" i="7"/>
  <c r="B892" i="7"/>
  <c r="D892" i="7"/>
  <c r="E892" i="7"/>
  <c r="A893" i="7"/>
  <c r="D893" i="7"/>
  <c r="E893" i="7"/>
  <c r="A894" i="7"/>
  <c r="D894" i="7"/>
  <c r="E894" i="7"/>
  <c r="A895" i="7"/>
  <c r="B895" i="7" s="1"/>
  <c r="D895" i="7"/>
  <c r="E895" i="7"/>
  <c r="A896" i="7"/>
  <c r="D896" i="7"/>
  <c r="E896" i="7"/>
  <c r="A897" i="7"/>
  <c r="D897" i="7"/>
  <c r="E897" i="7"/>
  <c r="A898" i="7"/>
  <c r="B898" i="7"/>
  <c r="D898" i="7"/>
  <c r="E898" i="7"/>
  <c r="A899" i="7"/>
  <c r="B899" i="7"/>
  <c r="D899" i="7"/>
  <c r="E899" i="7"/>
  <c r="A900" i="7"/>
  <c r="D900" i="7"/>
  <c r="E900" i="7"/>
  <c r="A901" i="7"/>
  <c r="B901" i="7"/>
  <c r="D901" i="7"/>
  <c r="E901" i="7"/>
  <c r="A902" i="7"/>
  <c r="B902" i="7" s="1"/>
  <c r="D902" i="7"/>
  <c r="E902" i="7"/>
  <c r="A903" i="7"/>
  <c r="D903" i="7"/>
  <c r="E903" i="7"/>
  <c r="A904" i="7"/>
  <c r="D904" i="7"/>
  <c r="E904" i="7"/>
  <c r="B904" i="7" s="1"/>
  <c r="A905" i="7"/>
  <c r="B905" i="7" s="1"/>
  <c r="D905" i="7"/>
  <c r="E905" i="7"/>
  <c r="A906" i="7"/>
  <c r="D906" i="7"/>
  <c r="E906" i="7"/>
  <c r="A907" i="7"/>
  <c r="B907" i="7" s="1"/>
  <c r="D907" i="7"/>
  <c r="E907" i="7"/>
  <c r="A908" i="7"/>
  <c r="B908" i="7" s="1"/>
  <c r="D908" i="7"/>
  <c r="E908" i="7"/>
  <c r="A909" i="7"/>
  <c r="B909" i="7" s="1"/>
  <c r="D909" i="7"/>
  <c r="E909" i="7"/>
  <c r="A910" i="7"/>
  <c r="D910" i="7"/>
  <c r="E910" i="7"/>
  <c r="B910" i="7" s="1"/>
  <c r="A911" i="7"/>
  <c r="B911" i="7" s="1"/>
  <c r="D911" i="7"/>
  <c r="E911" i="7"/>
  <c r="A912" i="7"/>
  <c r="B912" i="7"/>
  <c r="D912" i="7"/>
  <c r="E912" i="7"/>
  <c r="A913" i="7"/>
  <c r="D913" i="7"/>
  <c r="E913" i="7"/>
  <c r="B913" i="7" s="1"/>
  <c r="A914" i="7"/>
  <c r="B914" i="7"/>
  <c r="D914" i="7"/>
  <c r="E914" i="7"/>
  <c r="A915" i="7"/>
  <c r="B915" i="7"/>
  <c r="D915" i="7"/>
  <c r="E915" i="7"/>
  <c r="A916" i="7"/>
  <c r="D916" i="7"/>
  <c r="E916" i="7"/>
  <c r="B916" i="7" s="1"/>
  <c r="A917" i="7"/>
  <c r="B917" i="7" s="1"/>
  <c r="D917" i="7"/>
  <c r="E917" i="7"/>
  <c r="A918" i="7"/>
  <c r="B918" i="7"/>
  <c r="D918" i="7"/>
  <c r="E918" i="7"/>
  <c r="A919" i="7"/>
  <c r="D919" i="7"/>
  <c r="E919" i="7"/>
  <c r="B919" i="7" s="1"/>
  <c r="A920" i="7"/>
  <c r="B920" i="7" s="1"/>
  <c r="D920" i="7"/>
  <c r="E920" i="7"/>
  <c r="A921" i="7"/>
  <c r="B921" i="7"/>
  <c r="D921" i="7"/>
  <c r="E921" i="7"/>
  <c r="A922" i="7"/>
  <c r="B922" i="7" s="1"/>
  <c r="D922" i="7"/>
  <c r="E922" i="7"/>
  <c r="A923" i="7"/>
  <c r="B923" i="7" s="1"/>
  <c r="D923" i="7"/>
  <c r="E923" i="7"/>
  <c r="A924" i="7"/>
  <c r="B924" i="7"/>
  <c r="D924" i="7"/>
  <c r="E924" i="7"/>
  <c r="A925" i="7"/>
  <c r="B925" i="7" s="1"/>
  <c r="D925" i="7"/>
  <c r="E925" i="7"/>
  <c r="A926" i="7"/>
  <c r="B926" i="7"/>
  <c r="D926" i="7"/>
  <c r="E926" i="7"/>
  <c r="A927" i="7"/>
  <c r="B927" i="7"/>
  <c r="D927" i="7"/>
  <c r="E927" i="7"/>
  <c r="A928" i="7"/>
  <c r="B928" i="7" s="1"/>
  <c r="D928" i="7"/>
  <c r="E928" i="7"/>
  <c r="A929" i="7"/>
  <c r="B929" i="7" s="1"/>
  <c r="D929" i="7"/>
  <c r="E929" i="7"/>
  <c r="A930" i="7"/>
  <c r="B930" i="7"/>
  <c r="D930" i="7"/>
  <c r="E930" i="7"/>
  <c r="A931" i="7"/>
  <c r="B931" i="7" s="1"/>
  <c r="D931" i="7"/>
  <c r="E931" i="7"/>
  <c r="A932" i="7"/>
  <c r="B932" i="7"/>
  <c r="D932" i="7"/>
  <c r="E932" i="7"/>
  <c r="A933" i="7"/>
  <c r="B933" i="7"/>
  <c r="D933" i="7"/>
  <c r="E933" i="7"/>
  <c r="A934" i="7"/>
  <c r="B934" i="7" s="1"/>
  <c r="D934" i="7"/>
  <c r="E934" i="7"/>
  <c r="A935" i="7"/>
  <c r="B935" i="7"/>
  <c r="D935" i="7"/>
  <c r="E935" i="7"/>
  <c r="A936" i="7"/>
  <c r="B936" i="7"/>
  <c r="D936" i="7"/>
  <c r="E936" i="7"/>
  <c r="A937" i="7"/>
  <c r="B937" i="7" s="1"/>
  <c r="D937" i="7"/>
  <c r="E937" i="7"/>
  <c r="A938" i="7"/>
  <c r="B938" i="7" s="1"/>
  <c r="D938" i="7"/>
  <c r="E938" i="7"/>
  <c r="A939" i="7"/>
  <c r="B939" i="7"/>
  <c r="D939" i="7"/>
  <c r="E939" i="7"/>
  <c r="A940" i="7"/>
  <c r="B940" i="7" s="1"/>
  <c r="D940" i="7"/>
  <c r="E940" i="7"/>
  <c r="A941" i="7"/>
  <c r="B941" i="7"/>
  <c r="D941" i="7"/>
  <c r="E941" i="7"/>
  <c r="A942" i="7"/>
  <c r="B942" i="7"/>
  <c r="D942" i="7"/>
  <c r="E942" i="7"/>
  <c r="A943" i="7"/>
  <c r="B943" i="7" s="1"/>
  <c r="D943" i="7"/>
  <c r="E943" i="7"/>
  <c r="A944" i="7"/>
  <c r="B944" i="7"/>
  <c r="D944" i="7"/>
  <c r="E944" i="7"/>
  <c r="A945" i="7"/>
  <c r="B945" i="7"/>
  <c r="D945" i="7"/>
  <c r="E945" i="7"/>
  <c r="A946" i="7"/>
  <c r="B946" i="7" s="1"/>
  <c r="D946" i="7"/>
  <c r="E946" i="7"/>
  <c r="A947" i="7"/>
  <c r="B947" i="7" s="1"/>
  <c r="D947" i="7"/>
  <c r="E947" i="7"/>
  <c r="A948" i="7"/>
  <c r="B948" i="7"/>
  <c r="D948" i="7"/>
  <c r="E948" i="7"/>
  <c r="A949" i="7"/>
  <c r="B949" i="7" s="1"/>
  <c r="D949" i="7"/>
  <c r="E949" i="7"/>
  <c r="A950" i="7"/>
  <c r="B950" i="7"/>
  <c r="D950" i="7"/>
  <c r="E950" i="7"/>
  <c r="A951" i="7"/>
  <c r="B951" i="7"/>
  <c r="D951" i="7"/>
  <c r="E951" i="7"/>
  <c r="A952" i="7"/>
  <c r="B952" i="7" s="1"/>
  <c r="D952" i="7"/>
  <c r="E952" i="7"/>
  <c r="A953" i="7"/>
  <c r="B953" i="7" s="1"/>
  <c r="D953" i="7"/>
  <c r="E953" i="7"/>
  <c r="A954" i="7"/>
  <c r="B954" i="7"/>
  <c r="D954" i="7"/>
  <c r="E954" i="7"/>
  <c r="A955" i="7"/>
  <c r="B955" i="7" s="1"/>
  <c r="D955" i="7"/>
  <c r="E955" i="7"/>
  <c r="A956" i="7"/>
  <c r="B956" i="7" s="1"/>
  <c r="D956" i="7"/>
  <c r="E956" i="7"/>
  <c r="A957" i="7"/>
  <c r="B957" i="7"/>
  <c r="D957" i="7"/>
  <c r="E957" i="7"/>
  <c r="A958" i="7"/>
  <c r="B958" i="7" s="1"/>
  <c r="D958" i="7"/>
  <c r="E958" i="7"/>
  <c r="A959" i="7"/>
  <c r="B959" i="7" s="1"/>
  <c r="D959" i="7"/>
  <c r="E959" i="7"/>
  <c r="A960" i="7"/>
  <c r="B960" i="7"/>
  <c r="D960" i="7"/>
  <c r="E960" i="7"/>
  <c r="A961" i="7"/>
  <c r="B961" i="7" s="1"/>
  <c r="D961" i="7"/>
  <c r="E961" i="7"/>
  <c r="A962" i="7"/>
  <c r="B962" i="7"/>
  <c r="D962" i="7"/>
  <c r="E962" i="7"/>
  <c r="A963" i="7"/>
  <c r="B963" i="7"/>
  <c r="D963" i="7"/>
  <c r="E963" i="7"/>
  <c r="A964" i="7"/>
  <c r="B964" i="7" s="1"/>
  <c r="D964" i="7"/>
  <c r="E964" i="7"/>
  <c r="A965" i="7"/>
  <c r="B965" i="7" s="1"/>
  <c r="D965" i="7"/>
  <c r="E965" i="7"/>
  <c r="A966" i="7"/>
  <c r="B966" i="7"/>
  <c r="D966" i="7"/>
  <c r="E966" i="7"/>
  <c r="A967" i="7"/>
  <c r="B967" i="7" s="1"/>
  <c r="D967" i="7"/>
  <c r="E967" i="7"/>
  <c r="A968" i="7"/>
  <c r="B968" i="7"/>
  <c r="D968" i="7"/>
  <c r="E968" i="7"/>
  <c r="A969" i="7"/>
  <c r="B969" i="7"/>
  <c r="D969" i="7"/>
  <c r="E969" i="7"/>
  <c r="A970" i="7"/>
  <c r="B970" i="7" s="1"/>
  <c r="D970" i="7"/>
  <c r="E970" i="7"/>
  <c r="A971" i="7"/>
  <c r="B971" i="7"/>
  <c r="D971" i="7"/>
  <c r="E971" i="7"/>
  <c r="A972" i="7"/>
  <c r="B972" i="7"/>
  <c r="D972" i="7"/>
  <c r="E972" i="7"/>
  <c r="A973" i="7"/>
  <c r="B973" i="7" s="1"/>
  <c r="D973" i="7"/>
  <c r="E973" i="7"/>
  <c r="A974" i="7"/>
  <c r="B974" i="7" s="1"/>
  <c r="D974" i="7"/>
  <c r="E974" i="7"/>
  <c r="A975" i="7"/>
  <c r="B975" i="7"/>
  <c r="D975" i="7"/>
  <c r="E975" i="7"/>
  <c r="A976" i="7"/>
  <c r="B976" i="7" s="1"/>
  <c r="D976" i="7"/>
  <c r="E976" i="7"/>
  <c r="A977" i="7"/>
  <c r="B977" i="7"/>
  <c r="D977" i="7"/>
  <c r="E977" i="7"/>
  <c r="A978" i="7"/>
  <c r="B978" i="7"/>
  <c r="D978" i="7"/>
  <c r="E978" i="7"/>
  <c r="A979" i="7"/>
  <c r="B979" i="7" s="1"/>
  <c r="D979" i="7"/>
  <c r="E979" i="7"/>
  <c r="A980" i="7"/>
  <c r="B980" i="7"/>
  <c r="D980" i="7"/>
  <c r="E980" i="7"/>
  <c r="A981" i="7"/>
  <c r="B981" i="7"/>
  <c r="D981" i="7"/>
  <c r="E981" i="7"/>
  <c r="A982" i="7"/>
  <c r="B982" i="7" s="1"/>
  <c r="D982" i="7"/>
  <c r="E982" i="7"/>
  <c r="A983" i="7"/>
  <c r="B983" i="7" s="1"/>
  <c r="D983" i="7"/>
  <c r="E983" i="7"/>
  <c r="A984" i="7"/>
  <c r="B984" i="7"/>
  <c r="D984" i="7"/>
  <c r="E984" i="7"/>
  <c r="A985" i="7"/>
  <c r="B985" i="7" s="1"/>
  <c r="D985" i="7"/>
  <c r="E985" i="7"/>
  <c r="A986" i="7"/>
  <c r="B986" i="7"/>
  <c r="D986" i="7"/>
  <c r="E986" i="7"/>
  <c r="A987" i="7"/>
  <c r="B987" i="7"/>
  <c r="D987" i="7"/>
  <c r="E987" i="7"/>
  <c r="A988" i="7"/>
  <c r="B988" i="7" s="1"/>
  <c r="D988" i="7"/>
  <c r="E988" i="7"/>
  <c r="A989" i="7"/>
  <c r="B989" i="7" s="1"/>
  <c r="D989" i="7"/>
  <c r="E989" i="7"/>
  <c r="A990" i="7"/>
  <c r="B990" i="7"/>
  <c r="D990" i="7"/>
  <c r="E990" i="7"/>
  <c r="A991" i="7"/>
  <c r="B991" i="7" s="1"/>
  <c r="D991" i="7"/>
  <c r="E991" i="7"/>
  <c r="A992" i="7"/>
  <c r="B992" i="7" s="1"/>
  <c r="D992" i="7"/>
  <c r="E992" i="7"/>
  <c r="A993" i="7"/>
  <c r="B993" i="7"/>
  <c r="D993" i="7"/>
  <c r="E993" i="7"/>
  <c r="A994" i="7"/>
  <c r="B994" i="7" s="1"/>
  <c r="D994" i="7"/>
  <c r="E994" i="7"/>
  <c r="A995" i="7"/>
  <c r="B995" i="7" s="1"/>
  <c r="D995" i="7"/>
  <c r="E995" i="7"/>
  <c r="A996" i="7"/>
  <c r="B996" i="7"/>
  <c r="D996" i="7"/>
  <c r="E996" i="7"/>
  <c r="A997" i="7"/>
  <c r="B997" i="7" s="1"/>
  <c r="D997" i="7"/>
  <c r="E997" i="7"/>
  <c r="A998" i="7"/>
  <c r="B998" i="7"/>
  <c r="D998" i="7"/>
  <c r="E998" i="7"/>
  <c r="A999" i="7"/>
  <c r="B999" i="7"/>
  <c r="D999" i="7"/>
  <c r="E999" i="7"/>
  <c r="A1000" i="7"/>
  <c r="B1000" i="7" s="1"/>
  <c r="D1000" i="7"/>
  <c r="E1000" i="7"/>
  <c r="A1001" i="7"/>
  <c r="B1001" i="7" s="1"/>
  <c r="D1001" i="7"/>
  <c r="E1001" i="7"/>
  <c r="A1002" i="7"/>
  <c r="B1002" i="7"/>
  <c r="D1002" i="7"/>
  <c r="E1002" i="7"/>
  <c r="A1003" i="7"/>
  <c r="B1003" i="7" s="1"/>
  <c r="D1003" i="7"/>
  <c r="E1003" i="7"/>
  <c r="A1004" i="7"/>
  <c r="B1004" i="7"/>
  <c r="D1004" i="7"/>
  <c r="E1004" i="7"/>
  <c r="A1005" i="7"/>
  <c r="B1005" i="7"/>
  <c r="D1005" i="7"/>
  <c r="E1005" i="7"/>
  <c r="A1006" i="7"/>
  <c r="D1006" i="7"/>
  <c r="E1006" i="7"/>
  <c r="A1007" i="7"/>
  <c r="B1007" i="7"/>
  <c r="D1007" i="7"/>
  <c r="E1007" i="7"/>
  <c r="A1008" i="7"/>
  <c r="B1008" i="7"/>
  <c r="D1008" i="7"/>
  <c r="E1008" i="7"/>
  <c r="A1009" i="7"/>
  <c r="B1009" i="7" s="1"/>
  <c r="D1009" i="7"/>
  <c r="E1009" i="7"/>
  <c r="A1010" i="7"/>
  <c r="B1010" i="7" s="1"/>
  <c r="D1010" i="7"/>
  <c r="E1010" i="7"/>
  <c r="A1011" i="7"/>
  <c r="B1011" i="7"/>
  <c r="D1011" i="7"/>
  <c r="E1011" i="7"/>
  <c r="A1012" i="7"/>
  <c r="B1012" i="7" s="1"/>
  <c r="D1012" i="7"/>
  <c r="E1012" i="7"/>
  <c r="A1013" i="7"/>
  <c r="B1013" i="7"/>
  <c r="D1013" i="7"/>
  <c r="E1013" i="7"/>
  <c r="A1014" i="7"/>
  <c r="B1014" i="7"/>
  <c r="D1014" i="7"/>
  <c r="E1014" i="7"/>
  <c r="A1015" i="7"/>
  <c r="D1015" i="7"/>
  <c r="E1015" i="7"/>
  <c r="A1016" i="7"/>
  <c r="B1016" i="7"/>
  <c r="D1016" i="7"/>
  <c r="E1016" i="7"/>
  <c r="A1017" i="7"/>
  <c r="B1017" i="7"/>
  <c r="D1017" i="7"/>
  <c r="E1017" i="7"/>
  <c r="A1018" i="7"/>
  <c r="B1018" i="7" s="1"/>
  <c r="D1018" i="7"/>
  <c r="E1018" i="7"/>
  <c r="A1019" i="7"/>
  <c r="B1019" i="7" s="1"/>
  <c r="D1019" i="7"/>
  <c r="E1019" i="7"/>
  <c r="A1020" i="7"/>
  <c r="B1020" i="7"/>
  <c r="D1020" i="7"/>
  <c r="E1020" i="7"/>
  <c r="A1021" i="7"/>
  <c r="B1021" i="7" s="1"/>
  <c r="D1021" i="7"/>
  <c r="E1021" i="7"/>
  <c r="A1022" i="7"/>
  <c r="B1022" i="7"/>
  <c r="D1022" i="7"/>
  <c r="E1022" i="7"/>
  <c r="A1023" i="7"/>
  <c r="B1023" i="7" s="1"/>
  <c r="D1023" i="7"/>
  <c r="E1023" i="7"/>
  <c r="A1024" i="7"/>
  <c r="D1024" i="7"/>
  <c r="E1024" i="7"/>
  <c r="A1025" i="7"/>
  <c r="B1025" i="7" s="1"/>
  <c r="D1025" i="7"/>
  <c r="E1025" i="7"/>
  <c r="A1026" i="7"/>
  <c r="B1026" i="7"/>
  <c r="D1026" i="7"/>
  <c r="E1026" i="7"/>
  <c r="A1027" i="7"/>
  <c r="B1027" i="7" s="1"/>
  <c r="D1027" i="7"/>
  <c r="E1027" i="7"/>
  <c r="A1028" i="7"/>
  <c r="B1028" i="7" s="1"/>
  <c r="D1028" i="7"/>
  <c r="E1028" i="7"/>
  <c r="A1029" i="7"/>
  <c r="B1029" i="7"/>
  <c r="D1029" i="7"/>
  <c r="E1029" i="7"/>
  <c r="A1030" i="7"/>
  <c r="B1030" i="7" s="1"/>
  <c r="D1030" i="7"/>
  <c r="E1030" i="7"/>
  <c r="A1031" i="7"/>
  <c r="B1031" i="7" s="1"/>
  <c r="D1031" i="7"/>
  <c r="E1031" i="7"/>
  <c r="A1032" i="7"/>
  <c r="B1032" i="7" s="1"/>
  <c r="D1032" i="7"/>
  <c r="E1032" i="7"/>
  <c r="A1033" i="7"/>
  <c r="D1033" i="7"/>
  <c r="E1033" i="7"/>
  <c r="A1034" i="7"/>
  <c r="B1034" i="7"/>
  <c r="D1034" i="7"/>
  <c r="E1034" i="7"/>
  <c r="A1035" i="7"/>
  <c r="B1035" i="7"/>
  <c r="D1035" i="7"/>
  <c r="E1035" i="7"/>
  <c r="A1036" i="7"/>
  <c r="B1036" i="7" s="1"/>
  <c r="D1036" i="7"/>
  <c r="E1036" i="7"/>
  <c r="A1037" i="7"/>
  <c r="B1037" i="7" s="1"/>
  <c r="D1037" i="7"/>
  <c r="E1037" i="7"/>
  <c r="A1038" i="7"/>
  <c r="B1038" i="7" s="1"/>
  <c r="D1038" i="7"/>
  <c r="E1038" i="7"/>
  <c r="A1039" i="7"/>
  <c r="B1039" i="7" s="1"/>
  <c r="D1039" i="7"/>
  <c r="E1039" i="7"/>
  <c r="A1040" i="7"/>
  <c r="B1040" i="7"/>
  <c r="D1040" i="7"/>
  <c r="E1040" i="7"/>
  <c r="A1041" i="7"/>
  <c r="B1041" i="7" s="1"/>
  <c r="D1041" i="7"/>
  <c r="E1041" i="7"/>
  <c r="A1042" i="7"/>
  <c r="D1042" i="7"/>
  <c r="E1042" i="7"/>
  <c r="A1043" i="7"/>
  <c r="B1043" i="7"/>
  <c r="D1043" i="7"/>
  <c r="E1043" i="7"/>
  <c r="A1044" i="7"/>
  <c r="B1044" i="7" s="1"/>
  <c r="D1044" i="7"/>
  <c r="E1044" i="7"/>
  <c r="A1045" i="7"/>
  <c r="B1045" i="7" s="1"/>
  <c r="D1045" i="7"/>
  <c r="E1045" i="7"/>
  <c r="A1046" i="7"/>
  <c r="B1046" i="7" s="1"/>
  <c r="D1046" i="7"/>
  <c r="E1046" i="7"/>
  <c r="A1047" i="7"/>
  <c r="B1047" i="7"/>
  <c r="D1047" i="7"/>
  <c r="E1047" i="7"/>
  <c r="A1048" i="7"/>
  <c r="B1048" i="7" s="1"/>
  <c r="D1048" i="7"/>
  <c r="E1048" i="7"/>
  <c r="A1049" i="7"/>
  <c r="B1049" i="7"/>
  <c r="D1049" i="7"/>
  <c r="E1049" i="7"/>
  <c r="A1050" i="7"/>
  <c r="B1050" i="7" s="1"/>
  <c r="D1050" i="7"/>
  <c r="E1050" i="7"/>
  <c r="A1051" i="7"/>
  <c r="D1051" i="7"/>
  <c r="E1051" i="7"/>
  <c r="A1052" i="7"/>
  <c r="B1052" i="7"/>
  <c r="D1052" i="7"/>
  <c r="E1052" i="7"/>
  <c r="A1053" i="7"/>
  <c r="B1053" i="7"/>
  <c r="D1053" i="7"/>
  <c r="E1053" i="7"/>
  <c r="A1054" i="7"/>
  <c r="B1054" i="7" s="1"/>
  <c r="D1054" i="7"/>
  <c r="E1054" i="7"/>
  <c r="A1055" i="7"/>
  <c r="B1055" i="7" s="1"/>
  <c r="D1055" i="7"/>
  <c r="E1055" i="7"/>
  <c r="A1056" i="7"/>
  <c r="B1056" i="7"/>
  <c r="D1056" i="7"/>
  <c r="E1056" i="7"/>
  <c r="A1057" i="7"/>
  <c r="B1057" i="7" s="1"/>
  <c r="D1057" i="7"/>
  <c r="E1057" i="7"/>
  <c r="A1058" i="7"/>
  <c r="B1058" i="7"/>
  <c r="D1058" i="7"/>
  <c r="E1058" i="7"/>
  <c r="A1059" i="7"/>
  <c r="B1059" i="7" s="1"/>
  <c r="D1059" i="7"/>
  <c r="E1059" i="7"/>
  <c r="A1060" i="7"/>
  <c r="D1060" i="7"/>
  <c r="E1060" i="7"/>
  <c r="A1061" i="7"/>
  <c r="B1061" i="7"/>
  <c r="D1061" i="7"/>
  <c r="E1061" i="7"/>
  <c r="A1062" i="7"/>
  <c r="B1062" i="7"/>
  <c r="D1062" i="7"/>
  <c r="E1062" i="7"/>
  <c r="A1063" i="7"/>
  <c r="B1063" i="7" s="1"/>
  <c r="D1063" i="7"/>
  <c r="E1063" i="7"/>
  <c r="A1064" i="7"/>
  <c r="B1064" i="7" s="1"/>
  <c r="D1064" i="7"/>
  <c r="E1064" i="7"/>
  <c r="A1065" i="7"/>
  <c r="B1065" i="7"/>
  <c r="D1065" i="7"/>
  <c r="E1065" i="7"/>
  <c r="A1066" i="7"/>
  <c r="B1066" i="7" s="1"/>
  <c r="D1066" i="7"/>
  <c r="E1066" i="7"/>
  <c r="A1067" i="7"/>
  <c r="B1067" i="7" s="1"/>
  <c r="D1067" i="7"/>
  <c r="E1067" i="7"/>
  <c r="A1068" i="7"/>
  <c r="B1068" i="7" s="1"/>
  <c r="D1068" i="7"/>
  <c r="E1068" i="7"/>
  <c r="A1069" i="7"/>
  <c r="D1069" i="7"/>
  <c r="E1069" i="7"/>
  <c r="A1070" i="7"/>
  <c r="B1070" i="7"/>
  <c r="D1070" i="7"/>
  <c r="E1070" i="7"/>
  <c r="A1071" i="7"/>
  <c r="B1071" i="7"/>
  <c r="D1071" i="7"/>
  <c r="E1071" i="7"/>
  <c r="A1072" i="7"/>
  <c r="B1072" i="7" s="1"/>
  <c r="D1072" i="7"/>
  <c r="E1072" i="7"/>
  <c r="A1073" i="7"/>
  <c r="B1073" i="7" s="1"/>
  <c r="D1073" i="7"/>
  <c r="E1073" i="7"/>
  <c r="A1074" i="7"/>
  <c r="B1074" i="7"/>
  <c r="D1074" i="7"/>
  <c r="E1074" i="7"/>
  <c r="A1075" i="7"/>
  <c r="B1075" i="7" s="1"/>
  <c r="D1075" i="7"/>
  <c r="E1075" i="7"/>
  <c r="A1076" i="7"/>
  <c r="B1076" i="7"/>
  <c r="D1076" i="7"/>
  <c r="E1076" i="7"/>
  <c r="A1077" i="7"/>
  <c r="D1077" i="7"/>
  <c r="E1077" i="7"/>
  <c r="A1078" i="7"/>
  <c r="D1078" i="7"/>
  <c r="E1078" i="7"/>
  <c r="A1079" i="7"/>
  <c r="B1079" i="7"/>
  <c r="D1079" i="7"/>
  <c r="E1079" i="7"/>
  <c r="A1080" i="7"/>
  <c r="B1080" i="7" s="1"/>
  <c r="D1080" i="7"/>
  <c r="E1080" i="7"/>
  <c r="A1081" i="7"/>
  <c r="B1081" i="7" s="1"/>
  <c r="D1081" i="7"/>
  <c r="E1081" i="7"/>
  <c r="A1082" i="7"/>
  <c r="B1082" i="7" s="1"/>
  <c r="D1082" i="7"/>
  <c r="E1082" i="7"/>
  <c r="A1083" i="7"/>
  <c r="B1083" i="7"/>
  <c r="D1083" i="7"/>
  <c r="E1083" i="7"/>
  <c r="A1084" i="7"/>
  <c r="B1084" i="7" s="1"/>
  <c r="D1084" i="7"/>
  <c r="E1084" i="7"/>
  <c r="A1085" i="7"/>
  <c r="B1085" i="7"/>
  <c r="D1085" i="7"/>
  <c r="E1085" i="7"/>
  <c r="A1086" i="7"/>
  <c r="B1086" i="7" s="1"/>
  <c r="D1086" i="7"/>
  <c r="E1086" i="7"/>
  <c r="A1087" i="7"/>
  <c r="D1087" i="7"/>
  <c r="E1087" i="7"/>
  <c r="A1088" i="7"/>
  <c r="B1088" i="7"/>
  <c r="D1088" i="7"/>
  <c r="E1088" i="7"/>
  <c r="A1089" i="7"/>
  <c r="B1089" i="7"/>
  <c r="D1089" i="7"/>
  <c r="E1089" i="7"/>
  <c r="A1090" i="7"/>
  <c r="D1090" i="7"/>
  <c r="E1090" i="7"/>
  <c r="A1091" i="7"/>
  <c r="B1091" i="7" s="1"/>
  <c r="D1091" i="7"/>
  <c r="E1091" i="7"/>
  <c r="A1092" i="7"/>
  <c r="B1092" i="7"/>
  <c r="D1092" i="7"/>
  <c r="E1092" i="7"/>
  <c r="A1093" i="7"/>
  <c r="B1093" i="7" s="1"/>
  <c r="D1093" i="7"/>
  <c r="E1093" i="7"/>
  <c r="A1094" i="7"/>
  <c r="B1094" i="7"/>
  <c r="D1094" i="7"/>
  <c r="E1094" i="7"/>
  <c r="A1095" i="7"/>
  <c r="B1095" i="7" s="1"/>
  <c r="D1095" i="7"/>
  <c r="E1095" i="7"/>
  <c r="A1096" i="7"/>
  <c r="D1096" i="7"/>
  <c r="E1096" i="7"/>
  <c r="A1097" i="7"/>
  <c r="B1097" i="7"/>
  <c r="D1097" i="7"/>
  <c r="E1097" i="7"/>
  <c r="A1098" i="7"/>
  <c r="B1098" i="7"/>
  <c r="D1098" i="7"/>
  <c r="E1098" i="7"/>
  <c r="A1099" i="7"/>
  <c r="B1099" i="7" s="1"/>
  <c r="D1099" i="7"/>
  <c r="E1099" i="7"/>
  <c r="A1100" i="7"/>
  <c r="D1100" i="7"/>
  <c r="E1100" i="7"/>
  <c r="A1101" i="7"/>
  <c r="B1101" i="7"/>
  <c r="D1101" i="7"/>
  <c r="E1101" i="7"/>
  <c r="A1102" i="7"/>
  <c r="B1102" i="7" s="1"/>
  <c r="D1102" i="7"/>
  <c r="E1102" i="7"/>
  <c r="A1103" i="7"/>
  <c r="B1103" i="7" s="1"/>
  <c r="D1103" i="7"/>
  <c r="E1103" i="7"/>
  <c r="A1104" i="7"/>
  <c r="D1104" i="7"/>
  <c r="E1104" i="7"/>
  <c r="A1105" i="7"/>
  <c r="D1105" i="7"/>
  <c r="E1105" i="7"/>
  <c r="A1106" i="7"/>
  <c r="B1106" i="7"/>
  <c r="D1106" i="7"/>
  <c r="E1106" i="7"/>
  <c r="A1107" i="7"/>
  <c r="B1107" i="7"/>
  <c r="D1107" i="7"/>
  <c r="E1107" i="7"/>
  <c r="A1108" i="7"/>
  <c r="B1108" i="7" s="1"/>
  <c r="D1108" i="7"/>
  <c r="E1108" i="7"/>
  <c r="A1109" i="7"/>
  <c r="B1109" i="7" s="1"/>
  <c r="D1109" i="7"/>
  <c r="E1109" i="7"/>
  <c r="A1110" i="7"/>
  <c r="B1110" i="7"/>
  <c r="D1110" i="7"/>
  <c r="E1110" i="7"/>
  <c r="A1111" i="7"/>
  <c r="B1111" i="7" s="1"/>
  <c r="D1111" i="7"/>
  <c r="E1111" i="7"/>
  <c r="A1112" i="7"/>
  <c r="B1112" i="7"/>
  <c r="D1112" i="7"/>
  <c r="E1112" i="7"/>
  <c r="A1113" i="7"/>
  <c r="B1113" i="7" s="1"/>
  <c r="D1113" i="7"/>
  <c r="E1113" i="7"/>
  <c r="A1114" i="7"/>
  <c r="D1114" i="7"/>
  <c r="E1114" i="7"/>
  <c r="A1115" i="7"/>
  <c r="B1115" i="7"/>
  <c r="D1115" i="7"/>
  <c r="E1115" i="7"/>
  <c r="A1116" i="7"/>
  <c r="B1116" i="7" s="1"/>
  <c r="D1116" i="7"/>
  <c r="E1116" i="7"/>
  <c r="A1117" i="7"/>
  <c r="B1117" i="7" s="1"/>
  <c r="D1117" i="7"/>
  <c r="E1117" i="7"/>
  <c r="A1118" i="7"/>
  <c r="D1118" i="7"/>
  <c r="E1118" i="7"/>
  <c r="A1119" i="7"/>
  <c r="B1119" i="7"/>
  <c r="D1119" i="7"/>
  <c r="E1119" i="7"/>
  <c r="A1120" i="7"/>
  <c r="B1120" i="7"/>
  <c r="D1120" i="7"/>
  <c r="E1120" i="7"/>
  <c r="A1121" i="7"/>
  <c r="B1121" i="7" s="1"/>
  <c r="D1121" i="7"/>
  <c r="E1121" i="7"/>
  <c r="A1122" i="7"/>
  <c r="B1122" i="7"/>
  <c r="D1122" i="7"/>
  <c r="E1122" i="7"/>
  <c r="A1123" i="7"/>
  <c r="B1123" i="7"/>
  <c r="D1123" i="7"/>
  <c r="E1123" i="7"/>
  <c r="A1124" i="7"/>
  <c r="B1124" i="7" s="1"/>
  <c r="D1124" i="7"/>
  <c r="E1124" i="7"/>
  <c r="A1125" i="7"/>
  <c r="B1125" i="7"/>
  <c r="D1125" i="7"/>
  <c r="E1125" i="7"/>
  <c r="A1126" i="7"/>
  <c r="B1126" i="7"/>
  <c r="D1126" i="7"/>
  <c r="E1126" i="7"/>
  <c r="A1127" i="7"/>
  <c r="B1127" i="7" s="1"/>
  <c r="D1127" i="7"/>
  <c r="E1127" i="7"/>
  <c r="A1128" i="7"/>
  <c r="B1128" i="7"/>
  <c r="D1128" i="7"/>
  <c r="E1128" i="7"/>
  <c r="A1129" i="7"/>
  <c r="B1129" i="7"/>
  <c r="D1129" i="7"/>
  <c r="E1129" i="7"/>
  <c r="A1130" i="7"/>
  <c r="B1130" i="7" s="1"/>
  <c r="D1130" i="7"/>
  <c r="E1130" i="7"/>
  <c r="A1131" i="7"/>
  <c r="B1131" i="7"/>
  <c r="D1131" i="7"/>
  <c r="E1131" i="7"/>
  <c r="A1132" i="7"/>
  <c r="B1132" i="7"/>
  <c r="D1132" i="7"/>
  <c r="E1132" i="7"/>
  <c r="A1133" i="7"/>
  <c r="D1133" i="7"/>
  <c r="E1133" i="7"/>
  <c r="A1134" i="7"/>
  <c r="B1134" i="7"/>
  <c r="D1134" i="7"/>
  <c r="E1134" i="7"/>
  <c r="A1135" i="7"/>
  <c r="B1135" i="7"/>
  <c r="D1135" i="7"/>
  <c r="E1135" i="7"/>
  <c r="A1136" i="7"/>
  <c r="D1136" i="7"/>
  <c r="E1136" i="7"/>
  <c r="A1137" i="7"/>
  <c r="B1137" i="7"/>
  <c r="D1137" i="7"/>
  <c r="E1137" i="7"/>
  <c r="A1138" i="7"/>
  <c r="B1138" i="7"/>
  <c r="D1138" i="7"/>
  <c r="E1138" i="7"/>
  <c r="A1139" i="7"/>
  <c r="B1139" i="7" s="1"/>
  <c r="D1139" i="7"/>
  <c r="E1139" i="7"/>
  <c r="A1140" i="7"/>
  <c r="B1140" i="7"/>
  <c r="D1140" i="7"/>
  <c r="E1140" i="7"/>
  <c r="A1141" i="7"/>
  <c r="B1141" i="7"/>
  <c r="D1141" i="7"/>
  <c r="E1141" i="7"/>
  <c r="A1142" i="7"/>
  <c r="B1142" i="7" s="1"/>
  <c r="D1142" i="7"/>
  <c r="E1142" i="7"/>
  <c r="A1143" i="7"/>
  <c r="B1143" i="7"/>
  <c r="D1143" i="7"/>
  <c r="E1143" i="7"/>
  <c r="A1144" i="7"/>
  <c r="B1144" i="7"/>
  <c r="D1144" i="7"/>
  <c r="E1144" i="7"/>
  <c r="A1145" i="7"/>
  <c r="D1145" i="7"/>
  <c r="E1145" i="7"/>
  <c r="A1146" i="7"/>
  <c r="B1146" i="7"/>
  <c r="D1146" i="7"/>
  <c r="E1146" i="7"/>
  <c r="A1147" i="7"/>
  <c r="B1147" i="7"/>
  <c r="D1147" i="7"/>
  <c r="E1147" i="7"/>
  <c r="A1148" i="7"/>
  <c r="D1148" i="7"/>
  <c r="E1148" i="7"/>
  <c r="A1149" i="7"/>
  <c r="B1149" i="7"/>
  <c r="D1149" i="7"/>
  <c r="E1149" i="7"/>
  <c r="A1150" i="7"/>
  <c r="B1150" i="7" s="1"/>
  <c r="D1150" i="7"/>
  <c r="E1150" i="7"/>
  <c r="A1151" i="7"/>
  <c r="D1151" i="7"/>
  <c r="E1151" i="7"/>
  <c r="A1152" i="7"/>
  <c r="B1152" i="7"/>
  <c r="D1152" i="7"/>
  <c r="E1152" i="7"/>
  <c r="A1153" i="7"/>
  <c r="B1153" i="7"/>
  <c r="D1153" i="7"/>
  <c r="E1153" i="7"/>
  <c r="A1154" i="7"/>
  <c r="D1154" i="7"/>
  <c r="E1154" i="7"/>
  <c r="A1155" i="7"/>
  <c r="B1155" i="7"/>
  <c r="D1155" i="7"/>
  <c r="E1155" i="7"/>
  <c r="A1156" i="7"/>
  <c r="B1156" i="7"/>
  <c r="D1156" i="7"/>
  <c r="E1156" i="7"/>
  <c r="A1157" i="7"/>
  <c r="B1157" i="7" s="1"/>
  <c r="D1157" i="7"/>
  <c r="E1157" i="7"/>
  <c r="A1158" i="7"/>
  <c r="B1158" i="7"/>
  <c r="D1158" i="7"/>
  <c r="E1158" i="7"/>
  <c r="A1159" i="7"/>
  <c r="D1159" i="7"/>
  <c r="E1159" i="7"/>
  <c r="A1160" i="7"/>
  <c r="B1160" i="7" s="1"/>
  <c r="D1160" i="7"/>
  <c r="E1160" i="7"/>
  <c r="A1161" i="7"/>
  <c r="B1161" i="7"/>
  <c r="D1161" i="7"/>
  <c r="E1161" i="7"/>
  <c r="A1162" i="7"/>
  <c r="B1162" i="7" s="1"/>
  <c r="D1162" i="7"/>
  <c r="E1162" i="7"/>
  <c r="A1163" i="7"/>
  <c r="B1163" i="7" s="1"/>
  <c r="D1163" i="7"/>
  <c r="E1163" i="7"/>
  <c r="A1164" i="7"/>
  <c r="B1164" i="7"/>
  <c r="D1164" i="7"/>
  <c r="E1164" i="7"/>
  <c r="A1165" i="7"/>
  <c r="B1165" i="7"/>
  <c r="D1165" i="7"/>
  <c r="E1165" i="7"/>
  <c r="A1166" i="7"/>
  <c r="B1166" i="7" s="1"/>
  <c r="D1166" i="7"/>
  <c r="E1166" i="7"/>
  <c r="A1167" i="7"/>
  <c r="B1167" i="7"/>
  <c r="D1167" i="7"/>
  <c r="E1167" i="7"/>
  <c r="A1168" i="7"/>
  <c r="B1168" i="7" s="1"/>
  <c r="D1168" i="7"/>
  <c r="E1168" i="7"/>
  <c r="A1169" i="7"/>
  <c r="D1169" i="7"/>
  <c r="E1169" i="7"/>
  <c r="A1170" i="7"/>
  <c r="B1170" i="7"/>
  <c r="D1170" i="7"/>
  <c r="E1170" i="7"/>
  <c r="A1171" i="7"/>
  <c r="D1171" i="7"/>
  <c r="E1171" i="7"/>
  <c r="B1171" i="7" s="1"/>
  <c r="A1172" i="7"/>
  <c r="D1172" i="7"/>
  <c r="E1172" i="7"/>
  <c r="A1173" i="7"/>
  <c r="B1173" i="7"/>
  <c r="D1173" i="7"/>
  <c r="E1173" i="7"/>
  <c r="A1174" i="7"/>
  <c r="D1174" i="7"/>
  <c r="E1174" i="7"/>
  <c r="B1174" i="7" s="1"/>
  <c r="A1175" i="7"/>
  <c r="B1175" i="7" s="1"/>
  <c r="D1175" i="7"/>
  <c r="E1175" i="7"/>
  <c r="A1176" i="7"/>
  <c r="B1176" i="7"/>
  <c r="D1176" i="7"/>
  <c r="E1176" i="7"/>
  <c r="A1177" i="7"/>
  <c r="B1177" i="7" s="1"/>
  <c r="D1177" i="7"/>
  <c r="E1177" i="7"/>
  <c r="A1178" i="7"/>
  <c r="B1178" i="7" s="1"/>
  <c r="D1178" i="7"/>
  <c r="E1178" i="7"/>
  <c r="A1179" i="7"/>
  <c r="B1179" i="7"/>
  <c r="D1179" i="7"/>
  <c r="E1179" i="7"/>
  <c r="A1180" i="7"/>
  <c r="B1180" i="7" s="1"/>
  <c r="D1180" i="7"/>
  <c r="E1180" i="7"/>
  <c r="A1181" i="7"/>
  <c r="D1181" i="7"/>
  <c r="E1181" i="7"/>
  <c r="A1182" i="7"/>
  <c r="B1182" i="7"/>
  <c r="D1182" i="7"/>
  <c r="E1182" i="7"/>
  <c r="A1183" i="7"/>
  <c r="B1183" i="7"/>
  <c r="D1183" i="7"/>
  <c r="E1183" i="7"/>
  <c r="A1184" i="7"/>
  <c r="D1184" i="7"/>
  <c r="E1184" i="7"/>
  <c r="A1185" i="7"/>
  <c r="B1185" i="7"/>
  <c r="D1185" i="7"/>
  <c r="E1185" i="7"/>
  <c r="A1186" i="7"/>
  <c r="B1186" i="7" s="1"/>
  <c r="D1186" i="7"/>
  <c r="E1186" i="7"/>
  <c r="A1187" i="7"/>
  <c r="D1187" i="7"/>
  <c r="E1187" i="7"/>
  <c r="A1188" i="7"/>
  <c r="B1188" i="7"/>
  <c r="D1188" i="7"/>
  <c r="E1188" i="7"/>
  <c r="A1189" i="7"/>
  <c r="B1189" i="7"/>
  <c r="D1189" i="7"/>
  <c r="E1189" i="7"/>
  <c r="A1190" i="7"/>
  <c r="D1190" i="7"/>
  <c r="E1190" i="7"/>
  <c r="A1191" i="7"/>
  <c r="B1191" i="7"/>
  <c r="D1191" i="7"/>
  <c r="E1191" i="7"/>
  <c r="A1192" i="7"/>
  <c r="B1192" i="7"/>
  <c r="D1192" i="7"/>
  <c r="E1192" i="7"/>
  <c r="A1193" i="7"/>
  <c r="B1193" i="7" s="1"/>
  <c r="D1193" i="7"/>
  <c r="E1193" i="7"/>
  <c r="A1194" i="7"/>
  <c r="B1194" i="7"/>
  <c r="D1194" i="7"/>
  <c r="E1194" i="7"/>
  <c r="A1195" i="7"/>
  <c r="D1195" i="7"/>
  <c r="E1195" i="7"/>
  <c r="B1195" i="7" s="1"/>
  <c r="A1196" i="7"/>
  <c r="B1196" i="7" s="1"/>
  <c r="D1196" i="7"/>
  <c r="E1196" i="7"/>
  <c r="A1197" i="7"/>
  <c r="B1197" i="7"/>
  <c r="D1197" i="7"/>
  <c r="E1197" i="7"/>
  <c r="A1198" i="7"/>
  <c r="B1198" i="7" s="1"/>
  <c r="D1198" i="7"/>
  <c r="E1198" i="7"/>
  <c r="A1199" i="7"/>
  <c r="D1199" i="7"/>
  <c r="E1199" i="7"/>
  <c r="A1200" i="7"/>
  <c r="B1200" i="7"/>
  <c r="D1200" i="7"/>
  <c r="E1200" i="7"/>
  <c r="A1201" i="7"/>
  <c r="B1201" i="7"/>
  <c r="D1201" i="7"/>
  <c r="E1201" i="7"/>
  <c r="A1202" i="7"/>
  <c r="B1202" i="7" s="1"/>
  <c r="D1202" i="7"/>
  <c r="E1202" i="7"/>
  <c r="A1203" i="7"/>
  <c r="B1203" i="7"/>
  <c r="D1203" i="7"/>
  <c r="E1203" i="7"/>
  <c r="A1204" i="7"/>
  <c r="B1204" i="7" s="1"/>
  <c r="D1204" i="7"/>
  <c r="E1204" i="7"/>
  <c r="A1205" i="7"/>
  <c r="D1205" i="7"/>
  <c r="E1205" i="7"/>
  <c r="A1206" i="7"/>
  <c r="B1206" i="7"/>
  <c r="D1206" i="7"/>
  <c r="E1206" i="7"/>
  <c r="A1207" i="7"/>
  <c r="D1207" i="7"/>
  <c r="E1207" i="7"/>
  <c r="B1207" i="7" s="1"/>
  <c r="A1208" i="7"/>
  <c r="D1208" i="7"/>
  <c r="E1208" i="7"/>
  <c r="A1209" i="7"/>
  <c r="B1209" i="7" s="1"/>
  <c r="D1209" i="7"/>
  <c r="E1209" i="7"/>
  <c r="A1210" i="7"/>
  <c r="D1210" i="7"/>
  <c r="E1210" i="7"/>
  <c r="B1210" i="7" s="1"/>
  <c r="A1211" i="7"/>
  <c r="B1211" i="7" s="1"/>
  <c r="D1211" i="7"/>
  <c r="E1211" i="7"/>
  <c r="A1212" i="7"/>
  <c r="D1212" i="7"/>
  <c r="E1212" i="7"/>
  <c r="B1212" i="7" s="1"/>
  <c r="A1213" i="7"/>
  <c r="B1213" i="7" s="1"/>
  <c r="D1213" i="7"/>
  <c r="E1213" i="7"/>
  <c r="A1214" i="7"/>
  <c r="B1214" i="7" s="1"/>
  <c r="D1214" i="7"/>
  <c r="E1214" i="7"/>
  <c r="A1215" i="7"/>
  <c r="B1215" i="7"/>
  <c r="D1215" i="7"/>
  <c r="E1215" i="7"/>
  <c r="A1216" i="7"/>
  <c r="B1216" i="7" s="1"/>
  <c r="D1216" i="7"/>
  <c r="E1216" i="7"/>
  <c r="A1217" i="7"/>
  <c r="D1217" i="7"/>
  <c r="E1217" i="7"/>
  <c r="A1218" i="7"/>
  <c r="D1218" i="7"/>
  <c r="E1218" i="7"/>
  <c r="B1218" i="7" s="1"/>
  <c r="A1219" i="7"/>
  <c r="B1219" i="7"/>
  <c r="D1219" i="7"/>
  <c r="E1219" i="7"/>
  <c r="A1220" i="7"/>
  <c r="D1220" i="7"/>
  <c r="E1220" i="7"/>
  <c r="A1221" i="7"/>
  <c r="B1221" i="7" s="1"/>
  <c r="D1221" i="7"/>
  <c r="E1221" i="7"/>
  <c r="A1222" i="7"/>
  <c r="B1222" i="7" s="1"/>
  <c r="D1222" i="7"/>
  <c r="E1222" i="7"/>
  <c r="A1223" i="7"/>
  <c r="D1223" i="7"/>
  <c r="E1223" i="7"/>
  <c r="A1224" i="7"/>
  <c r="B1224" i="7"/>
  <c r="D1224" i="7"/>
  <c r="E1224" i="7"/>
  <c r="A1225" i="7"/>
  <c r="B1225" i="7"/>
  <c r="D1225" i="7"/>
  <c r="E1225" i="7"/>
  <c r="A1226" i="7"/>
  <c r="D1226" i="7"/>
  <c r="E1226" i="7"/>
  <c r="A1227" i="7"/>
  <c r="B1227" i="7" s="1"/>
  <c r="D1227" i="7"/>
  <c r="E1227" i="7"/>
  <c r="A1228" i="7"/>
  <c r="B1228" i="7"/>
  <c r="D1228" i="7"/>
  <c r="E1228" i="7"/>
  <c r="A1229" i="7"/>
  <c r="B1229" i="7" s="1"/>
  <c r="D1229" i="7"/>
  <c r="E1229" i="7"/>
  <c r="A1230" i="7"/>
  <c r="D1230" i="7"/>
  <c r="E1230" i="7"/>
  <c r="B1230" i="7" s="1"/>
  <c r="A1231" i="7"/>
  <c r="D1231" i="7"/>
  <c r="E1231" i="7"/>
  <c r="B1231" i="7" s="1"/>
  <c r="A1232" i="7"/>
  <c r="B1232" i="7" s="1"/>
  <c r="D1232" i="7"/>
  <c r="E1232" i="7"/>
  <c r="A1233" i="7"/>
  <c r="D1233" i="7"/>
  <c r="E1233" i="7"/>
  <c r="B1233" i="7" s="1"/>
  <c r="A1234" i="7"/>
  <c r="B1234" i="7" s="1"/>
  <c r="D1234" i="7"/>
  <c r="E1234" i="7"/>
  <c r="A1235" i="7"/>
  <c r="B1235" i="7" s="1"/>
  <c r="D1235" i="7"/>
  <c r="E1235" i="7"/>
  <c r="A1236" i="7"/>
  <c r="D1236" i="7"/>
  <c r="E1236" i="7"/>
  <c r="B1236" i="7" s="1"/>
  <c r="A1237" i="7"/>
  <c r="B1237" i="7"/>
  <c r="D1237" i="7"/>
  <c r="E1237" i="7"/>
  <c r="A1238" i="7"/>
  <c r="B1238" i="7" s="1"/>
  <c r="D1238" i="7"/>
  <c r="E1238" i="7"/>
  <c r="A1239" i="7"/>
  <c r="B1239" i="7" s="1"/>
  <c r="D1239" i="7"/>
  <c r="E1239" i="7"/>
  <c r="A1240" i="7"/>
  <c r="B1240" i="7" s="1"/>
  <c r="D1240" i="7"/>
  <c r="E1240" i="7"/>
  <c r="A1241" i="7"/>
  <c r="D1241" i="7"/>
  <c r="E1241" i="7"/>
  <c r="A1242" i="7"/>
  <c r="B1242" i="7"/>
  <c r="D1242" i="7"/>
  <c r="E1242" i="7"/>
  <c r="A1243" i="7"/>
  <c r="D1243" i="7"/>
  <c r="E1243" i="7"/>
  <c r="B1243" i="7" s="1"/>
  <c r="A1244" i="7"/>
  <c r="D1244" i="7"/>
  <c r="E1244" i="7"/>
  <c r="A1245" i="7"/>
  <c r="B1245" i="7" s="1"/>
  <c r="D1245" i="7"/>
  <c r="E1245" i="7"/>
  <c r="A1246" i="7"/>
  <c r="D1246" i="7"/>
  <c r="E1246" i="7"/>
  <c r="B1246" i="7" s="1"/>
  <c r="A1247" i="7"/>
  <c r="B1247" i="7" s="1"/>
  <c r="D1247" i="7"/>
  <c r="E1247" i="7"/>
  <c r="A1248" i="7"/>
  <c r="D1248" i="7"/>
  <c r="E1248" i="7"/>
  <c r="B1248" i="7" s="1"/>
  <c r="A1249" i="7"/>
  <c r="D1249" i="7"/>
  <c r="E1249" i="7"/>
  <c r="B1249" i="7" s="1"/>
  <c r="A1250" i="7"/>
  <c r="B1250" i="7" s="1"/>
  <c r="D1250" i="7"/>
  <c r="E1250" i="7"/>
  <c r="A1251" i="7"/>
  <c r="B1251" i="7"/>
  <c r="D1251" i="7"/>
  <c r="E1251" i="7"/>
  <c r="A1252" i="7"/>
  <c r="B1252" i="7" s="1"/>
  <c r="D1252" i="7"/>
  <c r="E1252" i="7"/>
  <c r="A1253" i="7"/>
  <c r="D1253" i="7"/>
  <c r="E1253" i="7"/>
  <c r="A1254" i="7"/>
  <c r="D1254" i="7"/>
  <c r="E1254" i="7"/>
  <c r="B1254" i="7" s="1"/>
  <c r="A1255" i="7"/>
  <c r="B1255" i="7"/>
  <c r="D1255" i="7"/>
  <c r="E1255" i="7"/>
  <c r="A1256" i="7"/>
  <c r="D1256" i="7"/>
  <c r="E1256" i="7"/>
  <c r="A1257" i="7"/>
  <c r="B1257" i="7" s="1"/>
  <c r="D1257" i="7"/>
  <c r="E1257" i="7"/>
  <c r="A1258" i="7"/>
  <c r="B1258" i="7" s="1"/>
  <c r="D1258" i="7"/>
  <c r="E1258" i="7"/>
  <c r="A1259" i="7"/>
  <c r="D1259" i="7"/>
  <c r="E1259" i="7"/>
  <c r="A1260" i="7"/>
  <c r="B1260" i="7"/>
  <c r="D1260" i="7"/>
  <c r="E1260" i="7"/>
  <c r="A1261" i="7"/>
  <c r="B1261" i="7"/>
  <c r="D1261" i="7"/>
  <c r="E1261" i="7"/>
  <c r="A1262" i="7"/>
  <c r="D1262" i="7"/>
  <c r="E1262" i="7"/>
  <c r="A1263" i="7"/>
  <c r="B1263" i="7" s="1"/>
  <c r="D1263" i="7"/>
  <c r="E1263" i="7"/>
  <c r="A1264" i="7"/>
  <c r="B1264" i="7"/>
  <c r="D1264" i="7"/>
  <c r="E1264" i="7"/>
  <c r="A1265" i="7"/>
  <c r="B1265" i="7" s="1"/>
  <c r="D1265" i="7"/>
  <c r="E1265" i="7"/>
  <c r="A1266" i="7"/>
  <c r="D1266" i="7"/>
  <c r="E1266" i="7"/>
  <c r="B1266" i="7" s="1"/>
  <c r="A1267" i="7"/>
  <c r="D1267" i="7"/>
  <c r="E1267" i="7"/>
  <c r="B1267" i="7" s="1"/>
  <c r="A1268" i="7"/>
  <c r="B1268" i="7" s="1"/>
  <c r="D1268" i="7"/>
  <c r="E1268" i="7"/>
  <c r="A1269" i="7"/>
  <c r="D1269" i="7"/>
  <c r="E1269" i="7"/>
  <c r="B1269" i="7" s="1"/>
  <c r="A1270" i="7"/>
  <c r="B1270" i="7" s="1"/>
  <c r="D1270" i="7"/>
  <c r="E1270" i="7"/>
  <c r="A1271" i="7"/>
  <c r="B1271" i="7" s="1"/>
  <c r="D1271" i="7"/>
  <c r="E1271" i="7"/>
  <c r="A1272" i="7"/>
  <c r="B1272" i="7" s="1"/>
  <c r="D1272" i="7"/>
  <c r="E1272" i="7"/>
  <c r="A1273" i="7"/>
  <c r="B1273" i="7"/>
  <c r="D1273" i="7"/>
  <c r="E1273" i="7"/>
  <c r="A1274" i="7"/>
  <c r="B1274" i="7" s="1"/>
  <c r="D1274" i="7"/>
  <c r="E1274" i="7"/>
  <c r="A1275" i="7"/>
  <c r="B1275" i="7" s="1"/>
  <c r="D1275" i="7"/>
  <c r="E1275" i="7"/>
  <c r="A1276" i="7"/>
  <c r="B1276" i="7" s="1"/>
  <c r="D1276" i="7"/>
  <c r="E1276" i="7"/>
  <c r="A1277" i="7"/>
  <c r="D1277" i="7"/>
  <c r="E1277" i="7"/>
  <c r="A1278" i="7"/>
  <c r="B1278" i="7"/>
  <c r="D1278" i="7"/>
  <c r="E1278" i="7"/>
  <c r="A1279" i="7"/>
  <c r="D1279" i="7"/>
  <c r="E1279" i="7"/>
  <c r="B1279" i="7" s="1"/>
  <c r="A1280" i="7"/>
  <c r="D1280" i="7"/>
  <c r="E1280" i="7"/>
  <c r="A1281" i="7"/>
  <c r="B1281" i="7" s="1"/>
  <c r="D1281" i="7"/>
  <c r="E1281" i="7"/>
  <c r="A1282" i="7"/>
  <c r="D1282" i="7"/>
  <c r="E1282" i="7"/>
  <c r="B1282" i="7" s="1"/>
  <c r="A1283" i="7"/>
  <c r="B1283" i="7" s="1"/>
  <c r="D1283" i="7"/>
  <c r="E1283" i="7"/>
  <c r="A1284" i="7"/>
  <c r="D1284" i="7"/>
  <c r="E1284" i="7"/>
  <c r="B1284" i="7" s="1"/>
  <c r="A1285" i="7"/>
  <c r="B1285" i="7" s="1"/>
  <c r="D1285" i="7"/>
  <c r="E1285" i="7"/>
  <c r="A1286" i="7"/>
  <c r="B1286" i="7" s="1"/>
  <c r="D1286" i="7"/>
  <c r="E1286" i="7"/>
  <c r="A1287" i="7"/>
  <c r="B1287" i="7"/>
  <c r="D1287" i="7"/>
  <c r="E1287" i="7"/>
  <c r="A1288" i="7"/>
  <c r="B1288" i="7" s="1"/>
  <c r="D1288" i="7"/>
  <c r="E1288" i="7"/>
  <c r="A1289" i="7"/>
  <c r="D1289" i="7"/>
  <c r="E1289" i="7"/>
  <c r="A1290" i="7"/>
  <c r="D1290" i="7"/>
  <c r="E1290" i="7"/>
  <c r="B1290" i="7" s="1"/>
  <c r="A1291" i="7"/>
  <c r="B1291" i="7"/>
  <c r="D1291" i="7"/>
  <c r="E1291" i="7"/>
  <c r="A1292" i="7"/>
  <c r="D1292" i="7"/>
  <c r="E1292" i="7"/>
  <c r="A1293" i="7"/>
  <c r="B1293" i="7" s="1"/>
  <c r="D1293" i="7"/>
  <c r="E1293" i="7"/>
  <c r="A1294" i="7"/>
  <c r="B1294" i="7" s="1"/>
  <c r="D1294" i="7"/>
  <c r="E1294" i="7"/>
  <c r="A1295" i="7"/>
  <c r="D1295" i="7"/>
  <c r="E1295" i="7"/>
  <c r="A1296" i="7"/>
  <c r="B1296" i="7"/>
  <c r="D1296" i="7"/>
  <c r="E1296" i="7"/>
  <c r="A1297" i="7"/>
  <c r="D1297" i="7"/>
  <c r="E1297" i="7"/>
  <c r="B1297" i="7" s="1"/>
  <c r="A1298" i="7"/>
  <c r="D1298" i="7"/>
  <c r="E1298" i="7"/>
  <c r="A1299" i="7"/>
  <c r="B1299" i="7"/>
  <c r="D1299" i="7"/>
  <c r="E1299" i="7"/>
  <c r="A1300" i="7"/>
  <c r="B1300" i="7"/>
  <c r="D1300" i="7"/>
  <c r="E1300" i="7"/>
  <c r="A1301" i="7"/>
  <c r="B1301" i="7" s="1"/>
  <c r="D1301" i="7"/>
  <c r="E1301" i="7"/>
  <c r="A1302" i="7"/>
  <c r="D1302" i="7"/>
  <c r="E1302" i="7"/>
  <c r="B1302" i="7" s="1"/>
  <c r="A1303" i="7"/>
  <c r="D1303" i="7"/>
  <c r="E1303" i="7"/>
  <c r="B1303" i="7" s="1"/>
  <c r="A1304" i="7"/>
  <c r="B1304" i="7" s="1"/>
  <c r="D1304" i="7"/>
  <c r="E1304" i="7"/>
  <c r="A1305" i="7"/>
  <c r="D1305" i="7"/>
  <c r="E1305" i="7"/>
  <c r="B1305" i="7" s="1"/>
  <c r="A1306" i="7"/>
  <c r="B1306" i="7" s="1"/>
  <c r="D1306" i="7"/>
  <c r="E1306" i="7"/>
  <c r="A1307" i="7"/>
  <c r="B1307" i="7" s="1"/>
  <c r="D1307" i="7"/>
  <c r="E1307" i="7"/>
  <c r="A1308" i="7"/>
  <c r="B1308" i="7" s="1"/>
  <c r="D1308" i="7"/>
  <c r="E1308" i="7"/>
  <c r="A1309" i="7"/>
  <c r="B1309" i="7"/>
  <c r="D1309" i="7"/>
  <c r="E1309" i="7"/>
  <c r="A1310" i="7"/>
  <c r="B1310" i="7" s="1"/>
  <c r="D1310" i="7"/>
  <c r="E1310" i="7"/>
  <c r="A1311" i="7"/>
  <c r="B1311" i="7" s="1"/>
  <c r="D1311" i="7"/>
  <c r="E1311" i="7"/>
  <c r="A1312" i="7"/>
  <c r="B1312" i="7"/>
  <c r="D1312" i="7"/>
  <c r="E1312" i="7"/>
  <c r="A1313" i="7"/>
  <c r="D1313" i="7"/>
  <c r="E1313" i="7"/>
  <c r="A1314" i="7"/>
  <c r="B1314" i="7"/>
  <c r="D1314" i="7"/>
  <c r="E1314" i="7"/>
  <c r="A1315" i="7"/>
  <c r="D1315" i="7"/>
  <c r="E1315" i="7"/>
  <c r="B1315" i="7" s="1"/>
  <c r="A1316" i="7"/>
  <c r="D1316" i="7"/>
  <c r="E1316" i="7"/>
  <c r="A1317" i="7"/>
  <c r="B1317" i="7" s="1"/>
  <c r="D1317" i="7"/>
  <c r="E1317" i="7"/>
  <c r="A1318" i="7"/>
  <c r="D1318" i="7"/>
  <c r="E1318" i="7"/>
  <c r="B1318" i="7" s="1"/>
  <c r="A1319" i="7"/>
  <c r="B1319" i="7" s="1"/>
  <c r="D1319" i="7"/>
  <c r="E1319" i="7"/>
  <c r="A1320" i="7"/>
  <c r="B1320" i="7"/>
  <c r="D1320" i="7"/>
  <c r="E1320" i="7"/>
  <c r="A1321" i="7"/>
  <c r="B1321" i="7" s="1"/>
  <c r="D1321" i="7"/>
  <c r="E1321" i="7"/>
  <c r="A1322" i="7"/>
  <c r="B1322" i="7" s="1"/>
  <c r="D1322" i="7"/>
  <c r="E1322" i="7"/>
  <c r="A1323" i="7"/>
  <c r="B1323" i="7"/>
  <c r="D1323" i="7"/>
  <c r="E1323" i="7"/>
  <c r="A1324" i="7"/>
  <c r="B1324" i="7" s="1"/>
  <c r="D1324" i="7"/>
  <c r="E1324" i="7"/>
  <c r="A1325" i="7"/>
  <c r="D1325" i="7"/>
  <c r="E1325" i="7"/>
  <c r="A1326" i="7"/>
  <c r="B1326" i="7" s="1"/>
  <c r="D1326" i="7"/>
  <c r="E1326" i="7"/>
  <c r="A1327" i="7"/>
  <c r="B1327" i="7"/>
  <c r="D1327" i="7"/>
  <c r="E1327" i="7"/>
  <c r="A1328" i="7"/>
  <c r="D1328" i="7"/>
  <c r="E1328" i="7"/>
  <c r="A1329" i="7"/>
  <c r="B1329" i="7" s="1"/>
  <c r="D1329" i="7"/>
  <c r="E1329" i="7"/>
  <c r="A1330" i="7"/>
  <c r="B1330" i="7" s="1"/>
  <c r="D1330" i="7"/>
  <c r="E1330" i="7"/>
  <c r="A1331" i="7"/>
  <c r="D1331" i="7"/>
  <c r="E1331" i="7"/>
  <c r="A1332" i="7"/>
  <c r="B1332" i="7"/>
  <c r="D1332" i="7"/>
  <c r="E1332" i="7"/>
  <c r="A1333" i="7"/>
  <c r="B1333" i="7"/>
  <c r="D1333" i="7"/>
  <c r="E1333" i="7"/>
  <c r="A1334" i="7"/>
  <c r="D1334" i="7"/>
  <c r="E1334" i="7"/>
  <c r="A1335" i="7"/>
  <c r="B1335" i="7"/>
  <c r="D1335" i="7"/>
  <c r="E1335" i="7"/>
  <c r="A1336" i="7"/>
  <c r="B1336" i="7"/>
  <c r="D1336" i="7"/>
  <c r="E1336" i="7"/>
  <c r="A1337" i="7"/>
  <c r="B1337" i="7" s="1"/>
  <c r="D1337" i="7"/>
  <c r="E1337" i="7"/>
  <c r="A1338" i="7"/>
  <c r="D1338" i="7"/>
  <c r="E1338" i="7"/>
  <c r="B1338" i="7" s="1"/>
  <c r="A1339" i="7"/>
  <c r="B1339" i="7" s="1"/>
  <c r="D1339" i="7"/>
  <c r="E1339" i="7"/>
  <c r="A1340" i="7"/>
  <c r="B1340" i="7"/>
  <c r="D1340" i="7"/>
  <c r="E1340" i="7"/>
  <c r="A1341" i="7"/>
  <c r="D1341" i="7"/>
  <c r="E1341" i="7"/>
  <c r="B1341" i="7" s="1"/>
  <c r="A1342" i="7"/>
  <c r="B1342" i="7" s="1"/>
  <c r="D1342" i="7"/>
  <c r="E1342" i="7"/>
  <c r="A1343" i="7"/>
  <c r="B1343" i="7"/>
  <c r="D1343" i="7"/>
  <c r="E1343" i="7"/>
  <c r="A1344" i="7"/>
  <c r="D1344" i="7"/>
  <c r="E1344" i="7"/>
  <c r="B1344" i="7" s="1"/>
  <c r="A1345" i="7"/>
  <c r="D1345" i="7"/>
  <c r="E1345" i="7"/>
  <c r="A1346" i="7"/>
  <c r="B1346" i="7"/>
  <c r="D1346" i="7"/>
  <c r="E1346" i="7"/>
  <c r="A1347" i="7"/>
  <c r="D1347" i="7"/>
  <c r="E1347" i="7"/>
  <c r="B1347" i="7" s="1"/>
  <c r="A1348" i="7"/>
  <c r="D1348" i="7"/>
  <c r="E1348" i="7"/>
  <c r="A1349" i="7"/>
  <c r="B1349" i="7"/>
  <c r="D1349" i="7"/>
  <c r="E1349" i="7"/>
  <c r="A1350" i="7"/>
  <c r="D1350" i="7"/>
  <c r="E1350" i="7"/>
  <c r="B1350" i="7" s="1"/>
  <c r="A1351" i="7"/>
  <c r="B1351" i="7" s="1"/>
  <c r="D1351" i="7"/>
  <c r="E1351" i="7"/>
  <c r="A1352" i="7"/>
  <c r="B1352" i="7"/>
  <c r="D1352" i="7"/>
  <c r="E1352" i="7"/>
  <c r="A1353" i="7"/>
  <c r="D1353" i="7"/>
  <c r="E1353" i="7"/>
  <c r="B1353" i="7" s="1"/>
  <c r="A1354" i="7"/>
  <c r="D1354" i="7"/>
  <c r="E1354" i="7"/>
  <c r="A1355" i="7"/>
  <c r="B1355" i="7"/>
  <c r="D1355" i="7"/>
  <c r="E1355" i="7"/>
  <c r="A1356" i="7"/>
  <c r="D1356" i="7"/>
  <c r="E1356" i="7"/>
  <c r="B1356" i="7" s="1"/>
  <c r="A1357" i="7"/>
  <c r="B1357" i="7" s="1"/>
  <c r="D1357" i="7"/>
  <c r="E1357" i="7"/>
  <c r="A1358" i="7"/>
  <c r="B1358" i="7"/>
  <c r="D1358" i="7"/>
  <c r="E1358" i="7"/>
  <c r="A1359" i="7"/>
  <c r="D1359" i="7"/>
  <c r="E1359" i="7"/>
  <c r="A1360" i="7"/>
  <c r="B1360" i="7" s="1"/>
  <c r="D1360" i="7"/>
  <c r="E1360" i="7"/>
  <c r="A1361" i="7"/>
  <c r="B1361" i="7"/>
  <c r="D1361" i="7"/>
  <c r="E1361" i="7"/>
  <c r="A1362" i="7"/>
  <c r="B1362" i="7" s="1"/>
  <c r="D1362" i="7"/>
  <c r="E1362" i="7"/>
  <c r="A1363" i="7"/>
  <c r="D1363" i="7"/>
  <c r="E1363" i="7"/>
  <c r="A1364" i="7"/>
  <c r="B1364" i="7"/>
  <c r="D1364" i="7"/>
  <c r="E1364" i="7"/>
  <c r="A1365" i="7"/>
  <c r="D1365" i="7"/>
  <c r="E1365" i="7"/>
  <c r="A1366" i="7"/>
  <c r="D1366" i="7"/>
  <c r="E1366" i="7"/>
  <c r="A1367" i="7"/>
  <c r="B1367" i="7"/>
  <c r="D1367" i="7"/>
  <c r="E1367" i="7"/>
  <c r="A1368" i="7"/>
  <c r="B1368" i="7" s="1"/>
  <c r="D1368" i="7"/>
  <c r="E1368" i="7"/>
  <c r="A1369" i="7"/>
  <c r="B1369" i="7" s="1"/>
  <c r="D1369" i="7"/>
  <c r="E1369" i="7"/>
  <c r="A1370" i="7"/>
  <c r="B1370" i="7"/>
  <c r="D1370" i="7"/>
  <c r="E1370" i="7"/>
  <c r="A1371" i="7"/>
  <c r="B1371" i="7" s="1"/>
  <c r="D1371" i="7"/>
  <c r="E1371" i="7"/>
  <c r="A1372" i="7"/>
  <c r="D1372" i="7"/>
  <c r="E1372" i="7"/>
  <c r="A1373" i="7"/>
  <c r="B1373" i="7"/>
  <c r="D1373" i="7"/>
  <c r="E1373" i="7"/>
  <c r="A1374" i="7"/>
  <c r="B1374" i="7" s="1"/>
  <c r="D1374" i="7"/>
  <c r="E1374" i="7"/>
  <c r="A1375" i="7"/>
  <c r="B1375" i="7" s="1"/>
  <c r="D1375" i="7"/>
  <c r="E1375" i="7"/>
  <c r="A1376" i="7"/>
  <c r="B1376" i="7"/>
  <c r="D1376" i="7"/>
  <c r="E1376" i="7"/>
  <c r="A1377" i="7"/>
  <c r="D1377" i="7"/>
  <c r="E1377" i="7"/>
  <c r="A1378" i="7"/>
  <c r="B1378" i="7" s="1"/>
  <c r="D1378" i="7"/>
  <c r="E1378" i="7"/>
  <c r="A1379" i="7"/>
  <c r="B1379" i="7"/>
  <c r="D1379" i="7"/>
  <c r="E1379" i="7"/>
  <c r="A1380" i="7"/>
  <c r="B1380" i="7" s="1"/>
  <c r="D1380" i="7"/>
  <c r="E1380" i="7"/>
  <c r="A1381" i="7"/>
  <c r="D1381" i="7"/>
  <c r="E1381" i="7"/>
  <c r="A1382" i="7"/>
  <c r="B1382" i="7"/>
  <c r="D1382" i="7"/>
  <c r="E1382" i="7"/>
  <c r="A1383" i="7"/>
  <c r="D1383" i="7"/>
  <c r="E1383" i="7"/>
  <c r="A1384" i="7"/>
  <c r="D1384" i="7"/>
  <c r="E1384" i="7"/>
  <c r="A1385" i="7"/>
  <c r="B1385" i="7"/>
  <c r="D1385" i="7"/>
  <c r="E1385" i="7"/>
  <c r="A1386" i="7"/>
  <c r="B1386" i="7" s="1"/>
  <c r="D1386" i="7"/>
  <c r="E1386" i="7"/>
  <c r="A1387" i="7"/>
  <c r="B1387" i="7" s="1"/>
  <c r="D1387" i="7"/>
  <c r="E1387" i="7"/>
  <c r="A1388" i="7"/>
  <c r="B1388" i="7"/>
  <c r="D1388" i="7"/>
  <c r="E1388" i="7"/>
  <c r="A1389" i="7"/>
  <c r="B1389" i="7" s="1"/>
  <c r="D1389" i="7"/>
  <c r="E1389" i="7"/>
  <c r="A1390" i="7"/>
  <c r="D1390" i="7"/>
  <c r="E1390" i="7"/>
  <c r="A1391" i="7"/>
  <c r="B1391" i="7" s="1"/>
  <c r="D1391" i="7"/>
  <c r="E1391" i="7"/>
  <c r="A1392" i="7"/>
  <c r="B1392" i="7" s="1"/>
  <c r="D1392" i="7"/>
  <c r="E1392" i="7"/>
  <c r="A1393" i="7"/>
  <c r="B1393" i="7" s="1"/>
  <c r="D1393" i="7"/>
  <c r="E1393" i="7"/>
  <c r="A1394" i="7"/>
  <c r="B1394" i="7"/>
  <c r="D1394" i="7"/>
  <c r="E1394" i="7"/>
  <c r="A1395" i="7"/>
  <c r="D1395" i="7"/>
  <c r="E1395" i="7"/>
  <c r="A1396" i="7"/>
  <c r="B1396" i="7" s="1"/>
  <c r="D1396" i="7"/>
  <c r="E1396" i="7"/>
  <c r="A1397" i="7"/>
  <c r="B1397" i="7"/>
  <c r="D1397" i="7"/>
  <c r="E1397" i="7"/>
  <c r="A1398" i="7"/>
  <c r="B1398" i="7" s="1"/>
  <c r="D1398" i="7"/>
  <c r="E1398" i="7"/>
  <c r="A1399" i="7"/>
  <c r="D1399" i="7"/>
  <c r="E1399" i="7"/>
  <c r="A1400" i="7"/>
  <c r="B1400" i="7"/>
  <c r="D1400" i="7"/>
  <c r="E1400" i="7"/>
  <c r="A1401" i="7"/>
  <c r="D1401" i="7"/>
  <c r="E1401" i="7"/>
  <c r="A1402" i="7"/>
  <c r="D1402" i="7"/>
  <c r="E1402" i="7"/>
  <c r="A1403" i="7"/>
  <c r="B1403" i="7"/>
  <c r="D1403" i="7"/>
  <c r="E1403" i="7"/>
  <c r="A1404" i="7"/>
  <c r="B1404" i="7" s="1"/>
  <c r="D1404" i="7"/>
  <c r="E1404" i="7"/>
  <c r="A1405" i="7"/>
  <c r="B1405" i="7" s="1"/>
  <c r="D1405" i="7"/>
  <c r="E1405" i="7"/>
  <c r="A1406" i="7"/>
  <c r="B1406" i="7"/>
  <c r="D1406" i="7"/>
  <c r="E1406" i="7"/>
  <c r="A1407" i="7"/>
  <c r="B1407" i="7" s="1"/>
  <c r="D1407" i="7"/>
  <c r="E1407" i="7"/>
  <c r="A1408" i="7"/>
  <c r="D1408" i="7"/>
  <c r="E1408" i="7"/>
  <c r="A1409" i="7"/>
  <c r="B1409" i="7" s="1"/>
  <c r="D1409" i="7"/>
  <c r="E1409" i="7"/>
  <c r="A1410" i="7"/>
  <c r="B1410" i="7" s="1"/>
  <c r="D1410" i="7"/>
  <c r="E1410" i="7"/>
  <c r="A1411" i="7"/>
  <c r="B1411" i="7" s="1"/>
  <c r="D1411" i="7"/>
  <c r="E1411" i="7"/>
  <c r="A1412" i="7"/>
  <c r="B1412" i="7"/>
  <c r="D1412" i="7"/>
  <c r="E1412" i="7"/>
  <c r="A1413" i="7"/>
  <c r="D1413" i="7"/>
  <c r="E1413" i="7"/>
  <c r="A1414" i="7"/>
  <c r="B1414" i="7" s="1"/>
  <c r="D1414" i="7"/>
  <c r="E1414" i="7"/>
  <c r="A1415" i="7"/>
  <c r="B1415" i="7"/>
  <c r="D1415" i="7"/>
  <c r="E1415" i="7"/>
  <c r="A1416" i="7"/>
  <c r="B1416" i="7" s="1"/>
  <c r="D1416" i="7"/>
  <c r="E1416" i="7"/>
  <c r="A1417" i="7"/>
  <c r="D1417" i="7"/>
  <c r="E1417" i="7"/>
  <c r="A1418" i="7"/>
  <c r="B1418" i="7"/>
  <c r="D1418" i="7"/>
  <c r="E1418" i="7"/>
  <c r="A1419" i="7"/>
  <c r="D1419" i="7"/>
  <c r="E1419" i="7"/>
  <c r="A1420" i="7"/>
  <c r="D1420" i="7"/>
  <c r="E1420" i="7"/>
  <c r="A1421" i="7"/>
  <c r="B1421" i="7"/>
  <c r="D1421" i="7"/>
  <c r="E1421" i="7"/>
  <c r="A1422" i="7"/>
  <c r="B1422" i="7" s="1"/>
  <c r="D1422" i="7"/>
  <c r="E1422" i="7"/>
  <c r="A1423" i="7"/>
  <c r="B1423" i="7" s="1"/>
  <c r="D1423" i="7"/>
  <c r="E1423" i="7"/>
  <c r="A1424" i="7"/>
  <c r="B1424" i="7"/>
  <c r="D1424" i="7"/>
  <c r="E1424" i="7"/>
  <c r="A1425" i="7"/>
  <c r="B1425" i="7" s="1"/>
  <c r="D1425" i="7"/>
  <c r="E1425" i="7"/>
  <c r="A1426" i="7"/>
  <c r="D1426" i="7"/>
  <c r="E1426" i="7"/>
  <c r="A1427" i="7"/>
  <c r="B1427" i="7" s="1"/>
  <c r="D1427" i="7"/>
  <c r="E1427" i="7"/>
  <c r="A1428" i="7"/>
  <c r="B1428" i="7" s="1"/>
  <c r="D1428" i="7"/>
  <c r="E1428" i="7"/>
  <c r="A1429" i="7"/>
  <c r="B1429" i="7" s="1"/>
  <c r="D1429" i="7"/>
  <c r="E1429" i="7"/>
  <c r="A1430" i="7"/>
  <c r="B1430" i="7"/>
  <c r="D1430" i="7"/>
  <c r="E1430" i="7"/>
  <c r="A1431" i="7"/>
  <c r="D1431" i="7"/>
  <c r="E1431" i="7"/>
  <c r="A1432" i="7"/>
  <c r="B1432" i="7" s="1"/>
  <c r="D1432" i="7"/>
  <c r="E1432" i="7"/>
  <c r="A1433" i="7"/>
  <c r="B1433" i="7"/>
  <c r="D1433" i="7"/>
  <c r="E1433" i="7"/>
  <c r="A1434" i="7"/>
  <c r="B1434" i="7" s="1"/>
  <c r="D1434" i="7"/>
  <c r="E1434" i="7"/>
  <c r="A1435" i="7"/>
  <c r="D1435" i="7"/>
  <c r="E1435" i="7"/>
  <c r="A1436" i="7"/>
  <c r="B1436" i="7"/>
  <c r="D1436" i="7"/>
  <c r="E1436" i="7"/>
  <c r="A1437" i="7"/>
  <c r="D1437" i="7"/>
  <c r="E1437" i="7"/>
  <c r="A1438" i="7"/>
  <c r="D1438" i="7"/>
  <c r="E1438" i="7"/>
  <c r="A1439" i="7"/>
  <c r="B1439" i="7"/>
  <c r="D1439" i="7"/>
  <c r="E1439" i="7"/>
  <c r="A1440" i="7"/>
  <c r="B1440" i="7" s="1"/>
  <c r="D1440" i="7"/>
  <c r="E1440" i="7"/>
  <c r="A1441" i="7"/>
  <c r="B1441" i="7" s="1"/>
  <c r="D1441" i="7"/>
  <c r="E1441" i="7"/>
  <c r="A1442" i="7"/>
  <c r="B1442" i="7"/>
  <c r="D1442" i="7"/>
  <c r="E1442" i="7"/>
  <c r="A1443" i="7"/>
  <c r="B1443" i="7" s="1"/>
  <c r="D1443" i="7"/>
  <c r="E1443" i="7"/>
  <c r="A1444" i="7"/>
  <c r="D1444" i="7"/>
  <c r="E1444" i="7"/>
  <c r="A1445" i="7"/>
  <c r="B1445" i="7" s="1"/>
  <c r="D1445" i="7"/>
  <c r="E1445" i="7"/>
  <c r="A1446" i="7"/>
  <c r="B1446" i="7" s="1"/>
  <c r="D1446" i="7"/>
  <c r="E1446" i="7"/>
  <c r="A1447" i="7"/>
  <c r="B1447" i="7" s="1"/>
  <c r="D1447" i="7"/>
  <c r="E1447" i="7"/>
  <c r="A1448" i="7"/>
  <c r="B1448" i="7"/>
  <c r="D1448" i="7"/>
  <c r="E1448" i="7"/>
  <c r="A1449" i="7"/>
  <c r="D1449" i="7"/>
  <c r="E1449" i="7"/>
  <c r="A1450" i="7"/>
  <c r="B1450" i="7" s="1"/>
  <c r="D1450" i="7"/>
  <c r="E1450" i="7"/>
  <c r="A1451" i="7"/>
  <c r="B1451" i="7"/>
  <c r="D1451" i="7"/>
  <c r="E1451" i="7"/>
  <c r="A1452" i="7"/>
  <c r="B1452" i="7" s="1"/>
  <c r="D1452" i="7"/>
  <c r="E1452" i="7"/>
  <c r="A1453" i="7"/>
  <c r="D1453" i="7"/>
  <c r="E1453" i="7"/>
  <c r="A1454" i="7"/>
  <c r="B1454" i="7"/>
  <c r="D1454" i="7"/>
  <c r="E1454" i="7"/>
  <c r="A1455" i="7"/>
  <c r="D1455" i="7"/>
  <c r="E1455" i="7"/>
  <c r="A1456" i="7"/>
  <c r="D1456" i="7"/>
  <c r="E1456" i="7"/>
  <c r="A1457" i="7"/>
  <c r="B1457" i="7"/>
  <c r="D1457" i="7"/>
  <c r="E1457" i="7"/>
  <c r="A1458" i="7"/>
  <c r="B1458" i="7" s="1"/>
  <c r="D1458" i="7"/>
  <c r="E1458" i="7"/>
  <c r="A1459" i="7"/>
  <c r="B1459" i="7" s="1"/>
  <c r="D1459" i="7"/>
  <c r="E1459" i="7"/>
  <c r="A1460" i="7"/>
  <c r="B1460" i="7"/>
  <c r="D1460" i="7"/>
  <c r="E1460" i="7"/>
  <c r="A1461" i="7"/>
  <c r="B1461" i="7" s="1"/>
  <c r="D1461" i="7"/>
  <c r="E1461" i="7"/>
  <c r="A1462" i="7"/>
  <c r="D1462" i="7"/>
  <c r="E1462" i="7"/>
  <c r="A1463" i="7"/>
  <c r="B1463" i="7" s="1"/>
  <c r="D1463" i="7"/>
  <c r="E1463" i="7"/>
  <c r="A1464" i="7"/>
  <c r="B1464" i="7" s="1"/>
  <c r="D1464" i="7"/>
  <c r="E1464" i="7"/>
  <c r="A1465" i="7"/>
  <c r="B1465" i="7" s="1"/>
  <c r="D1465" i="7"/>
  <c r="E1465" i="7"/>
  <c r="A1466" i="7"/>
  <c r="B1466" i="7"/>
  <c r="D1466" i="7"/>
  <c r="E1466" i="7"/>
  <c r="A1467" i="7"/>
  <c r="D1467" i="7"/>
  <c r="E1467" i="7"/>
  <c r="A1468" i="7"/>
  <c r="B1468" i="7" s="1"/>
  <c r="D1468" i="7"/>
  <c r="E1468" i="7"/>
  <c r="A1469" i="7"/>
  <c r="B1469" i="7"/>
  <c r="D1469" i="7"/>
  <c r="E1469" i="7"/>
  <c r="A1470" i="7"/>
  <c r="B1470" i="7" s="1"/>
  <c r="D1470" i="7"/>
  <c r="E1470" i="7"/>
  <c r="A1471" i="7"/>
  <c r="D1471" i="7"/>
  <c r="E1471" i="7"/>
  <c r="A1472" i="7"/>
  <c r="B1472" i="7"/>
  <c r="D1472" i="7"/>
  <c r="E1472" i="7"/>
  <c r="A1473" i="7"/>
  <c r="D1473" i="7"/>
  <c r="E1473" i="7"/>
  <c r="A1474" i="7"/>
  <c r="D1474" i="7"/>
  <c r="E1474" i="7"/>
  <c r="A1475" i="7"/>
  <c r="B1475" i="7"/>
  <c r="D1475" i="7"/>
  <c r="E1475" i="7"/>
  <c r="A1476" i="7"/>
  <c r="B1476" i="7" s="1"/>
  <c r="D1476" i="7"/>
  <c r="E1476" i="7"/>
  <c r="A1477" i="7"/>
  <c r="B1477" i="7" s="1"/>
  <c r="D1477" i="7"/>
  <c r="E1477" i="7"/>
  <c r="A1478" i="7"/>
  <c r="D1478" i="7"/>
  <c r="E1478" i="7"/>
  <c r="B1478" i="7" s="1"/>
  <c r="A1479" i="7"/>
  <c r="B1479" i="7" s="1"/>
  <c r="D1479" i="7"/>
  <c r="E1479" i="7"/>
  <c r="A1480" i="7"/>
  <c r="D1480" i="7"/>
  <c r="E1480" i="7"/>
  <c r="A1481" i="7"/>
  <c r="B1481" i="7" s="1"/>
  <c r="D1481" i="7"/>
  <c r="E1481" i="7"/>
  <c r="A1482" i="7"/>
  <c r="B1482" i="7" s="1"/>
  <c r="D1482" i="7"/>
  <c r="E1482" i="7"/>
  <c r="A1483" i="7"/>
  <c r="B1483" i="7" s="1"/>
  <c r="D1483" i="7"/>
  <c r="E1483" i="7"/>
  <c r="A1484" i="7"/>
  <c r="B1484" i="7"/>
  <c r="D1484" i="7"/>
  <c r="E1484" i="7"/>
  <c r="A1485" i="7"/>
  <c r="D1485" i="7"/>
  <c r="E1485" i="7"/>
  <c r="A1486" i="7"/>
  <c r="B1486" i="7" s="1"/>
  <c r="D1486" i="7"/>
  <c r="E1486" i="7"/>
  <c r="A1487" i="7"/>
  <c r="D1487" i="7"/>
  <c r="E1487" i="7"/>
  <c r="B1487" i="7" s="1"/>
  <c r="A1488" i="7"/>
  <c r="B1488" i="7" s="1"/>
  <c r="D1488" i="7"/>
  <c r="E1488" i="7"/>
  <c r="A1489" i="7"/>
  <c r="D1489" i="7"/>
  <c r="E1489" i="7"/>
  <c r="A1490" i="7"/>
  <c r="B1490" i="7"/>
  <c r="D1490" i="7"/>
  <c r="E1490" i="7"/>
  <c r="A1491" i="7"/>
  <c r="D1491" i="7"/>
  <c r="E1491" i="7"/>
  <c r="A1492" i="7"/>
  <c r="D1492" i="7"/>
  <c r="E1492" i="7"/>
  <c r="A1493" i="7"/>
  <c r="B1493" i="7"/>
  <c r="D1493" i="7"/>
  <c r="E1493" i="7"/>
  <c r="A1494" i="7"/>
  <c r="B1494" i="7" s="1"/>
  <c r="D1494" i="7"/>
  <c r="E1494" i="7"/>
  <c r="A1495" i="7"/>
  <c r="B1495" i="7" s="1"/>
  <c r="D1495" i="7"/>
  <c r="E1495" i="7"/>
  <c r="A1496" i="7"/>
  <c r="D1496" i="7"/>
  <c r="E1496" i="7"/>
  <c r="B1496" i="7" s="1"/>
  <c r="A1497" i="7"/>
  <c r="B1497" i="7" s="1"/>
  <c r="D1497" i="7"/>
  <c r="E1497" i="7"/>
  <c r="A1498" i="7"/>
  <c r="D1498" i="7"/>
  <c r="E1498" i="7"/>
  <c r="A1499" i="7"/>
  <c r="B1499" i="7" s="1"/>
  <c r="D1499" i="7"/>
  <c r="E1499" i="7"/>
  <c r="A1500" i="7"/>
  <c r="B1500" i="7" s="1"/>
  <c r="D1500" i="7"/>
  <c r="E1500" i="7"/>
  <c r="A1501" i="7"/>
  <c r="B1501" i="7" s="1"/>
  <c r="D1501" i="7"/>
  <c r="E1501" i="7"/>
  <c r="A1502" i="7"/>
  <c r="B1502" i="7"/>
  <c r="D1502" i="7"/>
  <c r="E1502" i="7"/>
  <c r="A1503" i="7"/>
  <c r="D1503" i="7"/>
  <c r="E1503" i="7"/>
  <c r="A1504" i="7"/>
  <c r="B1504" i="7" s="1"/>
  <c r="D1504" i="7"/>
  <c r="E1504" i="7"/>
  <c r="A1505" i="7"/>
  <c r="B1505" i="7" s="1"/>
  <c r="D1505" i="7"/>
  <c r="E1505" i="7"/>
  <c r="A1506" i="7"/>
  <c r="B1506" i="7" s="1"/>
  <c r="D1506" i="7"/>
  <c r="E1506" i="7"/>
  <c r="A1507" i="7"/>
  <c r="B1507" i="7" s="1"/>
  <c r="D1507" i="7"/>
  <c r="E1507" i="7"/>
  <c r="A1508" i="7"/>
  <c r="B1508" i="7" s="1"/>
  <c r="D1508" i="7"/>
  <c r="E1508" i="7"/>
  <c r="A1509" i="7"/>
  <c r="B1509" i="7"/>
  <c r="D1509" i="7"/>
  <c r="E1509" i="7"/>
  <c r="A1510" i="7"/>
  <c r="D1510" i="7"/>
  <c r="E1510" i="7"/>
  <c r="A1511" i="7"/>
  <c r="B1511" i="7"/>
  <c r="D1511" i="7"/>
  <c r="E1511" i="7"/>
  <c r="A1512" i="7"/>
  <c r="B1512" i="7"/>
  <c r="D1512" i="7"/>
  <c r="E1512" i="7"/>
  <c r="A1513" i="7"/>
  <c r="D1513" i="7"/>
  <c r="E1513" i="7"/>
  <c r="A1514" i="7"/>
  <c r="B1514" i="7" s="1"/>
  <c r="D1514" i="7"/>
  <c r="E1514" i="7"/>
  <c r="A1515" i="7"/>
  <c r="B1515" i="7" s="1"/>
  <c r="D1515" i="7"/>
  <c r="E1515" i="7"/>
  <c r="A1516" i="7"/>
  <c r="D1516" i="7"/>
  <c r="E1516" i="7"/>
  <c r="A1517" i="7"/>
  <c r="B1517" i="7"/>
  <c r="D1517" i="7"/>
  <c r="E1517" i="7"/>
  <c r="A1518" i="7"/>
  <c r="B1518" i="7" s="1"/>
  <c r="D1518" i="7"/>
  <c r="E1518" i="7"/>
  <c r="A1519" i="7"/>
  <c r="B1519" i="7" s="1"/>
  <c r="D1519" i="7"/>
  <c r="E1519" i="7"/>
  <c r="A1520" i="7"/>
  <c r="B1520" i="7"/>
  <c r="D1520" i="7"/>
  <c r="E1520" i="7"/>
  <c r="A1521" i="7"/>
  <c r="B1521" i="7" s="1"/>
  <c r="D1521" i="7"/>
  <c r="E1521" i="7"/>
  <c r="A1522" i="7"/>
  <c r="B1522" i="7" s="1"/>
  <c r="D1522" i="7"/>
  <c r="E1522" i="7"/>
  <c r="A1523" i="7"/>
  <c r="D1523" i="7"/>
  <c r="E1523" i="7"/>
  <c r="B1523" i="7" s="1"/>
  <c r="A1524" i="7"/>
  <c r="B1524" i="7"/>
  <c r="D1524" i="7"/>
  <c r="E1524" i="7"/>
  <c r="A1525" i="7"/>
  <c r="D1525" i="7"/>
  <c r="E1525" i="7"/>
  <c r="A1526" i="7"/>
  <c r="D1526" i="7"/>
  <c r="E1526" i="7"/>
  <c r="B1526" i="7" s="1"/>
  <c r="A1527" i="7"/>
  <c r="B1527" i="7" s="1"/>
  <c r="D1527" i="7"/>
  <c r="E1527" i="7"/>
  <c r="A1528" i="7"/>
  <c r="D1528" i="7"/>
  <c r="E1528" i="7"/>
  <c r="A1529" i="7"/>
  <c r="B1529" i="7" s="1"/>
  <c r="D1529" i="7"/>
  <c r="E1529" i="7"/>
  <c r="A1530" i="7"/>
  <c r="B1530" i="7"/>
  <c r="D1530" i="7"/>
  <c r="E1530" i="7"/>
  <c r="A1531" i="7"/>
  <c r="B1531" i="7" s="1"/>
  <c r="D1531" i="7"/>
  <c r="E1531" i="7"/>
  <c r="A1532" i="7"/>
  <c r="B1532" i="7"/>
  <c r="D1532" i="7"/>
  <c r="E1532" i="7"/>
  <c r="A1533" i="7"/>
  <c r="B1533" i="7"/>
  <c r="D1533" i="7"/>
  <c r="E1533" i="7"/>
  <c r="A1534" i="7"/>
  <c r="B1534" i="7" s="1"/>
  <c r="D1534" i="7"/>
  <c r="E1534" i="7"/>
  <c r="A1535" i="7"/>
  <c r="B1535" i="7"/>
  <c r="D1535" i="7"/>
  <c r="E1535" i="7"/>
  <c r="A1536" i="7"/>
  <c r="D1536" i="7"/>
  <c r="E1536" i="7"/>
  <c r="B1536" i="7" s="1"/>
  <c r="A1537" i="7"/>
  <c r="B1537" i="7" s="1"/>
  <c r="D1537" i="7"/>
  <c r="E1537" i="7"/>
  <c r="A1538" i="7"/>
  <c r="B1538" i="7" s="1"/>
  <c r="D1538" i="7"/>
  <c r="E1538" i="7"/>
  <c r="A1539" i="7"/>
  <c r="D1539" i="7"/>
  <c r="E1539" i="7"/>
  <c r="B1539" i="7" s="1"/>
  <c r="A1540" i="7"/>
  <c r="B1540" i="7" s="1"/>
  <c r="D1540" i="7"/>
  <c r="E1540" i="7"/>
  <c r="A1541" i="7"/>
  <c r="B1541" i="7" s="1"/>
  <c r="D1541" i="7"/>
  <c r="E1541" i="7"/>
  <c r="A1542" i="7"/>
  <c r="B1542" i="7" s="1"/>
  <c r="D1542" i="7"/>
  <c r="E1542" i="7"/>
  <c r="A1543" i="7"/>
  <c r="B1543" i="7" s="1"/>
  <c r="D1543" i="7"/>
  <c r="E1543" i="7"/>
  <c r="A1544" i="7"/>
  <c r="B1544" i="7" s="1"/>
  <c r="D1544" i="7"/>
  <c r="E1544" i="7"/>
  <c r="A1545" i="7"/>
  <c r="B1545" i="7"/>
  <c r="D1545" i="7"/>
  <c r="E1545" i="7"/>
  <c r="A1546" i="7"/>
  <c r="D1546" i="7"/>
  <c r="E1546" i="7"/>
  <c r="A1547" i="7"/>
  <c r="B1547" i="7"/>
  <c r="D1547" i="7"/>
  <c r="E1547" i="7"/>
  <c r="A1548" i="7"/>
  <c r="B1548" i="7"/>
  <c r="D1548" i="7"/>
  <c r="E1548" i="7"/>
  <c r="A1549" i="7"/>
  <c r="D1549" i="7"/>
  <c r="E1549" i="7"/>
  <c r="B1549" i="7" s="1"/>
  <c r="A1550" i="7"/>
  <c r="B1550" i="7"/>
  <c r="D1550" i="7"/>
  <c r="E1550" i="7"/>
  <c r="A1551" i="7"/>
  <c r="B1551" i="7"/>
  <c r="D1551" i="7"/>
  <c r="E1551" i="7"/>
  <c r="A1552" i="7"/>
  <c r="D1552" i="7"/>
  <c r="E1552" i="7"/>
  <c r="B1552" i="7" s="1"/>
  <c r="A1553" i="7"/>
  <c r="B1553" i="7"/>
  <c r="D1553" i="7"/>
  <c r="E1553" i="7"/>
  <c r="A1554" i="7"/>
  <c r="B1554" i="7"/>
  <c r="D1554" i="7"/>
  <c r="E1554" i="7"/>
  <c r="A1555" i="7"/>
  <c r="D1555" i="7"/>
  <c r="E1555" i="7"/>
  <c r="B1555" i="7" s="1"/>
  <c r="A1556" i="7"/>
  <c r="B1556" i="7"/>
  <c r="D1556" i="7"/>
  <c r="E1556" i="7"/>
  <c r="A1557" i="7"/>
  <c r="B1557" i="7"/>
  <c r="D1557" i="7"/>
  <c r="E1557" i="7"/>
  <c r="A1558" i="7"/>
  <c r="D1558" i="7"/>
  <c r="E1558" i="7"/>
  <c r="B1558" i="7" s="1"/>
  <c r="A1559" i="7"/>
  <c r="B1559" i="7"/>
  <c r="D1559" i="7"/>
  <c r="E1559" i="7"/>
  <c r="A1560" i="7"/>
  <c r="B1560" i="7"/>
  <c r="D1560" i="7"/>
  <c r="E1560" i="7"/>
  <c r="A1561" i="7"/>
  <c r="D1561" i="7"/>
  <c r="E1561" i="7"/>
  <c r="B1561" i="7" s="1"/>
  <c r="A1562" i="7"/>
  <c r="B1562" i="7"/>
  <c r="D1562" i="7"/>
  <c r="E1562" i="7"/>
  <c r="A1563" i="7"/>
  <c r="B1563" i="7"/>
  <c r="D1563" i="7"/>
  <c r="E1563" i="7"/>
  <c r="A1564" i="7"/>
  <c r="D1564" i="7"/>
  <c r="E1564" i="7"/>
  <c r="B1564" i="7" s="1"/>
  <c r="A1565" i="7"/>
  <c r="B1565" i="7"/>
  <c r="D1565" i="7"/>
  <c r="E1565" i="7"/>
  <c r="A1566" i="7"/>
  <c r="B1566" i="7"/>
  <c r="D1566" i="7"/>
  <c r="E1566" i="7"/>
  <c r="A1567" i="7"/>
  <c r="D1567" i="7"/>
  <c r="E1567" i="7"/>
  <c r="B1567" i="7" s="1"/>
  <c r="A1568" i="7"/>
  <c r="B1568" i="7"/>
  <c r="D1568" i="7"/>
  <c r="E1568" i="7"/>
  <c r="A1569" i="7"/>
  <c r="B1569" i="7"/>
  <c r="D1569" i="7"/>
  <c r="E1569" i="7"/>
  <c r="A1570" i="7"/>
  <c r="D1570" i="7"/>
  <c r="E1570" i="7"/>
  <c r="B1570" i="7" s="1"/>
  <c r="A1571" i="7"/>
  <c r="B1571" i="7"/>
  <c r="D1571" i="7"/>
  <c r="E1571" i="7"/>
  <c r="A1572" i="7"/>
  <c r="B1572" i="7"/>
  <c r="D1572" i="7"/>
  <c r="E1572" i="7"/>
  <c r="A1573" i="7"/>
  <c r="D1573" i="7"/>
  <c r="E1573" i="7"/>
  <c r="B1573" i="7" s="1"/>
  <c r="A1574" i="7"/>
  <c r="B1574" i="7"/>
  <c r="D1574" i="7"/>
  <c r="E1574" i="7"/>
  <c r="A1575" i="7"/>
  <c r="B1575" i="7"/>
  <c r="D1575" i="7"/>
  <c r="E1575" i="7"/>
  <c r="A1576" i="7"/>
  <c r="B1576" i="7" s="1"/>
  <c r="D1576" i="7"/>
  <c r="E1576" i="7"/>
  <c r="A1577" i="7"/>
  <c r="B1577" i="7"/>
  <c r="D1577" i="7"/>
  <c r="E1577" i="7"/>
  <c r="A1578" i="7"/>
  <c r="B1578" i="7"/>
  <c r="D1578" i="7"/>
  <c r="E1578" i="7"/>
  <c r="A1579" i="7"/>
  <c r="B1579" i="7" s="1"/>
  <c r="D1579" i="7"/>
  <c r="E1579" i="7"/>
  <c r="A1580" i="7"/>
  <c r="B1580" i="7"/>
  <c r="D1580" i="7"/>
  <c r="E1580" i="7"/>
  <c r="A1581" i="7"/>
  <c r="B1581" i="7"/>
  <c r="D1581" i="7"/>
  <c r="E1581" i="7"/>
  <c r="A1582" i="7"/>
  <c r="B1582" i="7" s="1"/>
  <c r="D1582" i="7"/>
  <c r="E1582" i="7"/>
  <c r="A1583" i="7"/>
  <c r="B1583" i="7"/>
  <c r="D1583" i="7"/>
  <c r="E1583" i="7"/>
  <c r="A1584" i="7"/>
  <c r="B1584" i="7"/>
  <c r="D1584" i="7"/>
  <c r="E1584" i="7"/>
  <c r="A1585" i="7"/>
  <c r="B1585" i="7" s="1"/>
  <c r="D1585" i="7"/>
  <c r="E1585" i="7"/>
  <c r="A1586" i="7"/>
  <c r="B1586" i="7"/>
  <c r="D1586" i="7"/>
  <c r="E1586" i="7"/>
  <c r="A1587" i="7"/>
  <c r="B1587" i="7"/>
  <c r="D1587" i="7"/>
  <c r="E1587" i="7"/>
  <c r="A1588" i="7"/>
  <c r="B1588" i="7" s="1"/>
  <c r="D1588" i="7"/>
  <c r="E1588" i="7"/>
  <c r="A1589" i="7"/>
  <c r="B1589" i="7"/>
  <c r="D1589" i="7"/>
  <c r="E1589" i="7"/>
  <c r="A1590" i="7"/>
  <c r="B1590" i="7"/>
  <c r="D1590" i="7"/>
  <c r="E1590" i="7"/>
  <c r="A1591" i="7"/>
  <c r="B1591" i="7" s="1"/>
  <c r="D1591" i="7"/>
  <c r="E1591" i="7"/>
  <c r="A1592" i="7"/>
  <c r="B1592" i="7"/>
  <c r="D1592" i="7"/>
  <c r="E1592" i="7"/>
  <c r="A1593" i="7"/>
  <c r="B1593" i="7"/>
  <c r="D1593" i="7"/>
  <c r="E1593" i="7"/>
  <c r="A1594" i="7"/>
  <c r="B1594" i="7" s="1"/>
  <c r="D1594" i="7"/>
  <c r="E1594" i="7"/>
  <c r="A1595" i="7"/>
  <c r="B1595" i="7"/>
  <c r="D1595" i="7"/>
  <c r="E1595" i="7"/>
  <c r="A1596" i="7"/>
  <c r="B1596" i="7"/>
  <c r="D1596" i="7"/>
  <c r="E1596" i="7"/>
  <c r="A1597" i="7"/>
  <c r="B1597" i="7" s="1"/>
  <c r="D1597" i="7"/>
  <c r="E1597" i="7"/>
  <c r="A1598" i="7"/>
  <c r="B1598" i="7"/>
  <c r="D1598" i="7"/>
  <c r="E1598" i="7"/>
  <c r="A1599" i="7"/>
  <c r="B1599" i="7"/>
  <c r="D1599" i="7"/>
  <c r="E1599" i="7"/>
  <c r="A1600" i="7"/>
  <c r="B1600" i="7" s="1"/>
  <c r="D1600" i="7"/>
  <c r="E1600" i="7"/>
  <c r="A1601" i="7"/>
  <c r="B1601" i="7"/>
  <c r="D1601" i="7"/>
  <c r="E1601" i="7"/>
  <c r="A1602" i="7"/>
  <c r="B1602" i="7"/>
  <c r="D1602" i="7"/>
  <c r="E1602" i="7"/>
  <c r="A1603" i="7"/>
  <c r="B1603" i="7" s="1"/>
  <c r="D1603" i="7"/>
  <c r="E1603" i="7"/>
  <c r="A1604" i="7"/>
  <c r="B1604" i="7"/>
  <c r="D1604" i="7"/>
  <c r="E1604" i="7"/>
  <c r="A1605" i="7"/>
  <c r="B1605" i="7"/>
  <c r="D1605" i="7"/>
  <c r="E1605" i="7"/>
  <c r="A1606" i="7"/>
  <c r="B1606" i="7" s="1"/>
  <c r="D1606" i="7"/>
  <c r="E1606" i="7"/>
  <c r="A1607" i="7"/>
  <c r="B1607" i="7"/>
  <c r="D1607" i="7"/>
  <c r="E1607" i="7"/>
  <c r="A1608" i="7"/>
  <c r="B1608" i="7"/>
  <c r="D1608" i="7"/>
  <c r="E1608" i="7"/>
  <c r="A1609" i="7"/>
  <c r="B1609" i="7" s="1"/>
  <c r="D1609" i="7"/>
  <c r="E1609" i="7"/>
  <c r="A1610" i="7"/>
  <c r="B1610" i="7"/>
  <c r="D1610" i="7"/>
  <c r="E1610" i="7"/>
  <c r="A1611" i="7"/>
  <c r="B1611" i="7"/>
  <c r="D1611" i="7"/>
  <c r="E1611" i="7"/>
  <c r="A1612" i="7"/>
  <c r="B1612" i="7" s="1"/>
  <c r="D1612" i="7"/>
  <c r="E1612" i="7"/>
  <c r="A1613" i="7"/>
  <c r="B1613" i="7"/>
  <c r="D1613" i="7"/>
  <c r="E1613" i="7"/>
  <c r="A1614" i="7"/>
  <c r="B1614" i="7"/>
  <c r="D1614" i="7"/>
  <c r="E1614" i="7"/>
  <c r="A1615" i="7"/>
  <c r="B1615" i="7" s="1"/>
  <c r="D1615" i="7"/>
  <c r="E1615" i="7"/>
  <c r="A1616" i="7"/>
  <c r="B1616" i="7"/>
  <c r="D1616" i="7"/>
  <c r="E1616" i="7"/>
  <c r="A1617" i="7"/>
  <c r="B1617" i="7"/>
  <c r="D1617" i="7"/>
  <c r="E1617" i="7"/>
  <c r="A1618" i="7"/>
  <c r="B1618" i="7" s="1"/>
  <c r="D1618" i="7"/>
  <c r="E1618" i="7"/>
  <c r="A1619" i="7"/>
  <c r="B1619" i="7"/>
  <c r="D1619" i="7"/>
  <c r="E1619" i="7"/>
  <c r="A1620" i="7"/>
  <c r="B1620" i="7"/>
  <c r="D1620" i="7"/>
  <c r="E1620" i="7"/>
  <c r="A1621" i="7"/>
  <c r="B1621" i="7" s="1"/>
  <c r="D1621" i="7"/>
  <c r="E1621" i="7"/>
  <c r="A1622" i="7"/>
  <c r="B1622" i="7"/>
  <c r="D1622" i="7"/>
  <c r="E1622" i="7"/>
  <c r="A1623" i="7"/>
  <c r="B1623" i="7"/>
  <c r="D1623" i="7"/>
  <c r="E1623" i="7"/>
  <c r="A1624" i="7"/>
  <c r="B1624" i="7" s="1"/>
  <c r="D1624" i="7"/>
  <c r="E1624" i="7"/>
  <c r="A1625" i="7"/>
  <c r="B1625" i="7"/>
  <c r="D1625" i="7"/>
  <c r="E1625" i="7"/>
  <c r="A1626" i="7"/>
  <c r="B1626" i="7"/>
  <c r="D1626" i="7"/>
  <c r="E1626" i="7"/>
  <c r="A1627" i="7"/>
  <c r="B1627" i="7" s="1"/>
  <c r="D1627" i="7"/>
  <c r="E1627" i="7"/>
  <c r="A1628" i="7"/>
  <c r="B1628" i="7"/>
  <c r="D1628" i="7"/>
  <c r="E1628" i="7"/>
  <c r="A1629" i="7"/>
  <c r="B1629" i="7"/>
  <c r="D1629" i="7"/>
  <c r="E1629" i="7"/>
  <c r="A1630" i="7"/>
  <c r="B1630" i="7" s="1"/>
  <c r="D1630" i="7"/>
  <c r="E1630" i="7"/>
  <c r="A1631" i="7"/>
  <c r="D1631" i="7"/>
  <c r="E1631" i="7"/>
  <c r="A1632" i="7"/>
  <c r="D1632" i="7"/>
  <c r="E1632" i="7"/>
  <c r="A1633" i="7"/>
  <c r="D1633" i="7"/>
  <c r="E1633" i="7"/>
  <c r="A1634" i="7"/>
  <c r="D1634" i="7"/>
  <c r="E1634" i="7"/>
  <c r="A1635" i="7"/>
  <c r="D1635" i="7"/>
  <c r="E1635" i="7"/>
  <c r="A1636" i="7"/>
  <c r="D1636" i="7"/>
  <c r="E1636" i="7"/>
  <c r="A1637" i="7"/>
  <c r="D1637" i="7"/>
  <c r="E1637" i="7"/>
  <c r="A1638" i="7"/>
  <c r="D1638" i="7"/>
  <c r="E1638" i="7"/>
  <c r="A1639" i="7"/>
  <c r="D1639" i="7"/>
  <c r="E1639" i="7"/>
  <c r="A1640" i="7"/>
  <c r="D1640" i="7"/>
  <c r="E1640" i="7"/>
  <c r="A1641" i="7"/>
  <c r="D1641" i="7"/>
  <c r="E1641" i="7"/>
  <c r="A1642" i="7"/>
  <c r="D1642" i="7"/>
  <c r="E1642" i="7"/>
  <c r="A1643" i="7"/>
  <c r="D1643" i="7"/>
  <c r="E1643" i="7"/>
  <c r="A1644" i="7"/>
  <c r="D1644" i="7"/>
  <c r="E1644" i="7"/>
  <c r="A1645" i="7"/>
  <c r="D1645" i="7"/>
  <c r="E1645" i="7"/>
  <c r="A1646" i="7"/>
  <c r="D1646" i="7"/>
  <c r="E1646" i="7"/>
  <c r="A1647" i="7"/>
  <c r="D1647" i="7"/>
  <c r="E1647" i="7"/>
  <c r="A1648" i="7"/>
  <c r="D1648" i="7"/>
  <c r="E1648" i="7"/>
  <c r="A1649" i="7"/>
  <c r="B1649" i="7" s="1"/>
  <c r="D1649" i="7"/>
  <c r="E1649" i="7"/>
  <c r="A1650" i="7"/>
  <c r="B1650" i="7" s="1"/>
  <c r="D1650" i="7"/>
  <c r="E1650" i="7"/>
  <c r="A1651" i="7"/>
  <c r="B1651" i="7" s="1"/>
  <c r="D1651" i="7"/>
  <c r="E1651" i="7"/>
  <c r="A1652" i="7"/>
  <c r="B1652" i="7" s="1"/>
  <c r="D1652" i="7"/>
  <c r="E1652" i="7"/>
  <c r="A1653" i="7"/>
  <c r="B1653" i="7" s="1"/>
  <c r="D1653" i="7"/>
  <c r="E1653" i="7"/>
  <c r="A1654" i="7"/>
  <c r="B1654" i="7" s="1"/>
  <c r="D1654" i="7"/>
  <c r="E1654" i="7"/>
  <c r="A1655" i="7"/>
  <c r="B1655" i="7" s="1"/>
  <c r="D1655" i="7"/>
  <c r="E1655" i="7"/>
  <c r="A1656" i="7"/>
  <c r="B1656" i="7" s="1"/>
  <c r="D1656" i="7"/>
  <c r="E1656" i="7"/>
  <c r="A1657" i="7"/>
  <c r="B1657" i="7" s="1"/>
  <c r="D1657" i="7"/>
  <c r="E1657" i="7"/>
  <c r="A1658" i="7"/>
  <c r="B1658" i="7" s="1"/>
  <c r="D1658" i="7"/>
  <c r="E1658" i="7"/>
  <c r="A1659" i="7"/>
  <c r="B1659" i="7" s="1"/>
  <c r="D1659" i="7"/>
  <c r="E1659" i="7"/>
  <c r="A1660" i="7"/>
  <c r="B1660" i="7" s="1"/>
  <c r="D1660" i="7"/>
  <c r="E1660" i="7"/>
  <c r="A1661" i="7"/>
  <c r="B1661" i="7" s="1"/>
  <c r="D1661" i="7"/>
  <c r="E1661" i="7"/>
  <c r="A1662" i="7"/>
  <c r="B1662" i="7" s="1"/>
  <c r="D1662" i="7"/>
  <c r="E1662" i="7"/>
  <c r="A1663" i="7"/>
  <c r="B1663" i="7" s="1"/>
  <c r="D1663" i="7"/>
  <c r="E1663" i="7"/>
  <c r="A1664" i="7"/>
  <c r="B1664" i="7" s="1"/>
  <c r="D1664" i="7"/>
  <c r="E1664" i="7"/>
  <c r="A1665" i="7"/>
  <c r="B1665" i="7" s="1"/>
  <c r="D1665" i="7"/>
  <c r="E1665" i="7"/>
  <c r="A1666" i="7"/>
  <c r="B1666" i="7" s="1"/>
  <c r="D1666" i="7"/>
  <c r="E1666" i="7"/>
  <c r="A1667" i="7"/>
  <c r="B1667" i="7" s="1"/>
  <c r="D1667" i="7"/>
  <c r="E1667" i="7"/>
  <c r="A1668" i="7"/>
  <c r="B1668" i="7" s="1"/>
  <c r="D1668" i="7"/>
  <c r="E1668" i="7"/>
  <c r="A1669" i="7"/>
  <c r="B1669" i="7" s="1"/>
  <c r="D1669" i="7"/>
  <c r="E1669" i="7"/>
  <c r="A1670" i="7"/>
  <c r="B1670" i="7" s="1"/>
  <c r="D1670" i="7"/>
  <c r="E1670" i="7"/>
  <c r="A1671" i="7"/>
  <c r="B1671" i="7" s="1"/>
  <c r="D1671" i="7"/>
  <c r="E1671" i="7"/>
  <c r="A1672" i="7"/>
  <c r="B1672" i="7" s="1"/>
  <c r="D1672" i="7"/>
  <c r="E1672" i="7"/>
  <c r="A1673" i="7"/>
  <c r="B1673" i="7" s="1"/>
  <c r="D1673" i="7"/>
  <c r="E1673" i="7"/>
  <c r="A1674" i="7"/>
  <c r="B1674" i="7" s="1"/>
  <c r="D1674" i="7"/>
  <c r="E1674" i="7"/>
  <c r="A1675" i="7"/>
  <c r="B1675" i="7" s="1"/>
  <c r="D1675" i="7"/>
  <c r="E1675" i="7"/>
  <c r="A1676" i="7"/>
  <c r="B1676" i="7" s="1"/>
  <c r="D1676" i="7"/>
  <c r="E1676" i="7"/>
  <c r="A1677" i="7"/>
  <c r="B1677" i="7" s="1"/>
  <c r="D1677" i="7"/>
  <c r="E1677" i="7"/>
  <c r="A1678" i="7"/>
  <c r="B1678" i="7" s="1"/>
  <c r="D1678" i="7"/>
  <c r="E1678" i="7"/>
  <c r="A1679" i="7"/>
  <c r="B1679" i="7" s="1"/>
  <c r="D1679" i="7"/>
  <c r="E1679" i="7"/>
  <c r="A1680" i="7"/>
  <c r="B1680" i="7" s="1"/>
  <c r="D1680" i="7"/>
  <c r="E1680" i="7"/>
  <c r="A1681" i="7"/>
  <c r="B1681" i="7" s="1"/>
  <c r="D1681" i="7"/>
  <c r="E1681" i="7"/>
  <c r="A1682" i="7"/>
  <c r="B1682" i="7" s="1"/>
  <c r="D1682" i="7"/>
  <c r="E1682" i="7"/>
  <c r="A1683" i="7"/>
  <c r="B1683" i="7" s="1"/>
  <c r="D1683" i="7"/>
  <c r="E1683" i="7"/>
  <c r="A1684" i="7"/>
  <c r="B1684" i="7" s="1"/>
  <c r="D1684" i="7"/>
  <c r="E1684" i="7"/>
  <c r="A1685" i="7"/>
  <c r="B1685" i="7" s="1"/>
  <c r="D1685" i="7"/>
  <c r="E1685" i="7"/>
  <c r="A1686" i="7"/>
  <c r="B1686" i="7" s="1"/>
  <c r="D1686" i="7"/>
  <c r="E1686" i="7"/>
  <c r="A1687" i="7"/>
  <c r="B1687" i="7" s="1"/>
  <c r="D1687" i="7"/>
  <c r="E1687" i="7"/>
  <c r="A1688" i="7"/>
  <c r="B1688" i="7" s="1"/>
  <c r="D1688" i="7"/>
  <c r="E1688" i="7"/>
  <c r="A1689" i="7"/>
  <c r="B1689" i="7" s="1"/>
  <c r="D1689" i="7"/>
  <c r="E1689" i="7"/>
  <c r="A1690" i="7"/>
  <c r="B1690" i="7" s="1"/>
  <c r="D1690" i="7"/>
  <c r="E1690" i="7"/>
  <c r="A1691" i="7"/>
  <c r="B1691" i="7" s="1"/>
  <c r="D1691" i="7"/>
  <c r="E1691" i="7"/>
  <c r="A1692" i="7"/>
  <c r="B1692" i="7" s="1"/>
  <c r="D1692" i="7"/>
  <c r="E1692" i="7"/>
  <c r="A1693" i="7"/>
  <c r="B1693" i="7" s="1"/>
  <c r="D1693" i="7"/>
  <c r="E1693" i="7"/>
  <c r="A1694" i="7"/>
  <c r="B1694" i="7" s="1"/>
  <c r="D1694" i="7"/>
  <c r="E1694" i="7"/>
  <c r="A1695" i="7"/>
  <c r="B1695" i="7" s="1"/>
  <c r="D1695" i="7"/>
  <c r="E1695" i="7"/>
  <c r="A1696" i="7"/>
  <c r="B1696" i="7" s="1"/>
  <c r="D1696" i="7"/>
  <c r="E1696" i="7"/>
  <c r="A1697" i="7"/>
  <c r="B1697" i="7" s="1"/>
  <c r="D1697" i="7"/>
  <c r="E1697" i="7"/>
  <c r="A1698" i="7"/>
  <c r="B1698" i="7" s="1"/>
  <c r="D1698" i="7"/>
  <c r="E1698" i="7"/>
  <c r="A1699" i="7"/>
  <c r="B1699" i="7" s="1"/>
  <c r="D1699" i="7"/>
  <c r="E1699" i="7"/>
  <c r="A1700" i="7"/>
  <c r="B1700" i="7" s="1"/>
  <c r="D1700" i="7"/>
  <c r="E1700" i="7"/>
  <c r="A1701" i="7"/>
  <c r="B1701" i="7" s="1"/>
  <c r="D1701" i="7"/>
  <c r="E1701" i="7"/>
  <c r="A1702" i="7"/>
  <c r="B1702" i="7" s="1"/>
  <c r="D1702" i="7"/>
  <c r="E1702" i="7"/>
  <c r="A1703" i="7"/>
  <c r="B1703" i="7" s="1"/>
  <c r="D1703" i="7"/>
  <c r="E1703" i="7"/>
  <c r="A1704" i="7"/>
  <c r="B1704" i="7" s="1"/>
  <c r="D1704" i="7"/>
  <c r="E1704" i="7"/>
  <c r="A1705" i="7"/>
  <c r="B1705" i="7" s="1"/>
  <c r="D1705" i="7"/>
  <c r="E1705" i="7"/>
  <c r="A1706" i="7"/>
  <c r="B1706" i="7" s="1"/>
  <c r="D1706" i="7"/>
  <c r="E1706" i="7"/>
  <c r="A1707" i="7"/>
  <c r="B1707" i="7" s="1"/>
  <c r="D1707" i="7"/>
  <c r="E1707" i="7"/>
  <c r="A1708" i="7"/>
  <c r="B1708" i="7" s="1"/>
  <c r="D1708" i="7"/>
  <c r="E1708" i="7"/>
  <c r="A1709" i="7"/>
  <c r="B1709" i="7" s="1"/>
  <c r="D1709" i="7"/>
  <c r="E1709" i="7"/>
  <c r="A1710" i="7"/>
  <c r="B1710" i="7" s="1"/>
  <c r="D1710" i="7"/>
  <c r="E1710" i="7"/>
  <c r="A1711" i="7"/>
  <c r="B1711" i="7" s="1"/>
  <c r="D1711" i="7"/>
  <c r="E1711" i="7"/>
  <c r="A1712" i="7"/>
  <c r="B1712" i="7" s="1"/>
  <c r="D1712" i="7"/>
  <c r="E1712" i="7"/>
  <c r="A1713" i="7"/>
  <c r="B1713" i="7" s="1"/>
  <c r="D1713" i="7"/>
  <c r="E1713" i="7"/>
  <c r="A1714" i="7"/>
  <c r="B1714" i="7" s="1"/>
  <c r="D1714" i="7"/>
  <c r="E1714" i="7"/>
  <c r="A1715" i="7"/>
  <c r="B1715" i="7" s="1"/>
  <c r="D1715" i="7"/>
  <c r="E1715" i="7"/>
  <c r="A1716" i="7"/>
  <c r="B1716" i="7" s="1"/>
  <c r="D1716" i="7"/>
  <c r="E1716" i="7"/>
  <c r="A1717" i="7"/>
  <c r="B1717" i="7" s="1"/>
  <c r="D1717" i="7"/>
  <c r="E1717" i="7"/>
  <c r="A1718" i="7"/>
  <c r="B1718" i="7" s="1"/>
  <c r="D1718" i="7"/>
  <c r="E1718" i="7"/>
  <c r="A1719" i="7"/>
  <c r="B1719" i="7" s="1"/>
  <c r="D1719" i="7"/>
  <c r="E1719" i="7"/>
  <c r="A1720" i="7"/>
  <c r="B1720" i="7" s="1"/>
  <c r="D1720" i="7"/>
  <c r="E1720" i="7"/>
  <c r="A1721" i="7"/>
  <c r="B1721" i="7" s="1"/>
  <c r="D1721" i="7"/>
  <c r="E1721" i="7"/>
  <c r="A1722" i="7"/>
  <c r="B1722" i="7" s="1"/>
  <c r="D1722" i="7"/>
  <c r="E1722" i="7"/>
  <c r="A1723" i="7"/>
  <c r="B1723" i="7" s="1"/>
  <c r="D1723" i="7"/>
  <c r="E1723" i="7"/>
  <c r="A1724" i="7"/>
  <c r="B1724" i="7" s="1"/>
  <c r="D1724" i="7"/>
  <c r="E1724" i="7"/>
  <c r="A1725" i="7"/>
  <c r="B1725" i="7" s="1"/>
  <c r="D1725" i="7"/>
  <c r="E1725" i="7"/>
  <c r="A1726" i="7"/>
  <c r="B1726" i="7" s="1"/>
  <c r="D1726" i="7"/>
  <c r="E1726" i="7"/>
  <c r="A1727" i="7"/>
  <c r="B1727" i="7" s="1"/>
  <c r="D1727" i="7"/>
  <c r="E1727" i="7"/>
  <c r="A1728" i="7"/>
  <c r="B1728" i="7" s="1"/>
  <c r="D1728" i="7"/>
  <c r="E1728" i="7"/>
  <c r="A1729" i="7"/>
  <c r="B1729" i="7" s="1"/>
  <c r="D1729" i="7"/>
  <c r="E1729" i="7"/>
  <c r="A1730" i="7"/>
  <c r="B1730" i="7" s="1"/>
  <c r="D1730" i="7"/>
  <c r="E1730" i="7"/>
  <c r="A1731" i="7"/>
  <c r="B1731" i="7" s="1"/>
  <c r="D1731" i="7"/>
  <c r="E1731" i="7"/>
  <c r="A1732" i="7"/>
  <c r="B1732" i="7" s="1"/>
  <c r="D1732" i="7"/>
  <c r="E1732" i="7"/>
  <c r="A1733" i="7"/>
  <c r="B1733" i="7" s="1"/>
  <c r="D1733" i="7"/>
  <c r="E1733" i="7"/>
  <c r="A1734" i="7"/>
  <c r="B1734" i="7" s="1"/>
  <c r="D1734" i="7"/>
  <c r="E1734" i="7"/>
  <c r="A1735" i="7"/>
  <c r="B1735" i="7" s="1"/>
  <c r="D1735" i="7"/>
  <c r="E1735" i="7"/>
  <c r="A1736" i="7"/>
  <c r="B1736" i="7" s="1"/>
  <c r="D1736" i="7"/>
  <c r="E1736" i="7"/>
  <c r="A1737" i="7"/>
  <c r="B1737" i="7" s="1"/>
  <c r="D1737" i="7"/>
  <c r="E1737" i="7"/>
  <c r="A1738" i="7"/>
  <c r="B1738" i="7" s="1"/>
  <c r="D1738" i="7"/>
  <c r="E1738" i="7"/>
  <c r="A1739" i="7"/>
  <c r="B1739" i="7" s="1"/>
  <c r="D1739" i="7"/>
  <c r="E1739" i="7"/>
  <c r="A1740" i="7"/>
  <c r="B1740" i="7" s="1"/>
  <c r="D1740" i="7"/>
  <c r="E1740" i="7"/>
  <c r="A1741" i="7"/>
  <c r="B1741" i="7" s="1"/>
  <c r="D1741" i="7"/>
  <c r="E1741" i="7"/>
  <c r="A1742" i="7"/>
  <c r="B1742" i="7" s="1"/>
  <c r="D1742" i="7"/>
  <c r="E1742" i="7"/>
  <c r="A1743" i="7"/>
  <c r="B1743" i="7" s="1"/>
  <c r="D1743" i="7"/>
  <c r="E1743" i="7"/>
  <c r="A1744" i="7"/>
  <c r="B1744" i="7" s="1"/>
  <c r="D1744" i="7"/>
  <c r="E1744" i="7"/>
  <c r="A1745" i="7"/>
  <c r="B1745" i="7" s="1"/>
  <c r="D1745" i="7"/>
  <c r="E1745" i="7"/>
  <c r="A1746" i="7"/>
  <c r="B1746" i="7" s="1"/>
  <c r="D1746" i="7"/>
  <c r="E1746" i="7"/>
  <c r="A1747" i="7"/>
  <c r="B1747" i="7" s="1"/>
  <c r="D1747" i="7"/>
  <c r="E1747" i="7"/>
  <c r="A1748" i="7"/>
  <c r="B1748" i="7" s="1"/>
  <c r="D1748" i="7"/>
  <c r="E1748" i="7"/>
  <c r="A1749" i="7"/>
  <c r="B1749" i="7" s="1"/>
  <c r="D1749" i="7"/>
  <c r="E1749" i="7"/>
  <c r="A1750" i="7"/>
  <c r="B1750" i="7" s="1"/>
  <c r="D1750" i="7"/>
  <c r="E1750" i="7"/>
  <c r="A1751" i="7"/>
  <c r="B1751" i="7" s="1"/>
  <c r="D1751" i="7"/>
  <c r="E1751" i="7"/>
  <c r="A1752" i="7"/>
  <c r="B1752" i="7" s="1"/>
  <c r="D1752" i="7"/>
  <c r="E1752" i="7"/>
  <c r="A1753" i="7"/>
  <c r="B1753" i="7" s="1"/>
  <c r="D1753" i="7"/>
  <c r="E1753" i="7"/>
  <c r="A1754" i="7"/>
  <c r="B1754" i="7" s="1"/>
  <c r="D1754" i="7"/>
  <c r="E1754" i="7"/>
  <c r="A1755" i="7"/>
  <c r="B1755" i="7" s="1"/>
  <c r="D1755" i="7"/>
  <c r="E1755" i="7"/>
  <c r="A1756" i="7"/>
  <c r="B1756" i="7" s="1"/>
  <c r="D1756" i="7"/>
  <c r="E1756" i="7"/>
  <c r="A1757" i="7"/>
  <c r="B1757" i="7" s="1"/>
  <c r="D1757" i="7"/>
  <c r="E1757" i="7"/>
  <c r="A1758" i="7"/>
  <c r="B1758" i="7" s="1"/>
  <c r="D1758" i="7"/>
  <c r="E1758" i="7"/>
  <c r="A1759" i="7"/>
  <c r="B1759" i="7" s="1"/>
  <c r="D1759" i="7"/>
  <c r="E1759" i="7"/>
  <c r="A1760" i="7"/>
  <c r="B1760" i="7" s="1"/>
  <c r="D1760" i="7"/>
  <c r="E1760" i="7"/>
  <c r="A1761" i="7"/>
  <c r="B1761" i="7" s="1"/>
  <c r="D1761" i="7"/>
  <c r="E1761" i="7"/>
  <c r="A1762" i="7"/>
  <c r="B1762" i="7" s="1"/>
  <c r="D1762" i="7"/>
  <c r="E1762" i="7"/>
  <c r="A1763" i="7"/>
  <c r="B1763" i="7" s="1"/>
  <c r="D1763" i="7"/>
  <c r="E1763" i="7"/>
  <c r="A1764" i="7"/>
  <c r="B1764" i="7" s="1"/>
  <c r="D1764" i="7"/>
  <c r="E1764" i="7"/>
  <c r="A1765" i="7"/>
  <c r="B1765" i="7" s="1"/>
  <c r="D1765" i="7"/>
  <c r="E1765" i="7"/>
  <c r="A1766" i="7"/>
  <c r="B1766" i="7" s="1"/>
  <c r="D1766" i="7"/>
  <c r="E1766" i="7"/>
  <c r="A1767" i="7"/>
  <c r="B1767" i="7" s="1"/>
  <c r="D1767" i="7"/>
  <c r="E1767" i="7"/>
  <c r="A1768" i="7"/>
  <c r="B1768" i="7" s="1"/>
  <c r="D1768" i="7"/>
  <c r="E1768" i="7"/>
  <c r="A1769" i="7"/>
  <c r="B1769" i="7" s="1"/>
  <c r="D1769" i="7"/>
  <c r="E1769" i="7"/>
  <c r="A1770" i="7"/>
  <c r="B1770" i="7" s="1"/>
  <c r="D1770" i="7"/>
  <c r="E1770" i="7"/>
  <c r="A1771" i="7"/>
  <c r="B1771" i="7" s="1"/>
  <c r="D1771" i="7"/>
  <c r="E1771" i="7"/>
  <c r="A1772" i="7"/>
  <c r="B1772" i="7" s="1"/>
  <c r="D1772" i="7"/>
  <c r="E1772" i="7"/>
  <c r="A1773" i="7"/>
  <c r="B1773" i="7" s="1"/>
  <c r="D1773" i="7"/>
  <c r="E1773" i="7"/>
  <c r="A1774" i="7"/>
  <c r="B1774" i="7" s="1"/>
  <c r="D1774" i="7"/>
  <c r="E1774" i="7"/>
  <c r="A1775" i="7"/>
  <c r="B1775" i="7" s="1"/>
  <c r="D1775" i="7"/>
  <c r="E1775" i="7"/>
  <c r="A1776" i="7"/>
  <c r="B1776" i="7" s="1"/>
  <c r="D1776" i="7"/>
  <c r="E1776" i="7"/>
  <c r="A1777" i="7"/>
  <c r="B1777" i="7" s="1"/>
  <c r="D1777" i="7"/>
  <c r="E1777" i="7"/>
  <c r="A1778" i="7"/>
  <c r="B1778" i="7" s="1"/>
  <c r="D1778" i="7"/>
  <c r="E1778" i="7"/>
  <c r="A1779" i="7"/>
  <c r="B1779" i="7" s="1"/>
  <c r="D1779" i="7"/>
  <c r="E1779" i="7"/>
  <c r="A1780" i="7"/>
  <c r="B1780" i="7" s="1"/>
  <c r="D1780" i="7"/>
  <c r="E1780" i="7"/>
  <c r="A1781" i="7"/>
  <c r="B1781" i="7" s="1"/>
  <c r="D1781" i="7"/>
  <c r="E1781" i="7"/>
  <c r="A1782" i="7"/>
  <c r="B1782" i="7" s="1"/>
  <c r="D1782" i="7"/>
  <c r="E1782" i="7"/>
  <c r="A1783" i="7"/>
  <c r="B1783" i="7" s="1"/>
  <c r="D1783" i="7"/>
  <c r="E1783" i="7"/>
  <c r="A1784" i="7"/>
  <c r="B1784" i="7" s="1"/>
  <c r="D1784" i="7"/>
  <c r="E1784" i="7"/>
  <c r="A1785" i="7"/>
  <c r="B1785" i="7" s="1"/>
  <c r="D1785" i="7"/>
  <c r="E1785" i="7"/>
  <c r="A1786" i="7"/>
  <c r="B1786" i="7" s="1"/>
  <c r="D1786" i="7"/>
  <c r="E1786" i="7"/>
  <c r="A1787" i="7"/>
  <c r="B1787" i="7" s="1"/>
  <c r="D1787" i="7"/>
  <c r="E1787" i="7"/>
  <c r="A1788" i="7"/>
  <c r="B1788" i="7" s="1"/>
  <c r="D1788" i="7"/>
  <c r="E1788" i="7"/>
  <c r="A1789" i="7"/>
  <c r="B1789" i="7" s="1"/>
  <c r="D1789" i="7"/>
  <c r="E1789" i="7"/>
  <c r="A1790" i="7"/>
  <c r="B1790" i="7" s="1"/>
  <c r="D1790" i="7"/>
  <c r="E1790" i="7"/>
  <c r="A1791" i="7"/>
  <c r="B1791" i="7" s="1"/>
  <c r="D1791" i="7"/>
  <c r="E1791" i="7"/>
  <c r="A1792" i="7"/>
  <c r="B1792" i="7" s="1"/>
  <c r="D1792" i="7"/>
  <c r="E1792" i="7"/>
  <c r="A1793" i="7"/>
  <c r="B1793" i="7" s="1"/>
  <c r="D1793" i="7"/>
  <c r="E1793" i="7"/>
  <c r="A1794" i="7"/>
  <c r="B1794" i="7" s="1"/>
  <c r="D1794" i="7"/>
  <c r="E1794" i="7"/>
  <c r="A1795" i="7"/>
  <c r="B1795" i="7" s="1"/>
  <c r="D1795" i="7"/>
  <c r="E1795" i="7"/>
  <c r="A1796" i="7"/>
  <c r="B1796" i="7" s="1"/>
  <c r="D1796" i="7"/>
  <c r="E1796" i="7"/>
  <c r="A1797" i="7"/>
  <c r="B1797" i="7" s="1"/>
  <c r="D1797" i="7"/>
  <c r="E1797" i="7"/>
  <c r="A1798" i="7"/>
  <c r="B1798" i="7" s="1"/>
  <c r="D1798" i="7"/>
  <c r="E1798" i="7"/>
  <c r="A1799" i="7"/>
  <c r="B1799" i="7" s="1"/>
  <c r="D1799" i="7"/>
  <c r="E1799" i="7"/>
  <c r="A1800" i="7"/>
  <c r="B1800" i="7" s="1"/>
  <c r="D1800" i="7"/>
  <c r="E1800" i="7"/>
  <c r="A1801" i="7"/>
  <c r="B1801" i="7" s="1"/>
  <c r="D1801" i="7"/>
  <c r="E1801" i="7"/>
  <c r="A1802" i="7"/>
  <c r="B1802" i="7" s="1"/>
  <c r="D1802" i="7"/>
  <c r="E1802" i="7"/>
  <c r="A1803" i="7"/>
  <c r="B1803" i="7" s="1"/>
  <c r="D1803" i="7"/>
  <c r="E1803" i="7"/>
  <c r="A1804" i="7"/>
  <c r="B1804" i="7" s="1"/>
  <c r="D1804" i="7"/>
  <c r="E1804" i="7"/>
  <c r="A1805" i="7"/>
  <c r="B1805" i="7" s="1"/>
  <c r="D1805" i="7"/>
  <c r="E1805" i="7"/>
  <c r="A1806" i="7"/>
  <c r="B1806" i="7" s="1"/>
  <c r="D1806" i="7"/>
  <c r="E1806" i="7"/>
  <c r="A1807" i="7"/>
  <c r="B1807" i="7" s="1"/>
  <c r="D1807" i="7"/>
  <c r="E1807" i="7"/>
  <c r="A1808" i="7"/>
  <c r="B1808" i="7" s="1"/>
  <c r="D1808" i="7"/>
  <c r="E1808" i="7"/>
  <c r="A1809" i="7"/>
  <c r="B1809" i="7" s="1"/>
  <c r="D1809" i="7"/>
  <c r="E1809" i="7"/>
  <c r="A1810" i="7"/>
  <c r="B1810" i="7" s="1"/>
  <c r="D1810" i="7"/>
  <c r="E1810" i="7"/>
  <c r="A1811" i="7"/>
  <c r="B1811" i="7" s="1"/>
  <c r="D1811" i="7"/>
  <c r="E1811" i="7"/>
  <c r="A1812" i="7"/>
  <c r="B1812" i="7" s="1"/>
  <c r="D1812" i="7"/>
  <c r="E1812" i="7"/>
  <c r="A1813" i="7"/>
  <c r="B1813" i="7" s="1"/>
  <c r="D1813" i="7"/>
  <c r="E1813" i="7"/>
  <c r="A1814" i="7"/>
  <c r="B1814" i="7" s="1"/>
  <c r="D1814" i="7"/>
  <c r="E1814" i="7"/>
  <c r="A1815" i="7"/>
  <c r="B1815" i="7" s="1"/>
  <c r="D1815" i="7"/>
  <c r="E1815" i="7"/>
  <c r="A1816" i="7"/>
  <c r="B1816" i="7" s="1"/>
  <c r="D1816" i="7"/>
  <c r="E1816" i="7"/>
  <c r="A1817" i="7"/>
  <c r="B1817" i="7" s="1"/>
  <c r="D1817" i="7"/>
  <c r="E1817" i="7"/>
  <c r="A1818" i="7"/>
  <c r="B1818" i="7" s="1"/>
  <c r="D1818" i="7"/>
  <c r="E1818" i="7"/>
  <c r="A1819" i="7"/>
  <c r="B1819" i="7" s="1"/>
  <c r="D1819" i="7"/>
  <c r="E1819" i="7"/>
  <c r="A1820" i="7"/>
  <c r="B1820" i="7" s="1"/>
  <c r="D1820" i="7"/>
  <c r="E1820" i="7"/>
  <c r="A1821" i="7"/>
  <c r="B1821" i="7" s="1"/>
  <c r="D1821" i="7"/>
  <c r="E1821" i="7"/>
  <c r="A1822" i="7"/>
  <c r="B1822" i="7" s="1"/>
  <c r="D1822" i="7"/>
  <c r="E1822" i="7"/>
  <c r="A1823" i="7"/>
  <c r="B1823" i="7" s="1"/>
  <c r="D1823" i="7"/>
  <c r="E1823" i="7"/>
  <c r="A1824" i="7"/>
  <c r="B1824" i="7" s="1"/>
  <c r="D1824" i="7"/>
  <c r="E1824" i="7"/>
  <c r="A1825" i="7"/>
  <c r="B1825" i="7" s="1"/>
  <c r="D1825" i="7"/>
  <c r="E1825" i="7"/>
  <c r="A1826" i="7"/>
  <c r="B1826" i="7" s="1"/>
  <c r="D1826" i="7"/>
  <c r="E1826" i="7"/>
  <c r="A1827" i="7"/>
  <c r="B1827" i="7" s="1"/>
  <c r="D1827" i="7"/>
  <c r="E1827" i="7"/>
  <c r="A1828" i="7"/>
  <c r="B1828" i="7" s="1"/>
  <c r="D1828" i="7"/>
  <c r="E1828" i="7"/>
  <c r="A1829" i="7"/>
  <c r="B1829" i="7" s="1"/>
  <c r="D1829" i="7"/>
  <c r="E1829" i="7"/>
  <c r="A1830" i="7"/>
  <c r="B1830" i="7" s="1"/>
  <c r="D1830" i="7"/>
  <c r="E1830" i="7"/>
  <c r="A1831" i="7"/>
  <c r="B1831" i="7" s="1"/>
  <c r="D1831" i="7"/>
  <c r="E1831" i="7"/>
  <c r="A1832" i="7"/>
  <c r="B1832" i="7" s="1"/>
  <c r="D1832" i="7"/>
  <c r="E1832" i="7"/>
  <c r="A1833" i="7"/>
  <c r="B1833" i="7" s="1"/>
  <c r="D1833" i="7"/>
  <c r="E1833" i="7"/>
  <c r="A1834" i="7"/>
  <c r="B1834" i="7" s="1"/>
  <c r="D1834" i="7"/>
  <c r="E1834" i="7"/>
  <c r="A1835" i="7"/>
  <c r="B1835" i="7" s="1"/>
  <c r="D1835" i="7"/>
  <c r="E1835" i="7"/>
  <c r="A1836" i="7"/>
  <c r="B1836" i="7" s="1"/>
  <c r="D1836" i="7"/>
  <c r="E1836" i="7"/>
  <c r="A1837" i="7"/>
  <c r="B1837" i="7" s="1"/>
  <c r="D1837" i="7"/>
  <c r="E1837" i="7"/>
  <c r="A1838" i="7"/>
  <c r="B1838" i="7" s="1"/>
  <c r="D1838" i="7"/>
  <c r="E1838" i="7"/>
  <c r="A1839" i="7"/>
  <c r="B1839" i="7" s="1"/>
  <c r="D1839" i="7"/>
  <c r="E1839" i="7"/>
  <c r="A1840" i="7"/>
  <c r="B1840" i="7" s="1"/>
  <c r="D1840" i="7"/>
  <c r="E1840" i="7"/>
  <c r="A1841" i="7"/>
  <c r="B1841" i="7" s="1"/>
  <c r="D1841" i="7"/>
  <c r="E1841" i="7"/>
  <c r="A1842" i="7"/>
  <c r="B1842" i="7" s="1"/>
  <c r="D1842" i="7"/>
  <c r="E1842" i="7"/>
  <c r="A1843" i="7"/>
  <c r="B1843" i="7" s="1"/>
  <c r="D1843" i="7"/>
  <c r="E1843" i="7"/>
  <c r="A1844" i="7"/>
  <c r="B1844" i="7" s="1"/>
  <c r="D1844" i="7"/>
  <c r="E1844" i="7"/>
  <c r="A1845" i="7"/>
  <c r="B1845" i="7" s="1"/>
  <c r="D1845" i="7"/>
  <c r="E1845" i="7"/>
  <c r="A1846" i="7"/>
  <c r="B1846" i="7" s="1"/>
  <c r="D1846" i="7"/>
  <c r="E1846" i="7"/>
  <c r="A1847" i="7"/>
  <c r="B1847" i="7" s="1"/>
  <c r="D1847" i="7"/>
  <c r="E1847" i="7"/>
  <c r="A1848" i="7"/>
  <c r="B1848" i="7" s="1"/>
  <c r="D1848" i="7"/>
  <c r="E1848" i="7"/>
  <c r="A1849" i="7"/>
  <c r="B1849" i="7" s="1"/>
  <c r="D1849" i="7"/>
  <c r="E1849" i="7"/>
  <c r="A1850" i="7"/>
  <c r="B1850" i="7" s="1"/>
  <c r="D1850" i="7"/>
  <c r="E1850" i="7"/>
  <c r="A1851" i="7"/>
  <c r="B1851" i="7" s="1"/>
  <c r="D1851" i="7"/>
  <c r="E1851" i="7"/>
  <c r="A1852" i="7"/>
  <c r="B1852" i="7" s="1"/>
  <c r="D1852" i="7"/>
  <c r="E1852" i="7"/>
  <c r="A1853" i="7"/>
  <c r="B1853" i="7" s="1"/>
  <c r="D1853" i="7"/>
  <c r="E1853" i="7"/>
  <c r="A1854" i="7"/>
  <c r="B1854" i="7" s="1"/>
  <c r="D1854" i="7"/>
  <c r="E1854" i="7"/>
  <c r="A1855" i="7"/>
  <c r="B1855" i="7" s="1"/>
  <c r="D1855" i="7"/>
  <c r="E1855" i="7"/>
  <c r="A1856" i="7"/>
  <c r="B1856" i="7" s="1"/>
  <c r="D1856" i="7"/>
  <c r="E1856" i="7"/>
  <c r="A1857" i="7"/>
  <c r="B1857" i="7" s="1"/>
  <c r="D1857" i="7"/>
  <c r="E1857" i="7"/>
  <c r="A1858" i="7"/>
  <c r="B1858" i="7" s="1"/>
  <c r="D1858" i="7"/>
  <c r="E1858" i="7"/>
  <c r="A1859" i="7"/>
  <c r="B1859" i="7" s="1"/>
  <c r="D1859" i="7"/>
  <c r="E1859" i="7"/>
  <c r="A1860" i="7"/>
  <c r="B1860" i="7" s="1"/>
  <c r="D1860" i="7"/>
  <c r="E1860" i="7"/>
  <c r="A1861" i="7"/>
  <c r="B1861" i="7" s="1"/>
  <c r="D1861" i="7"/>
  <c r="E1861" i="7"/>
  <c r="A1862" i="7"/>
  <c r="B1862" i="7" s="1"/>
  <c r="D1862" i="7"/>
  <c r="E1862" i="7"/>
  <c r="A1863" i="7"/>
  <c r="B1863" i="7" s="1"/>
  <c r="D1863" i="7"/>
  <c r="E1863" i="7"/>
  <c r="A1864" i="7"/>
  <c r="B1864" i="7" s="1"/>
  <c r="D1864" i="7"/>
  <c r="E1864" i="7"/>
  <c r="A1865" i="7"/>
  <c r="B1865" i="7" s="1"/>
  <c r="D1865" i="7"/>
  <c r="E1865" i="7"/>
  <c r="A1866" i="7"/>
  <c r="B1866" i="7" s="1"/>
  <c r="D1866" i="7"/>
  <c r="E1866" i="7"/>
  <c r="A1867" i="7"/>
  <c r="B1867" i="7" s="1"/>
  <c r="D1867" i="7"/>
  <c r="E1867" i="7"/>
  <c r="A1868" i="7"/>
  <c r="B1868" i="7" s="1"/>
  <c r="D1868" i="7"/>
  <c r="E1868" i="7"/>
  <c r="A1869" i="7"/>
  <c r="B1869" i="7" s="1"/>
  <c r="D1869" i="7"/>
  <c r="E1869" i="7"/>
  <c r="A1870" i="7"/>
  <c r="B1870" i="7" s="1"/>
  <c r="D1870" i="7"/>
  <c r="E1870" i="7"/>
  <c r="A1871" i="7"/>
  <c r="B1871" i="7" s="1"/>
  <c r="D1871" i="7"/>
  <c r="E1871" i="7"/>
  <c r="A1872" i="7"/>
  <c r="B1872" i="7" s="1"/>
  <c r="D1872" i="7"/>
  <c r="E1872" i="7"/>
  <c r="A1873" i="7"/>
  <c r="B1873" i="7" s="1"/>
  <c r="D1873" i="7"/>
  <c r="E1873" i="7"/>
  <c r="A1874" i="7"/>
  <c r="B1874" i="7" s="1"/>
  <c r="D1874" i="7"/>
  <c r="E1874" i="7"/>
  <c r="A1875" i="7"/>
  <c r="B1875" i="7" s="1"/>
  <c r="D1875" i="7"/>
  <c r="E1875" i="7"/>
  <c r="A1876" i="7"/>
  <c r="B1876" i="7" s="1"/>
  <c r="D1876" i="7"/>
  <c r="E1876" i="7"/>
  <c r="A1877" i="7"/>
  <c r="B1877" i="7" s="1"/>
  <c r="D1877" i="7"/>
  <c r="E1877" i="7"/>
  <c r="A1878" i="7"/>
  <c r="B1878" i="7" s="1"/>
  <c r="D1878" i="7"/>
  <c r="E1878" i="7"/>
  <c r="A1879" i="7"/>
  <c r="B1879" i="7" s="1"/>
  <c r="D1879" i="7"/>
  <c r="E1879" i="7"/>
  <c r="A1880" i="7"/>
  <c r="B1880" i="7" s="1"/>
  <c r="D1880" i="7"/>
  <c r="E1880" i="7"/>
  <c r="A1881" i="7"/>
  <c r="B1881" i="7" s="1"/>
  <c r="D1881" i="7"/>
  <c r="E1881" i="7"/>
  <c r="A1882" i="7"/>
  <c r="B1882" i="7" s="1"/>
  <c r="D1882" i="7"/>
  <c r="E1882" i="7"/>
  <c r="A1883" i="7"/>
  <c r="B1883" i="7" s="1"/>
  <c r="D1883" i="7"/>
  <c r="E1883" i="7"/>
  <c r="A1884" i="7"/>
  <c r="B1884" i="7" s="1"/>
  <c r="D1884" i="7"/>
  <c r="E1884" i="7"/>
  <c r="A1885" i="7"/>
  <c r="B1885" i="7" s="1"/>
  <c r="D1885" i="7"/>
  <c r="E1885" i="7"/>
  <c r="A1886" i="7"/>
  <c r="B1886" i="7" s="1"/>
  <c r="D1886" i="7"/>
  <c r="E1886" i="7"/>
  <c r="A1887" i="7"/>
  <c r="B1887" i="7" s="1"/>
  <c r="D1887" i="7"/>
  <c r="E1887" i="7"/>
  <c r="A1888" i="7"/>
  <c r="B1888" i="7" s="1"/>
  <c r="D1888" i="7"/>
  <c r="E1888" i="7"/>
  <c r="A1889" i="7"/>
  <c r="B1889" i="7" s="1"/>
  <c r="D1889" i="7"/>
  <c r="E1889" i="7"/>
  <c r="A1890" i="7"/>
  <c r="B1890" i="7" s="1"/>
  <c r="D1890" i="7"/>
  <c r="E1890" i="7"/>
  <c r="A1891" i="7"/>
  <c r="B1891" i="7" s="1"/>
  <c r="D1891" i="7"/>
  <c r="E1891" i="7"/>
  <c r="A1892" i="7"/>
  <c r="B1892" i="7" s="1"/>
  <c r="D1892" i="7"/>
  <c r="E1892" i="7"/>
  <c r="A1893" i="7"/>
  <c r="B1893" i="7" s="1"/>
  <c r="D1893" i="7"/>
  <c r="E1893" i="7"/>
  <c r="A1894" i="7"/>
  <c r="B1894" i="7" s="1"/>
  <c r="D1894" i="7"/>
  <c r="E1894" i="7"/>
  <c r="A1895" i="7"/>
  <c r="B1895" i="7" s="1"/>
  <c r="D1895" i="7"/>
  <c r="E1895" i="7"/>
  <c r="A1896" i="7"/>
  <c r="B1896" i="7" s="1"/>
  <c r="D1896" i="7"/>
  <c r="E1896" i="7"/>
  <c r="A1897" i="7"/>
  <c r="B1897" i="7" s="1"/>
  <c r="D1897" i="7"/>
  <c r="E1897" i="7"/>
  <c r="A1898" i="7"/>
  <c r="B1898" i="7" s="1"/>
  <c r="D1898" i="7"/>
  <c r="E1898" i="7"/>
  <c r="A1899" i="7"/>
  <c r="B1899" i="7" s="1"/>
  <c r="D1899" i="7"/>
  <c r="E1899" i="7"/>
  <c r="A1900" i="7"/>
  <c r="B1900" i="7" s="1"/>
  <c r="D1900" i="7"/>
  <c r="E1900" i="7"/>
  <c r="A1901" i="7"/>
  <c r="B1901" i="7" s="1"/>
  <c r="D1901" i="7"/>
  <c r="E1901" i="7"/>
  <c r="A1902" i="7"/>
  <c r="B1902" i="7" s="1"/>
  <c r="D1902" i="7"/>
  <c r="E1902" i="7"/>
  <c r="A1903" i="7"/>
  <c r="B1903" i="7" s="1"/>
  <c r="D1903" i="7"/>
  <c r="E1903" i="7"/>
  <c r="A1904" i="7"/>
  <c r="B1904" i="7" s="1"/>
  <c r="D1904" i="7"/>
  <c r="E1904" i="7"/>
  <c r="A1905" i="7"/>
  <c r="B1905" i="7" s="1"/>
  <c r="D1905" i="7"/>
  <c r="E1905" i="7"/>
  <c r="A1906" i="7"/>
  <c r="B1906" i="7" s="1"/>
  <c r="D1906" i="7"/>
  <c r="E1906" i="7"/>
  <c r="A1907" i="7"/>
  <c r="B1907" i="7" s="1"/>
  <c r="D1907" i="7"/>
  <c r="E1907" i="7"/>
  <c r="A1908" i="7"/>
  <c r="B1908" i="7" s="1"/>
  <c r="D1908" i="7"/>
  <c r="E1908" i="7"/>
  <c r="A1909" i="7"/>
  <c r="B1909" i="7" s="1"/>
  <c r="D1909" i="7"/>
  <c r="E1909" i="7"/>
  <c r="A1910" i="7"/>
  <c r="B1910" i="7" s="1"/>
  <c r="D1910" i="7"/>
  <c r="E1910" i="7"/>
  <c r="A1911" i="7"/>
  <c r="B1911" i="7" s="1"/>
  <c r="D1911" i="7"/>
  <c r="E1911" i="7"/>
  <c r="A1912" i="7"/>
  <c r="B1912" i="7" s="1"/>
  <c r="D1912" i="7"/>
  <c r="E1912" i="7"/>
  <c r="A1913" i="7"/>
  <c r="B1913" i="7" s="1"/>
  <c r="D1913" i="7"/>
  <c r="E1913" i="7"/>
  <c r="A1914" i="7"/>
  <c r="B1914" i="7" s="1"/>
  <c r="D1914" i="7"/>
  <c r="E1914" i="7"/>
  <c r="A1915" i="7"/>
  <c r="B1915" i="7" s="1"/>
  <c r="D1915" i="7"/>
  <c r="E1915" i="7"/>
  <c r="A1916" i="7"/>
  <c r="B1916" i="7" s="1"/>
  <c r="D1916" i="7"/>
  <c r="E1916" i="7"/>
  <c r="A1917" i="7"/>
  <c r="B1917" i="7" s="1"/>
  <c r="D1917" i="7"/>
  <c r="E1917" i="7"/>
  <c r="A1918" i="7"/>
  <c r="B1918" i="7" s="1"/>
  <c r="D1918" i="7"/>
  <c r="E1918" i="7"/>
  <c r="A1919" i="7"/>
  <c r="B1919" i="7" s="1"/>
  <c r="D1919" i="7"/>
  <c r="E1919" i="7"/>
  <c r="A1920" i="7"/>
  <c r="B1920" i="7" s="1"/>
  <c r="D1920" i="7"/>
  <c r="E1920" i="7"/>
  <c r="A1921" i="7"/>
  <c r="B1921" i="7" s="1"/>
  <c r="D1921" i="7"/>
  <c r="E1921" i="7"/>
  <c r="A1922" i="7"/>
  <c r="B1922" i="7" s="1"/>
  <c r="D1922" i="7"/>
  <c r="E1922" i="7"/>
  <c r="A1923" i="7"/>
  <c r="B1923" i="7" s="1"/>
  <c r="D1923" i="7"/>
  <c r="E1923" i="7"/>
  <c r="A1924" i="7"/>
  <c r="B1924" i="7" s="1"/>
  <c r="D1924" i="7"/>
  <c r="E1924" i="7"/>
  <c r="A1925" i="7"/>
  <c r="B1925" i="7" s="1"/>
  <c r="D1925" i="7"/>
  <c r="E1925" i="7"/>
  <c r="A1926" i="7"/>
  <c r="B1926" i="7" s="1"/>
  <c r="D1926" i="7"/>
  <c r="E1926" i="7"/>
  <c r="A1927" i="7"/>
  <c r="B1927" i="7" s="1"/>
  <c r="D1927" i="7"/>
  <c r="E1927" i="7"/>
  <c r="A1928" i="7"/>
  <c r="B1928" i="7" s="1"/>
  <c r="D1928" i="7"/>
  <c r="E1928" i="7"/>
  <c r="A1929" i="7"/>
  <c r="B1929" i="7" s="1"/>
  <c r="D1929" i="7"/>
  <c r="E1929" i="7"/>
  <c r="A1930" i="7"/>
  <c r="B1930" i="7" s="1"/>
  <c r="D1930" i="7"/>
  <c r="E1930" i="7"/>
  <c r="A1931" i="7"/>
  <c r="B1931" i="7" s="1"/>
  <c r="D1931" i="7"/>
  <c r="E1931" i="7"/>
  <c r="A1932" i="7"/>
  <c r="B1932" i="7" s="1"/>
  <c r="D1932" i="7"/>
  <c r="E1932" i="7"/>
  <c r="A1933" i="7"/>
  <c r="B1933" i="7" s="1"/>
  <c r="D1933" i="7"/>
  <c r="E1933" i="7"/>
  <c r="A1934" i="7"/>
  <c r="B1934" i="7" s="1"/>
  <c r="D1934" i="7"/>
  <c r="E1934" i="7"/>
  <c r="A1935" i="7"/>
  <c r="B1935" i="7" s="1"/>
  <c r="D1935" i="7"/>
  <c r="E1935" i="7"/>
  <c r="A1936" i="7"/>
  <c r="B1936" i="7" s="1"/>
  <c r="D1936" i="7"/>
  <c r="E1936" i="7"/>
  <c r="A1937" i="7"/>
  <c r="B1937" i="7" s="1"/>
  <c r="D1937" i="7"/>
  <c r="E1937" i="7"/>
  <c r="A1938" i="7"/>
  <c r="B1938" i="7" s="1"/>
  <c r="D1938" i="7"/>
  <c r="E1938" i="7"/>
  <c r="A1939" i="7"/>
  <c r="B1939" i="7" s="1"/>
  <c r="D1939" i="7"/>
  <c r="E1939" i="7"/>
  <c r="A1940" i="7"/>
  <c r="B1940" i="7" s="1"/>
  <c r="D1940" i="7"/>
  <c r="E1940" i="7"/>
  <c r="A1941" i="7"/>
  <c r="B1941" i="7" s="1"/>
  <c r="D1941" i="7"/>
  <c r="E1941" i="7"/>
  <c r="A1942" i="7"/>
  <c r="B1942" i="7" s="1"/>
  <c r="D1942" i="7"/>
  <c r="E1942" i="7"/>
  <c r="A1943" i="7"/>
  <c r="B1943" i="7" s="1"/>
  <c r="D1943" i="7"/>
  <c r="E1943" i="7"/>
  <c r="A1944" i="7"/>
  <c r="B1944" i="7" s="1"/>
  <c r="D1944" i="7"/>
  <c r="E1944" i="7"/>
  <c r="A1945" i="7"/>
  <c r="B1945" i="7" s="1"/>
  <c r="D1945" i="7"/>
  <c r="E1945" i="7"/>
  <c r="A1946" i="7"/>
  <c r="B1946" i="7" s="1"/>
  <c r="D1946" i="7"/>
  <c r="E1946" i="7"/>
  <c r="A1947" i="7"/>
  <c r="B1947" i="7" s="1"/>
  <c r="D1947" i="7"/>
  <c r="E1947" i="7"/>
  <c r="A1948" i="7"/>
  <c r="B1948" i="7" s="1"/>
  <c r="D1948" i="7"/>
  <c r="E1948" i="7"/>
  <c r="A1949" i="7"/>
  <c r="B1949" i="7" s="1"/>
  <c r="D1949" i="7"/>
  <c r="E1949" i="7"/>
  <c r="A1950" i="7"/>
  <c r="B1950" i="7" s="1"/>
  <c r="D1950" i="7"/>
  <c r="E1950" i="7"/>
  <c r="A1951" i="7"/>
  <c r="B1951" i="7" s="1"/>
  <c r="D1951" i="7"/>
  <c r="E1951" i="7"/>
  <c r="A1952" i="7"/>
  <c r="B1952" i="7" s="1"/>
  <c r="D1952" i="7"/>
  <c r="E1952" i="7"/>
  <c r="A1953" i="7"/>
  <c r="B1953" i="7" s="1"/>
  <c r="D1953" i="7"/>
  <c r="E1953" i="7"/>
  <c r="A1954" i="7"/>
  <c r="B1954" i="7" s="1"/>
  <c r="D1954" i="7"/>
  <c r="E1954" i="7"/>
  <c r="A1955" i="7"/>
  <c r="B1955" i="7" s="1"/>
  <c r="D1955" i="7"/>
  <c r="E1955" i="7"/>
  <c r="A1956" i="7"/>
  <c r="B1956" i="7" s="1"/>
  <c r="D1956" i="7"/>
  <c r="E1956" i="7"/>
  <c r="A1957" i="7"/>
  <c r="B1957" i="7" s="1"/>
  <c r="D1957" i="7"/>
  <c r="E1957" i="7"/>
  <c r="A1958" i="7"/>
  <c r="B1958" i="7" s="1"/>
  <c r="D1958" i="7"/>
  <c r="E1958" i="7"/>
  <c r="A1959" i="7"/>
  <c r="B1959" i="7" s="1"/>
  <c r="D1959" i="7"/>
  <c r="E1959" i="7"/>
  <c r="A1960" i="7"/>
  <c r="B1960" i="7" s="1"/>
  <c r="D1960" i="7"/>
  <c r="E1960" i="7"/>
  <c r="A1961" i="7"/>
  <c r="B1961" i="7" s="1"/>
  <c r="D1961" i="7"/>
  <c r="E1961" i="7"/>
  <c r="A1962" i="7"/>
  <c r="B1962" i="7" s="1"/>
  <c r="D1962" i="7"/>
  <c r="E1962" i="7"/>
  <c r="A1963" i="7"/>
  <c r="B1963" i="7" s="1"/>
  <c r="D1963" i="7"/>
  <c r="E1963" i="7"/>
  <c r="A1964" i="7"/>
  <c r="B1964" i="7" s="1"/>
  <c r="D1964" i="7"/>
  <c r="E1964" i="7"/>
  <c r="A1965" i="7"/>
  <c r="B1965" i="7" s="1"/>
  <c r="D1965" i="7"/>
  <c r="E1965" i="7"/>
  <c r="A1966" i="7"/>
  <c r="B1966" i="7" s="1"/>
  <c r="D1966" i="7"/>
  <c r="E1966" i="7"/>
  <c r="A1967" i="7"/>
  <c r="B1967" i="7" s="1"/>
  <c r="D1967" i="7"/>
  <c r="E1967" i="7"/>
  <c r="A1968" i="7"/>
  <c r="B1968" i="7" s="1"/>
  <c r="D1968" i="7"/>
  <c r="E1968" i="7"/>
  <c r="A1969" i="7"/>
  <c r="B1969" i="7" s="1"/>
  <c r="D1969" i="7"/>
  <c r="E1969" i="7"/>
  <c r="A1970" i="7"/>
  <c r="B1970" i="7" s="1"/>
  <c r="D1970" i="7"/>
  <c r="E1970" i="7"/>
  <c r="A1971" i="7"/>
  <c r="B1971" i="7" s="1"/>
  <c r="D1971" i="7"/>
  <c r="E1971" i="7"/>
  <c r="A1972" i="7"/>
  <c r="B1972" i="7" s="1"/>
  <c r="D1972" i="7"/>
  <c r="E1972" i="7"/>
  <c r="A1973" i="7"/>
  <c r="B1973" i="7" s="1"/>
  <c r="D1973" i="7"/>
  <c r="E1973" i="7"/>
  <c r="A1974" i="7"/>
  <c r="B1974" i="7" s="1"/>
  <c r="D1974" i="7"/>
  <c r="E1974" i="7"/>
  <c r="A1975" i="7"/>
  <c r="B1975" i="7" s="1"/>
  <c r="D1975" i="7"/>
  <c r="E1975" i="7"/>
  <c r="A1976" i="7"/>
  <c r="B1976" i="7" s="1"/>
  <c r="D1976" i="7"/>
  <c r="E1976" i="7"/>
  <c r="A1977" i="7"/>
  <c r="B1977" i="7" s="1"/>
  <c r="D1977" i="7"/>
  <c r="E1977" i="7"/>
  <c r="A1978" i="7"/>
  <c r="B1978" i="7" s="1"/>
  <c r="D1978" i="7"/>
  <c r="E1978" i="7"/>
  <c r="A1979" i="7"/>
  <c r="B1979" i="7" s="1"/>
  <c r="D1979" i="7"/>
  <c r="E1979" i="7"/>
  <c r="A1980" i="7"/>
  <c r="B1980" i="7" s="1"/>
  <c r="D1980" i="7"/>
  <c r="E1980" i="7"/>
  <c r="A1981" i="7"/>
  <c r="B1981" i="7" s="1"/>
  <c r="D1981" i="7"/>
  <c r="E1981" i="7"/>
  <c r="A1982" i="7"/>
  <c r="B1982" i="7" s="1"/>
  <c r="D1982" i="7"/>
  <c r="E1982" i="7"/>
  <c r="A1983" i="7"/>
  <c r="B1983" i="7" s="1"/>
  <c r="D1983" i="7"/>
  <c r="E1983" i="7"/>
  <c r="A1984" i="7"/>
  <c r="B1984" i="7" s="1"/>
  <c r="D1984" i="7"/>
  <c r="E1984" i="7"/>
  <c r="A1985" i="7"/>
  <c r="B1985" i="7" s="1"/>
  <c r="D1985" i="7"/>
  <c r="E1985" i="7"/>
  <c r="A1986" i="7"/>
  <c r="B1986" i="7" s="1"/>
  <c r="D1986" i="7"/>
  <c r="E1986" i="7"/>
  <c r="A1987" i="7"/>
  <c r="B1987" i="7" s="1"/>
  <c r="D1987" i="7"/>
  <c r="E1987" i="7"/>
  <c r="A1988" i="7"/>
  <c r="B1988" i="7" s="1"/>
  <c r="D1988" i="7"/>
  <c r="E1988" i="7"/>
  <c r="A1989" i="7"/>
  <c r="B1989" i="7" s="1"/>
  <c r="D1989" i="7"/>
  <c r="E1989" i="7"/>
  <c r="A1990" i="7"/>
  <c r="B1990" i="7" s="1"/>
  <c r="D1990" i="7"/>
  <c r="E1990" i="7"/>
  <c r="A1991" i="7"/>
  <c r="B1991" i="7" s="1"/>
  <c r="D1991" i="7"/>
  <c r="E1991" i="7"/>
  <c r="A1992" i="7"/>
  <c r="B1992" i="7" s="1"/>
  <c r="D1992" i="7"/>
  <c r="E1992" i="7"/>
  <c r="A1993" i="7"/>
  <c r="B1993" i="7" s="1"/>
  <c r="D1993" i="7"/>
  <c r="E1993" i="7"/>
  <c r="A1994" i="7"/>
  <c r="B1994" i="7" s="1"/>
  <c r="D1994" i="7"/>
  <c r="E1994" i="7"/>
  <c r="A1995" i="7"/>
  <c r="B1995" i="7" s="1"/>
  <c r="D1995" i="7"/>
  <c r="E1995" i="7"/>
  <c r="A1996" i="7"/>
  <c r="B1996" i="7" s="1"/>
  <c r="D1996" i="7"/>
  <c r="E1996" i="7"/>
  <c r="A1997" i="7"/>
  <c r="B1997" i="7" s="1"/>
  <c r="D1997" i="7"/>
  <c r="E1997" i="7"/>
  <c r="A1998" i="7"/>
  <c r="B1998" i="7" s="1"/>
  <c r="D1998" i="7"/>
  <c r="E1998" i="7"/>
  <c r="A1999" i="7"/>
  <c r="B1999" i="7" s="1"/>
  <c r="D1999" i="7"/>
  <c r="E1999" i="7"/>
  <c r="A2000" i="7"/>
  <c r="B2000" i="7" s="1"/>
  <c r="D2000" i="7"/>
  <c r="E2000" i="7"/>
  <c r="A2001" i="7"/>
  <c r="B2001" i="7" s="1"/>
  <c r="D2001" i="7"/>
  <c r="E2001" i="7"/>
  <c r="A2002" i="7"/>
  <c r="B2002" i="7" s="1"/>
  <c r="D2002" i="7"/>
  <c r="E2002" i="7"/>
  <c r="A2003" i="7"/>
  <c r="B2003" i="7" s="1"/>
  <c r="D2003" i="7"/>
  <c r="E2003" i="7"/>
  <c r="A2004" i="7"/>
  <c r="B2004" i="7" s="1"/>
  <c r="D2004" i="7"/>
  <c r="E2004" i="7"/>
  <c r="A2005" i="7"/>
  <c r="B2005" i="7" s="1"/>
  <c r="D2005" i="7"/>
  <c r="E2005" i="7"/>
  <c r="A2006" i="7"/>
  <c r="B2006" i="7" s="1"/>
  <c r="D2006" i="7"/>
  <c r="E2006" i="7"/>
  <c r="A2007" i="7"/>
  <c r="B2007" i="7" s="1"/>
  <c r="D2007" i="7"/>
  <c r="E2007" i="7"/>
  <c r="A2008" i="7"/>
  <c r="B2008" i="7" s="1"/>
  <c r="D2008" i="7"/>
  <c r="E2008" i="7"/>
  <c r="A2009" i="7"/>
  <c r="B2009" i="7" s="1"/>
  <c r="D2009" i="7"/>
  <c r="E2009" i="7"/>
  <c r="A2010" i="7"/>
  <c r="B2010" i="7" s="1"/>
  <c r="D2010" i="7"/>
  <c r="E2010" i="7"/>
  <c r="A2011" i="7"/>
  <c r="B2011" i="7" s="1"/>
  <c r="D2011" i="7"/>
  <c r="E2011" i="7"/>
  <c r="A2012" i="7"/>
  <c r="B2012" i="7" s="1"/>
  <c r="D2012" i="7"/>
  <c r="E2012" i="7"/>
  <c r="A2013" i="7"/>
  <c r="B2013" i="7" s="1"/>
  <c r="D2013" i="7"/>
  <c r="E2013" i="7"/>
  <c r="A2014" i="7"/>
  <c r="B2014" i="7" s="1"/>
  <c r="D2014" i="7"/>
  <c r="E2014" i="7"/>
  <c r="A2015" i="7"/>
  <c r="B2015" i="7" s="1"/>
  <c r="D2015" i="7"/>
  <c r="E2015" i="7"/>
  <c r="A2016" i="7"/>
  <c r="B2016" i="7" s="1"/>
  <c r="D2016" i="7"/>
  <c r="E2016" i="7"/>
  <c r="A2017" i="7"/>
  <c r="B2017" i="7" s="1"/>
  <c r="D2017" i="7"/>
  <c r="E2017" i="7"/>
  <c r="A2018" i="7"/>
  <c r="B2018" i="7" s="1"/>
  <c r="D2018" i="7"/>
  <c r="E2018" i="7"/>
  <c r="A2019" i="7"/>
  <c r="B2019" i="7" s="1"/>
  <c r="D2019" i="7"/>
  <c r="E2019" i="7"/>
  <c r="A2020" i="7"/>
  <c r="B2020" i="7" s="1"/>
  <c r="D2020" i="7"/>
  <c r="E2020" i="7"/>
  <c r="A2021" i="7"/>
  <c r="B2021" i="7" s="1"/>
  <c r="D2021" i="7"/>
  <c r="E2021" i="7"/>
  <c r="A2022" i="7"/>
  <c r="B2022" i="7" s="1"/>
  <c r="D2022" i="7"/>
  <c r="E2022" i="7"/>
  <c r="A2023" i="7"/>
  <c r="B2023" i="7" s="1"/>
  <c r="D2023" i="7"/>
  <c r="E2023" i="7"/>
  <c r="A2024" i="7"/>
  <c r="B2024" i="7" s="1"/>
  <c r="D2024" i="7"/>
  <c r="E2024" i="7"/>
  <c r="A2025" i="7"/>
  <c r="B2025" i="7" s="1"/>
  <c r="D2025" i="7"/>
  <c r="E2025" i="7"/>
  <c r="A2026" i="7"/>
  <c r="B2026" i="7" s="1"/>
  <c r="D2026" i="7"/>
  <c r="E2026" i="7"/>
  <c r="A2027" i="7"/>
  <c r="B2027" i="7" s="1"/>
  <c r="D2027" i="7"/>
  <c r="E2027" i="7"/>
  <c r="A2028" i="7"/>
  <c r="B2028" i="7" s="1"/>
  <c r="D2028" i="7"/>
  <c r="E2028" i="7"/>
  <c r="A2029" i="7"/>
  <c r="B2029" i="7" s="1"/>
  <c r="D2029" i="7"/>
  <c r="E2029" i="7"/>
  <c r="A2030" i="7"/>
  <c r="B2030" i="7" s="1"/>
  <c r="D2030" i="7"/>
  <c r="E2030" i="7"/>
  <c r="A2031" i="7"/>
  <c r="B2031" i="7" s="1"/>
  <c r="D2031" i="7"/>
  <c r="E2031" i="7"/>
  <c r="A2032" i="7"/>
  <c r="B2032" i="7" s="1"/>
  <c r="D2032" i="7"/>
  <c r="E2032" i="7"/>
  <c r="A2033" i="7"/>
  <c r="B2033" i="7" s="1"/>
  <c r="D2033" i="7"/>
  <c r="E2033" i="7"/>
  <c r="A2034" i="7"/>
  <c r="B2034" i="7" s="1"/>
  <c r="D2034" i="7"/>
  <c r="E2034" i="7"/>
  <c r="A2035" i="7"/>
  <c r="B2035" i="7" s="1"/>
  <c r="D2035" i="7"/>
  <c r="E2035" i="7"/>
  <c r="A2036" i="7"/>
  <c r="B2036" i="7" s="1"/>
  <c r="D2036" i="7"/>
  <c r="E2036" i="7"/>
  <c r="A2037" i="7"/>
  <c r="B2037" i="7" s="1"/>
  <c r="D2037" i="7"/>
  <c r="E2037" i="7"/>
  <c r="A2038" i="7"/>
  <c r="B2038" i="7" s="1"/>
  <c r="D2038" i="7"/>
  <c r="E2038" i="7"/>
  <c r="A2039" i="7"/>
  <c r="B2039" i="7" s="1"/>
  <c r="D2039" i="7"/>
  <c r="E2039" i="7"/>
  <c r="A2040" i="7"/>
  <c r="B2040" i="7" s="1"/>
  <c r="D2040" i="7"/>
  <c r="E2040" i="7"/>
  <c r="A2041" i="7"/>
  <c r="B2041" i="7" s="1"/>
  <c r="D2041" i="7"/>
  <c r="E2041" i="7"/>
  <c r="A2042" i="7"/>
  <c r="B2042" i="7" s="1"/>
  <c r="D2042" i="7"/>
  <c r="E2042" i="7"/>
  <c r="A2043" i="7"/>
  <c r="B2043" i="7" s="1"/>
  <c r="D2043" i="7"/>
  <c r="E2043" i="7"/>
  <c r="A2044" i="7"/>
  <c r="B2044" i="7" s="1"/>
  <c r="D2044" i="7"/>
  <c r="E2044" i="7"/>
  <c r="A2045" i="7"/>
  <c r="B2045" i="7" s="1"/>
  <c r="D2045" i="7"/>
  <c r="E2045" i="7"/>
  <c r="A2046" i="7"/>
  <c r="B2046" i="7" s="1"/>
  <c r="D2046" i="7"/>
  <c r="E2046" i="7"/>
  <c r="A2047" i="7"/>
  <c r="B2047" i="7" s="1"/>
  <c r="D2047" i="7"/>
  <c r="E2047" i="7"/>
  <c r="A2048" i="7"/>
  <c r="B2048" i="7" s="1"/>
  <c r="D2048" i="7"/>
  <c r="E2048" i="7"/>
  <c r="A2049" i="7"/>
  <c r="B2049" i="7" s="1"/>
  <c r="D2049" i="7"/>
  <c r="E2049" i="7"/>
  <c r="A2050" i="7"/>
  <c r="B2050" i="7" s="1"/>
  <c r="D2050" i="7"/>
  <c r="E2050" i="7"/>
  <c r="A2051" i="7"/>
  <c r="B2051" i="7" s="1"/>
  <c r="D2051" i="7"/>
  <c r="E2051" i="7"/>
  <c r="A2052" i="7"/>
  <c r="B2052" i="7" s="1"/>
  <c r="D2052" i="7"/>
  <c r="E2052" i="7"/>
  <c r="A2053" i="7"/>
  <c r="B2053" i="7" s="1"/>
  <c r="D2053" i="7"/>
  <c r="E2053" i="7"/>
  <c r="A2054" i="7"/>
  <c r="B2054" i="7" s="1"/>
  <c r="D2054" i="7"/>
  <c r="E2054" i="7"/>
  <c r="A2055" i="7"/>
  <c r="B2055" i="7" s="1"/>
  <c r="D2055" i="7"/>
  <c r="E2055" i="7"/>
  <c r="A2056" i="7"/>
  <c r="B2056" i="7" s="1"/>
  <c r="D2056" i="7"/>
  <c r="E2056" i="7"/>
  <c r="A2057" i="7"/>
  <c r="B2057" i="7" s="1"/>
  <c r="D2057" i="7"/>
  <c r="E2057" i="7"/>
  <c r="A2058" i="7"/>
  <c r="B2058" i="7" s="1"/>
  <c r="D2058" i="7"/>
  <c r="E2058" i="7"/>
  <c r="A2059" i="7"/>
  <c r="B2059" i="7" s="1"/>
  <c r="D2059" i="7"/>
  <c r="E2059" i="7"/>
  <c r="A2060" i="7"/>
  <c r="B2060" i="7" s="1"/>
  <c r="D2060" i="7"/>
  <c r="E2060" i="7"/>
  <c r="A2061" i="7"/>
  <c r="B2061" i="7" s="1"/>
  <c r="D2061" i="7"/>
  <c r="E2061" i="7"/>
  <c r="A2062" i="7"/>
  <c r="B2062" i="7" s="1"/>
  <c r="D2062" i="7"/>
  <c r="E2062" i="7"/>
  <c r="A2063" i="7"/>
  <c r="B2063" i="7" s="1"/>
  <c r="D2063" i="7"/>
  <c r="E2063" i="7"/>
  <c r="A2064" i="7"/>
  <c r="B2064" i="7" s="1"/>
  <c r="D2064" i="7"/>
  <c r="E2064" i="7"/>
  <c r="A2065" i="7"/>
  <c r="B2065" i="7" s="1"/>
  <c r="D2065" i="7"/>
  <c r="E2065" i="7"/>
  <c r="A2066" i="7"/>
  <c r="B2066" i="7" s="1"/>
  <c r="D2066" i="7"/>
  <c r="E2066" i="7"/>
  <c r="A2067" i="7"/>
  <c r="B2067" i="7" s="1"/>
  <c r="D2067" i="7"/>
  <c r="E2067" i="7"/>
  <c r="A2068" i="7"/>
  <c r="B2068" i="7" s="1"/>
  <c r="D2068" i="7"/>
  <c r="E2068" i="7"/>
  <c r="A2069" i="7"/>
  <c r="B2069" i="7" s="1"/>
  <c r="D2069" i="7"/>
  <c r="E2069" i="7"/>
  <c r="A2070" i="7"/>
  <c r="B2070" i="7" s="1"/>
  <c r="D2070" i="7"/>
  <c r="E2070" i="7"/>
  <c r="A2071" i="7"/>
  <c r="B2071" i="7" s="1"/>
  <c r="D2071" i="7"/>
  <c r="E2071" i="7"/>
  <c r="A2072" i="7"/>
  <c r="B2072" i="7" s="1"/>
  <c r="D2072" i="7"/>
  <c r="E2072" i="7"/>
  <c r="A2073" i="7"/>
  <c r="B2073" i="7" s="1"/>
  <c r="D2073" i="7"/>
  <c r="E2073" i="7"/>
  <c r="A2074" i="7"/>
  <c r="B2074" i="7" s="1"/>
  <c r="D2074" i="7"/>
  <c r="E2074" i="7"/>
  <c r="A2075" i="7"/>
  <c r="B2075" i="7" s="1"/>
  <c r="D2075" i="7"/>
  <c r="E2075" i="7"/>
  <c r="A2076" i="7"/>
  <c r="B2076" i="7" s="1"/>
  <c r="D2076" i="7"/>
  <c r="E2076" i="7"/>
  <c r="A2077" i="7"/>
  <c r="B2077" i="7" s="1"/>
  <c r="D2077" i="7"/>
  <c r="E2077" i="7"/>
  <c r="A2078" i="7"/>
  <c r="B2078" i="7" s="1"/>
  <c r="D2078" i="7"/>
  <c r="E2078" i="7"/>
  <c r="A2079" i="7"/>
  <c r="B2079" i="7" s="1"/>
  <c r="D2079" i="7"/>
  <c r="E2079" i="7"/>
  <c r="A2080" i="7"/>
  <c r="B2080" i="7" s="1"/>
  <c r="D2080" i="7"/>
  <c r="E2080" i="7"/>
  <c r="A2081" i="7"/>
  <c r="B2081" i="7" s="1"/>
  <c r="D2081" i="7"/>
  <c r="E2081" i="7"/>
  <c r="A2082" i="7"/>
  <c r="B2082" i="7" s="1"/>
  <c r="D2082" i="7"/>
  <c r="E2082" i="7"/>
  <c r="A2083" i="7"/>
  <c r="B2083" i="7" s="1"/>
  <c r="D2083" i="7"/>
  <c r="E2083" i="7"/>
  <c r="A2084" i="7"/>
  <c r="B2084" i="7" s="1"/>
  <c r="D2084" i="7"/>
  <c r="E2084" i="7"/>
  <c r="A2085" i="7"/>
  <c r="B2085" i="7" s="1"/>
  <c r="D2085" i="7"/>
  <c r="E2085" i="7"/>
  <c r="A2086" i="7"/>
  <c r="B2086" i="7" s="1"/>
  <c r="D2086" i="7"/>
  <c r="E2086" i="7"/>
  <c r="A2087" i="7"/>
  <c r="B2087" i="7" s="1"/>
  <c r="D2087" i="7"/>
  <c r="E2087" i="7"/>
  <c r="A2088" i="7"/>
  <c r="B2088" i="7" s="1"/>
  <c r="D2088" i="7"/>
  <c r="E2088" i="7"/>
  <c r="A2089" i="7"/>
  <c r="B2089" i="7" s="1"/>
  <c r="D2089" i="7"/>
  <c r="E2089" i="7"/>
  <c r="A2090" i="7"/>
  <c r="B2090" i="7" s="1"/>
  <c r="D2090" i="7"/>
  <c r="E2090" i="7"/>
  <c r="A2091" i="7"/>
  <c r="B2091" i="7" s="1"/>
  <c r="D2091" i="7"/>
  <c r="E2091" i="7"/>
  <c r="A2092" i="7"/>
  <c r="B2092" i="7" s="1"/>
  <c r="D2092" i="7"/>
  <c r="E2092" i="7"/>
  <c r="A2093" i="7"/>
  <c r="B2093" i="7" s="1"/>
  <c r="D2093" i="7"/>
  <c r="E2093" i="7"/>
  <c r="A2094" i="7"/>
  <c r="B2094" i="7" s="1"/>
  <c r="D2094" i="7"/>
  <c r="E2094" i="7"/>
  <c r="A2095" i="7"/>
  <c r="B2095" i="7" s="1"/>
  <c r="D2095" i="7"/>
  <c r="E2095" i="7"/>
  <c r="A2096" i="7"/>
  <c r="B2096" i="7" s="1"/>
  <c r="D2096" i="7"/>
  <c r="E2096" i="7"/>
  <c r="A2097" i="7"/>
  <c r="B2097" i="7" s="1"/>
  <c r="D2097" i="7"/>
  <c r="E2097" i="7"/>
  <c r="A2098" i="7"/>
  <c r="B2098" i="7" s="1"/>
  <c r="D2098" i="7"/>
  <c r="E2098" i="7"/>
  <c r="A2099" i="7"/>
  <c r="B2099" i="7" s="1"/>
  <c r="D2099" i="7"/>
  <c r="E2099" i="7"/>
  <c r="A2100" i="7"/>
  <c r="B2100" i="7" s="1"/>
  <c r="D2100" i="7"/>
  <c r="E2100" i="7"/>
  <c r="A2101" i="7"/>
  <c r="B2101" i="7" s="1"/>
  <c r="D2101" i="7"/>
  <c r="E2101" i="7"/>
  <c r="A2102" i="7"/>
  <c r="B2102" i="7" s="1"/>
  <c r="D2102" i="7"/>
  <c r="E2102" i="7"/>
  <c r="A2103" i="7"/>
  <c r="B2103" i="7" s="1"/>
  <c r="D2103" i="7"/>
  <c r="E2103" i="7"/>
  <c r="A2104" i="7"/>
  <c r="B2104" i="7" s="1"/>
  <c r="D2104" i="7"/>
  <c r="E2104" i="7"/>
  <c r="A2105" i="7"/>
  <c r="B2105" i="7" s="1"/>
  <c r="D2105" i="7"/>
  <c r="E2105" i="7"/>
  <c r="A2106" i="7"/>
  <c r="B2106" i="7" s="1"/>
  <c r="D2106" i="7"/>
  <c r="E2106" i="7"/>
  <c r="A2107" i="7"/>
  <c r="B2107" i="7" s="1"/>
  <c r="D2107" i="7"/>
  <c r="E2107" i="7"/>
  <c r="A2108" i="7"/>
  <c r="B2108" i="7" s="1"/>
  <c r="D2108" i="7"/>
  <c r="E2108" i="7"/>
  <c r="A2109" i="7"/>
  <c r="B2109" i="7" s="1"/>
  <c r="D2109" i="7"/>
  <c r="E2109" i="7"/>
  <c r="A2110" i="7"/>
  <c r="B2110" i="7" s="1"/>
  <c r="D2110" i="7"/>
  <c r="E2110" i="7"/>
  <c r="A2111" i="7"/>
  <c r="B2111" i="7" s="1"/>
  <c r="D2111" i="7"/>
  <c r="E2111" i="7"/>
  <c r="A2112" i="7"/>
  <c r="B2112" i="7" s="1"/>
  <c r="D2112" i="7"/>
  <c r="E2112" i="7"/>
  <c r="A2113" i="7"/>
  <c r="B2113" i="7" s="1"/>
  <c r="D2113" i="7"/>
  <c r="E2113" i="7"/>
  <c r="A2114" i="7"/>
  <c r="B2114" i="7" s="1"/>
  <c r="D2114" i="7"/>
  <c r="E2114" i="7"/>
  <c r="A2115" i="7"/>
  <c r="B2115" i="7" s="1"/>
  <c r="D2115" i="7"/>
  <c r="E2115" i="7"/>
  <c r="A2116" i="7"/>
  <c r="B2116" i="7" s="1"/>
  <c r="D2116" i="7"/>
  <c r="E2116" i="7"/>
  <c r="A2117" i="7"/>
  <c r="B2117" i="7" s="1"/>
  <c r="D2117" i="7"/>
  <c r="E2117" i="7"/>
  <c r="A2118" i="7"/>
  <c r="B2118" i="7" s="1"/>
  <c r="D2118" i="7"/>
  <c r="E2118" i="7"/>
  <c r="A2119" i="7"/>
  <c r="B2119" i="7" s="1"/>
  <c r="D2119" i="7"/>
  <c r="E2119" i="7"/>
  <c r="A2120" i="7"/>
  <c r="B2120" i="7" s="1"/>
  <c r="D2120" i="7"/>
  <c r="E2120" i="7"/>
  <c r="A2121" i="7"/>
  <c r="B2121" i="7" s="1"/>
  <c r="D2121" i="7"/>
  <c r="E2121" i="7"/>
  <c r="A2122" i="7"/>
  <c r="B2122" i="7" s="1"/>
  <c r="D2122" i="7"/>
  <c r="E2122" i="7"/>
  <c r="A2123" i="7"/>
  <c r="B2123" i="7" s="1"/>
  <c r="D2123" i="7"/>
  <c r="E2123" i="7"/>
  <c r="A2124" i="7"/>
  <c r="B2124" i="7" s="1"/>
  <c r="D2124" i="7"/>
  <c r="E2124" i="7"/>
  <c r="A2125" i="7"/>
  <c r="B2125" i="7" s="1"/>
  <c r="D2125" i="7"/>
  <c r="E2125" i="7"/>
  <c r="A2126" i="7"/>
  <c r="B2126" i="7" s="1"/>
  <c r="D2126" i="7"/>
  <c r="E2126" i="7"/>
  <c r="A2127" i="7"/>
  <c r="B2127" i="7" s="1"/>
  <c r="D2127" i="7"/>
  <c r="E2127" i="7"/>
  <c r="A2128" i="7"/>
  <c r="B2128" i="7" s="1"/>
  <c r="D2128" i="7"/>
  <c r="E2128" i="7"/>
  <c r="A2129" i="7"/>
  <c r="B2129" i="7" s="1"/>
  <c r="D2129" i="7"/>
  <c r="E2129" i="7"/>
  <c r="A2130" i="7"/>
  <c r="B2130" i="7" s="1"/>
  <c r="D2130" i="7"/>
  <c r="E2130" i="7"/>
  <c r="A2131" i="7"/>
  <c r="B2131" i="7" s="1"/>
  <c r="D2131" i="7"/>
  <c r="E2131" i="7"/>
  <c r="A2132" i="7"/>
  <c r="B2132" i="7" s="1"/>
  <c r="D2132" i="7"/>
  <c r="E2132" i="7"/>
  <c r="A2133" i="7"/>
  <c r="B2133" i="7" s="1"/>
  <c r="D2133" i="7"/>
  <c r="E2133" i="7"/>
  <c r="A2134" i="7"/>
  <c r="B2134" i="7" s="1"/>
  <c r="D2134" i="7"/>
  <c r="E2134" i="7"/>
  <c r="A2135" i="7"/>
  <c r="B2135" i="7" s="1"/>
  <c r="D2135" i="7"/>
  <c r="E2135" i="7"/>
  <c r="A2136" i="7"/>
  <c r="B2136" i="7" s="1"/>
  <c r="D2136" i="7"/>
  <c r="E2136" i="7"/>
  <c r="A2137" i="7"/>
  <c r="B2137" i="7" s="1"/>
  <c r="D2137" i="7"/>
  <c r="E2137" i="7"/>
  <c r="A2138" i="7"/>
  <c r="B2138" i="7" s="1"/>
  <c r="D2138" i="7"/>
  <c r="E2138" i="7"/>
  <c r="A2139" i="7"/>
  <c r="B2139" i="7" s="1"/>
  <c r="D2139" i="7"/>
  <c r="E2139" i="7"/>
  <c r="A2140" i="7"/>
  <c r="B2140" i="7" s="1"/>
  <c r="D2140" i="7"/>
  <c r="E2140" i="7"/>
  <c r="A2141" i="7"/>
  <c r="B2141" i="7" s="1"/>
  <c r="D2141" i="7"/>
  <c r="E2141" i="7"/>
  <c r="A2142" i="7"/>
  <c r="B2142" i="7" s="1"/>
  <c r="D2142" i="7"/>
  <c r="E2142" i="7"/>
  <c r="A2143" i="7"/>
  <c r="B2143" i="7" s="1"/>
  <c r="D2143" i="7"/>
  <c r="E2143" i="7"/>
  <c r="A2144" i="7"/>
  <c r="B2144" i="7" s="1"/>
  <c r="D2144" i="7"/>
  <c r="E2144" i="7"/>
  <c r="A2145" i="7"/>
  <c r="B2145" i="7" s="1"/>
  <c r="D2145" i="7"/>
  <c r="E2145" i="7"/>
  <c r="A2146" i="7"/>
  <c r="B2146" i="7" s="1"/>
  <c r="D2146" i="7"/>
  <c r="E2146" i="7"/>
  <c r="A2147" i="7"/>
  <c r="B2147" i="7" s="1"/>
  <c r="D2147" i="7"/>
  <c r="E2147" i="7"/>
  <c r="A2148" i="7"/>
  <c r="B2148" i="7" s="1"/>
  <c r="D2148" i="7"/>
  <c r="E2148" i="7"/>
  <c r="A2149" i="7"/>
  <c r="B2149" i="7" s="1"/>
  <c r="D2149" i="7"/>
  <c r="E2149" i="7"/>
  <c r="A2150" i="7"/>
  <c r="B2150" i="7" s="1"/>
  <c r="D2150" i="7"/>
  <c r="E2150" i="7"/>
  <c r="A2151" i="7"/>
  <c r="B2151" i="7" s="1"/>
  <c r="D2151" i="7"/>
  <c r="E2151" i="7"/>
  <c r="A2152" i="7"/>
  <c r="B2152" i="7" s="1"/>
  <c r="D2152" i="7"/>
  <c r="E2152" i="7"/>
  <c r="A2153" i="7"/>
  <c r="B2153" i="7" s="1"/>
  <c r="D2153" i="7"/>
  <c r="E2153" i="7"/>
  <c r="A2154" i="7"/>
  <c r="B2154" i="7" s="1"/>
  <c r="D2154" i="7"/>
  <c r="E2154" i="7"/>
  <c r="A2155" i="7"/>
  <c r="B2155" i="7" s="1"/>
  <c r="D2155" i="7"/>
  <c r="E2155" i="7"/>
  <c r="A2156" i="7"/>
  <c r="B2156" i="7" s="1"/>
  <c r="D2156" i="7"/>
  <c r="E2156" i="7"/>
  <c r="A2157" i="7"/>
  <c r="B2157" i="7" s="1"/>
  <c r="D2157" i="7"/>
  <c r="E2157" i="7"/>
  <c r="A2158" i="7"/>
  <c r="B2158" i="7" s="1"/>
  <c r="D2158" i="7"/>
  <c r="E2158" i="7"/>
  <c r="A2159" i="7"/>
  <c r="B2159" i="7" s="1"/>
  <c r="D2159" i="7"/>
  <c r="E2159" i="7"/>
  <c r="A2160" i="7"/>
  <c r="B2160" i="7" s="1"/>
  <c r="D2160" i="7"/>
  <c r="E2160" i="7"/>
  <c r="A2161" i="7"/>
  <c r="B2161" i="7" s="1"/>
  <c r="D2161" i="7"/>
  <c r="E2161" i="7"/>
  <c r="A2162" i="7"/>
  <c r="B2162" i="7" s="1"/>
  <c r="D2162" i="7"/>
  <c r="E2162" i="7"/>
  <c r="A2163" i="7"/>
  <c r="B2163" i="7" s="1"/>
  <c r="D2163" i="7"/>
  <c r="E2163" i="7"/>
  <c r="A2164" i="7"/>
  <c r="B2164" i="7" s="1"/>
  <c r="D2164" i="7"/>
  <c r="E2164" i="7"/>
  <c r="A2165" i="7"/>
  <c r="B2165" i="7" s="1"/>
  <c r="D2165" i="7"/>
  <c r="E2165" i="7"/>
  <c r="A2166" i="7"/>
  <c r="B2166" i="7" s="1"/>
  <c r="D2166" i="7"/>
  <c r="E2166" i="7"/>
  <c r="A2167" i="7"/>
  <c r="B2167" i="7" s="1"/>
  <c r="D2167" i="7"/>
  <c r="E2167" i="7"/>
  <c r="A2168" i="7"/>
  <c r="B2168" i="7" s="1"/>
  <c r="D2168" i="7"/>
  <c r="E2168" i="7"/>
  <c r="A2169" i="7"/>
  <c r="B2169" i="7" s="1"/>
  <c r="D2169" i="7"/>
  <c r="E2169" i="7"/>
  <c r="A2170" i="7"/>
  <c r="B2170" i="7" s="1"/>
  <c r="D2170" i="7"/>
  <c r="E2170" i="7"/>
  <c r="A2171" i="7"/>
  <c r="B2171" i="7" s="1"/>
  <c r="D2171" i="7"/>
  <c r="E2171" i="7"/>
  <c r="A2172" i="7"/>
  <c r="B2172" i="7" s="1"/>
  <c r="D2172" i="7"/>
  <c r="E2172" i="7"/>
  <c r="A2173" i="7"/>
  <c r="B2173" i="7" s="1"/>
  <c r="D2173" i="7"/>
  <c r="E2173" i="7"/>
  <c r="A2174" i="7"/>
  <c r="B2174" i="7" s="1"/>
  <c r="D2174" i="7"/>
  <c r="E2174" i="7"/>
  <c r="A2175" i="7"/>
  <c r="B2175" i="7" s="1"/>
  <c r="D2175" i="7"/>
  <c r="E2175" i="7"/>
  <c r="A2176" i="7"/>
  <c r="B2176" i="7" s="1"/>
  <c r="D2176" i="7"/>
  <c r="E2176" i="7"/>
  <c r="A2177" i="7"/>
  <c r="B2177" i="7" s="1"/>
  <c r="D2177" i="7"/>
  <c r="E2177" i="7"/>
  <c r="A2178" i="7"/>
  <c r="B2178" i="7" s="1"/>
  <c r="D2178" i="7"/>
  <c r="E2178" i="7"/>
  <c r="A2179" i="7"/>
  <c r="B2179" i="7" s="1"/>
  <c r="D2179" i="7"/>
  <c r="E2179" i="7"/>
  <c r="A2180" i="7"/>
  <c r="B2180" i="7" s="1"/>
  <c r="D2180" i="7"/>
  <c r="E2180" i="7"/>
  <c r="A2181" i="7"/>
  <c r="B2181" i="7" s="1"/>
  <c r="D2181" i="7"/>
  <c r="E2181" i="7"/>
  <c r="A2182" i="7"/>
  <c r="B2182" i="7" s="1"/>
  <c r="D2182" i="7"/>
  <c r="E2182" i="7"/>
  <c r="A2183" i="7"/>
  <c r="B2183" i="7" s="1"/>
  <c r="D2183" i="7"/>
  <c r="E2183" i="7"/>
  <c r="A2184" i="7"/>
  <c r="B2184" i="7" s="1"/>
  <c r="D2184" i="7"/>
  <c r="E2184" i="7"/>
  <c r="A2185" i="7"/>
  <c r="B2185" i="7" s="1"/>
  <c r="D2185" i="7"/>
  <c r="E2185" i="7"/>
  <c r="A2186" i="7"/>
  <c r="B2186" i="7" s="1"/>
  <c r="D2186" i="7"/>
  <c r="E2186" i="7"/>
  <c r="A2187" i="7"/>
  <c r="B2187" i="7" s="1"/>
  <c r="D2187" i="7"/>
  <c r="E2187" i="7"/>
  <c r="A2188" i="7"/>
  <c r="B2188" i="7" s="1"/>
  <c r="D2188" i="7"/>
  <c r="E2188" i="7"/>
  <c r="A2189" i="7"/>
  <c r="B2189" i="7" s="1"/>
  <c r="D2189" i="7"/>
  <c r="E2189" i="7"/>
  <c r="A2190" i="7"/>
  <c r="B2190" i="7" s="1"/>
  <c r="D2190" i="7"/>
  <c r="E2190" i="7"/>
  <c r="A2191" i="7"/>
  <c r="B2191" i="7" s="1"/>
  <c r="D2191" i="7"/>
  <c r="E2191" i="7"/>
  <c r="A2192" i="7"/>
  <c r="B2192" i="7" s="1"/>
  <c r="D2192" i="7"/>
  <c r="E2192" i="7"/>
  <c r="A2193" i="7"/>
  <c r="B2193" i="7" s="1"/>
  <c r="D2193" i="7"/>
  <c r="E2193" i="7"/>
  <c r="A2194" i="7"/>
  <c r="B2194" i="7" s="1"/>
  <c r="D2194" i="7"/>
  <c r="E2194" i="7"/>
  <c r="A2195" i="7"/>
  <c r="B2195" i="7" s="1"/>
  <c r="D2195" i="7"/>
  <c r="E2195" i="7"/>
  <c r="A2196" i="7"/>
  <c r="B2196" i="7" s="1"/>
  <c r="D2196" i="7"/>
  <c r="E2196" i="7"/>
  <c r="A2197" i="7"/>
  <c r="B2197" i="7" s="1"/>
  <c r="D2197" i="7"/>
  <c r="E2197" i="7"/>
  <c r="A2198" i="7"/>
  <c r="B2198" i="7" s="1"/>
  <c r="D2198" i="7"/>
  <c r="E2198" i="7"/>
  <c r="A2199" i="7"/>
  <c r="B2199" i="7" s="1"/>
  <c r="D2199" i="7"/>
  <c r="E2199" i="7"/>
  <c r="A2200" i="7"/>
  <c r="B2200" i="7" s="1"/>
  <c r="D2200" i="7"/>
  <c r="E2200" i="7"/>
  <c r="A2201" i="7"/>
  <c r="B2201" i="7" s="1"/>
  <c r="D2201" i="7"/>
  <c r="E2201" i="7"/>
  <c r="A2202" i="7"/>
  <c r="B2202" i="7" s="1"/>
  <c r="D2202" i="7"/>
  <c r="E2202" i="7"/>
  <c r="A2203" i="7"/>
  <c r="B2203" i="7" s="1"/>
  <c r="D2203" i="7"/>
  <c r="E2203" i="7"/>
  <c r="A2204" i="7"/>
  <c r="B2204" i="7" s="1"/>
  <c r="D2204" i="7"/>
  <c r="E2204" i="7"/>
  <c r="A2205" i="7"/>
  <c r="B2205" i="7" s="1"/>
  <c r="D2205" i="7"/>
  <c r="E2205" i="7"/>
  <c r="A2206" i="7"/>
  <c r="B2206" i="7" s="1"/>
  <c r="D2206" i="7"/>
  <c r="E2206" i="7"/>
  <c r="A2207" i="7"/>
  <c r="B2207" i="7" s="1"/>
  <c r="D2207" i="7"/>
  <c r="E2207" i="7"/>
  <c r="A2208" i="7"/>
  <c r="B2208" i="7" s="1"/>
  <c r="D2208" i="7"/>
  <c r="E2208" i="7"/>
  <c r="A2209" i="7"/>
  <c r="B2209" i="7" s="1"/>
  <c r="D2209" i="7"/>
  <c r="E2209" i="7"/>
  <c r="A2210" i="7"/>
  <c r="B2210" i="7" s="1"/>
  <c r="D2210" i="7"/>
  <c r="E2210" i="7"/>
  <c r="A2211" i="7"/>
  <c r="B2211" i="7" s="1"/>
  <c r="D2211" i="7"/>
  <c r="E2211" i="7"/>
  <c r="A2212" i="7"/>
  <c r="B2212" i="7" s="1"/>
  <c r="D2212" i="7"/>
  <c r="E2212" i="7"/>
  <c r="A2213" i="7"/>
  <c r="B2213" i="7" s="1"/>
  <c r="D2213" i="7"/>
  <c r="E2213" i="7"/>
  <c r="A2214" i="7"/>
  <c r="B2214" i="7" s="1"/>
  <c r="D2214" i="7"/>
  <c r="E2214" i="7"/>
  <c r="A2215" i="7"/>
  <c r="B2215" i="7" s="1"/>
  <c r="D2215" i="7"/>
  <c r="E2215" i="7"/>
  <c r="A2216" i="7"/>
  <c r="B2216" i="7" s="1"/>
  <c r="D2216" i="7"/>
  <c r="E2216" i="7"/>
  <c r="A2217" i="7"/>
  <c r="B2217" i="7" s="1"/>
  <c r="D2217" i="7"/>
  <c r="E2217" i="7"/>
  <c r="A2218" i="7"/>
  <c r="B2218" i="7" s="1"/>
  <c r="D2218" i="7"/>
  <c r="E2218" i="7"/>
  <c r="A2219" i="7"/>
  <c r="B2219" i="7" s="1"/>
  <c r="D2219" i="7"/>
  <c r="E2219" i="7"/>
  <c r="A2220" i="7"/>
  <c r="B2220" i="7" s="1"/>
  <c r="D2220" i="7"/>
  <c r="E2220" i="7"/>
  <c r="A2221" i="7"/>
  <c r="B2221" i="7" s="1"/>
  <c r="D2221" i="7"/>
  <c r="E2221" i="7"/>
  <c r="A2222" i="7"/>
  <c r="B2222" i="7" s="1"/>
  <c r="D2222" i="7"/>
  <c r="E2222" i="7"/>
  <c r="A2223" i="7"/>
  <c r="B2223" i="7" s="1"/>
  <c r="D2223" i="7"/>
  <c r="E2223" i="7"/>
  <c r="A2224" i="7"/>
  <c r="B2224" i="7" s="1"/>
  <c r="D2224" i="7"/>
  <c r="E2224" i="7"/>
  <c r="A2225" i="7"/>
  <c r="B2225" i="7" s="1"/>
  <c r="D2225" i="7"/>
  <c r="E2225" i="7"/>
  <c r="A2226" i="7"/>
  <c r="B2226" i="7" s="1"/>
  <c r="D2226" i="7"/>
  <c r="E2226" i="7"/>
  <c r="A2227" i="7"/>
  <c r="B2227" i="7" s="1"/>
  <c r="D2227" i="7"/>
  <c r="E2227" i="7"/>
  <c r="A2228" i="7"/>
  <c r="B2228" i="7" s="1"/>
  <c r="D2228" i="7"/>
  <c r="E2228" i="7"/>
  <c r="A2229" i="7"/>
  <c r="B2229" i="7" s="1"/>
  <c r="D2229" i="7"/>
  <c r="E2229" i="7"/>
  <c r="A2230" i="7"/>
  <c r="B2230" i="7" s="1"/>
  <c r="D2230" i="7"/>
  <c r="E2230" i="7"/>
  <c r="A2231" i="7"/>
  <c r="B2231" i="7" s="1"/>
  <c r="D2231" i="7"/>
  <c r="E2231" i="7"/>
  <c r="A2232" i="7"/>
  <c r="B2232" i="7" s="1"/>
  <c r="D2232" i="7"/>
  <c r="E2232" i="7"/>
  <c r="A2233" i="7"/>
  <c r="B2233" i="7" s="1"/>
  <c r="D2233" i="7"/>
  <c r="E2233" i="7"/>
  <c r="A2234" i="7"/>
  <c r="B2234" i="7" s="1"/>
  <c r="D2234" i="7"/>
  <c r="E2234" i="7"/>
  <c r="A2235" i="7"/>
  <c r="B2235" i="7" s="1"/>
  <c r="D2235" i="7"/>
  <c r="E2235" i="7"/>
  <c r="A2236" i="7"/>
  <c r="B2236" i="7" s="1"/>
  <c r="D2236" i="7"/>
  <c r="E2236" i="7"/>
  <c r="A2237" i="7"/>
  <c r="B2237" i="7" s="1"/>
  <c r="D2237" i="7"/>
  <c r="E2237" i="7"/>
  <c r="A2238" i="7"/>
  <c r="B2238" i="7" s="1"/>
  <c r="D2238" i="7"/>
  <c r="E2238" i="7"/>
  <c r="A2239" i="7"/>
  <c r="B2239" i="7" s="1"/>
  <c r="D2239" i="7"/>
  <c r="E2239" i="7"/>
  <c r="A2240" i="7"/>
  <c r="B2240" i="7" s="1"/>
  <c r="D2240" i="7"/>
  <c r="E2240" i="7"/>
  <c r="A2241" i="7"/>
  <c r="B2241" i="7" s="1"/>
  <c r="D2241" i="7"/>
  <c r="E2241" i="7"/>
  <c r="A2242" i="7"/>
  <c r="B2242" i="7" s="1"/>
  <c r="D2242" i="7"/>
  <c r="E2242" i="7"/>
  <c r="A2243" i="7"/>
  <c r="B2243" i="7" s="1"/>
  <c r="D2243" i="7"/>
  <c r="E2243" i="7"/>
  <c r="A2244" i="7"/>
  <c r="B2244" i="7" s="1"/>
  <c r="D2244" i="7"/>
  <c r="E2244" i="7"/>
  <c r="A2245" i="7"/>
  <c r="B2245" i="7" s="1"/>
  <c r="D2245" i="7"/>
  <c r="E2245" i="7"/>
  <c r="A2246" i="7"/>
  <c r="B2246" i="7" s="1"/>
  <c r="D2246" i="7"/>
  <c r="E2246" i="7"/>
  <c r="A2247" i="7"/>
  <c r="B2247" i="7" s="1"/>
  <c r="D2247" i="7"/>
  <c r="E2247" i="7"/>
  <c r="A2248" i="7"/>
  <c r="B2248" i="7" s="1"/>
  <c r="D2248" i="7"/>
  <c r="E2248" i="7"/>
  <c r="A2249" i="7"/>
  <c r="B2249" i="7" s="1"/>
  <c r="D2249" i="7"/>
  <c r="E2249" i="7"/>
  <c r="A2250" i="7"/>
  <c r="B2250" i="7" s="1"/>
  <c r="D2250" i="7"/>
  <c r="E2250" i="7"/>
  <c r="A2251" i="7"/>
  <c r="B2251" i="7" s="1"/>
  <c r="D2251" i="7"/>
  <c r="E2251" i="7"/>
  <c r="A2252" i="7"/>
  <c r="B2252" i="7" s="1"/>
  <c r="D2252" i="7"/>
  <c r="E2252" i="7"/>
  <c r="A2253" i="7"/>
  <c r="B2253" i="7" s="1"/>
  <c r="D2253" i="7"/>
  <c r="E2253" i="7"/>
  <c r="A2254" i="7"/>
  <c r="B2254" i="7" s="1"/>
  <c r="D2254" i="7"/>
  <c r="E2254" i="7"/>
  <c r="A2255" i="7"/>
  <c r="B2255" i="7" s="1"/>
  <c r="D2255" i="7"/>
  <c r="E2255" i="7"/>
  <c r="A2256" i="7"/>
  <c r="B2256" i="7" s="1"/>
  <c r="D2256" i="7"/>
  <c r="E2256" i="7"/>
  <c r="A2257" i="7"/>
  <c r="B2257" i="7" s="1"/>
  <c r="D2257" i="7"/>
  <c r="E2257" i="7"/>
  <c r="A2258" i="7"/>
  <c r="B2258" i="7" s="1"/>
  <c r="D2258" i="7"/>
  <c r="E2258" i="7"/>
  <c r="A2259" i="7"/>
  <c r="B2259" i="7" s="1"/>
  <c r="D2259" i="7"/>
  <c r="E2259" i="7"/>
  <c r="A2260" i="7"/>
  <c r="B2260" i="7" s="1"/>
  <c r="D2260" i="7"/>
  <c r="E2260" i="7"/>
  <c r="A2261" i="7"/>
  <c r="B2261" i="7" s="1"/>
  <c r="D2261" i="7"/>
  <c r="E2261" i="7"/>
  <c r="A2262" i="7"/>
  <c r="B2262" i="7" s="1"/>
  <c r="D2262" i="7"/>
  <c r="E2262" i="7"/>
  <c r="A2263" i="7"/>
  <c r="B2263" i="7" s="1"/>
  <c r="D2263" i="7"/>
  <c r="E2263" i="7"/>
  <c r="A2264" i="7"/>
  <c r="B2264" i="7" s="1"/>
  <c r="D2264" i="7"/>
  <c r="E2264" i="7"/>
  <c r="A2265" i="7"/>
  <c r="B2265" i="7" s="1"/>
  <c r="D2265" i="7"/>
  <c r="E2265" i="7"/>
  <c r="A2266" i="7"/>
  <c r="B2266" i="7" s="1"/>
  <c r="D2266" i="7"/>
  <c r="E2266" i="7"/>
  <c r="A2267" i="7"/>
  <c r="B2267" i="7" s="1"/>
  <c r="D2267" i="7"/>
  <c r="E2267" i="7"/>
  <c r="A2268" i="7"/>
  <c r="B2268" i="7" s="1"/>
  <c r="D2268" i="7"/>
  <c r="E2268" i="7"/>
  <c r="A2269" i="7"/>
  <c r="B2269" i="7" s="1"/>
  <c r="D2269" i="7"/>
  <c r="E2269" i="7"/>
  <c r="A2270" i="7"/>
  <c r="B2270" i="7" s="1"/>
  <c r="D2270" i="7"/>
  <c r="E2270" i="7"/>
  <c r="A2271" i="7"/>
  <c r="B2271" i="7" s="1"/>
  <c r="D2271" i="7"/>
  <c r="E2271" i="7"/>
  <c r="A2272" i="7"/>
  <c r="B2272" i="7" s="1"/>
  <c r="D2272" i="7"/>
  <c r="E2272" i="7"/>
  <c r="A2273" i="7"/>
  <c r="B2273" i="7" s="1"/>
  <c r="D2273" i="7"/>
  <c r="E2273" i="7"/>
  <c r="A2274" i="7"/>
  <c r="B2274" i="7" s="1"/>
  <c r="D2274" i="7"/>
  <c r="E2274" i="7"/>
  <c r="A2275" i="7"/>
  <c r="B2275" i="7" s="1"/>
  <c r="D2275" i="7"/>
  <c r="E2275" i="7"/>
  <c r="A2276" i="7"/>
  <c r="B2276" i="7" s="1"/>
  <c r="D2276" i="7"/>
  <c r="E2276" i="7"/>
  <c r="A2277" i="7"/>
  <c r="B2277" i="7" s="1"/>
  <c r="D2277" i="7"/>
  <c r="E2277" i="7"/>
  <c r="A2278" i="7"/>
  <c r="B2278" i="7" s="1"/>
  <c r="D2278" i="7"/>
  <c r="E2278" i="7"/>
  <c r="A2279" i="7"/>
  <c r="B2279" i="7" s="1"/>
  <c r="D2279" i="7"/>
  <c r="E2279" i="7"/>
  <c r="A2280" i="7"/>
  <c r="B2280" i="7" s="1"/>
  <c r="D2280" i="7"/>
  <c r="E2280" i="7"/>
  <c r="A2281" i="7"/>
  <c r="B2281" i="7" s="1"/>
  <c r="D2281" i="7"/>
  <c r="E2281" i="7"/>
  <c r="A2282" i="7"/>
  <c r="B2282" i="7" s="1"/>
  <c r="D2282" i="7"/>
  <c r="E2282" i="7"/>
  <c r="A2283" i="7"/>
  <c r="B2283" i="7" s="1"/>
  <c r="D2283" i="7"/>
  <c r="E2283" i="7"/>
  <c r="A2284" i="7"/>
  <c r="B2284" i="7" s="1"/>
  <c r="D2284" i="7"/>
  <c r="E2284" i="7"/>
  <c r="A2285" i="7"/>
  <c r="B2285" i="7" s="1"/>
  <c r="D2285" i="7"/>
  <c r="E2285" i="7"/>
  <c r="A2286" i="7"/>
  <c r="B2286" i="7" s="1"/>
  <c r="D2286" i="7"/>
  <c r="E2286" i="7"/>
  <c r="A2287" i="7"/>
  <c r="B2287" i="7" s="1"/>
  <c r="D2287" i="7"/>
  <c r="E2287" i="7"/>
  <c r="A2288" i="7"/>
  <c r="B2288" i="7" s="1"/>
  <c r="D2288" i="7"/>
  <c r="E2288" i="7"/>
  <c r="A2289" i="7"/>
  <c r="B2289" i="7" s="1"/>
  <c r="D2289" i="7"/>
  <c r="E2289" i="7"/>
  <c r="A2290" i="7"/>
  <c r="B2290" i="7" s="1"/>
  <c r="D2290" i="7"/>
  <c r="E2290" i="7"/>
  <c r="A2291" i="7"/>
  <c r="B2291" i="7" s="1"/>
  <c r="D2291" i="7"/>
  <c r="E2291" i="7"/>
  <c r="A2292" i="7"/>
  <c r="B2292" i="7" s="1"/>
  <c r="D2292" i="7"/>
  <c r="E2292" i="7"/>
  <c r="A2293" i="7"/>
  <c r="B2293" i="7" s="1"/>
  <c r="D2293" i="7"/>
  <c r="E2293" i="7"/>
  <c r="A2294" i="7"/>
  <c r="B2294" i="7" s="1"/>
  <c r="D2294" i="7"/>
  <c r="E2294" i="7"/>
  <c r="A2295" i="7"/>
  <c r="B2295" i="7" s="1"/>
  <c r="D2295" i="7"/>
  <c r="E2295" i="7"/>
  <c r="A2296" i="7"/>
  <c r="B2296" i="7" s="1"/>
  <c r="D2296" i="7"/>
  <c r="E2296" i="7"/>
  <c r="A2297" i="7"/>
  <c r="B2297" i="7" s="1"/>
  <c r="D2297" i="7"/>
  <c r="E2297" i="7"/>
  <c r="A2298" i="7"/>
  <c r="B2298" i="7" s="1"/>
  <c r="D2298" i="7"/>
  <c r="E2298" i="7"/>
  <c r="A2299" i="7"/>
  <c r="B2299" i="7" s="1"/>
  <c r="D2299" i="7"/>
  <c r="E2299" i="7"/>
  <c r="A2300" i="7"/>
  <c r="B2300" i="7" s="1"/>
  <c r="D2300" i="7"/>
  <c r="E2300" i="7"/>
  <c r="A2301" i="7"/>
  <c r="B2301" i="7" s="1"/>
  <c r="D2301" i="7"/>
  <c r="E2301" i="7"/>
  <c r="A2302" i="7"/>
  <c r="B2302" i="7" s="1"/>
  <c r="D2302" i="7"/>
  <c r="E2302" i="7"/>
  <c r="A2303" i="7"/>
  <c r="B2303" i="7" s="1"/>
  <c r="D2303" i="7"/>
  <c r="E2303" i="7"/>
  <c r="A2304" i="7"/>
  <c r="B2304" i="7" s="1"/>
  <c r="D2304" i="7"/>
  <c r="E2304" i="7"/>
  <c r="A2305" i="7"/>
  <c r="B2305" i="7" s="1"/>
  <c r="D2305" i="7"/>
  <c r="E2305" i="7"/>
  <c r="A2306" i="7"/>
  <c r="B2306" i="7" s="1"/>
  <c r="D2306" i="7"/>
  <c r="E2306" i="7"/>
  <c r="A2307" i="7"/>
  <c r="B2307" i="7" s="1"/>
  <c r="D2307" i="7"/>
  <c r="E2307" i="7"/>
  <c r="A2308" i="7"/>
  <c r="B2308" i="7" s="1"/>
  <c r="D2308" i="7"/>
  <c r="E2308" i="7"/>
  <c r="A2309" i="7"/>
  <c r="B2309" i="7" s="1"/>
  <c r="D2309" i="7"/>
  <c r="E2309" i="7"/>
  <c r="A2310" i="7"/>
  <c r="B2310" i="7" s="1"/>
  <c r="D2310" i="7"/>
  <c r="E2310" i="7"/>
  <c r="A2311" i="7"/>
  <c r="B2311" i="7" s="1"/>
  <c r="D2311" i="7"/>
  <c r="E2311" i="7"/>
  <c r="A2312" i="7"/>
  <c r="B2312" i="7" s="1"/>
  <c r="D2312" i="7"/>
  <c r="E2312" i="7"/>
  <c r="A2313" i="7"/>
  <c r="B2313" i="7" s="1"/>
  <c r="D2313" i="7"/>
  <c r="E2313" i="7"/>
  <c r="A2314" i="7"/>
  <c r="B2314" i="7" s="1"/>
  <c r="D2314" i="7"/>
  <c r="E2314" i="7"/>
  <c r="A2315" i="7"/>
  <c r="B2315" i="7" s="1"/>
  <c r="D2315" i="7"/>
  <c r="E2315" i="7"/>
  <c r="A2316" i="7"/>
  <c r="B2316" i="7" s="1"/>
  <c r="D2316" i="7"/>
  <c r="E2316" i="7"/>
  <c r="A2317" i="7"/>
  <c r="B2317" i="7" s="1"/>
  <c r="D2317" i="7"/>
  <c r="E2317" i="7"/>
  <c r="A2318" i="7"/>
  <c r="B2318" i="7" s="1"/>
  <c r="D2318" i="7"/>
  <c r="E2318" i="7"/>
  <c r="A2319" i="7"/>
  <c r="B2319" i="7" s="1"/>
  <c r="D2319" i="7"/>
  <c r="E2319" i="7"/>
  <c r="A2320" i="7"/>
  <c r="B2320" i="7" s="1"/>
  <c r="D2320" i="7"/>
  <c r="E2320" i="7"/>
  <c r="A2321" i="7"/>
  <c r="B2321" i="7" s="1"/>
  <c r="D2321" i="7"/>
  <c r="E2321" i="7"/>
  <c r="A2322" i="7"/>
  <c r="B2322" i="7" s="1"/>
  <c r="D2322" i="7"/>
  <c r="E2322" i="7"/>
  <c r="A2323" i="7"/>
  <c r="B2323" i="7" s="1"/>
  <c r="D2323" i="7"/>
  <c r="E2323" i="7"/>
  <c r="A2324" i="7"/>
  <c r="B2324" i="7" s="1"/>
  <c r="D2324" i="7"/>
  <c r="E2324" i="7"/>
  <c r="A2325" i="7"/>
  <c r="B2325" i="7" s="1"/>
  <c r="D2325" i="7"/>
  <c r="E2325" i="7"/>
  <c r="A2326" i="7"/>
  <c r="B2326" i="7" s="1"/>
  <c r="D2326" i="7"/>
  <c r="E2326" i="7"/>
  <c r="A2327" i="7"/>
  <c r="B2327" i="7" s="1"/>
  <c r="D2327" i="7"/>
  <c r="E2327" i="7"/>
  <c r="A2328" i="7"/>
  <c r="B2328" i="7" s="1"/>
  <c r="D2328" i="7"/>
  <c r="E2328" i="7"/>
  <c r="A2329" i="7"/>
  <c r="B2329" i="7" s="1"/>
  <c r="D2329" i="7"/>
  <c r="E2329" i="7"/>
  <c r="A2330" i="7"/>
  <c r="B2330" i="7" s="1"/>
  <c r="D2330" i="7"/>
  <c r="E2330" i="7"/>
  <c r="A2331" i="7"/>
  <c r="B2331" i="7" s="1"/>
  <c r="D2331" i="7"/>
  <c r="E2331" i="7"/>
  <c r="A2332" i="7"/>
  <c r="B2332" i="7" s="1"/>
  <c r="D2332" i="7"/>
  <c r="E2332" i="7"/>
  <c r="A2333" i="7"/>
  <c r="B2333" i="7" s="1"/>
  <c r="D2333" i="7"/>
  <c r="E2333" i="7"/>
  <c r="A2334" i="7"/>
  <c r="B2334" i="7" s="1"/>
  <c r="D2334" i="7"/>
  <c r="E2334" i="7"/>
  <c r="A2335" i="7"/>
  <c r="B2335" i="7" s="1"/>
  <c r="D2335" i="7"/>
  <c r="E2335" i="7"/>
  <c r="A2336" i="7"/>
  <c r="B2336" i="7" s="1"/>
  <c r="D2336" i="7"/>
  <c r="E2336" i="7"/>
  <c r="A2337" i="7"/>
  <c r="B2337" i="7" s="1"/>
  <c r="D2337" i="7"/>
  <c r="E2337" i="7"/>
  <c r="A2338" i="7"/>
  <c r="B2338" i="7" s="1"/>
  <c r="D2338" i="7"/>
  <c r="E2338" i="7"/>
  <c r="A2339" i="7"/>
  <c r="B2339" i="7" s="1"/>
  <c r="D2339" i="7"/>
  <c r="E2339" i="7"/>
  <c r="A2340" i="7"/>
  <c r="B2340" i="7" s="1"/>
  <c r="D2340" i="7"/>
  <c r="E2340" i="7"/>
  <c r="A2341" i="7"/>
  <c r="B2341" i="7" s="1"/>
  <c r="D2341" i="7"/>
  <c r="E2341" i="7"/>
  <c r="A2342" i="7"/>
  <c r="B2342" i="7" s="1"/>
  <c r="D2342" i="7"/>
  <c r="E2342" i="7"/>
  <c r="A2343" i="7"/>
  <c r="B2343" i="7" s="1"/>
  <c r="D2343" i="7"/>
  <c r="E2343" i="7"/>
  <c r="A2344" i="7"/>
  <c r="B2344" i="7" s="1"/>
  <c r="D2344" i="7"/>
  <c r="E2344" i="7"/>
  <c r="A2345" i="7"/>
  <c r="B2345" i="7" s="1"/>
  <c r="D2345" i="7"/>
  <c r="E2345" i="7"/>
  <c r="A2346" i="7"/>
  <c r="B2346" i="7" s="1"/>
  <c r="D2346" i="7"/>
  <c r="E2346" i="7"/>
  <c r="A2347" i="7"/>
  <c r="B2347" i="7" s="1"/>
  <c r="D2347" i="7"/>
  <c r="E2347" i="7"/>
  <c r="A2348" i="7"/>
  <c r="B2348" i="7" s="1"/>
  <c r="D2348" i="7"/>
  <c r="E2348" i="7"/>
  <c r="A2349" i="7"/>
  <c r="B2349" i="7" s="1"/>
  <c r="D2349" i="7"/>
  <c r="E2349" i="7"/>
  <c r="A2350" i="7"/>
  <c r="B2350" i="7" s="1"/>
  <c r="D2350" i="7"/>
  <c r="E2350" i="7"/>
  <c r="A2351" i="7"/>
  <c r="B2351" i="7" s="1"/>
  <c r="D2351" i="7"/>
  <c r="E2351" i="7"/>
  <c r="A2352" i="7"/>
  <c r="B2352" i="7" s="1"/>
  <c r="D2352" i="7"/>
  <c r="E2352" i="7"/>
  <c r="A2353" i="7"/>
  <c r="B2353" i="7" s="1"/>
  <c r="D2353" i="7"/>
  <c r="E2353" i="7"/>
  <c r="A2354" i="7"/>
  <c r="B2354" i="7" s="1"/>
  <c r="D2354" i="7"/>
  <c r="E2354" i="7"/>
  <c r="A2355" i="7"/>
  <c r="B2355" i="7" s="1"/>
  <c r="D2355" i="7"/>
  <c r="E2355" i="7"/>
  <c r="A2356" i="7"/>
  <c r="B2356" i="7" s="1"/>
  <c r="D2356" i="7"/>
  <c r="E2356" i="7"/>
  <c r="A2357" i="7"/>
  <c r="B2357" i="7" s="1"/>
  <c r="D2357" i="7"/>
  <c r="E2357" i="7"/>
  <c r="A2358" i="7"/>
  <c r="B2358" i="7" s="1"/>
  <c r="D2358" i="7"/>
  <c r="E2358" i="7"/>
  <c r="A2359" i="7"/>
  <c r="B2359" i="7" s="1"/>
  <c r="D2359" i="7"/>
  <c r="E2359" i="7"/>
  <c r="A2360" i="7"/>
  <c r="B2360" i="7" s="1"/>
  <c r="D2360" i="7"/>
  <c r="E2360" i="7"/>
  <c r="A2361" i="7"/>
  <c r="B2361" i="7" s="1"/>
  <c r="D2361" i="7"/>
  <c r="E2361" i="7"/>
  <c r="A2362" i="7"/>
  <c r="B2362" i="7" s="1"/>
  <c r="D2362" i="7"/>
  <c r="E2362" i="7"/>
  <c r="A2363" i="7"/>
  <c r="B2363" i="7" s="1"/>
  <c r="D2363" i="7"/>
  <c r="E2363" i="7"/>
  <c r="A2364" i="7"/>
  <c r="B2364" i="7" s="1"/>
  <c r="D2364" i="7"/>
  <c r="E2364" i="7"/>
  <c r="A2365" i="7"/>
  <c r="B2365" i="7" s="1"/>
  <c r="D2365" i="7"/>
  <c r="E2365" i="7"/>
  <c r="A2366" i="7"/>
  <c r="B2366" i="7" s="1"/>
  <c r="D2366" i="7"/>
  <c r="E2366" i="7"/>
  <c r="A2367" i="7"/>
  <c r="B2367" i="7" s="1"/>
  <c r="D2367" i="7"/>
  <c r="E2367" i="7"/>
  <c r="A2368" i="7"/>
  <c r="B2368" i="7" s="1"/>
  <c r="D2368" i="7"/>
  <c r="E2368" i="7"/>
  <c r="A2369" i="7"/>
  <c r="B2369" i="7" s="1"/>
  <c r="D2369" i="7"/>
  <c r="E2369" i="7"/>
  <c r="A2370" i="7"/>
  <c r="B2370" i="7" s="1"/>
  <c r="D2370" i="7"/>
  <c r="E2370" i="7"/>
  <c r="A2371" i="7"/>
  <c r="B2371" i="7" s="1"/>
  <c r="D2371" i="7"/>
  <c r="E2371" i="7"/>
  <c r="A2372" i="7"/>
  <c r="B2372" i="7" s="1"/>
  <c r="D2372" i="7"/>
  <c r="E2372" i="7"/>
  <c r="A2373" i="7"/>
  <c r="B2373" i="7" s="1"/>
  <c r="D2373" i="7"/>
  <c r="E2373" i="7"/>
  <c r="A2374" i="7"/>
  <c r="B2374" i="7" s="1"/>
  <c r="D2374" i="7"/>
  <c r="E2374" i="7"/>
  <c r="A2375" i="7"/>
  <c r="B2375" i="7" s="1"/>
  <c r="D2375" i="7"/>
  <c r="E2375" i="7"/>
  <c r="A2376" i="7"/>
  <c r="B2376" i="7" s="1"/>
  <c r="D2376" i="7"/>
  <c r="E2376" i="7"/>
  <c r="A2377" i="7"/>
  <c r="B2377" i="7" s="1"/>
  <c r="D2377" i="7"/>
  <c r="E2377" i="7"/>
  <c r="A2378" i="7"/>
  <c r="B2378" i="7" s="1"/>
  <c r="D2378" i="7"/>
  <c r="E2378" i="7"/>
  <c r="A2379" i="7"/>
  <c r="B2379" i="7" s="1"/>
  <c r="D2379" i="7"/>
  <c r="E2379" i="7"/>
  <c r="A2380" i="7"/>
  <c r="B2380" i="7" s="1"/>
  <c r="D2380" i="7"/>
  <c r="E2380" i="7"/>
  <c r="A2381" i="7"/>
  <c r="B2381" i="7" s="1"/>
  <c r="D2381" i="7"/>
  <c r="E2381" i="7"/>
  <c r="A2382" i="7"/>
  <c r="B2382" i="7" s="1"/>
  <c r="D2382" i="7"/>
  <c r="E2382" i="7"/>
  <c r="A2383" i="7"/>
  <c r="B2383" i="7" s="1"/>
  <c r="D2383" i="7"/>
  <c r="E2383" i="7"/>
  <c r="A2384" i="7"/>
  <c r="B2384" i="7" s="1"/>
  <c r="D2384" i="7"/>
  <c r="E2384" i="7"/>
  <c r="A2385" i="7"/>
  <c r="B2385" i="7" s="1"/>
  <c r="D2385" i="7"/>
  <c r="E2385" i="7"/>
  <c r="A2386" i="7"/>
  <c r="B2386" i="7" s="1"/>
  <c r="D2386" i="7"/>
  <c r="E2386" i="7"/>
  <c r="A2387" i="7"/>
  <c r="B2387" i="7" s="1"/>
  <c r="D2387" i="7"/>
  <c r="E2387" i="7"/>
  <c r="A2388" i="7"/>
  <c r="B2388" i="7" s="1"/>
  <c r="D2388" i="7"/>
  <c r="E2388" i="7"/>
  <c r="A2389" i="7"/>
  <c r="B2389" i="7" s="1"/>
  <c r="D2389" i="7"/>
  <c r="E2389" i="7"/>
  <c r="A2390" i="7"/>
  <c r="B2390" i="7" s="1"/>
  <c r="D2390" i="7"/>
  <c r="E2390" i="7"/>
  <c r="A2391" i="7"/>
  <c r="B2391" i="7" s="1"/>
  <c r="D2391" i="7"/>
  <c r="E2391" i="7"/>
  <c r="A2392" i="7"/>
  <c r="B2392" i="7" s="1"/>
  <c r="D2392" i="7"/>
  <c r="E2392" i="7"/>
  <c r="A2393" i="7"/>
  <c r="B2393" i="7" s="1"/>
  <c r="D2393" i="7"/>
  <c r="E2393" i="7"/>
  <c r="A2394" i="7"/>
  <c r="B2394" i="7" s="1"/>
  <c r="D2394" i="7"/>
  <c r="E2394" i="7"/>
  <c r="A2395" i="7"/>
  <c r="B2395" i="7" s="1"/>
  <c r="D2395" i="7"/>
  <c r="E2395" i="7"/>
  <c r="A2396" i="7"/>
  <c r="B2396" i="7" s="1"/>
  <c r="D2396" i="7"/>
  <c r="E2396" i="7"/>
  <c r="A2397" i="7"/>
  <c r="B2397" i="7" s="1"/>
  <c r="D2397" i="7"/>
  <c r="E2397" i="7"/>
  <c r="A2398" i="7"/>
  <c r="B2398" i="7" s="1"/>
  <c r="D2398" i="7"/>
  <c r="E2398" i="7"/>
  <c r="A2399" i="7"/>
  <c r="B2399" i="7" s="1"/>
  <c r="D2399" i="7"/>
  <c r="E2399" i="7"/>
  <c r="A2400" i="7"/>
  <c r="B2400" i="7" s="1"/>
  <c r="D2400" i="7"/>
  <c r="E2400" i="7"/>
  <c r="A2401" i="7"/>
  <c r="B2401" i="7" s="1"/>
  <c r="D2401" i="7"/>
  <c r="E2401" i="7"/>
  <c r="A2402" i="7"/>
  <c r="B2402" i="7" s="1"/>
  <c r="D2402" i="7"/>
  <c r="E2402" i="7"/>
  <c r="A2403" i="7"/>
  <c r="B2403" i="7" s="1"/>
  <c r="D2403" i="7"/>
  <c r="E2403" i="7"/>
  <c r="A2404" i="7"/>
  <c r="B2404" i="7" s="1"/>
  <c r="D2404" i="7"/>
  <c r="E2404" i="7"/>
  <c r="A2405" i="7"/>
  <c r="B2405" i="7" s="1"/>
  <c r="D2405" i="7"/>
  <c r="E2405" i="7"/>
  <c r="A2406" i="7"/>
  <c r="B2406" i="7" s="1"/>
  <c r="D2406" i="7"/>
  <c r="E2406" i="7"/>
  <c r="A2407" i="7"/>
  <c r="B2407" i="7" s="1"/>
  <c r="D2407" i="7"/>
  <c r="E2407" i="7"/>
  <c r="A2408" i="7"/>
  <c r="B2408" i="7" s="1"/>
  <c r="D2408" i="7"/>
  <c r="E2408" i="7"/>
  <c r="A2409" i="7"/>
  <c r="B2409" i="7" s="1"/>
  <c r="D2409" i="7"/>
  <c r="E2409" i="7"/>
  <c r="A2410" i="7"/>
  <c r="B2410" i="7" s="1"/>
  <c r="D2410" i="7"/>
  <c r="E2410" i="7"/>
  <c r="A2411" i="7"/>
  <c r="B2411" i="7" s="1"/>
  <c r="D2411" i="7"/>
  <c r="E2411" i="7"/>
  <c r="A2412" i="7"/>
  <c r="B2412" i="7" s="1"/>
  <c r="D2412" i="7"/>
  <c r="E2412" i="7"/>
  <c r="A2413" i="7"/>
  <c r="B2413" i="7" s="1"/>
  <c r="D2413" i="7"/>
  <c r="E2413" i="7"/>
  <c r="A2414" i="7"/>
  <c r="B2414" i="7" s="1"/>
  <c r="D2414" i="7"/>
  <c r="E2414" i="7"/>
  <c r="A2415" i="7"/>
  <c r="B2415" i="7" s="1"/>
  <c r="D2415" i="7"/>
  <c r="E2415" i="7"/>
  <c r="A2416" i="7"/>
  <c r="B2416" i="7" s="1"/>
  <c r="D2416" i="7"/>
  <c r="E2416" i="7"/>
  <c r="A2417" i="7"/>
  <c r="B2417" i="7" s="1"/>
  <c r="D2417" i="7"/>
  <c r="E2417" i="7"/>
  <c r="A2418" i="7"/>
  <c r="B2418" i="7" s="1"/>
  <c r="D2418" i="7"/>
  <c r="E2418" i="7"/>
  <c r="A2419" i="7"/>
  <c r="B2419" i="7" s="1"/>
  <c r="D2419" i="7"/>
  <c r="E2419" i="7"/>
  <c r="A2420" i="7"/>
  <c r="B2420" i="7" s="1"/>
  <c r="D2420" i="7"/>
  <c r="E2420" i="7"/>
  <c r="A2421" i="7"/>
  <c r="B2421" i="7" s="1"/>
  <c r="D2421" i="7"/>
  <c r="E2421" i="7"/>
  <c r="A2422" i="7"/>
  <c r="B2422" i="7" s="1"/>
  <c r="D2422" i="7"/>
  <c r="E2422" i="7"/>
  <c r="A2423" i="7"/>
  <c r="B2423" i="7" s="1"/>
  <c r="D2423" i="7"/>
  <c r="E2423" i="7"/>
  <c r="A2424" i="7"/>
  <c r="B2424" i="7" s="1"/>
  <c r="D2424" i="7"/>
  <c r="E2424" i="7"/>
  <c r="A2425" i="7"/>
  <c r="B2425" i="7" s="1"/>
  <c r="D2425" i="7"/>
  <c r="E2425" i="7"/>
  <c r="A2426" i="7"/>
  <c r="B2426" i="7" s="1"/>
  <c r="D2426" i="7"/>
  <c r="E2426" i="7"/>
  <c r="A2427" i="7"/>
  <c r="B2427" i="7" s="1"/>
  <c r="D2427" i="7"/>
  <c r="E2427" i="7"/>
  <c r="A2428" i="7"/>
  <c r="B2428" i="7" s="1"/>
  <c r="D2428" i="7"/>
  <c r="E2428" i="7"/>
  <c r="A2429" i="7"/>
  <c r="B2429" i="7" s="1"/>
  <c r="D2429" i="7"/>
  <c r="E2429" i="7"/>
  <c r="A2430" i="7"/>
  <c r="B2430" i="7" s="1"/>
  <c r="D2430" i="7"/>
  <c r="E2430" i="7"/>
  <c r="A2431" i="7"/>
  <c r="B2431" i="7" s="1"/>
  <c r="D2431" i="7"/>
  <c r="E2431" i="7"/>
  <c r="A2432" i="7"/>
  <c r="B2432" i="7" s="1"/>
  <c r="D2432" i="7"/>
  <c r="E2432" i="7"/>
  <c r="A2433" i="7"/>
  <c r="B2433" i="7" s="1"/>
  <c r="D2433" i="7"/>
  <c r="E2433" i="7"/>
  <c r="A2434" i="7"/>
  <c r="B2434" i="7" s="1"/>
  <c r="D2434" i="7"/>
  <c r="E2434" i="7"/>
  <c r="A2435" i="7"/>
  <c r="B2435" i="7" s="1"/>
  <c r="D2435" i="7"/>
  <c r="E2435" i="7"/>
  <c r="A2436" i="7"/>
  <c r="B2436" i="7" s="1"/>
  <c r="D2436" i="7"/>
  <c r="E2436" i="7"/>
  <c r="A2437" i="7"/>
  <c r="B2437" i="7" s="1"/>
  <c r="D2437" i="7"/>
  <c r="E2437" i="7"/>
  <c r="A2438" i="7"/>
  <c r="B2438" i="7" s="1"/>
  <c r="D2438" i="7"/>
  <c r="E2438" i="7"/>
  <c r="A2439" i="7"/>
  <c r="B2439" i="7" s="1"/>
  <c r="D2439" i="7"/>
  <c r="E2439" i="7"/>
  <c r="A2440" i="7"/>
  <c r="B2440" i="7" s="1"/>
  <c r="D2440" i="7"/>
  <c r="E2440" i="7"/>
  <c r="A2441" i="7"/>
  <c r="B2441" i="7" s="1"/>
  <c r="D2441" i="7"/>
  <c r="E2441" i="7"/>
  <c r="A2442" i="7"/>
  <c r="B2442" i="7" s="1"/>
  <c r="D2442" i="7"/>
  <c r="E2442" i="7"/>
  <c r="A2443" i="7"/>
  <c r="B2443" i="7" s="1"/>
  <c r="D2443" i="7"/>
  <c r="E2443" i="7"/>
  <c r="A2444" i="7"/>
  <c r="B2444" i="7" s="1"/>
  <c r="D2444" i="7"/>
  <c r="E2444" i="7"/>
  <c r="A2445" i="7"/>
  <c r="B2445" i="7" s="1"/>
  <c r="D2445" i="7"/>
  <c r="E2445" i="7"/>
  <c r="A2446" i="7"/>
  <c r="B2446" i="7" s="1"/>
  <c r="D2446" i="7"/>
  <c r="E2446" i="7"/>
  <c r="A2447" i="7"/>
  <c r="B2447" i="7" s="1"/>
  <c r="D2447" i="7"/>
  <c r="E2447" i="7"/>
  <c r="A2448" i="7"/>
  <c r="B2448" i="7" s="1"/>
  <c r="D2448" i="7"/>
  <c r="E2448" i="7"/>
  <c r="A2449" i="7"/>
  <c r="B2449" i="7" s="1"/>
  <c r="D2449" i="7"/>
  <c r="E2449" i="7"/>
  <c r="A2450" i="7"/>
  <c r="B2450" i="7" s="1"/>
  <c r="D2450" i="7"/>
  <c r="E2450" i="7"/>
  <c r="A2451" i="7"/>
  <c r="B2451" i="7" s="1"/>
  <c r="D2451" i="7"/>
  <c r="E2451" i="7"/>
  <c r="A2452" i="7"/>
  <c r="B2452" i="7" s="1"/>
  <c r="D2452" i="7"/>
  <c r="E2452" i="7"/>
  <c r="A2453" i="7"/>
  <c r="B2453" i="7" s="1"/>
  <c r="D2453" i="7"/>
  <c r="E2453" i="7"/>
  <c r="A2454" i="7"/>
  <c r="B2454" i="7" s="1"/>
  <c r="D2454" i="7"/>
  <c r="E2454" i="7"/>
  <c r="A2455" i="7"/>
  <c r="B2455" i="7" s="1"/>
  <c r="D2455" i="7"/>
  <c r="E2455" i="7"/>
  <c r="A2456" i="7"/>
  <c r="B2456" i="7" s="1"/>
  <c r="D2456" i="7"/>
  <c r="E2456" i="7"/>
  <c r="A2457" i="7"/>
  <c r="B2457" i="7" s="1"/>
  <c r="D2457" i="7"/>
  <c r="E2457" i="7"/>
  <c r="A2458" i="7"/>
  <c r="B2458" i="7" s="1"/>
  <c r="D2458" i="7"/>
  <c r="E2458" i="7"/>
  <c r="A2459" i="7"/>
  <c r="B2459" i="7" s="1"/>
  <c r="D2459" i="7"/>
  <c r="E2459" i="7"/>
  <c r="A2460" i="7"/>
  <c r="B2460" i="7" s="1"/>
  <c r="D2460" i="7"/>
  <c r="E2460" i="7"/>
  <c r="A2461" i="7"/>
  <c r="B2461" i="7" s="1"/>
  <c r="D2461" i="7"/>
  <c r="E2461" i="7"/>
  <c r="A2462" i="7"/>
  <c r="B2462" i="7" s="1"/>
  <c r="D2462" i="7"/>
  <c r="E2462" i="7"/>
  <c r="A2463" i="7"/>
  <c r="B2463" i="7" s="1"/>
  <c r="D2463" i="7"/>
  <c r="E2463" i="7"/>
  <c r="A2464" i="7"/>
  <c r="B2464" i="7" s="1"/>
  <c r="D2464" i="7"/>
  <c r="E2464" i="7"/>
  <c r="A2465" i="7"/>
  <c r="B2465" i="7" s="1"/>
  <c r="D2465" i="7"/>
  <c r="E2465" i="7"/>
  <c r="A2466" i="7"/>
  <c r="B2466" i="7" s="1"/>
  <c r="D2466" i="7"/>
  <c r="E2466" i="7"/>
  <c r="A2467" i="7"/>
  <c r="B2467" i="7" s="1"/>
  <c r="D2467" i="7"/>
  <c r="E2467" i="7"/>
  <c r="A2468" i="7"/>
  <c r="B2468" i="7" s="1"/>
  <c r="D2468" i="7"/>
  <c r="E2468" i="7"/>
  <c r="A2469" i="7"/>
  <c r="B2469" i="7" s="1"/>
  <c r="D2469" i="7"/>
  <c r="E2469" i="7"/>
  <c r="A2470" i="7"/>
  <c r="B2470" i="7" s="1"/>
  <c r="D2470" i="7"/>
  <c r="E2470" i="7"/>
  <c r="A2471" i="7"/>
  <c r="B2471" i="7" s="1"/>
  <c r="D2471" i="7"/>
  <c r="E2471" i="7"/>
  <c r="A2472" i="7"/>
  <c r="B2472" i="7" s="1"/>
  <c r="D2472" i="7"/>
  <c r="E2472" i="7"/>
  <c r="A2473" i="7"/>
  <c r="B2473" i="7" s="1"/>
  <c r="D2473" i="7"/>
  <c r="E2473" i="7"/>
  <c r="A2474" i="7"/>
  <c r="B2474" i="7" s="1"/>
  <c r="D2474" i="7"/>
  <c r="E2474" i="7"/>
  <c r="A2475" i="7"/>
  <c r="B2475" i="7" s="1"/>
  <c r="D2475" i="7"/>
  <c r="E2475" i="7"/>
  <c r="A2476" i="7"/>
  <c r="B2476" i="7" s="1"/>
  <c r="D2476" i="7"/>
  <c r="E2476" i="7"/>
  <c r="A2477" i="7"/>
  <c r="B2477" i="7" s="1"/>
  <c r="D2477" i="7"/>
  <c r="E2477" i="7"/>
  <c r="A2478" i="7"/>
  <c r="B2478" i="7" s="1"/>
  <c r="D2478" i="7"/>
  <c r="E2478" i="7"/>
  <c r="A2479" i="7"/>
  <c r="B2479" i="7" s="1"/>
  <c r="D2479" i="7"/>
  <c r="E2479" i="7"/>
  <c r="A2480" i="7"/>
  <c r="B2480" i="7" s="1"/>
  <c r="D2480" i="7"/>
  <c r="E2480" i="7"/>
  <c r="A2481" i="7"/>
  <c r="B2481" i="7" s="1"/>
  <c r="D2481" i="7"/>
  <c r="E2481" i="7"/>
  <c r="A2482" i="7"/>
  <c r="B2482" i="7" s="1"/>
  <c r="D2482" i="7"/>
  <c r="E2482" i="7"/>
  <c r="A2483" i="7"/>
  <c r="B2483" i="7" s="1"/>
  <c r="D2483" i="7"/>
  <c r="E2483" i="7"/>
  <c r="A2484" i="7"/>
  <c r="B2484" i="7" s="1"/>
  <c r="D2484" i="7"/>
  <c r="E2484" i="7"/>
  <c r="A2485" i="7"/>
  <c r="B2485" i="7" s="1"/>
  <c r="D2485" i="7"/>
  <c r="E2485" i="7"/>
  <c r="A2486" i="7"/>
  <c r="B2486" i="7" s="1"/>
  <c r="D2486" i="7"/>
  <c r="E2486" i="7"/>
  <c r="A2487" i="7"/>
  <c r="B2487" i="7" s="1"/>
  <c r="D2487" i="7"/>
  <c r="E2487" i="7"/>
  <c r="A2488" i="7"/>
  <c r="B2488" i="7" s="1"/>
  <c r="D2488" i="7"/>
  <c r="E2488" i="7"/>
  <c r="A2489" i="7"/>
  <c r="B2489" i="7" s="1"/>
  <c r="D2489" i="7"/>
  <c r="E2489" i="7"/>
  <c r="A2490" i="7"/>
  <c r="B2490" i="7" s="1"/>
  <c r="D2490" i="7"/>
  <c r="E2490" i="7"/>
  <c r="A2491" i="7"/>
  <c r="B2491" i="7" s="1"/>
  <c r="D2491" i="7"/>
  <c r="E2491" i="7"/>
  <c r="A2492" i="7"/>
  <c r="B2492" i="7" s="1"/>
  <c r="D2492" i="7"/>
  <c r="E2492" i="7"/>
  <c r="A2493" i="7"/>
  <c r="B2493" i="7" s="1"/>
  <c r="D2493" i="7"/>
  <c r="E2493" i="7"/>
  <c r="A2494" i="7"/>
  <c r="B2494" i="7" s="1"/>
  <c r="D2494" i="7"/>
  <c r="E2494" i="7"/>
  <c r="A2495" i="7"/>
  <c r="B2495" i="7" s="1"/>
  <c r="D2495" i="7"/>
  <c r="E2495" i="7"/>
  <c r="A2496" i="7"/>
  <c r="B2496" i="7" s="1"/>
  <c r="D2496" i="7"/>
  <c r="E2496" i="7"/>
  <c r="A2497" i="7"/>
  <c r="B2497" i="7" s="1"/>
  <c r="D2497" i="7"/>
  <c r="E2497" i="7"/>
  <c r="A2498" i="7"/>
  <c r="B2498" i="7" s="1"/>
  <c r="D2498" i="7"/>
  <c r="E2498" i="7"/>
  <c r="A2499" i="7"/>
  <c r="B2499" i="7" s="1"/>
  <c r="D2499" i="7"/>
  <c r="E2499" i="7"/>
  <c r="A2500" i="7"/>
  <c r="B2500" i="7" s="1"/>
  <c r="D2500" i="7"/>
  <c r="E2500" i="7"/>
  <c r="A2501" i="7"/>
  <c r="B2501" i="7" s="1"/>
  <c r="D2501" i="7"/>
  <c r="E2501" i="7"/>
  <c r="A2502" i="7"/>
  <c r="B2502" i="7" s="1"/>
  <c r="D2502" i="7"/>
  <c r="E2502" i="7"/>
  <c r="A2503" i="7"/>
  <c r="B2503" i="7" s="1"/>
  <c r="D2503" i="7"/>
  <c r="E2503" i="7"/>
  <c r="A2504" i="7"/>
  <c r="B2504" i="7" s="1"/>
  <c r="D2504" i="7"/>
  <c r="E2504" i="7"/>
  <c r="A2505" i="7"/>
  <c r="B2505" i="7" s="1"/>
  <c r="D2505" i="7"/>
  <c r="E2505" i="7"/>
  <c r="A2506" i="7"/>
  <c r="B2506" i="7" s="1"/>
  <c r="D2506" i="7"/>
  <c r="E2506" i="7"/>
  <c r="A2507" i="7"/>
  <c r="B2507" i="7" s="1"/>
  <c r="D2507" i="7"/>
  <c r="E2507" i="7"/>
  <c r="A2508" i="7"/>
  <c r="B2508" i="7" s="1"/>
  <c r="D2508" i="7"/>
  <c r="E2508" i="7"/>
  <c r="A2509" i="7"/>
  <c r="B2509" i="7" s="1"/>
  <c r="D2509" i="7"/>
  <c r="E2509" i="7"/>
  <c r="A2510" i="7"/>
  <c r="B2510" i="7" s="1"/>
  <c r="D2510" i="7"/>
  <c r="E2510" i="7"/>
  <c r="A2511" i="7"/>
  <c r="B2511" i="7" s="1"/>
  <c r="D2511" i="7"/>
  <c r="E2511" i="7"/>
  <c r="A2512" i="7"/>
  <c r="B2512" i="7" s="1"/>
  <c r="D2512" i="7"/>
  <c r="E2512" i="7"/>
  <c r="A2513" i="7"/>
  <c r="B2513" i="7" s="1"/>
  <c r="D2513" i="7"/>
  <c r="E2513" i="7"/>
  <c r="A2514" i="7"/>
  <c r="B2514" i="7" s="1"/>
  <c r="D2514" i="7"/>
  <c r="E2514" i="7"/>
  <c r="A2515" i="7"/>
  <c r="B2515" i="7" s="1"/>
  <c r="D2515" i="7"/>
  <c r="E2515" i="7"/>
  <c r="A2516" i="7"/>
  <c r="B2516" i="7" s="1"/>
  <c r="D2516" i="7"/>
  <c r="E2516" i="7"/>
  <c r="A2517" i="7"/>
  <c r="B2517" i="7" s="1"/>
  <c r="D2517" i="7"/>
  <c r="E2517" i="7"/>
  <c r="A2518" i="7"/>
  <c r="B2518" i="7" s="1"/>
  <c r="D2518" i="7"/>
  <c r="E2518" i="7"/>
  <c r="A2519" i="7"/>
  <c r="B2519" i="7" s="1"/>
  <c r="D2519" i="7"/>
  <c r="E2519" i="7"/>
  <c r="A2520" i="7"/>
  <c r="B2520" i="7" s="1"/>
  <c r="D2520" i="7"/>
  <c r="E2520" i="7"/>
  <c r="A2521" i="7"/>
  <c r="B2521" i="7" s="1"/>
  <c r="D2521" i="7"/>
  <c r="E2521" i="7"/>
  <c r="A2522" i="7"/>
  <c r="B2522" i="7" s="1"/>
  <c r="D2522" i="7"/>
  <c r="E2522" i="7"/>
  <c r="A2523" i="7"/>
  <c r="B2523" i="7" s="1"/>
  <c r="D2523" i="7"/>
  <c r="E2523" i="7"/>
  <c r="A2524" i="7"/>
  <c r="B2524" i="7" s="1"/>
  <c r="D2524" i="7"/>
  <c r="E2524" i="7"/>
  <c r="A2525" i="7"/>
  <c r="B2525" i="7" s="1"/>
  <c r="D2525" i="7"/>
  <c r="E2525" i="7"/>
  <c r="A2526" i="7"/>
  <c r="B2526" i="7" s="1"/>
  <c r="D2526" i="7"/>
  <c r="E2526" i="7"/>
  <c r="A2527" i="7"/>
  <c r="B2527" i="7" s="1"/>
  <c r="D2527" i="7"/>
  <c r="E2527" i="7"/>
  <c r="A2528" i="7"/>
  <c r="B2528" i="7" s="1"/>
  <c r="D2528" i="7"/>
  <c r="E2528" i="7"/>
  <c r="A2529" i="7"/>
  <c r="B2529" i="7" s="1"/>
  <c r="D2529" i="7"/>
  <c r="E2529" i="7"/>
  <c r="A2530" i="7"/>
  <c r="B2530" i="7" s="1"/>
  <c r="D2530" i="7"/>
  <c r="E2530" i="7"/>
  <c r="A2531" i="7"/>
  <c r="B2531" i="7" s="1"/>
  <c r="D2531" i="7"/>
  <c r="E2531" i="7"/>
  <c r="A2532" i="7"/>
  <c r="B2532" i="7" s="1"/>
  <c r="D2532" i="7"/>
  <c r="E2532" i="7"/>
  <c r="A2533" i="7"/>
  <c r="B2533" i="7" s="1"/>
  <c r="D2533" i="7"/>
  <c r="E2533" i="7"/>
  <c r="A2534" i="7"/>
  <c r="B2534" i="7" s="1"/>
  <c r="D2534" i="7"/>
  <c r="E2534" i="7"/>
  <c r="A2535" i="7"/>
  <c r="B2535" i="7" s="1"/>
  <c r="D2535" i="7"/>
  <c r="E2535" i="7"/>
  <c r="A2536" i="7"/>
  <c r="B2536" i="7" s="1"/>
  <c r="D2536" i="7"/>
  <c r="E2536" i="7"/>
  <c r="A2537" i="7"/>
  <c r="B2537" i="7" s="1"/>
  <c r="D2537" i="7"/>
  <c r="E2537" i="7"/>
  <c r="A2538" i="7"/>
  <c r="B2538" i="7" s="1"/>
  <c r="D2538" i="7"/>
  <c r="E2538" i="7"/>
  <c r="A2539" i="7"/>
  <c r="B2539" i="7" s="1"/>
  <c r="D2539" i="7"/>
  <c r="E2539" i="7"/>
  <c r="A2540" i="7"/>
  <c r="B2540" i="7" s="1"/>
  <c r="D2540" i="7"/>
  <c r="E2540" i="7"/>
  <c r="A2541" i="7"/>
  <c r="B2541" i="7" s="1"/>
  <c r="D2541" i="7"/>
  <c r="E2541" i="7"/>
  <c r="A2542" i="7"/>
  <c r="B2542" i="7" s="1"/>
  <c r="D2542" i="7"/>
  <c r="E2542" i="7"/>
  <c r="A2543" i="7"/>
  <c r="B2543" i="7" s="1"/>
  <c r="D2543" i="7"/>
  <c r="E2543" i="7"/>
  <c r="A2544" i="7"/>
  <c r="B2544" i="7" s="1"/>
  <c r="D2544" i="7"/>
  <c r="E2544" i="7"/>
  <c r="A2545" i="7"/>
  <c r="B2545" i="7" s="1"/>
  <c r="D2545" i="7"/>
  <c r="E2545" i="7"/>
  <c r="A2546" i="7"/>
  <c r="B2546" i="7" s="1"/>
  <c r="D2546" i="7"/>
  <c r="E2546" i="7"/>
  <c r="A2547" i="7"/>
  <c r="B2547" i="7" s="1"/>
  <c r="D2547" i="7"/>
  <c r="E2547" i="7"/>
  <c r="A2548" i="7"/>
  <c r="B2548" i="7" s="1"/>
  <c r="D2548" i="7"/>
  <c r="E2548" i="7"/>
  <c r="A2549" i="7"/>
  <c r="B2549" i="7" s="1"/>
  <c r="D2549" i="7"/>
  <c r="E2549" i="7"/>
  <c r="A2550" i="7"/>
  <c r="B2550" i="7" s="1"/>
  <c r="D2550" i="7"/>
  <c r="E2550" i="7"/>
  <c r="A2551" i="7"/>
  <c r="B2551" i="7" s="1"/>
  <c r="D2551" i="7"/>
  <c r="E2551" i="7"/>
  <c r="A2552" i="7"/>
  <c r="B2552" i="7" s="1"/>
  <c r="D2552" i="7"/>
  <c r="E2552" i="7"/>
  <c r="A2553" i="7"/>
  <c r="B2553" i="7" s="1"/>
  <c r="D2553" i="7"/>
  <c r="E2553" i="7"/>
  <c r="A2554" i="7"/>
  <c r="B2554" i="7" s="1"/>
  <c r="D2554" i="7"/>
  <c r="E2554" i="7"/>
  <c r="A2555" i="7"/>
  <c r="B2555" i="7" s="1"/>
  <c r="D2555" i="7"/>
  <c r="E2555" i="7"/>
  <c r="A2556" i="7"/>
  <c r="B2556" i="7" s="1"/>
  <c r="D2556" i="7"/>
  <c r="E2556" i="7"/>
  <c r="A2557" i="7"/>
  <c r="B2557" i="7" s="1"/>
  <c r="D2557" i="7"/>
  <c r="E2557" i="7"/>
  <c r="A2558" i="7"/>
  <c r="B2558" i="7" s="1"/>
  <c r="D2558" i="7"/>
  <c r="E2558" i="7"/>
  <c r="A2559" i="7"/>
  <c r="B2559" i="7" s="1"/>
  <c r="D2559" i="7"/>
  <c r="E2559" i="7"/>
  <c r="A2560" i="7"/>
  <c r="B2560" i="7" s="1"/>
  <c r="D2560" i="7"/>
  <c r="E2560" i="7"/>
  <c r="A2561" i="7"/>
  <c r="B2561" i="7" s="1"/>
  <c r="D2561" i="7"/>
  <c r="E2561" i="7"/>
  <c r="A2562" i="7"/>
  <c r="B2562" i="7" s="1"/>
  <c r="D2562" i="7"/>
  <c r="E2562" i="7"/>
  <c r="A2563" i="7"/>
  <c r="B2563" i="7" s="1"/>
  <c r="D2563" i="7"/>
  <c r="E2563" i="7"/>
  <c r="A2564" i="7"/>
  <c r="B2564" i="7" s="1"/>
  <c r="D2564" i="7"/>
  <c r="E2564" i="7"/>
  <c r="A2565" i="7"/>
  <c r="B2565" i="7" s="1"/>
  <c r="D2565" i="7"/>
  <c r="E2565" i="7"/>
  <c r="A2566" i="7"/>
  <c r="B2566" i="7" s="1"/>
  <c r="D2566" i="7"/>
  <c r="E2566" i="7"/>
  <c r="A2567" i="7"/>
  <c r="B2567" i="7" s="1"/>
  <c r="D2567" i="7"/>
  <c r="E2567" i="7"/>
  <c r="A2568" i="7"/>
  <c r="B2568" i="7" s="1"/>
  <c r="D2568" i="7"/>
  <c r="E2568" i="7"/>
  <c r="A2569" i="7"/>
  <c r="B2569" i="7" s="1"/>
  <c r="D2569" i="7"/>
  <c r="E2569" i="7"/>
  <c r="A2570" i="7"/>
  <c r="B2570" i="7" s="1"/>
  <c r="D2570" i="7"/>
  <c r="E2570" i="7"/>
  <c r="A2571" i="7"/>
  <c r="B2571" i="7" s="1"/>
  <c r="D2571" i="7"/>
  <c r="E2571" i="7"/>
  <c r="A2572" i="7"/>
  <c r="B2572" i="7" s="1"/>
  <c r="D2572" i="7"/>
  <c r="E2572" i="7"/>
  <c r="A2573" i="7"/>
  <c r="B2573" i="7" s="1"/>
  <c r="D2573" i="7"/>
  <c r="E2573" i="7"/>
  <c r="A2574" i="7"/>
  <c r="B2574" i="7" s="1"/>
  <c r="D2574" i="7"/>
  <c r="E2574" i="7"/>
  <c r="A2575" i="7"/>
  <c r="B2575" i="7" s="1"/>
  <c r="D2575" i="7"/>
  <c r="E2575" i="7"/>
  <c r="A2576" i="7"/>
  <c r="B2576" i="7" s="1"/>
  <c r="D2576" i="7"/>
  <c r="E2576" i="7"/>
  <c r="A2577" i="7"/>
  <c r="B2577" i="7" s="1"/>
  <c r="D2577" i="7"/>
  <c r="E2577" i="7"/>
  <c r="A2578" i="7"/>
  <c r="B2578" i="7" s="1"/>
  <c r="D2578" i="7"/>
  <c r="E2578" i="7"/>
  <c r="A2579" i="7"/>
  <c r="B2579" i="7" s="1"/>
  <c r="D2579" i="7"/>
  <c r="E2579" i="7"/>
  <c r="A2580" i="7"/>
  <c r="B2580" i="7" s="1"/>
  <c r="D2580" i="7"/>
  <c r="E2580" i="7"/>
  <c r="A2581" i="7"/>
  <c r="B2581" i="7" s="1"/>
  <c r="D2581" i="7"/>
  <c r="E2581" i="7"/>
  <c r="A2582" i="7"/>
  <c r="B2582" i="7" s="1"/>
  <c r="D2582" i="7"/>
  <c r="E2582" i="7"/>
  <c r="A2583" i="7"/>
  <c r="B2583" i="7" s="1"/>
  <c r="D2583" i="7"/>
  <c r="E2583" i="7"/>
  <c r="A2584" i="7"/>
  <c r="B2584" i="7" s="1"/>
  <c r="D2584" i="7"/>
  <c r="E2584" i="7"/>
  <c r="A2585" i="7"/>
  <c r="B2585" i="7" s="1"/>
  <c r="D2585" i="7"/>
  <c r="E2585" i="7"/>
  <c r="A2586" i="7"/>
  <c r="B2586" i="7" s="1"/>
  <c r="D2586" i="7"/>
  <c r="E2586" i="7"/>
  <c r="A2587" i="7"/>
  <c r="B2587" i="7" s="1"/>
  <c r="D2587" i="7"/>
  <c r="E2587" i="7"/>
  <c r="A2588" i="7"/>
  <c r="B2588" i="7" s="1"/>
  <c r="D2588" i="7"/>
  <c r="E2588" i="7"/>
  <c r="A2589" i="7"/>
  <c r="B2589" i="7" s="1"/>
  <c r="D2589" i="7"/>
  <c r="E2589" i="7"/>
  <c r="A2590" i="7"/>
  <c r="B2590" i="7" s="1"/>
  <c r="D2590" i="7"/>
  <c r="E2590" i="7"/>
  <c r="A2591" i="7"/>
  <c r="B2591" i="7" s="1"/>
  <c r="D2591" i="7"/>
  <c r="E2591" i="7"/>
  <c r="A2592" i="7"/>
  <c r="B2592" i="7" s="1"/>
  <c r="D2592" i="7"/>
  <c r="E2592" i="7"/>
  <c r="A2593" i="7"/>
  <c r="B2593" i="7" s="1"/>
  <c r="D2593" i="7"/>
  <c r="E2593" i="7"/>
  <c r="A2594" i="7"/>
  <c r="B2594" i="7" s="1"/>
  <c r="D2594" i="7"/>
  <c r="E2594" i="7"/>
  <c r="A2595" i="7"/>
  <c r="B2595" i="7" s="1"/>
  <c r="D2595" i="7"/>
  <c r="E2595" i="7"/>
  <c r="A2596" i="7"/>
  <c r="B2596" i="7" s="1"/>
  <c r="D2596" i="7"/>
  <c r="E2596" i="7"/>
  <c r="A2597" i="7"/>
  <c r="B2597" i="7" s="1"/>
  <c r="D2597" i="7"/>
  <c r="E2597" i="7"/>
  <c r="A2598" i="7"/>
  <c r="B2598" i="7" s="1"/>
  <c r="D2598" i="7"/>
  <c r="E2598" i="7"/>
  <c r="A2599" i="7"/>
  <c r="B2599" i="7" s="1"/>
  <c r="D2599" i="7"/>
  <c r="E2599" i="7"/>
  <c r="A2600" i="7"/>
  <c r="B2600" i="7" s="1"/>
  <c r="D2600" i="7"/>
  <c r="E2600" i="7"/>
  <c r="A2601" i="7"/>
  <c r="B2601" i="7" s="1"/>
  <c r="D2601" i="7"/>
  <c r="E2601" i="7"/>
  <c r="A2602" i="7"/>
  <c r="B2602" i="7" s="1"/>
  <c r="D2602" i="7"/>
  <c r="E2602" i="7"/>
  <c r="A2603" i="7"/>
  <c r="B2603" i="7" s="1"/>
  <c r="D2603" i="7"/>
  <c r="E2603" i="7"/>
  <c r="A2604" i="7"/>
  <c r="B2604" i="7" s="1"/>
  <c r="D2604" i="7"/>
  <c r="E2604" i="7"/>
  <c r="D2" i="7"/>
  <c r="E2" i="7"/>
  <c r="A2" i="7"/>
  <c r="B1" i="7"/>
  <c r="C1" i="7"/>
  <c r="D1" i="7"/>
  <c r="E1" i="7"/>
  <c r="A1" i="7"/>
  <c r="B6" i="1"/>
  <c r="C6" i="1"/>
  <c r="D6" i="1"/>
  <c r="E6" i="1"/>
  <c r="F6" i="1"/>
  <c r="F20" i="1" s="1"/>
  <c r="P20" i="1" s="1"/>
  <c r="G6" i="1"/>
  <c r="H6" i="1"/>
  <c r="B7" i="1"/>
  <c r="C7" i="1"/>
  <c r="D7" i="1"/>
  <c r="E7" i="1"/>
  <c r="F7" i="1"/>
  <c r="G7" i="1"/>
  <c r="H7" i="1"/>
  <c r="B8" i="1"/>
  <c r="C8" i="1"/>
  <c r="D8" i="1"/>
  <c r="D22" i="1" s="1"/>
  <c r="N22" i="1" s="1"/>
  <c r="E8" i="1"/>
  <c r="F8" i="1"/>
  <c r="G8" i="1"/>
  <c r="H8" i="1"/>
  <c r="B9" i="1"/>
  <c r="C9" i="1"/>
  <c r="C23" i="1" s="1"/>
  <c r="M23" i="1" s="1"/>
  <c r="D9" i="1"/>
  <c r="D23" i="1" s="1"/>
  <c r="N23" i="1" s="1"/>
  <c r="E9" i="1"/>
  <c r="F9" i="1"/>
  <c r="F23" i="1" s="1"/>
  <c r="P23" i="1" s="1"/>
  <c r="G9" i="1"/>
  <c r="G23" i="1" s="1"/>
  <c r="Q23" i="1" s="1"/>
  <c r="H9" i="1"/>
  <c r="B10" i="1"/>
  <c r="C10" i="1"/>
  <c r="D10" i="1"/>
  <c r="E10" i="1"/>
  <c r="E24" i="1" s="1"/>
  <c r="O24" i="1" s="1"/>
  <c r="F10" i="1"/>
  <c r="G10" i="1"/>
  <c r="H10" i="1"/>
  <c r="B11" i="1"/>
  <c r="B25" i="1" s="1"/>
  <c r="C11" i="1"/>
  <c r="D11" i="1"/>
  <c r="D25" i="1" s="1"/>
  <c r="N25" i="1" s="1"/>
  <c r="E11" i="1"/>
  <c r="E25" i="1" s="1"/>
  <c r="O25" i="1" s="1"/>
  <c r="F11" i="1"/>
  <c r="F25" i="1" s="1"/>
  <c r="P25" i="1" s="1"/>
  <c r="G11" i="1"/>
  <c r="G25" i="1" s="1"/>
  <c r="Q25" i="1" s="1"/>
  <c r="H11" i="1"/>
  <c r="B12" i="1"/>
  <c r="C12" i="1"/>
  <c r="C26" i="1" s="1"/>
  <c r="M26" i="1" s="1"/>
  <c r="D12" i="1"/>
  <c r="E12" i="1"/>
  <c r="E26" i="1" s="1"/>
  <c r="O26" i="1" s="1"/>
  <c r="F12" i="1"/>
  <c r="F26" i="1" s="1"/>
  <c r="P26" i="1" s="1"/>
  <c r="G12" i="1"/>
  <c r="G26" i="1" s="1"/>
  <c r="Q26" i="1" s="1"/>
  <c r="H12" i="1"/>
  <c r="B13" i="1"/>
  <c r="C13" i="1"/>
  <c r="C27" i="1" s="1"/>
  <c r="M27" i="1" s="1"/>
  <c r="D13" i="1"/>
  <c r="E13" i="1"/>
  <c r="E27" i="1" s="1"/>
  <c r="O27" i="1" s="1"/>
  <c r="F13" i="1"/>
  <c r="G13" i="1"/>
  <c r="H13" i="1"/>
  <c r="H27" i="1" s="1"/>
  <c r="R27" i="1" s="1"/>
  <c r="C5" i="1"/>
  <c r="D5" i="1"/>
  <c r="E5" i="1"/>
  <c r="F5" i="1"/>
  <c r="G5" i="1"/>
  <c r="H5" i="1"/>
  <c r="B5" i="1"/>
  <c r="F24" i="1"/>
  <c r="P24" i="1" s="1"/>
  <c r="H25" i="1"/>
  <c r="R25" i="1" s="1"/>
  <c r="F27" i="1"/>
  <c r="P27" i="1" s="1"/>
  <c r="E23" i="1"/>
  <c r="O23" i="1" s="1"/>
  <c r="H26" i="1"/>
  <c r="R26" i="1" s="1"/>
  <c r="D21" i="1"/>
  <c r="N21" i="1" s="1"/>
  <c r="G24" i="1"/>
  <c r="Q24" i="1" s="1"/>
  <c r="C25" i="1"/>
  <c r="M25" i="1" s="1"/>
  <c r="G27" i="1"/>
  <c r="Q27" i="1" s="1"/>
  <c r="D26" i="1"/>
  <c r="N26" i="1" s="1"/>
  <c r="D24" i="1"/>
  <c r="N24" i="1" s="1"/>
  <c r="H23" i="1"/>
  <c r="R23" i="1" s="1"/>
  <c r="F22" i="1"/>
  <c r="P22" i="1" s="1"/>
  <c r="E22" i="1"/>
  <c r="O22" i="1" s="1"/>
  <c r="C22" i="1"/>
  <c r="M22" i="1" s="1"/>
  <c r="B1546" i="7" l="1"/>
  <c r="B1510" i="7"/>
  <c r="B1489" i="7"/>
  <c r="B1471" i="7"/>
  <c r="B1453" i="7"/>
  <c r="B1435" i="7"/>
  <c r="B1417" i="7"/>
  <c r="B1399" i="7"/>
  <c r="B1381" i="7"/>
  <c r="B1363" i="7"/>
  <c r="B1345" i="7"/>
  <c r="B1513" i="7"/>
  <c r="B1503" i="7"/>
  <c r="B1485" i="7"/>
  <c r="B1467" i="7"/>
  <c r="B1449" i="7"/>
  <c r="B1431" i="7"/>
  <c r="B1413" i="7"/>
  <c r="B1395" i="7"/>
  <c r="B1377" i="7"/>
  <c r="B1359" i="7"/>
  <c r="B1516" i="7"/>
  <c r="B1492" i="7"/>
  <c r="B1474" i="7"/>
  <c r="B1456" i="7"/>
  <c r="B1438" i="7"/>
  <c r="B1420" i="7"/>
  <c r="B1402" i="7"/>
  <c r="B1384" i="7"/>
  <c r="B1366" i="7"/>
  <c r="B1348" i="7"/>
  <c r="B1159" i="7"/>
  <c r="B1525" i="7"/>
  <c r="B1491" i="7"/>
  <c r="B1473" i="7"/>
  <c r="B1455" i="7"/>
  <c r="B1437" i="7"/>
  <c r="B1419" i="7"/>
  <c r="B1401" i="7"/>
  <c r="B1383" i="7"/>
  <c r="B1365" i="7"/>
  <c r="B1528" i="7"/>
  <c r="B1498" i="7"/>
  <c r="B1480" i="7"/>
  <c r="B1462" i="7"/>
  <c r="B1444" i="7"/>
  <c r="B1426" i="7"/>
  <c r="B1408" i="7"/>
  <c r="B1390" i="7"/>
  <c r="B1372" i="7"/>
  <c r="B1354" i="7"/>
  <c r="B1199" i="7"/>
  <c r="B1313" i="7"/>
  <c r="B1277" i="7"/>
  <c r="B1241" i="7"/>
  <c r="B1205" i="7"/>
  <c r="B1169" i="7"/>
  <c r="B1133" i="7"/>
  <c r="B1316" i="7"/>
  <c r="B1280" i="7"/>
  <c r="B1244" i="7"/>
  <c r="B1208" i="7"/>
  <c r="B1172" i="7"/>
  <c r="B1136" i="7"/>
  <c r="B1077" i="7"/>
  <c r="B1325" i="7"/>
  <c r="B1289" i="7"/>
  <c r="B1253" i="7"/>
  <c r="B1217" i="7"/>
  <c r="B1181" i="7"/>
  <c r="B1145" i="7"/>
  <c r="B1328" i="7"/>
  <c r="B1292" i="7"/>
  <c r="B1256" i="7"/>
  <c r="B1220" i="7"/>
  <c r="B1184" i="7"/>
  <c r="B1148" i="7"/>
  <c r="B1331" i="7"/>
  <c r="B1295" i="7"/>
  <c r="B1259" i="7"/>
  <c r="B1223" i="7"/>
  <c r="B1187" i="7"/>
  <c r="B1151" i="7"/>
  <c r="B1104" i="7"/>
  <c r="B1334" i="7"/>
  <c r="B1298" i="7"/>
  <c r="B1262" i="7"/>
  <c r="B1226" i="7"/>
  <c r="B1190" i="7"/>
  <c r="B1154" i="7"/>
  <c r="B1118" i="7"/>
  <c r="B1100" i="7"/>
  <c r="B1087" i="7"/>
  <c r="B1051" i="7"/>
  <c r="B1015" i="7"/>
  <c r="B1090" i="7"/>
  <c r="B1096" i="7"/>
  <c r="B1060" i="7"/>
  <c r="B1024" i="7"/>
  <c r="B1105" i="7"/>
  <c r="B1069" i="7"/>
  <c r="B1033" i="7"/>
  <c r="B1114" i="7"/>
  <c r="B1078" i="7"/>
  <c r="B1042" i="7"/>
  <c r="B1006" i="7"/>
  <c r="B894" i="7"/>
  <c r="B876" i="7"/>
  <c r="B858" i="7"/>
  <c r="B840" i="7"/>
  <c r="B822" i="7"/>
  <c r="B804" i="7"/>
  <c r="B786" i="7"/>
  <c r="B768" i="7"/>
  <c r="B627" i="7"/>
  <c r="B890" i="7"/>
  <c r="B872" i="7"/>
  <c r="B854" i="7"/>
  <c r="B836" i="7"/>
  <c r="B818" i="7"/>
  <c r="B800" i="7"/>
  <c r="B782" i="7"/>
  <c r="B764" i="7"/>
  <c r="B746" i="7"/>
  <c r="B728" i="7"/>
  <c r="B710" i="7"/>
  <c r="B674" i="7"/>
  <c r="B897" i="7"/>
  <c r="B879" i="7"/>
  <c r="B861" i="7"/>
  <c r="B843" i="7"/>
  <c r="B825" i="7"/>
  <c r="B807" i="7"/>
  <c r="B789" i="7"/>
  <c r="B771" i="7"/>
  <c r="B663" i="7"/>
  <c r="B900" i="7"/>
  <c r="B893" i="7"/>
  <c r="B875" i="7"/>
  <c r="B857" i="7"/>
  <c r="B839" i="7"/>
  <c r="B821" i="7"/>
  <c r="B803" i="7"/>
  <c r="B785" i="7"/>
  <c r="B767" i="7"/>
  <c r="B749" i="7"/>
  <c r="B731" i="7"/>
  <c r="B713" i="7"/>
  <c r="B699" i="7"/>
  <c r="B903" i="7"/>
  <c r="B882" i="7"/>
  <c r="B864" i="7"/>
  <c r="B846" i="7"/>
  <c r="B828" i="7"/>
  <c r="B810" i="7"/>
  <c r="B792" i="7"/>
  <c r="B774" i="7"/>
  <c r="B906" i="7"/>
  <c r="B896" i="7"/>
  <c r="B878" i="7"/>
  <c r="B860" i="7"/>
  <c r="B842" i="7"/>
  <c r="B824" i="7"/>
  <c r="B806" i="7"/>
  <c r="B788" i="7"/>
  <c r="B770" i="7"/>
  <c r="B752" i="7"/>
  <c r="B734" i="7"/>
  <c r="B716" i="7"/>
  <c r="B881" i="7"/>
  <c r="B863" i="7"/>
  <c r="B845" i="7"/>
  <c r="B827" i="7"/>
  <c r="B809" i="7"/>
  <c r="B791" i="7"/>
  <c r="B773" i="7"/>
  <c r="B755" i="7"/>
  <c r="B737" i="7"/>
  <c r="B719" i="7"/>
  <c r="B888" i="7"/>
  <c r="B870" i="7"/>
  <c r="B852" i="7"/>
  <c r="B834" i="7"/>
  <c r="B816" i="7"/>
  <c r="B798" i="7"/>
  <c r="B780" i="7"/>
  <c r="B762" i="7"/>
  <c r="B661" i="7"/>
  <c r="B657" i="7"/>
  <c r="B702" i="7"/>
  <c r="B666" i="7"/>
  <c r="B630" i="7"/>
  <c r="B594" i="7"/>
  <c r="B558" i="7"/>
  <c r="B522" i="7"/>
  <c r="B428" i="7"/>
  <c r="B705" i="7"/>
  <c r="B669" i="7"/>
  <c r="B633" i="7"/>
  <c r="B597" i="7"/>
  <c r="B561" i="7"/>
  <c r="B525" i="7"/>
  <c r="B505" i="7"/>
  <c r="B491" i="7"/>
  <c r="B477" i="7"/>
  <c r="B442" i="7"/>
  <c r="B708" i="7"/>
  <c r="B672" i="7"/>
  <c r="B636" i="7"/>
  <c r="B600" i="7"/>
  <c r="B564" i="7"/>
  <c r="B528" i="7"/>
  <c r="B410" i="7"/>
  <c r="B681" i="7"/>
  <c r="B645" i="7"/>
  <c r="B609" i="7"/>
  <c r="B573" i="7"/>
  <c r="B537" i="7"/>
  <c r="B469" i="7"/>
  <c r="B455" i="7"/>
  <c r="B374" i="7"/>
  <c r="B684" i="7"/>
  <c r="B648" i="7"/>
  <c r="B612" i="7"/>
  <c r="B576" i="7"/>
  <c r="B540" i="7"/>
  <c r="B500" i="7"/>
  <c r="B451" i="7"/>
  <c r="B690" i="7"/>
  <c r="B654" i="7"/>
  <c r="B618" i="7"/>
  <c r="B582" i="7"/>
  <c r="B546" i="7"/>
  <c r="B496" i="7"/>
  <c r="B482" i="7"/>
  <c r="B433" i="7"/>
  <c r="B510" i="7"/>
  <c r="B474" i="7"/>
  <c r="B438" i="7"/>
  <c r="B402" i="7"/>
  <c r="B366" i="7"/>
  <c r="B330" i="7"/>
  <c r="B294" i="7"/>
  <c r="B258" i="7"/>
  <c r="B441" i="7"/>
  <c r="B405" i="7"/>
  <c r="B369" i="7"/>
  <c r="B333" i="7"/>
  <c r="B297" i="7"/>
  <c r="B261" i="7"/>
  <c r="B254" i="7"/>
  <c r="B250" i="7"/>
  <c r="B246" i="7"/>
  <c r="B242" i="7"/>
  <c r="B238" i="7"/>
  <c r="B234" i="7"/>
  <c r="B230" i="7"/>
  <c r="B226" i="7"/>
  <c r="B222" i="7"/>
  <c r="B218" i="7"/>
  <c r="B214" i="7"/>
  <c r="B210" i="7"/>
  <c r="B206" i="7"/>
  <c r="B202" i="7"/>
  <c r="B198" i="7"/>
  <c r="B194" i="7"/>
  <c r="B190" i="7"/>
  <c r="B186" i="7"/>
  <c r="B182" i="7"/>
  <c r="B178" i="7"/>
  <c r="B174" i="7"/>
  <c r="B170" i="7"/>
  <c r="B166" i="7"/>
  <c r="B162" i="7"/>
  <c r="B483" i="7"/>
  <c r="B447" i="7"/>
  <c r="B411" i="7"/>
  <c r="B375" i="7"/>
  <c r="B339" i="7"/>
  <c r="B303" i="7"/>
  <c r="B267" i="7"/>
  <c r="B381" i="7"/>
  <c r="B345" i="7"/>
  <c r="B309" i="7"/>
  <c r="B273" i="7"/>
  <c r="B492" i="7"/>
  <c r="B456" i="7"/>
  <c r="B420" i="7"/>
  <c r="B384" i="7"/>
  <c r="B348" i="7"/>
  <c r="B312" i="7"/>
  <c r="B276" i="7"/>
  <c r="B282" i="7"/>
  <c r="B501" i="7"/>
  <c r="B465" i="7"/>
  <c r="B429" i="7"/>
  <c r="B393" i="7"/>
  <c r="B357" i="7"/>
  <c r="B321" i="7"/>
  <c r="B285" i="7"/>
  <c r="B158" i="7"/>
  <c r="B154" i="7"/>
  <c r="B150" i="7"/>
  <c r="B146" i="7"/>
  <c r="B142" i="7"/>
  <c r="B138" i="7"/>
  <c r="B134" i="7"/>
  <c r="B130" i="7"/>
  <c r="B126" i="7"/>
  <c r="B122" i="7"/>
  <c r="B118" i="7"/>
  <c r="B114" i="7"/>
  <c r="B110" i="7"/>
  <c r="B106" i="7"/>
  <c r="B102" i="7"/>
  <c r="B98" i="7"/>
  <c r="B86" i="7"/>
  <c r="B74" i="7"/>
  <c r="B62" i="7"/>
  <c r="B50" i="7"/>
  <c r="B38" i="7"/>
  <c r="B26" i="7"/>
  <c r="B14" i="7"/>
  <c r="B5" i="7"/>
  <c r="H20" i="1"/>
  <c r="R20" i="1" s="1"/>
  <c r="C19" i="1"/>
  <c r="G21" i="1"/>
  <c r="Q21" i="1" s="1"/>
  <c r="I12" i="1"/>
  <c r="B1635" i="7"/>
  <c r="B1646" i="7"/>
  <c r="B1634" i="7"/>
  <c r="B1645" i="7"/>
  <c r="B1644" i="7"/>
  <c r="B1632" i="7"/>
  <c r="B1642" i="7"/>
  <c r="B1639" i="7"/>
  <c r="B1638" i="7"/>
  <c r="B1637" i="7"/>
  <c r="B1647" i="7"/>
  <c r="B1648" i="7"/>
  <c r="B1636" i="7"/>
  <c r="C20" i="1"/>
  <c r="M20" i="1" s="1"/>
  <c r="E21" i="1"/>
  <c r="O21" i="1" s="1"/>
  <c r="C21" i="1"/>
  <c r="M21" i="1" s="1"/>
  <c r="I13" i="1"/>
  <c r="H21" i="1"/>
  <c r="R21" i="1" s="1"/>
  <c r="F21" i="1"/>
  <c r="P21" i="1" s="1"/>
  <c r="G20" i="1"/>
  <c r="Q20" i="1" s="1"/>
  <c r="I10" i="1"/>
  <c r="D19" i="1"/>
  <c r="N19" i="1" s="1"/>
  <c r="D27" i="1"/>
  <c r="N27" i="1" s="1"/>
  <c r="I6" i="1"/>
  <c r="B26" i="1"/>
  <c r="I26" i="1" s="1"/>
  <c r="I11" i="1"/>
  <c r="B24" i="1"/>
  <c r="L24" i="1" s="1"/>
  <c r="B21" i="1"/>
  <c r="E20" i="1"/>
  <c r="O20" i="1" s="1"/>
  <c r="C24" i="1"/>
  <c r="M24" i="1" s="1"/>
  <c r="I25" i="1"/>
  <c r="I9" i="1"/>
  <c r="G22" i="1"/>
  <c r="Q22" i="1" s="1"/>
  <c r="I8" i="1"/>
  <c r="D20" i="1"/>
  <c r="N20" i="1" s="1"/>
  <c r="H22" i="1"/>
  <c r="R22" i="1" s="1"/>
  <c r="H24" i="1"/>
  <c r="R24" i="1" s="1"/>
  <c r="B22" i="1"/>
  <c r="B27" i="1"/>
  <c r="B23" i="1"/>
  <c r="I23" i="1" s="1"/>
  <c r="I7" i="1"/>
  <c r="B20" i="1"/>
  <c r="M19" i="1"/>
  <c r="I5" i="1"/>
  <c r="B19" i="1"/>
  <c r="L25" i="1"/>
  <c r="B1641" i="7" l="1"/>
  <c r="B1633" i="7"/>
  <c r="B1643" i="7"/>
  <c r="S25" i="1"/>
  <c r="I21" i="1"/>
  <c r="I20" i="1"/>
  <c r="I27" i="1"/>
  <c r="E19" i="1"/>
  <c r="O19" i="1" s="1"/>
  <c r="I22" i="1"/>
  <c r="L26" i="1"/>
  <c r="L22" i="1"/>
  <c r="L21" i="1"/>
  <c r="S24" i="1"/>
  <c r="I24" i="1"/>
  <c r="L20" i="1"/>
  <c r="L27" i="1"/>
  <c r="L23" i="1"/>
  <c r="L19" i="1"/>
  <c r="S20" i="1" l="1"/>
  <c r="S21" i="1"/>
  <c r="S22" i="1"/>
  <c r="S26" i="1"/>
  <c r="S23" i="1"/>
  <c r="S27" i="1"/>
  <c r="F19" i="1"/>
  <c r="P19" i="1" s="1"/>
  <c r="B1631" i="7" l="1"/>
  <c r="H19" i="1"/>
  <c r="R19" i="1" s="1"/>
  <c r="G19" i="1"/>
  <c r="Q19" i="1" s="1"/>
  <c r="S19" i="1" l="1"/>
  <c r="B1640" i="7"/>
  <c r="B2" i="7"/>
  <c r="I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5EE93C-0FED-4F85-8733-383F1A163094}" keepAlive="1" name="Query - PA_IPACS_Sirona_REH_v2_b" description="Connection to the 'PA_IPACS_Sirona_REH_v2_b' query in the workbook." type="5" refreshedVersion="8" background="1" saveData="1">
    <dbPr connection="Provider=Microsoft.Mashup.OleDb.1;Data Source=$Workbook$;Location=PA_IPACS_Sirona_REH_v2_b;Extended Properties=&quot;&quot;" command="SELECT * FROM [PA_IPACS_Sirona_REH_v2_b]"/>
  </connection>
  <connection id="2" xr16:uid="{FDB25920-D25F-49F6-95CE-5479283E84EC}" keepAlive="1" name="Query - PA_IPACS_Sirona_REH_v2_b (2)" description="Connection to the 'PA_IPACS_Sirona_REH_v2_b (2)' query in the workbook." type="5" refreshedVersion="8" background="1" saveData="1">
    <dbPr connection="Provider=Microsoft.Mashup.OleDb.1;Data Source=$Workbook$;Location=&quot;PA_IPACS_Sirona_REH_v2_b (2)&quot;;Extended Properties=&quot;&quot;" command="SELECT * FROM [PA_IPACS_Sirona_REH_v2_b (2)]"/>
  </connection>
</connections>
</file>

<file path=xl/sharedStrings.xml><?xml version="1.0" encoding="utf-8"?>
<sst xmlns="http://schemas.openxmlformats.org/spreadsheetml/2006/main" count="9189" uniqueCount="105">
  <si>
    <t>BArr</t>
  </si>
  <si>
    <t xml:space="preserve">Improvement rate </t>
  </si>
  <si>
    <t>P1 Ideal</t>
  </si>
  <si>
    <t>P2 Ideal</t>
  </si>
  <si>
    <t>Days</t>
  </si>
  <si>
    <t>Monday</t>
  </si>
  <si>
    <t>Tuesday</t>
  </si>
  <si>
    <t>Wednesday</t>
  </si>
  <si>
    <t>Thursday</t>
  </si>
  <si>
    <t>Friday</t>
  </si>
  <si>
    <t>Saturday</t>
  </si>
  <si>
    <t>Sunday</t>
  </si>
  <si>
    <t>P3 Ideal</t>
  </si>
  <si>
    <t>P1_B</t>
  </si>
  <si>
    <t>P1_NS</t>
  </si>
  <si>
    <t>P1_SG</t>
  </si>
  <si>
    <t>P2_B</t>
  </si>
  <si>
    <t>P2_NS</t>
  </si>
  <si>
    <t>P2_SG</t>
  </si>
  <si>
    <t>P3_B</t>
  </si>
  <si>
    <t>P3_NS</t>
  </si>
  <si>
    <t>P3_SG</t>
  </si>
  <si>
    <t>Remove Improvement rate*non-ideal P1 + Add Improvement rate*non-ideal P2&amp;P3</t>
  </si>
  <si>
    <t xml:space="preserve">Remove Improvement rate*non-ideal P2 (P3) </t>
  </si>
  <si>
    <t>Scenario</t>
  </si>
  <si>
    <t>S1Arr</t>
  </si>
  <si>
    <t>P1 Update Calculation</t>
  </si>
  <si>
    <t>P2 &amp; P3 Update Calculation</t>
  </si>
  <si>
    <t>node</t>
  </si>
  <si>
    <t>arrivals</t>
  </si>
  <si>
    <t>scenario</t>
  </si>
  <si>
    <t>date</t>
  </si>
  <si>
    <t>day</t>
  </si>
  <si>
    <t>index</t>
  </si>
  <si>
    <t>day_string</t>
  </si>
  <si>
    <t>P1_B2</t>
  </si>
  <si>
    <t>2</t>
  </si>
  <si>
    <t>P1_B1</t>
  </si>
  <si>
    <t>1</t>
  </si>
  <si>
    <t>P1_B3</t>
  </si>
  <si>
    <t>3</t>
  </si>
  <si>
    <t>P1_B5</t>
  </si>
  <si>
    <t>5</t>
  </si>
  <si>
    <t>P1_B4</t>
  </si>
  <si>
    <t>4</t>
  </si>
  <si>
    <t>P1_B6</t>
  </si>
  <si>
    <t>6</t>
  </si>
  <si>
    <t>P1_B7</t>
  </si>
  <si>
    <t>7</t>
  </si>
  <si>
    <t>P1_NS2</t>
  </si>
  <si>
    <t>P1_NS1</t>
  </si>
  <si>
    <t>P1_NS3</t>
  </si>
  <si>
    <t>P1_NS7</t>
  </si>
  <si>
    <t>P1_NS6</t>
  </si>
  <si>
    <t>P1_NS5</t>
  </si>
  <si>
    <t>P1_NS4</t>
  </si>
  <si>
    <t>P1_SG2</t>
  </si>
  <si>
    <t>P1_SG1</t>
  </si>
  <si>
    <t>P1_SG3</t>
  </si>
  <si>
    <t>P1_SG5</t>
  </si>
  <si>
    <t>P1_SG4</t>
  </si>
  <si>
    <t>P1_SG7</t>
  </si>
  <si>
    <t>P1_SG6</t>
  </si>
  <si>
    <t>P2_B1</t>
  </si>
  <si>
    <t>P2_B2</t>
  </si>
  <si>
    <t>P2_B5</t>
  </si>
  <si>
    <t>P2_B3</t>
  </si>
  <si>
    <t>P2_B6</t>
  </si>
  <si>
    <t>P2_B7</t>
  </si>
  <si>
    <t>P2_B4</t>
  </si>
  <si>
    <t>P2_NS2</t>
  </si>
  <si>
    <t>P2_NS1</t>
  </si>
  <si>
    <t>P2_NS3</t>
  </si>
  <si>
    <t>P2_NS7</t>
  </si>
  <si>
    <t>P2_NS5</t>
  </si>
  <si>
    <t>P2_NS6</t>
  </si>
  <si>
    <t>P2_NS4</t>
  </si>
  <si>
    <t>P2_SG2</t>
  </si>
  <si>
    <t>P2_SG1</t>
  </si>
  <si>
    <t>P2_SG3</t>
  </si>
  <si>
    <t>P2_SG5</t>
  </si>
  <si>
    <t>P2_SG6</t>
  </si>
  <si>
    <t>P2_SG4</t>
  </si>
  <si>
    <t>P2_SG7</t>
  </si>
  <si>
    <t>P3_B2</t>
  </si>
  <si>
    <t>P3_B3</t>
  </si>
  <si>
    <t>P3_B4</t>
  </si>
  <si>
    <t>P3_B5</t>
  </si>
  <si>
    <t>P3_B6</t>
  </si>
  <si>
    <t>P3_B1</t>
  </si>
  <si>
    <t>P3_B7</t>
  </si>
  <si>
    <t>P3_NS2</t>
  </si>
  <si>
    <t>P3_NS1</t>
  </si>
  <si>
    <t>P3_NS7</t>
  </si>
  <si>
    <t>P3_NS3</t>
  </si>
  <si>
    <t>P3_NS4</t>
  </si>
  <si>
    <t>P3_NS5</t>
  </si>
  <si>
    <t>P3_NS6</t>
  </si>
  <si>
    <t>P3_SG2</t>
  </si>
  <si>
    <t>P3_SG1</t>
  </si>
  <si>
    <t>P3_SG3</t>
  </si>
  <si>
    <t>P3_SG5</t>
  </si>
  <si>
    <t>P3_SG4</t>
  </si>
  <si>
    <t>P3_SG6</t>
  </si>
  <si>
    <t>P3_SG7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</si>
</sst>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9" fontId="2" fillId="2" borderId="1" xfId="1" applyFont="1" applyFill="1" applyBorder="1" applyAlignment="1">
      <alignment wrapText="1"/>
    </xf>
    <xf numFmtId="9" fontId="5" fillId="2" borderId="1" xfId="1" applyFont="1" applyFill="1" applyBorder="1"/>
    <xf numFmtId="9" fontId="2" fillId="3" borderId="1" xfId="1" applyFont="1" applyFill="1" applyBorder="1"/>
    <xf numFmtId="9" fontId="5" fillId="3" borderId="1" xfId="1" applyFont="1" applyFill="1" applyBorder="1"/>
    <xf numFmtId="0" fontId="2" fillId="0" borderId="0" xfId="0" applyFont="1" applyAlignment="1">
      <alignment wrapText="1"/>
    </xf>
    <xf numFmtId="14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4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AE90B5-6004-4C9E-895C-5FE171265C74}" autoFormatId="16" applyNumberFormats="0" applyBorderFormats="0" applyFontFormats="0" applyPatternFormats="0" applyAlignmentFormats="0" applyWidthHeightFormats="0">
  <queryTableRefresh nextId="8">
    <queryTableFields count="7">
      <queryTableField id="1" name="index" tableColumnId="1"/>
      <queryTableField id="2" name="node" tableColumnId="2"/>
      <queryTableField id="3" name="arrivals" tableColumnId="3"/>
      <queryTableField id="4" name="scenario" tableColumnId="4"/>
      <queryTableField id="5" name="date" tableColumnId="5"/>
      <queryTableField id="6" name="day" tableColumnId="6"/>
      <queryTableField id="7" name="day_string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7F312B-3522-45EF-9938-5D7AD9FFB95E}" name="PA_IPACS_Sirona_REH_v2_b" displayName="PA_IPACS_Sirona_REH_v2_b" ref="A1:G1630" tableType="queryTable" totalsRowShown="0">
  <autoFilter ref="A1:G1630" xr:uid="{607F312B-3522-45EF-9938-5D7AD9FFB95E}"/>
  <tableColumns count="7">
    <tableColumn id="1" xr3:uid="{544BE538-5A01-4D59-93FC-7E40BCD176DC}" uniqueName="1" name="index" queryTableFieldId="1"/>
    <tableColumn id="2" xr3:uid="{9A7E13B5-2710-46FE-A52D-475806610675}" uniqueName="2" name="node" queryTableFieldId="2" dataDxfId="3"/>
    <tableColumn id="3" xr3:uid="{EE6A9208-8C9A-4B82-8B17-596E0D289A87}" uniqueName="3" name="arrivals" queryTableFieldId="3"/>
    <tableColumn id="4" xr3:uid="{58069BE4-35D2-45B3-9ACF-1B9CD1FF4159}" uniqueName="4" name="scenario" queryTableFieldId="4" dataDxfId="2"/>
    <tableColumn id="5" xr3:uid="{1EFCAEA4-E9B3-472F-8F7F-27BFEC0E3C64}" uniqueName="5" name="date" queryTableFieldId="5" dataDxfId="1"/>
    <tableColumn id="6" xr3:uid="{AE1A79F6-7490-412B-A7CE-081930B1ECA2}" uniqueName="6" name="day" queryTableFieldId="6"/>
    <tableColumn id="7" xr3:uid="{9691298F-5ABF-4EC8-9B9C-CE82351D1E0A}" uniqueName="7" name="day_string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2FF5-4B97-8A45-AA52-956E5C8108A1}">
  <dimension ref="A1:S27"/>
  <sheetViews>
    <sheetView workbookViewId="0">
      <selection activeCell="D26" sqref="D26:D27"/>
    </sheetView>
  </sheetViews>
  <sheetFormatPr defaultColWidth="10.6640625" defaultRowHeight="15.5" x14ac:dyDescent="0.35"/>
  <cols>
    <col min="1" max="1" width="18.33203125" bestFit="1" customWidth="1"/>
    <col min="13" max="13" width="16.6640625" bestFit="1" customWidth="1"/>
  </cols>
  <sheetData>
    <row r="1" spans="1:14" ht="47" customHeight="1" x14ac:dyDescent="0.5">
      <c r="A1" s="2" t="s">
        <v>24</v>
      </c>
      <c r="B1" s="2" t="s">
        <v>0</v>
      </c>
      <c r="M1" s="4" t="s">
        <v>1</v>
      </c>
      <c r="N1" s="5">
        <v>0.4</v>
      </c>
    </row>
    <row r="2" spans="1:14" ht="21" x14ac:dyDescent="0.5">
      <c r="M2" s="6" t="s">
        <v>2</v>
      </c>
      <c r="N2" s="7">
        <v>0.6</v>
      </c>
    </row>
    <row r="3" spans="1:14" ht="21" x14ac:dyDescent="0.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M3" s="6" t="s">
        <v>3</v>
      </c>
      <c r="N3" s="7">
        <v>0.38</v>
      </c>
    </row>
    <row r="4" spans="1:14" ht="21" x14ac:dyDescent="0.5">
      <c r="A4" t="s">
        <v>4</v>
      </c>
      <c r="B4" t="s">
        <v>11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M4" s="6" t="s">
        <v>12</v>
      </c>
      <c r="N4" s="7">
        <v>0.42</v>
      </c>
    </row>
    <row r="5" spans="1:14" ht="18.5" x14ac:dyDescent="0.45">
      <c r="A5" t="s">
        <v>13</v>
      </c>
      <c r="B5">
        <f>VLOOKUP($A5&amp;B$3,PA_IPACS_Sirona_REH_v2_b[#All], 3, FALSE)</f>
        <v>3.7906970000000002</v>
      </c>
      <c r="C5">
        <f>VLOOKUP($A5&amp;C$3,PA_IPACS_Sirona_REH_v2_b[#All], 3, FALSE)</f>
        <v>3.0476190000000001</v>
      </c>
      <c r="D5">
        <f>VLOOKUP($A5&amp;D$3,PA_IPACS_Sirona_REH_v2_b[#All], 3, FALSE)</f>
        <v>6.9069760000000002</v>
      </c>
      <c r="E5">
        <f>VLOOKUP($A5&amp;E$3,PA_IPACS_Sirona_REH_v2_b[#All], 3, FALSE)</f>
        <v>10.166665999999999</v>
      </c>
      <c r="F5">
        <f>VLOOKUP($A5&amp;F$3,PA_IPACS_Sirona_REH_v2_b[#All], 3, FALSE)</f>
        <v>8.9285709999999998</v>
      </c>
      <c r="G5">
        <f>VLOOKUP($A5&amp;G$3,PA_IPACS_Sirona_REH_v2_b[#All], 3, FALSE)</f>
        <v>10.720929999999999</v>
      </c>
      <c r="H5">
        <f>VLOOKUP($A5&amp;H$3,PA_IPACS_Sirona_REH_v2_b[#All], 3, FALSE)</f>
        <v>12.604651</v>
      </c>
      <c r="I5">
        <f>SUM(B5:H5)</f>
        <v>56.166110000000003</v>
      </c>
      <c r="N5" s="3"/>
    </row>
    <row r="6" spans="1:14" x14ac:dyDescent="0.35">
      <c r="A6" t="s">
        <v>14</v>
      </c>
      <c r="B6">
        <f>VLOOKUP($A6&amp;B$3,PA_IPACS_Sirona_REH_v2_b[#All], 3, FALSE)</f>
        <v>1.7619039999999999</v>
      </c>
      <c r="C6">
        <f>VLOOKUP($A6&amp;C$3,PA_IPACS_Sirona_REH_v2_b[#All], 3, FALSE)</f>
        <v>0.69047599999999998</v>
      </c>
      <c r="D6">
        <f>VLOOKUP($A6&amp;D$3,PA_IPACS_Sirona_REH_v2_b[#All], 3, FALSE)</f>
        <v>4.7209300000000001</v>
      </c>
      <c r="E6">
        <f>VLOOKUP($A6&amp;E$3,PA_IPACS_Sirona_REH_v2_b[#All], 3, FALSE)</f>
        <v>6.9285709999999998</v>
      </c>
      <c r="F6">
        <f>VLOOKUP($A6&amp;F$3,PA_IPACS_Sirona_REH_v2_b[#All], 3, FALSE)</f>
        <v>6.6428570000000002</v>
      </c>
      <c r="G6">
        <f>VLOOKUP($A6&amp;G$3,PA_IPACS_Sirona_REH_v2_b[#All], 3, FALSE)</f>
        <v>6.4418600000000001</v>
      </c>
      <c r="H6">
        <f>VLOOKUP($A6&amp;H$3,PA_IPACS_Sirona_REH_v2_b[#All], 3, FALSE)</f>
        <v>5.8095230000000004</v>
      </c>
      <c r="I6">
        <f t="shared" ref="I6:I13" si="0">SUM(B6:H6)</f>
        <v>32.996120999999995</v>
      </c>
    </row>
    <row r="7" spans="1:14" x14ac:dyDescent="0.35">
      <c r="A7" t="s">
        <v>15</v>
      </c>
      <c r="B7">
        <f>VLOOKUP($A7&amp;B$3,PA_IPACS_Sirona_REH_v2_b[#All], 3, FALSE)</f>
        <v>3.6976740000000001</v>
      </c>
      <c r="C7">
        <f>VLOOKUP($A7&amp;C$3,PA_IPACS_Sirona_REH_v2_b[#All], 3, FALSE)</f>
        <v>1.45238</v>
      </c>
      <c r="D7">
        <f>VLOOKUP($A7&amp;D$3,PA_IPACS_Sirona_REH_v2_b[#All], 3, FALSE)</f>
        <v>5.7906969999999998</v>
      </c>
      <c r="E7">
        <f>VLOOKUP($A7&amp;E$3,PA_IPACS_Sirona_REH_v2_b[#All], 3, FALSE)</f>
        <v>8.5714279999999992</v>
      </c>
      <c r="F7">
        <f>VLOOKUP($A7&amp;F$3,PA_IPACS_Sirona_REH_v2_b[#All], 3, FALSE)</f>
        <v>8.4047610000000006</v>
      </c>
      <c r="G7">
        <f>VLOOKUP($A7&amp;G$3,PA_IPACS_Sirona_REH_v2_b[#All], 3, FALSE)</f>
        <v>9.7674409999999998</v>
      </c>
      <c r="H7">
        <f>VLOOKUP($A7&amp;H$3,PA_IPACS_Sirona_REH_v2_b[#All], 3, FALSE)</f>
        <v>8.6046510000000005</v>
      </c>
      <c r="I7">
        <f t="shared" si="0"/>
        <v>46.289031999999992</v>
      </c>
    </row>
    <row r="8" spans="1:14" x14ac:dyDescent="0.35">
      <c r="A8" t="s">
        <v>16</v>
      </c>
      <c r="B8">
        <f>VLOOKUP($A8&amp;B$3,PA_IPACS_Sirona_REH_v2_b[#All], 3, FALSE)</f>
        <v>1.534883</v>
      </c>
      <c r="C8">
        <f>VLOOKUP($A8&amp;C$3,PA_IPACS_Sirona_REH_v2_b[#All], 3, FALSE)</f>
        <v>1.880952</v>
      </c>
      <c r="D8">
        <f>VLOOKUP($A8&amp;D$3,PA_IPACS_Sirona_REH_v2_b[#All], 3, FALSE)</f>
        <v>2.5813950000000001</v>
      </c>
      <c r="E8">
        <f>VLOOKUP($A8&amp;E$3,PA_IPACS_Sirona_REH_v2_b[#All], 3, FALSE)</f>
        <v>4.1904760000000003</v>
      </c>
      <c r="F8">
        <f>VLOOKUP($A8&amp;F$3,PA_IPACS_Sirona_REH_v2_b[#All], 3, FALSE)</f>
        <v>3.1190470000000001</v>
      </c>
      <c r="G8">
        <f>VLOOKUP($A8&amp;G$3,PA_IPACS_Sirona_REH_v2_b[#All], 3, FALSE)</f>
        <v>3.744186</v>
      </c>
      <c r="H8">
        <f>VLOOKUP($A8&amp;H$3,PA_IPACS_Sirona_REH_v2_b[#All], 3, FALSE)</f>
        <v>4.4651160000000001</v>
      </c>
      <c r="I8">
        <f t="shared" si="0"/>
        <v>21.516055000000001</v>
      </c>
    </row>
    <row r="9" spans="1:14" x14ac:dyDescent="0.35">
      <c r="A9" t="s">
        <v>17</v>
      </c>
      <c r="B9">
        <f>VLOOKUP($A9&amp;B$3,PA_IPACS_Sirona_REH_v2_b[#All], 3, FALSE)</f>
        <v>0.92857100000000004</v>
      </c>
      <c r="C9">
        <f>VLOOKUP($A9&amp;C$3,PA_IPACS_Sirona_REH_v2_b[#All], 3, FALSE)</f>
        <v>0.238095</v>
      </c>
      <c r="D9">
        <f>VLOOKUP($A9&amp;D$3,PA_IPACS_Sirona_REH_v2_b[#All], 3, FALSE)</f>
        <v>2.0930230000000001</v>
      </c>
      <c r="E9">
        <f>VLOOKUP($A9&amp;E$3,PA_IPACS_Sirona_REH_v2_b[#All], 3, FALSE)</f>
        <v>3.785714</v>
      </c>
      <c r="F9">
        <f>VLOOKUP($A9&amp;F$3,PA_IPACS_Sirona_REH_v2_b[#All], 3, FALSE)</f>
        <v>3.1190470000000001</v>
      </c>
      <c r="G9">
        <f>VLOOKUP($A9&amp;G$3,PA_IPACS_Sirona_REH_v2_b[#All], 3, FALSE)</f>
        <v>3.1395339999999998</v>
      </c>
      <c r="H9">
        <f>VLOOKUP($A9&amp;H$3,PA_IPACS_Sirona_REH_v2_b[#All], 3, FALSE)</f>
        <v>3.1190470000000001</v>
      </c>
      <c r="I9">
        <f t="shared" si="0"/>
        <v>16.423031000000002</v>
      </c>
    </row>
    <row r="10" spans="1:14" x14ac:dyDescent="0.35">
      <c r="A10" t="s">
        <v>18</v>
      </c>
      <c r="B10">
        <f>VLOOKUP($A10&amp;B$3,PA_IPACS_Sirona_REH_v2_b[#All], 3, FALSE)</f>
        <v>1.116279</v>
      </c>
      <c r="C10">
        <f>VLOOKUP($A10&amp;C$3,PA_IPACS_Sirona_REH_v2_b[#All], 3, FALSE)</f>
        <v>0.45238</v>
      </c>
      <c r="D10">
        <f>VLOOKUP($A10&amp;D$3,PA_IPACS_Sirona_REH_v2_b[#All], 3, FALSE)</f>
        <v>1.279069</v>
      </c>
      <c r="E10">
        <f>VLOOKUP($A10&amp;E$3,PA_IPACS_Sirona_REH_v2_b[#All], 3, FALSE)</f>
        <v>3</v>
      </c>
      <c r="F10">
        <f>VLOOKUP($A10&amp;F$3,PA_IPACS_Sirona_REH_v2_b[#All], 3, FALSE)</f>
        <v>2.4523799999999998</v>
      </c>
      <c r="G10">
        <f>VLOOKUP($A10&amp;G$3,PA_IPACS_Sirona_REH_v2_b[#All], 3, FALSE)</f>
        <v>3.232558</v>
      </c>
      <c r="H10">
        <f>VLOOKUP($A10&amp;H$3,PA_IPACS_Sirona_REH_v2_b[#All], 3, FALSE)</f>
        <v>3.488372</v>
      </c>
      <c r="I10">
        <f t="shared" si="0"/>
        <v>15.021037999999999</v>
      </c>
    </row>
    <row r="11" spans="1:14" x14ac:dyDescent="0.35">
      <c r="A11" t="s">
        <v>19</v>
      </c>
      <c r="B11">
        <f>VLOOKUP($A11&amp;B$3,PA_IPACS_Sirona_REH_v2_b[#All], 3, FALSE)</f>
        <v>2.1860460000000002</v>
      </c>
      <c r="C11">
        <f>VLOOKUP($A11&amp;C$3,PA_IPACS_Sirona_REH_v2_b[#All], 3, FALSE)</f>
        <v>0.73809499999999995</v>
      </c>
      <c r="D11">
        <f>VLOOKUP($A11&amp;D$3,PA_IPACS_Sirona_REH_v2_b[#All], 3, FALSE)</f>
        <v>1.279069</v>
      </c>
      <c r="E11">
        <f>VLOOKUP($A11&amp;E$3,PA_IPACS_Sirona_REH_v2_b[#All], 3, FALSE)</f>
        <v>1.928571</v>
      </c>
      <c r="F11">
        <f>VLOOKUP($A11&amp;F$3,PA_IPACS_Sirona_REH_v2_b[#All], 3, FALSE)</f>
        <v>1.9047609999999999</v>
      </c>
      <c r="G11">
        <f>VLOOKUP($A11&amp;G$3,PA_IPACS_Sirona_REH_v2_b[#All], 3, FALSE)</f>
        <v>2.6279059999999999</v>
      </c>
      <c r="H11">
        <f>VLOOKUP($A11&amp;H$3,PA_IPACS_Sirona_REH_v2_b[#All], 3, FALSE)</f>
        <v>3</v>
      </c>
      <c r="I11">
        <f t="shared" si="0"/>
        <v>13.664448</v>
      </c>
    </row>
    <row r="12" spans="1:14" x14ac:dyDescent="0.35">
      <c r="A12" t="s">
        <v>20</v>
      </c>
      <c r="B12">
        <f>VLOOKUP($A12&amp;B$3,PA_IPACS_Sirona_REH_v2_b[#All], 3, FALSE)</f>
        <v>7.1428000000000005E-2</v>
      </c>
      <c r="C12">
        <f>VLOOKUP($A12&amp;C$3,PA_IPACS_Sirona_REH_v2_b[#All], 3, FALSE)</f>
        <v>2.3809E-2</v>
      </c>
      <c r="D12">
        <f>VLOOKUP($A12&amp;D$3,PA_IPACS_Sirona_REH_v2_b[#All], 3, FALSE)</f>
        <v>1.4418599999999999</v>
      </c>
      <c r="E12">
        <f>VLOOKUP($A12&amp;E$3,PA_IPACS_Sirona_REH_v2_b[#All], 3, FALSE)</f>
        <v>1.5476190000000001</v>
      </c>
      <c r="F12">
        <f>VLOOKUP($A12&amp;F$3,PA_IPACS_Sirona_REH_v2_b[#All], 3, FALSE)</f>
        <v>1.5476190000000001</v>
      </c>
      <c r="G12">
        <f>VLOOKUP($A12&amp;G$3,PA_IPACS_Sirona_REH_v2_b[#All], 3, FALSE)</f>
        <v>1.604651</v>
      </c>
      <c r="H12">
        <f>VLOOKUP($A12&amp;H$3,PA_IPACS_Sirona_REH_v2_b[#All], 3, FALSE)</f>
        <v>1.428571</v>
      </c>
      <c r="I12">
        <f t="shared" si="0"/>
        <v>7.6655569999999997</v>
      </c>
    </row>
    <row r="13" spans="1:14" x14ac:dyDescent="0.35">
      <c r="A13" t="s">
        <v>21</v>
      </c>
      <c r="B13">
        <f>VLOOKUP($A13&amp;B$3,PA_IPACS_Sirona_REH_v2_b[#All], 3, FALSE)</f>
        <v>1.418604</v>
      </c>
      <c r="C13">
        <f>VLOOKUP($A13&amp;C$3,PA_IPACS_Sirona_REH_v2_b[#All], 3, FALSE)</f>
        <v>0.76190400000000003</v>
      </c>
      <c r="D13">
        <f>VLOOKUP($A13&amp;D$3,PA_IPACS_Sirona_REH_v2_b[#All], 3, FALSE)</f>
        <v>1.744186</v>
      </c>
      <c r="E13">
        <f>VLOOKUP($A13&amp;E$3,PA_IPACS_Sirona_REH_v2_b[#All], 3, FALSE)</f>
        <v>3.1190470000000001</v>
      </c>
      <c r="F13">
        <f>VLOOKUP($A13&amp;F$3,PA_IPACS_Sirona_REH_v2_b[#All], 3, FALSE)</f>
        <v>2.809523</v>
      </c>
      <c r="G13">
        <f>VLOOKUP($A13&amp;G$3,PA_IPACS_Sirona_REH_v2_b[#All], 3, FALSE)</f>
        <v>3.1395339999999998</v>
      </c>
      <c r="H13">
        <f>VLOOKUP($A13&amp;H$3,PA_IPACS_Sirona_REH_v2_b[#All], 3, FALSE)</f>
        <v>3.2558129999999998</v>
      </c>
      <c r="I13">
        <f t="shared" si="0"/>
        <v>16.248611</v>
      </c>
    </row>
    <row r="15" spans="1:14" ht="45" customHeight="1" x14ac:dyDescent="0.5">
      <c r="A15" s="8" t="s">
        <v>26</v>
      </c>
      <c r="B15" s="11" t="s">
        <v>22</v>
      </c>
      <c r="C15" s="11"/>
      <c r="D15" s="11"/>
      <c r="E15" s="11"/>
      <c r="F15" s="11"/>
      <c r="G15" s="11"/>
      <c r="H15" s="11"/>
      <c r="I15" s="11"/>
      <c r="J15" s="11"/>
    </row>
    <row r="16" spans="1:14" ht="48" customHeight="1" x14ac:dyDescent="0.5">
      <c r="A16" s="8" t="s">
        <v>27</v>
      </c>
      <c r="B16" s="11" t="s">
        <v>23</v>
      </c>
      <c r="C16" s="11"/>
      <c r="D16" s="11"/>
      <c r="E16" s="11"/>
      <c r="F16" s="11"/>
      <c r="G16" s="11"/>
      <c r="H16" s="11"/>
      <c r="I16" s="11"/>
      <c r="J16" s="11"/>
    </row>
    <row r="17" spans="1:19" ht="21" x14ac:dyDescent="0.5">
      <c r="A17" s="2" t="s">
        <v>24</v>
      </c>
      <c r="B17" s="2" t="s">
        <v>25</v>
      </c>
      <c r="L17" t="s">
        <v>11</v>
      </c>
      <c r="M17" t="s">
        <v>5</v>
      </c>
      <c r="N17" t="s">
        <v>6</v>
      </c>
      <c r="O17" t="s">
        <v>7</v>
      </c>
      <c r="P17" t="s">
        <v>8</v>
      </c>
      <c r="Q17" t="s">
        <v>9</v>
      </c>
      <c r="R17" t="s">
        <v>10</v>
      </c>
    </row>
    <row r="18" spans="1:19" x14ac:dyDescent="0.35">
      <c r="A18" s="1" t="s">
        <v>4</v>
      </c>
      <c r="B18" t="s">
        <v>11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K18" s="1" t="s">
        <v>4</v>
      </c>
      <c r="L18">
        <v>1</v>
      </c>
      <c r="M18">
        <v>2</v>
      </c>
      <c r="N18">
        <v>3</v>
      </c>
      <c r="O18">
        <v>4</v>
      </c>
      <c r="P18">
        <v>5</v>
      </c>
      <c r="Q18">
        <v>6</v>
      </c>
      <c r="R18">
        <v>7</v>
      </c>
    </row>
    <row r="19" spans="1:19" x14ac:dyDescent="0.35">
      <c r="A19" s="1" t="s">
        <v>13</v>
      </c>
      <c r="B19" s="1">
        <f>B5*(1-(1-$N$2)*$N$1)+B8*(1-$N$3)*$N$1+B11*(1-$N$4)*$N$1</f>
        <v>4.0719991359999996</v>
      </c>
      <c r="C19" s="1">
        <f>C5*(1-(1-$N$2)*$N$1)+C8*(1-$N$3)*$N$1+C11*(1-$N$4)*$N$1</f>
        <v>3.1977140959999999</v>
      </c>
      <c r="D19" s="1">
        <f t="shared" ref="D19:H19" si="1">D5*(1-(1-$N$2)*$N$1)+D8*(1-$N$3)*$N$1+D11*(1-$N$4)*$N$1</f>
        <v>6.7387898079999999</v>
      </c>
      <c r="E19" s="1">
        <f t="shared" si="1"/>
        <v>10.026665959999999</v>
      </c>
      <c r="F19" s="1">
        <f t="shared" si="1"/>
        <v>8.7154278480000009</v>
      </c>
      <c r="G19" s="1">
        <f t="shared" si="1"/>
        <v>10.543813519999999</v>
      </c>
      <c r="H19" s="1">
        <f t="shared" si="1"/>
        <v>12.391255608</v>
      </c>
      <c r="I19">
        <f>SUM(B19:H19)</f>
        <v>55.685665976000003</v>
      </c>
      <c r="K19" s="1" t="s">
        <v>13</v>
      </c>
      <c r="L19" s="1">
        <f>ROUND(B19,2)</f>
        <v>4.07</v>
      </c>
      <c r="M19" s="1">
        <f t="shared" ref="M19:R27" si="2">ROUND(C19,2)</f>
        <v>3.2</v>
      </c>
      <c r="N19" s="1">
        <f t="shared" si="2"/>
        <v>6.74</v>
      </c>
      <c r="O19" s="1">
        <f t="shared" si="2"/>
        <v>10.029999999999999</v>
      </c>
      <c r="P19" s="1">
        <f t="shared" si="2"/>
        <v>8.7200000000000006</v>
      </c>
      <c r="Q19" s="1">
        <f t="shared" si="2"/>
        <v>10.54</v>
      </c>
      <c r="R19" s="1">
        <f t="shared" si="2"/>
        <v>12.39</v>
      </c>
      <c r="S19" s="1">
        <f>SUM(L19:R19)</f>
        <v>55.69</v>
      </c>
    </row>
    <row r="20" spans="1:19" x14ac:dyDescent="0.35">
      <c r="A20" s="1" t="s">
        <v>14</v>
      </c>
      <c r="B20" s="1">
        <f t="shared" ref="B20:H21" si="3">B6*(1-(1-$N$2)*$N$1)+B9*(1-$N$3)*$N$1+B12*(1-$N$4)*$N$1</f>
        <v>1.7268562639999998</v>
      </c>
      <c r="C20" s="1">
        <f t="shared" si="3"/>
        <v>0.64457108799999996</v>
      </c>
      <c r="D20" s="1">
        <f t="shared" si="3"/>
        <v>4.8191624239999999</v>
      </c>
      <c r="E20" s="1">
        <f t="shared" si="3"/>
        <v>7.1179043200000001</v>
      </c>
      <c r="F20" s="1">
        <f t="shared" si="3"/>
        <v>6.712571144</v>
      </c>
      <c r="G20" s="1">
        <f t="shared" si="3"/>
        <v>6.5620458639999999</v>
      </c>
      <c r="H20" s="1">
        <f t="shared" si="3"/>
        <v>5.9849514480000003</v>
      </c>
      <c r="I20">
        <f t="shared" ref="I20:I27" si="4">SUM(B20:H20)</f>
        <v>33.568062552000001</v>
      </c>
      <c r="K20" s="1" t="s">
        <v>14</v>
      </c>
      <c r="L20" s="1">
        <f t="shared" ref="L20:L27" si="5">ROUND(B20,2)</f>
        <v>1.73</v>
      </c>
      <c r="M20" s="1">
        <f t="shared" si="2"/>
        <v>0.64</v>
      </c>
      <c r="N20" s="1">
        <f t="shared" si="2"/>
        <v>4.82</v>
      </c>
      <c r="O20" s="1">
        <f t="shared" si="2"/>
        <v>7.12</v>
      </c>
      <c r="P20" s="1">
        <f t="shared" si="2"/>
        <v>6.71</v>
      </c>
      <c r="Q20" s="1">
        <f t="shared" si="2"/>
        <v>6.56</v>
      </c>
      <c r="R20" s="1">
        <f t="shared" si="2"/>
        <v>5.98</v>
      </c>
      <c r="S20" s="1">
        <f t="shared" ref="S20:S27" si="6">SUM(L20:R20)</f>
        <v>33.56</v>
      </c>
    </row>
    <row r="21" spans="1:19" x14ac:dyDescent="0.35">
      <c r="A21" s="1" t="s">
        <v>15</v>
      </c>
      <c r="B21" s="1">
        <f t="shared" si="3"/>
        <v>3.7119994799999998</v>
      </c>
      <c r="C21" s="1">
        <f t="shared" si="3"/>
        <v>1.5089511680000001</v>
      </c>
      <c r="D21" s="1">
        <f t="shared" si="3"/>
        <v>5.5860457439999998</v>
      </c>
      <c r="E21" s="1">
        <f t="shared" si="3"/>
        <v>8.6676184239999987</v>
      </c>
      <c r="F21" s="1">
        <f t="shared" si="3"/>
        <v>8.319998816</v>
      </c>
      <c r="G21" s="1">
        <f t="shared" si="3"/>
        <v>9.7346967119999999</v>
      </c>
      <c r="H21" s="1">
        <f t="shared" si="3"/>
        <v>8.8483717119999987</v>
      </c>
      <c r="I21">
        <f t="shared" si="4"/>
        <v>46.377682055999998</v>
      </c>
      <c r="K21" s="1" t="s">
        <v>15</v>
      </c>
      <c r="L21" s="1">
        <f t="shared" si="5"/>
        <v>3.71</v>
      </c>
      <c r="M21" s="1">
        <f t="shared" si="2"/>
        <v>1.51</v>
      </c>
      <c r="N21" s="1">
        <f t="shared" si="2"/>
        <v>5.59</v>
      </c>
      <c r="O21" s="1">
        <f t="shared" si="2"/>
        <v>8.67</v>
      </c>
      <c r="P21" s="1">
        <f t="shared" si="2"/>
        <v>8.32</v>
      </c>
      <c r="Q21" s="1">
        <f t="shared" si="2"/>
        <v>9.73</v>
      </c>
      <c r="R21" s="1">
        <f t="shared" si="2"/>
        <v>8.85</v>
      </c>
      <c r="S21" s="1">
        <f t="shared" si="6"/>
        <v>46.38</v>
      </c>
    </row>
    <row r="22" spans="1:19" x14ac:dyDescent="0.35">
      <c r="A22" s="1" t="s">
        <v>16</v>
      </c>
      <c r="B22" s="1">
        <f t="shared" ref="B22:H24" si="7">B8-B8*(1-$N$3)*($N$1)</f>
        <v>1.1542320159999999</v>
      </c>
      <c r="C22" s="1">
        <f t="shared" si="7"/>
        <v>1.4144759039999999</v>
      </c>
      <c r="D22" s="1">
        <f t="shared" si="7"/>
        <v>1.9412090399999999</v>
      </c>
      <c r="E22" s="1">
        <f t="shared" si="7"/>
        <v>3.1512379520000002</v>
      </c>
      <c r="F22" s="1">
        <f t="shared" si="7"/>
        <v>2.3455233440000001</v>
      </c>
      <c r="G22" s="1">
        <f t="shared" si="7"/>
        <v>2.8156278719999999</v>
      </c>
      <c r="H22" s="1">
        <f t="shared" si="7"/>
        <v>3.357767232</v>
      </c>
      <c r="I22">
        <f t="shared" si="4"/>
        <v>16.180073360000002</v>
      </c>
      <c r="K22" s="1" t="s">
        <v>16</v>
      </c>
      <c r="L22" s="1">
        <f t="shared" si="5"/>
        <v>1.1499999999999999</v>
      </c>
      <c r="M22" s="1">
        <f t="shared" si="2"/>
        <v>1.41</v>
      </c>
      <c r="N22" s="1">
        <f t="shared" si="2"/>
        <v>1.94</v>
      </c>
      <c r="O22" s="1">
        <f t="shared" si="2"/>
        <v>3.15</v>
      </c>
      <c r="P22" s="1">
        <f t="shared" si="2"/>
        <v>2.35</v>
      </c>
      <c r="Q22" s="1">
        <f t="shared" si="2"/>
        <v>2.82</v>
      </c>
      <c r="R22" s="1">
        <f t="shared" si="2"/>
        <v>3.36</v>
      </c>
      <c r="S22" s="1">
        <f t="shared" si="6"/>
        <v>16.18</v>
      </c>
    </row>
    <row r="23" spans="1:19" x14ac:dyDescent="0.35">
      <c r="A23" s="1" t="s">
        <v>17</v>
      </c>
      <c r="B23" s="1">
        <f t="shared" si="7"/>
        <v>0.69828539200000006</v>
      </c>
      <c r="C23" s="1">
        <f t="shared" si="7"/>
        <v>0.17904744</v>
      </c>
      <c r="D23" s="1">
        <f t="shared" si="7"/>
        <v>1.573953296</v>
      </c>
      <c r="E23" s="1">
        <f t="shared" si="7"/>
        <v>2.8468569279999998</v>
      </c>
      <c r="F23" s="1">
        <f t="shared" si="7"/>
        <v>2.3455233440000001</v>
      </c>
      <c r="G23" s="1">
        <f t="shared" si="7"/>
        <v>2.360929568</v>
      </c>
      <c r="H23" s="1">
        <f t="shared" si="7"/>
        <v>2.3455233440000001</v>
      </c>
      <c r="I23">
        <f t="shared" si="4"/>
        <v>12.350119312</v>
      </c>
      <c r="K23" s="1" t="s">
        <v>17</v>
      </c>
      <c r="L23" s="1">
        <f t="shared" si="5"/>
        <v>0.7</v>
      </c>
      <c r="M23" s="1">
        <f t="shared" si="2"/>
        <v>0.18</v>
      </c>
      <c r="N23" s="1">
        <f t="shared" si="2"/>
        <v>1.57</v>
      </c>
      <c r="O23" s="1">
        <f t="shared" si="2"/>
        <v>2.85</v>
      </c>
      <c r="P23" s="1">
        <f t="shared" si="2"/>
        <v>2.35</v>
      </c>
      <c r="Q23" s="1">
        <f t="shared" si="2"/>
        <v>2.36</v>
      </c>
      <c r="R23" s="1">
        <f t="shared" si="2"/>
        <v>2.35</v>
      </c>
      <c r="S23" s="1">
        <f t="shared" si="6"/>
        <v>12.36</v>
      </c>
    </row>
    <row r="24" spans="1:19" x14ac:dyDescent="0.35">
      <c r="A24" s="1" t="s">
        <v>18</v>
      </c>
      <c r="B24" s="1">
        <f t="shared" si="7"/>
        <v>0.83944180800000001</v>
      </c>
      <c r="C24" s="1">
        <f t="shared" si="7"/>
        <v>0.34018976000000001</v>
      </c>
      <c r="D24" s="1">
        <f t="shared" si="7"/>
        <v>0.961859888</v>
      </c>
      <c r="E24" s="1">
        <f t="shared" si="7"/>
        <v>2.2560000000000002</v>
      </c>
      <c r="F24" s="1">
        <f t="shared" si="7"/>
        <v>1.8441897599999999</v>
      </c>
      <c r="G24" s="1">
        <f t="shared" si="7"/>
        <v>2.430883616</v>
      </c>
      <c r="H24" s="1">
        <f>H10-H10*(1-$N$3)*($N$1)</f>
        <v>2.6232557440000002</v>
      </c>
      <c r="I24">
        <f t="shared" si="4"/>
        <v>11.295820575999999</v>
      </c>
      <c r="K24" s="1" t="s">
        <v>18</v>
      </c>
      <c r="L24" s="1">
        <f t="shared" si="5"/>
        <v>0.84</v>
      </c>
      <c r="M24" s="1">
        <f t="shared" si="2"/>
        <v>0.34</v>
      </c>
      <c r="N24" s="1">
        <f t="shared" si="2"/>
        <v>0.96</v>
      </c>
      <c r="O24" s="1">
        <f t="shared" si="2"/>
        <v>2.2599999999999998</v>
      </c>
      <c r="P24" s="1">
        <f t="shared" si="2"/>
        <v>1.84</v>
      </c>
      <c r="Q24" s="1">
        <f t="shared" si="2"/>
        <v>2.4300000000000002</v>
      </c>
      <c r="R24" s="1">
        <f t="shared" si="2"/>
        <v>2.62</v>
      </c>
      <c r="S24" s="1">
        <f t="shared" si="6"/>
        <v>11.29</v>
      </c>
    </row>
    <row r="25" spans="1:19" x14ac:dyDescent="0.35">
      <c r="A25" s="1" t="s">
        <v>19</v>
      </c>
      <c r="B25" s="1">
        <f t="shared" ref="B25:H27" si="8">B11-B11*(1-$N$4)*($N$1)</f>
        <v>1.678883328</v>
      </c>
      <c r="C25" s="1">
        <f t="shared" si="8"/>
        <v>0.56685695999999997</v>
      </c>
      <c r="D25" s="1">
        <f t="shared" si="8"/>
        <v>0.9823249919999999</v>
      </c>
      <c r="E25" s="1">
        <f t="shared" si="8"/>
        <v>1.4811425279999999</v>
      </c>
      <c r="F25" s="1">
        <f t="shared" si="8"/>
        <v>1.4628564479999999</v>
      </c>
      <c r="G25" s="1">
        <f t="shared" si="8"/>
        <v>2.0182318079999999</v>
      </c>
      <c r="H25" s="1">
        <f t="shared" si="8"/>
        <v>2.3039999999999998</v>
      </c>
      <c r="I25">
        <f t="shared" si="4"/>
        <v>10.494296064</v>
      </c>
      <c r="K25" s="1" t="s">
        <v>19</v>
      </c>
      <c r="L25" s="1">
        <f t="shared" si="5"/>
        <v>1.68</v>
      </c>
      <c r="M25" s="1">
        <f t="shared" si="2"/>
        <v>0.56999999999999995</v>
      </c>
      <c r="N25" s="1">
        <f t="shared" si="2"/>
        <v>0.98</v>
      </c>
      <c r="O25" s="1">
        <f t="shared" si="2"/>
        <v>1.48</v>
      </c>
      <c r="P25" s="1">
        <f t="shared" si="2"/>
        <v>1.46</v>
      </c>
      <c r="Q25" s="1">
        <f t="shared" si="2"/>
        <v>2.02</v>
      </c>
      <c r="R25" s="1">
        <f t="shared" si="2"/>
        <v>2.2999999999999998</v>
      </c>
      <c r="S25" s="1">
        <f t="shared" si="6"/>
        <v>10.489999999999998</v>
      </c>
    </row>
    <row r="26" spans="1:19" x14ac:dyDescent="0.35">
      <c r="A26" s="1" t="s">
        <v>20</v>
      </c>
      <c r="B26" s="1">
        <f t="shared" si="8"/>
        <v>5.4856704000000006E-2</v>
      </c>
      <c r="C26" s="1">
        <f t="shared" si="8"/>
        <v>1.8285311999999998E-2</v>
      </c>
      <c r="D26" s="1">
        <f t="shared" si="8"/>
        <v>1.1073484799999997</v>
      </c>
      <c r="E26" s="1">
        <f t="shared" si="8"/>
        <v>1.1885713920000001</v>
      </c>
      <c r="F26" s="1">
        <f t="shared" si="8"/>
        <v>1.1885713920000001</v>
      </c>
      <c r="G26" s="1">
        <f t="shared" si="8"/>
        <v>1.232371968</v>
      </c>
      <c r="H26" s="1">
        <f t="shared" si="8"/>
        <v>1.097142528</v>
      </c>
      <c r="I26">
        <f t="shared" si="4"/>
        <v>5.8871477759999999</v>
      </c>
      <c r="K26" s="1" t="s">
        <v>20</v>
      </c>
      <c r="L26" s="1">
        <f t="shared" si="5"/>
        <v>0.05</v>
      </c>
      <c r="M26" s="1">
        <f t="shared" si="2"/>
        <v>0.02</v>
      </c>
      <c r="N26" s="1">
        <f t="shared" si="2"/>
        <v>1.1100000000000001</v>
      </c>
      <c r="O26" s="1">
        <f t="shared" si="2"/>
        <v>1.19</v>
      </c>
      <c r="P26" s="1">
        <f t="shared" si="2"/>
        <v>1.19</v>
      </c>
      <c r="Q26" s="1">
        <f t="shared" si="2"/>
        <v>1.23</v>
      </c>
      <c r="R26" s="1">
        <f t="shared" si="2"/>
        <v>1.1000000000000001</v>
      </c>
      <c r="S26" s="1">
        <f t="shared" si="6"/>
        <v>5.8900000000000006</v>
      </c>
    </row>
    <row r="27" spans="1:19" x14ac:dyDescent="0.35">
      <c r="A27" s="1" t="s">
        <v>21</v>
      </c>
      <c r="B27" s="1">
        <f t="shared" si="8"/>
        <v>1.0894878719999999</v>
      </c>
      <c r="C27" s="1">
        <f t="shared" si="8"/>
        <v>0.58514227200000002</v>
      </c>
      <c r="D27" s="1">
        <f t="shared" si="8"/>
        <v>1.339534848</v>
      </c>
      <c r="E27" s="1">
        <f t="shared" si="8"/>
        <v>2.3954280959999998</v>
      </c>
      <c r="F27" s="1">
        <f t="shared" si="8"/>
        <v>2.1577136640000001</v>
      </c>
      <c r="G27" s="1">
        <f t="shared" si="8"/>
        <v>2.4111621119999995</v>
      </c>
      <c r="H27" s="1">
        <f>H13-H13*(1-$N$4)*($N$1)</f>
        <v>2.5004643839999998</v>
      </c>
      <c r="I27">
        <f t="shared" si="4"/>
        <v>12.478933248000001</v>
      </c>
      <c r="K27" s="1" t="s">
        <v>21</v>
      </c>
      <c r="L27" s="1">
        <f t="shared" si="5"/>
        <v>1.0900000000000001</v>
      </c>
      <c r="M27" s="1">
        <f t="shared" si="2"/>
        <v>0.59</v>
      </c>
      <c r="N27" s="1">
        <f t="shared" si="2"/>
        <v>1.34</v>
      </c>
      <c r="O27" s="1">
        <f t="shared" si="2"/>
        <v>2.4</v>
      </c>
      <c r="P27" s="1">
        <f t="shared" si="2"/>
        <v>2.16</v>
      </c>
      <c r="Q27" s="1">
        <f t="shared" si="2"/>
        <v>2.41</v>
      </c>
      <c r="R27" s="1">
        <f t="shared" si="2"/>
        <v>2.5</v>
      </c>
      <c r="S27" s="1">
        <f t="shared" si="6"/>
        <v>12.49</v>
      </c>
    </row>
  </sheetData>
  <mergeCells count="2">
    <mergeCell ref="B15:J15"/>
    <mergeCell ref="B16:J16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AB61-AA70-47F8-A6E2-81FB095D9F59}">
  <dimension ref="A1:G1630"/>
  <sheetViews>
    <sheetView workbookViewId="0">
      <selection activeCell="B1" sqref="B1:F1048576"/>
    </sheetView>
  </sheetViews>
  <sheetFormatPr defaultRowHeight="15.5" x14ac:dyDescent="0.35"/>
  <cols>
    <col min="1" max="1" width="7.58203125" bestFit="1" customWidth="1"/>
    <col min="2" max="2" width="7.33203125" bestFit="1" customWidth="1"/>
    <col min="3" max="3" width="9.83203125" bestFit="1" customWidth="1"/>
    <col min="4" max="4" width="10.08203125" bestFit="1" customWidth="1"/>
    <col min="5" max="5" width="10.33203125" bestFit="1" customWidth="1"/>
    <col min="6" max="6" width="6.08203125" bestFit="1" customWidth="1"/>
    <col min="7" max="7" width="12" bestFit="1" customWidth="1"/>
  </cols>
  <sheetData>
    <row r="1" spans="1:7" x14ac:dyDescent="0.35">
      <c r="A1" t="s">
        <v>33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34</v>
      </c>
    </row>
    <row r="2" spans="1:7" x14ac:dyDescent="0.35">
      <c r="A2" t="s">
        <v>37</v>
      </c>
      <c r="B2" s="10" t="s">
        <v>13</v>
      </c>
      <c r="C2">
        <v>3.7906970000000002</v>
      </c>
      <c r="D2" s="10" t="s">
        <v>0</v>
      </c>
      <c r="E2" s="9">
        <v>44927</v>
      </c>
      <c r="F2">
        <v>1</v>
      </c>
      <c r="G2" s="10" t="s">
        <v>38</v>
      </c>
    </row>
    <row r="3" spans="1:7" x14ac:dyDescent="0.35">
      <c r="A3" t="s">
        <v>50</v>
      </c>
      <c r="B3" s="10" t="s">
        <v>14</v>
      </c>
      <c r="C3">
        <v>1.7619039999999999</v>
      </c>
      <c r="D3" s="10" t="s">
        <v>0</v>
      </c>
      <c r="E3" s="9">
        <v>44927</v>
      </c>
      <c r="F3">
        <v>1</v>
      </c>
      <c r="G3" s="10" t="s">
        <v>38</v>
      </c>
    </row>
    <row r="4" spans="1:7" x14ac:dyDescent="0.35">
      <c r="A4" t="s">
        <v>57</v>
      </c>
      <c r="B4" s="10" t="s">
        <v>15</v>
      </c>
      <c r="C4">
        <v>3.6976740000000001</v>
      </c>
      <c r="D4" s="10" t="s">
        <v>0</v>
      </c>
      <c r="E4" s="9">
        <v>44927</v>
      </c>
      <c r="F4">
        <v>1</v>
      </c>
      <c r="G4" s="10" t="s">
        <v>38</v>
      </c>
    </row>
    <row r="5" spans="1:7" x14ac:dyDescent="0.35">
      <c r="A5" t="s">
        <v>63</v>
      </c>
      <c r="B5" s="10" t="s">
        <v>16</v>
      </c>
      <c r="C5">
        <v>1.534883</v>
      </c>
      <c r="D5" s="10" t="s">
        <v>0</v>
      </c>
      <c r="E5" s="9">
        <v>44927</v>
      </c>
      <c r="F5">
        <v>1</v>
      </c>
      <c r="G5" s="10" t="s">
        <v>38</v>
      </c>
    </row>
    <row r="6" spans="1:7" x14ac:dyDescent="0.35">
      <c r="A6" t="s">
        <v>71</v>
      </c>
      <c r="B6" s="10" t="s">
        <v>17</v>
      </c>
      <c r="C6">
        <v>0.92857100000000004</v>
      </c>
      <c r="D6" s="10" t="s">
        <v>0</v>
      </c>
      <c r="E6" s="9">
        <v>44927</v>
      </c>
      <c r="F6">
        <v>1</v>
      </c>
      <c r="G6" s="10" t="s">
        <v>38</v>
      </c>
    </row>
    <row r="7" spans="1:7" x14ac:dyDescent="0.35">
      <c r="A7" t="s">
        <v>78</v>
      </c>
      <c r="B7" s="10" t="s">
        <v>18</v>
      </c>
      <c r="C7">
        <v>1.116279</v>
      </c>
      <c r="D7" s="10" t="s">
        <v>0</v>
      </c>
      <c r="E7" s="9">
        <v>44927</v>
      </c>
      <c r="F7">
        <v>1</v>
      </c>
      <c r="G7" s="10" t="s">
        <v>38</v>
      </c>
    </row>
    <row r="8" spans="1:7" x14ac:dyDescent="0.35">
      <c r="A8" t="s">
        <v>89</v>
      </c>
      <c r="B8" s="10" t="s">
        <v>19</v>
      </c>
      <c r="C8">
        <v>2.1860460000000002</v>
      </c>
      <c r="D8" s="10" t="s">
        <v>0</v>
      </c>
      <c r="E8" s="9">
        <v>44927</v>
      </c>
      <c r="F8">
        <v>1</v>
      </c>
      <c r="G8" s="10" t="s">
        <v>38</v>
      </c>
    </row>
    <row r="9" spans="1:7" x14ac:dyDescent="0.35">
      <c r="A9" t="s">
        <v>92</v>
      </c>
      <c r="B9" s="10" t="s">
        <v>20</v>
      </c>
      <c r="C9">
        <v>7.1428000000000005E-2</v>
      </c>
      <c r="D9" s="10" t="s">
        <v>0</v>
      </c>
      <c r="E9" s="9">
        <v>44927</v>
      </c>
      <c r="F9">
        <v>1</v>
      </c>
      <c r="G9" s="10" t="s">
        <v>38</v>
      </c>
    </row>
    <row r="10" spans="1:7" x14ac:dyDescent="0.35">
      <c r="A10" t="s">
        <v>99</v>
      </c>
      <c r="B10" s="10" t="s">
        <v>21</v>
      </c>
      <c r="C10">
        <v>1.418604</v>
      </c>
      <c r="D10" s="10" t="s">
        <v>0</v>
      </c>
      <c r="E10" s="9">
        <v>44927</v>
      </c>
      <c r="F10">
        <v>1</v>
      </c>
      <c r="G10" s="10" t="s">
        <v>38</v>
      </c>
    </row>
    <row r="11" spans="1:7" x14ac:dyDescent="0.35">
      <c r="A11" t="s">
        <v>35</v>
      </c>
      <c r="B11" s="10" t="s">
        <v>13</v>
      </c>
      <c r="C11">
        <v>3.0476190000000001</v>
      </c>
      <c r="D11" s="10" t="s">
        <v>0</v>
      </c>
      <c r="E11" s="9">
        <v>44928</v>
      </c>
      <c r="F11">
        <v>2</v>
      </c>
      <c r="G11" s="10" t="s">
        <v>36</v>
      </c>
    </row>
    <row r="12" spans="1:7" x14ac:dyDescent="0.35">
      <c r="A12" t="s">
        <v>49</v>
      </c>
      <c r="B12" s="10" t="s">
        <v>14</v>
      </c>
      <c r="C12">
        <v>0.69047599999999998</v>
      </c>
      <c r="D12" s="10" t="s">
        <v>0</v>
      </c>
      <c r="E12" s="9">
        <v>44928</v>
      </c>
      <c r="F12">
        <v>2</v>
      </c>
      <c r="G12" s="10" t="s">
        <v>36</v>
      </c>
    </row>
    <row r="13" spans="1:7" x14ac:dyDescent="0.35">
      <c r="A13" t="s">
        <v>56</v>
      </c>
      <c r="B13" s="10" t="s">
        <v>15</v>
      </c>
      <c r="C13">
        <v>1.45238</v>
      </c>
      <c r="D13" s="10" t="s">
        <v>0</v>
      </c>
      <c r="E13" s="9">
        <v>44928</v>
      </c>
      <c r="F13">
        <v>2</v>
      </c>
      <c r="G13" s="10" t="s">
        <v>36</v>
      </c>
    </row>
    <row r="14" spans="1:7" x14ac:dyDescent="0.35">
      <c r="A14" t="s">
        <v>64</v>
      </c>
      <c r="B14" s="10" t="s">
        <v>16</v>
      </c>
      <c r="C14">
        <v>1.880952</v>
      </c>
      <c r="D14" s="10" t="s">
        <v>0</v>
      </c>
      <c r="E14" s="9">
        <v>44928</v>
      </c>
      <c r="F14">
        <v>2</v>
      </c>
      <c r="G14" s="10" t="s">
        <v>36</v>
      </c>
    </row>
    <row r="15" spans="1:7" x14ac:dyDescent="0.35">
      <c r="A15" t="s">
        <v>70</v>
      </c>
      <c r="B15" s="10" t="s">
        <v>17</v>
      </c>
      <c r="C15">
        <v>0.238095</v>
      </c>
      <c r="D15" s="10" t="s">
        <v>0</v>
      </c>
      <c r="E15" s="9">
        <v>44928</v>
      </c>
      <c r="F15">
        <v>2</v>
      </c>
      <c r="G15" s="10" t="s">
        <v>36</v>
      </c>
    </row>
    <row r="16" spans="1:7" x14ac:dyDescent="0.35">
      <c r="A16" t="s">
        <v>77</v>
      </c>
      <c r="B16" s="10" t="s">
        <v>18</v>
      </c>
      <c r="C16">
        <v>0.45238</v>
      </c>
      <c r="D16" s="10" t="s">
        <v>0</v>
      </c>
      <c r="E16" s="9">
        <v>44928</v>
      </c>
      <c r="F16">
        <v>2</v>
      </c>
      <c r="G16" s="10" t="s">
        <v>36</v>
      </c>
    </row>
    <row r="17" spans="1:7" x14ac:dyDescent="0.35">
      <c r="A17" t="s">
        <v>84</v>
      </c>
      <c r="B17" s="10" t="s">
        <v>19</v>
      </c>
      <c r="C17">
        <v>0.73809499999999995</v>
      </c>
      <c r="D17" s="10" t="s">
        <v>0</v>
      </c>
      <c r="E17" s="9">
        <v>44928</v>
      </c>
      <c r="F17">
        <v>2</v>
      </c>
      <c r="G17" s="10" t="s">
        <v>36</v>
      </c>
    </row>
    <row r="18" spans="1:7" x14ac:dyDescent="0.35">
      <c r="A18" t="s">
        <v>91</v>
      </c>
      <c r="B18" s="10" t="s">
        <v>20</v>
      </c>
      <c r="C18">
        <v>2.3809E-2</v>
      </c>
      <c r="D18" s="10" t="s">
        <v>0</v>
      </c>
      <c r="E18" s="9">
        <v>44928</v>
      </c>
      <c r="F18">
        <v>2</v>
      </c>
      <c r="G18" s="10" t="s">
        <v>36</v>
      </c>
    </row>
    <row r="19" spans="1:7" x14ac:dyDescent="0.35">
      <c r="A19" t="s">
        <v>98</v>
      </c>
      <c r="B19" s="10" t="s">
        <v>21</v>
      </c>
      <c r="C19">
        <v>0.76190400000000003</v>
      </c>
      <c r="D19" s="10" t="s">
        <v>0</v>
      </c>
      <c r="E19" s="9">
        <v>44928</v>
      </c>
      <c r="F19">
        <v>2</v>
      </c>
      <c r="G19" s="10" t="s">
        <v>36</v>
      </c>
    </row>
    <row r="20" spans="1:7" x14ac:dyDescent="0.35">
      <c r="A20" t="s">
        <v>39</v>
      </c>
      <c r="B20" s="10" t="s">
        <v>13</v>
      </c>
      <c r="C20">
        <v>6.9069760000000002</v>
      </c>
      <c r="D20" s="10" t="s">
        <v>0</v>
      </c>
      <c r="E20" s="9">
        <v>44929</v>
      </c>
      <c r="F20">
        <v>3</v>
      </c>
      <c r="G20" s="10" t="s">
        <v>40</v>
      </c>
    </row>
    <row r="21" spans="1:7" x14ac:dyDescent="0.35">
      <c r="A21" t="s">
        <v>51</v>
      </c>
      <c r="B21" s="10" t="s">
        <v>14</v>
      </c>
      <c r="C21">
        <v>4.7209300000000001</v>
      </c>
      <c r="D21" s="10" t="s">
        <v>0</v>
      </c>
      <c r="E21" s="9">
        <v>44929</v>
      </c>
      <c r="F21">
        <v>3</v>
      </c>
      <c r="G21" s="10" t="s">
        <v>40</v>
      </c>
    </row>
    <row r="22" spans="1:7" x14ac:dyDescent="0.35">
      <c r="A22" t="s">
        <v>58</v>
      </c>
      <c r="B22" s="10" t="s">
        <v>15</v>
      </c>
      <c r="C22">
        <v>5.7906969999999998</v>
      </c>
      <c r="D22" s="10" t="s">
        <v>0</v>
      </c>
      <c r="E22" s="9">
        <v>44929</v>
      </c>
      <c r="F22">
        <v>3</v>
      </c>
      <c r="G22" s="10" t="s">
        <v>40</v>
      </c>
    </row>
    <row r="23" spans="1:7" x14ac:dyDescent="0.35">
      <c r="A23" t="s">
        <v>66</v>
      </c>
      <c r="B23" s="10" t="s">
        <v>16</v>
      </c>
      <c r="C23">
        <v>2.5813950000000001</v>
      </c>
      <c r="D23" s="10" t="s">
        <v>0</v>
      </c>
      <c r="E23" s="9">
        <v>44929</v>
      </c>
      <c r="F23">
        <v>3</v>
      </c>
      <c r="G23" s="10" t="s">
        <v>40</v>
      </c>
    </row>
    <row r="24" spans="1:7" x14ac:dyDescent="0.35">
      <c r="A24" t="s">
        <v>72</v>
      </c>
      <c r="B24" s="10" t="s">
        <v>17</v>
      </c>
      <c r="C24">
        <v>2.0930230000000001</v>
      </c>
      <c r="D24" s="10" t="s">
        <v>0</v>
      </c>
      <c r="E24" s="9">
        <v>44929</v>
      </c>
      <c r="F24">
        <v>3</v>
      </c>
      <c r="G24" s="10" t="s">
        <v>40</v>
      </c>
    </row>
    <row r="25" spans="1:7" x14ac:dyDescent="0.35">
      <c r="A25" t="s">
        <v>79</v>
      </c>
      <c r="B25" s="10" t="s">
        <v>18</v>
      </c>
      <c r="C25">
        <v>1.279069</v>
      </c>
      <c r="D25" s="10" t="s">
        <v>0</v>
      </c>
      <c r="E25" s="9">
        <v>44929</v>
      </c>
      <c r="F25">
        <v>3</v>
      </c>
      <c r="G25" s="10" t="s">
        <v>40</v>
      </c>
    </row>
    <row r="26" spans="1:7" x14ac:dyDescent="0.35">
      <c r="A26" t="s">
        <v>85</v>
      </c>
      <c r="B26" s="10" t="s">
        <v>19</v>
      </c>
      <c r="C26">
        <v>1.279069</v>
      </c>
      <c r="D26" s="10" t="s">
        <v>0</v>
      </c>
      <c r="E26" s="9">
        <v>44929</v>
      </c>
      <c r="F26">
        <v>3</v>
      </c>
      <c r="G26" s="10" t="s">
        <v>40</v>
      </c>
    </row>
    <row r="27" spans="1:7" x14ac:dyDescent="0.35">
      <c r="A27" t="s">
        <v>94</v>
      </c>
      <c r="B27" s="10" t="s">
        <v>20</v>
      </c>
      <c r="C27">
        <v>1.4418599999999999</v>
      </c>
      <c r="D27" s="10" t="s">
        <v>0</v>
      </c>
      <c r="E27" s="9">
        <v>44929</v>
      </c>
      <c r="F27">
        <v>3</v>
      </c>
      <c r="G27" s="10" t="s">
        <v>40</v>
      </c>
    </row>
    <row r="28" spans="1:7" x14ac:dyDescent="0.35">
      <c r="A28" t="s">
        <v>100</v>
      </c>
      <c r="B28" s="10" t="s">
        <v>21</v>
      </c>
      <c r="C28">
        <v>1.744186</v>
      </c>
      <c r="D28" s="10" t="s">
        <v>0</v>
      </c>
      <c r="E28" s="9">
        <v>44929</v>
      </c>
      <c r="F28">
        <v>3</v>
      </c>
      <c r="G28" s="10" t="s">
        <v>40</v>
      </c>
    </row>
    <row r="29" spans="1:7" x14ac:dyDescent="0.35">
      <c r="A29" t="s">
        <v>43</v>
      </c>
      <c r="B29" s="10" t="s">
        <v>13</v>
      </c>
      <c r="C29">
        <v>10.166665999999999</v>
      </c>
      <c r="D29" s="10" t="s">
        <v>0</v>
      </c>
      <c r="E29" s="9">
        <v>44930</v>
      </c>
      <c r="F29">
        <v>4</v>
      </c>
      <c r="G29" s="10" t="s">
        <v>44</v>
      </c>
    </row>
    <row r="30" spans="1:7" x14ac:dyDescent="0.35">
      <c r="A30" t="s">
        <v>55</v>
      </c>
      <c r="B30" s="10" t="s">
        <v>14</v>
      </c>
      <c r="C30">
        <v>6.9285709999999998</v>
      </c>
      <c r="D30" s="10" t="s">
        <v>0</v>
      </c>
      <c r="E30" s="9">
        <v>44930</v>
      </c>
      <c r="F30">
        <v>4</v>
      </c>
      <c r="G30" s="10" t="s">
        <v>44</v>
      </c>
    </row>
    <row r="31" spans="1:7" x14ac:dyDescent="0.35">
      <c r="A31" t="s">
        <v>60</v>
      </c>
      <c r="B31" s="10" t="s">
        <v>15</v>
      </c>
      <c r="C31">
        <v>8.5714279999999992</v>
      </c>
      <c r="D31" s="10" t="s">
        <v>0</v>
      </c>
      <c r="E31" s="9">
        <v>44930</v>
      </c>
      <c r="F31">
        <v>4</v>
      </c>
      <c r="G31" s="10" t="s">
        <v>44</v>
      </c>
    </row>
    <row r="32" spans="1:7" x14ac:dyDescent="0.35">
      <c r="A32" t="s">
        <v>69</v>
      </c>
      <c r="B32" s="10" t="s">
        <v>16</v>
      </c>
      <c r="C32">
        <v>4.1904760000000003</v>
      </c>
      <c r="D32" s="10" t="s">
        <v>0</v>
      </c>
      <c r="E32" s="9">
        <v>44930</v>
      </c>
      <c r="F32">
        <v>4</v>
      </c>
      <c r="G32" s="10" t="s">
        <v>44</v>
      </c>
    </row>
    <row r="33" spans="1:7" x14ac:dyDescent="0.35">
      <c r="A33" t="s">
        <v>76</v>
      </c>
      <c r="B33" s="10" t="s">
        <v>17</v>
      </c>
      <c r="C33">
        <v>3.785714</v>
      </c>
      <c r="D33" s="10" t="s">
        <v>0</v>
      </c>
      <c r="E33" s="9">
        <v>44930</v>
      </c>
      <c r="F33">
        <v>4</v>
      </c>
      <c r="G33" s="10" t="s">
        <v>44</v>
      </c>
    </row>
    <row r="34" spans="1:7" x14ac:dyDescent="0.35">
      <c r="A34" t="s">
        <v>82</v>
      </c>
      <c r="B34" s="10" t="s">
        <v>18</v>
      </c>
      <c r="C34">
        <v>3</v>
      </c>
      <c r="D34" s="10" t="s">
        <v>0</v>
      </c>
      <c r="E34" s="9">
        <v>44930</v>
      </c>
      <c r="F34">
        <v>4</v>
      </c>
      <c r="G34" s="10" t="s">
        <v>44</v>
      </c>
    </row>
    <row r="35" spans="1:7" x14ac:dyDescent="0.35">
      <c r="A35" t="s">
        <v>86</v>
      </c>
      <c r="B35" s="10" t="s">
        <v>19</v>
      </c>
      <c r="C35">
        <v>1.928571</v>
      </c>
      <c r="D35" s="10" t="s">
        <v>0</v>
      </c>
      <c r="E35" s="9">
        <v>44930</v>
      </c>
      <c r="F35">
        <v>4</v>
      </c>
      <c r="G35" s="10" t="s">
        <v>44</v>
      </c>
    </row>
    <row r="36" spans="1:7" x14ac:dyDescent="0.35">
      <c r="A36" t="s">
        <v>95</v>
      </c>
      <c r="B36" s="10" t="s">
        <v>20</v>
      </c>
      <c r="C36">
        <v>1.5476190000000001</v>
      </c>
      <c r="D36" s="10" t="s">
        <v>0</v>
      </c>
      <c r="E36" s="9">
        <v>44930</v>
      </c>
      <c r="F36">
        <v>4</v>
      </c>
      <c r="G36" s="10" t="s">
        <v>44</v>
      </c>
    </row>
    <row r="37" spans="1:7" x14ac:dyDescent="0.35">
      <c r="A37" t="s">
        <v>102</v>
      </c>
      <c r="B37" s="10" t="s">
        <v>21</v>
      </c>
      <c r="C37">
        <v>3.1190470000000001</v>
      </c>
      <c r="D37" s="10" t="s">
        <v>0</v>
      </c>
      <c r="E37" s="9">
        <v>44930</v>
      </c>
      <c r="F37">
        <v>4</v>
      </c>
      <c r="G37" s="10" t="s">
        <v>44</v>
      </c>
    </row>
    <row r="38" spans="1:7" x14ac:dyDescent="0.35">
      <c r="A38" t="s">
        <v>41</v>
      </c>
      <c r="B38" s="10" t="s">
        <v>13</v>
      </c>
      <c r="C38">
        <v>8.9285709999999998</v>
      </c>
      <c r="D38" s="10" t="s">
        <v>0</v>
      </c>
      <c r="E38" s="9">
        <v>44931</v>
      </c>
      <c r="F38">
        <v>5</v>
      </c>
      <c r="G38" s="10" t="s">
        <v>42</v>
      </c>
    </row>
    <row r="39" spans="1:7" x14ac:dyDescent="0.35">
      <c r="A39" t="s">
        <v>54</v>
      </c>
      <c r="B39" s="10" t="s">
        <v>14</v>
      </c>
      <c r="C39">
        <v>6.6428570000000002</v>
      </c>
      <c r="D39" s="10" t="s">
        <v>0</v>
      </c>
      <c r="E39" s="9">
        <v>44931</v>
      </c>
      <c r="F39">
        <v>5</v>
      </c>
      <c r="G39" s="10" t="s">
        <v>42</v>
      </c>
    </row>
    <row r="40" spans="1:7" x14ac:dyDescent="0.35">
      <c r="A40" t="s">
        <v>59</v>
      </c>
      <c r="B40" s="10" t="s">
        <v>15</v>
      </c>
      <c r="C40">
        <v>8.4047610000000006</v>
      </c>
      <c r="D40" s="10" t="s">
        <v>0</v>
      </c>
      <c r="E40" s="9">
        <v>44931</v>
      </c>
      <c r="F40">
        <v>5</v>
      </c>
      <c r="G40" s="10" t="s">
        <v>42</v>
      </c>
    </row>
    <row r="41" spans="1:7" x14ac:dyDescent="0.35">
      <c r="A41" t="s">
        <v>65</v>
      </c>
      <c r="B41" s="10" t="s">
        <v>16</v>
      </c>
      <c r="C41">
        <v>3.1190470000000001</v>
      </c>
      <c r="D41" s="10" t="s">
        <v>0</v>
      </c>
      <c r="E41" s="9">
        <v>44931</v>
      </c>
      <c r="F41">
        <v>5</v>
      </c>
      <c r="G41" s="10" t="s">
        <v>42</v>
      </c>
    </row>
    <row r="42" spans="1:7" x14ac:dyDescent="0.35">
      <c r="A42" t="s">
        <v>74</v>
      </c>
      <c r="B42" s="10" t="s">
        <v>17</v>
      </c>
      <c r="C42">
        <v>3.1190470000000001</v>
      </c>
      <c r="D42" s="10" t="s">
        <v>0</v>
      </c>
      <c r="E42" s="9">
        <v>44931</v>
      </c>
      <c r="F42">
        <v>5</v>
      </c>
      <c r="G42" s="10" t="s">
        <v>42</v>
      </c>
    </row>
    <row r="43" spans="1:7" x14ac:dyDescent="0.35">
      <c r="A43" t="s">
        <v>80</v>
      </c>
      <c r="B43" s="10" t="s">
        <v>18</v>
      </c>
      <c r="C43">
        <v>2.4523799999999998</v>
      </c>
      <c r="D43" s="10" t="s">
        <v>0</v>
      </c>
      <c r="E43" s="9">
        <v>44931</v>
      </c>
      <c r="F43">
        <v>5</v>
      </c>
      <c r="G43" s="10" t="s">
        <v>42</v>
      </c>
    </row>
    <row r="44" spans="1:7" x14ac:dyDescent="0.35">
      <c r="A44" t="s">
        <v>87</v>
      </c>
      <c r="B44" s="10" t="s">
        <v>19</v>
      </c>
      <c r="C44">
        <v>1.9047609999999999</v>
      </c>
      <c r="D44" s="10" t="s">
        <v>0</v>
      </c>
      <c r="E44" s="9">
        <v>44931</v>
      </c>
      <c r="F44">
        <v>5</v>
      </c>
      <c r="G44" s="10" t="s">
        <v>42</v>
      </c>
    </row>
    <row r="45" spans="1:7" x14ac:dyDescent="0.35">
      <c r="A45" t="s">
        <v>96</v>
      </c>
      <c r="B45" s="10" t="s">
        <v>20</v>
      </c>
      <c r="C45">
        <v>1.5476190000000001</v>
      </c>
      <c r="D45" s="10" t="s">
        <v>0</v>
      </c>
      <c r="E45" s="9">
        <v>44931</v>
      </c>
      <c r="F45">
        <v>5</v>
      </c>
      <c r="G45" s="10" t="s">
        <v>42</v>
      </c>
    </row>
    <row r="46" spans="1:7" x14ac:dyDescent="0.35">
      <c r="A46" t="s">
        <v>101</v>
      </c>
      <c r="B46" s="10" t="s">
        <v>21</v>
      </c>
      <c r="C46">
        <v>2.809523</v>
      </c>
      <c r="D46" s="10" t="s">
        <v>0</v>
      </c>
      <c r="E46" s="9">
        <v>44931</v>
      </c>
      <c r="F46">
        <v>5</v>
      </c>
      <c r="G46" s="10" t="s">
        <v>42</v>
      </c>
    </row>
    <row r="47" spans="1:7" x14ac:dyDescent="0.35">
      <c r="A47" t="s">
        <v>45</v>
      </c>
      <c r="B47" s="10" t="s">
        <v>13</v>
      </c>
      <c r="C47">
        <v>10.720929999999999</v>
      </c>
      <c r="D47" s="10" t="s">
        <v>0</v>
      </c>
      <c r="E47" s="9">
        <v>44932</v>
      </c>
      <c r="F47">
        <v>6</v>
      </c>
      <c r="G47" s="10" t="s">
        <v>46</v>
      </c>
    </row>
    <row r="48" spans="1:7" x14ac:dyDescent="0.35">
      <c r="A48" t="s">
        <v>53</v>
      </c>
      <c r="B48" s="10" t="s">
        <v>14</v>
      </c>
      <c r="C48">
        <v>6.4418600000000001</v>
      </c>
      <c r="D48" s="10" t="s">
        <v>0</v>
      </c>
      <c r="E48" s="9">
        <v>44932</v>
      </c>
      <c r="F48">
        <v>6</v>
      </c>
      <c r="G48" s="10" t="s">
        <v>46</v>
      </c>
    </row>
    <row r="49" spans="1:7" x14ac:dyDescent="0.35">
      <c r="A49" t="s">
        <v>62</v>
      </c>
      <c r="B49" s="10" t="s">
        <v>15</v>
      </c>
      <c r="C49">
        <v>9.7674409999999998</v>
      </c>
      <c r="D49" s="10" t="s">
        <v>0</v>
      </c>
      <c r="E49" s="9">
        <v>44932</v>
      </c>
      <c r="F49">
        <v>6</v>
      </c>
      <c r="G49" s="10" t="s">
        <v>46</v>
      </c>
    </row>
    <row r="50" spans="1:7" x14ac:dyDescent="0.35">
      <c r="A50" t="s">
        <v>67</v>
      </c>
      <c r="B50" s="10" t="s">
        <v>16</v>
      </c>
      <c r="C50">
        <v>3.744186</v>
      </c>
      <c r="D50" s="10" t="s">
        <v>0</v>
      </c>
      <c r="E50" s="9">
        <v>44932</v>
      </c>
      <c r="F50">
        <v>6</v>
      </c>
      <c r="G50" s="10" t="s">
        <v>46</v>
      </c>
    </row>
    <row r="51" spans="1:7" x14ac:dyDescent="0.35">
      <c r="A51" t="s">
        <v>75</v>
      </c>
      <c r="B51" s="10" t="s">
        <v>17</v>
      </c>
      <c r="C51">
        <v>3.1395339999999998</v>
      </c>
      <c r="D51" s="10" t="s">
        <v>0</v>
      </c>
      <c r="E51" s="9">
        <v>44932</v>
      </c>
      <c r="F51">
        <v>6</v>
      </c>
      <c r="G51" s="10" t="s">
        <v>46</v>
      </c>
    </row>
    <row r="52" spans="1:7" x14ac:dyDescent="0.35">
      <c r="A52" t="s">
        <v>81</v>
      </c>
      <c r="B52" s="10" t="s">
        <v>18</v>
      </c>
      <c r="C52">
        <v>3.232558</v>
      </c>
      <c r="D52" s="10" t="s">
        <v>0</v>
      </c>
      <c r="E52" s="9">
        <v>44932</v>
      </c>
      <c r="F52">
        <v>6</v>
      </c>
      <c r="G52" s="10" t="s">
        <v>46</v>
      </c>
    </row>
    <row r="53" spans="1:7" x14ac:dyDescent="0.35">
      <c r="A53" t="s">
        <v>88</v>
      </c>
      <c r="B53" s="10" t="s">
        <v>19</v>
      </c>
      <c r="C53">
        <v>2.6279059999999999</v>
      </c>
      <c r="D53" s="10" t="s">
        <v>0</v>
      </c>
      <c r="E53" s="9">
        <v>44932</v>
      </c>
      <c r="F53">
        <v>6</v>
      </c>
      <c r="G53" s="10" t="s">
        <v>46</v>
      </c>
    </row>
    <row r="54" spans="1:7" x14ac:dyDescent="0.35">
      <c r="A54" t="s">
        <v>97</v>
      </c>
      <c r="B54" s="10" t="s">
        <v>20</v>
      </c>
      <c r="C54">
        <v>1.604651</v>
      </c>
      <c r="D54" s="10" t="s">
        <v>0</v>
      </c>
      <c r="E54" s="9">
        <v>44932</v>
      </c>
      <c r="F54">
        <v>6</v>
      </c>
      <c r="G54" s="10" t="s">
        <v>46</v>
      </c>
    </row>
    <row r="55" spans="1:7" x14ac:dyDescent="0.35">
      <c r="A55" t="s">
        <v>103</v>
      </c>
      <c r="B55" s="10" t="s">
        <v>21</v>
      </c>
      <c r="C55">
        <v>3.1395339999999998</v>
      </c>
      <c r="D55" s="10" t="s">
        <v>0</v>
      </c>
      <c r="E55" s="9">
        <v>44932</v>
      </c>
      <c r="F55">
        <v>6</v>
      </c>
      <c r="G55" s="10" t="s">
        <v>46</v>
      </c>
    </row>
    <row r="56" spans="1:7" x14ac:dyDescent="0.35">
      <c r="A56" t="s">
        <v>47</v>
      </c>
      <c r="B56" s="10" t="s">
        <v>13</v>
      </c>
      <c r="C56">
        <v>12.604651</v>
      </c>
      <c r="D56" s="10" t="s">
        <v>0</v>
      </c>
      <c r="E56" s="9">
        <v>44933</v>
      </c>
      <c r="F56">
        <v>7</v>
      </c>
      <c r="G56" s="10" t="s">
        <v>48</v>
      </c>
    </row>
    <row r="57" spans="1:7" x14ac:dyDescent="0.35">
      <c r="A57" t="s">
        <v>52</v>
      </c>
      <c r="B57" s="10" t="s">
        <v>14</v>
      </c>
      <c r="C57">
        <v>5.8095230000000004</v>
      </c>
      <c r="D57" s="10" t="s">
        <v>0</v>
      </c>
      <c r="E57" s="9">
        <v>44933</v>
      </c>
      <c r="F57">
        <v>7</v>
      </c>
      <c r="G57" s="10" t="s">
        <v>48</v>
      </c>
    </row>
    <row r="58" spans="1:7" x14ac:dyDescent="0.35">
      <c r="A58" t="s">
        <v>61</v>
      </c>
      <c r="B58" s="10" t="s">
        <v>15</v>
      </c>
      <c r="C58">
        <v>8.6046510000000005</v>
      </c>
      <c r="D58" s="10" t="s">
        <v>0</v>
      </c>
      <c r="E58" s="9">
        <v>44933</v>
      </c>
      <c r="F58">
        <v>7</v>
      </c>
      <c r="G58" s="10" t="s">
        <v>48</v>
      </c>
    </row>
    <row r="59" spans="1:7" x14ac:dyDescent="0.35">
      <c r="A59" t="s">
        <v>68</v>
      </c>
      <c r="B59" s="10" t="s">
        <v>16</v>
      </c>
      <c r="C59">
        <v>4.4651160000000001</v>
      </c>
      <c r="D59" s="10" t="s">
        <v>0</v>
      </c>
      <c r="E59" s="9">
        <v>44933</v>
      </c>
      <c r="F59">
        <v>7</v>
      </c>
      <c r="G59" s="10" t="s">
        <v>48</v>
      </c>
    </row>
    <row r="60" spans="1:7" x14ac:dyDescent="0.35">
      <c r="A60" t="s">
        <v>73</v>
      </c>
      <c r="B60" s="10" t="s">
        <v>17</v>
      </c>
      <c r="C60">
        <v>3.1190470000000001</v>
      </c>
      <c r="D60" s="10" t="s">
        <v>0</v>
      </c>
      <c r="E60" s="9">
        <v>44933</v>
      </c>
      <c r="F60">
        <v>7</v>
      </c>
      <c r="G60" s="10" t="s">
        <v>48</v>
      </c>
    </row>
    <row r="61" spans="1:7" x14ac:dyDescent="0.35">
      <c r="A61" t="s">
        <v>83</v>
      </c>
      <c r="B61" s="10" t="s">
        <v>18</v>
      </c>
      <c r="C61">
        <v>3.488372</v>
      </c>
      <c r="D61" s="10" t="s">
        <v>0</v>
      </c>
      <c r="E61" s="9">
        <v>44933</v>
      </c>
      <c r="F61">
        <v>7</v>
      </c>
      <c r="G61" s="10" t="s">
        <v>48</v>
      </c>
    </row>
    <row r="62" spans="1:7" x14ac:dyDescent="0.35">
      <c r="A62" t="s">
        <v>90</v>
      </c>
      <c r="B62" s="10" t="s">
        <v>19</v>
      </c>
      <c r="C62">
        <v>3</v>
      </c>
      <c r="D62" s="10" t="s">
        <v>0</v>
      </c>
      <c r="E62" s="9">
        <v>44933</v>
      </c>
      <c r="F62">
        <v>7</v>
      </c>
      <c r="G62" s="10" t="s">
        <v>48</v>
      </c>
    </row>
    <row r="63" spans="1:7" x14ac:dyDescent="0.35">
      <c r="A63" t="s">
        <v>93</v>
      </c>
      <c r="B63" s="10" t="s">
        <v>20</v>
      </c>
      <c r="C63">
        <v>1.428571</v>
      </c>
      <c r="D63" s="10" t="s">
        <v>0</v>
      </c>
      <c r="E63" s="9">
        <v>44933</v>
      </c>
      <c r="F63">
        <v>7</v>
      </c>
      <c r="G63" s="10" t="s">
        <v>48</v>
      </c>
    </row>
    <row r="64" spans="1:7" x14ac:dyDescent="0.35">
      <c r="A64" t="s">
        <v>104</v>
      </c>
      <c r="B64" s="10" t="s">
        <v>21</v>
      </c>
      <c r="C64">
        <v>3.2558129999999998</v>
      </c>
      <c r="D64" s="10" t="s">
        <v>0</v>
      </c>
      <c r="E64" s="9">
        <v>44933</v>
      </c>
      <c r="F64">
        <v>7</v>
      </c>
      <c r="G64" s="10" t="s">
        <v>48</v>
      </c>
    </row>
    <row r="65" spans="1:7" x14ac:dyDescent="0.35">
      <c r="A65" t="s">
        <v>37</v>
      </c>
      <c r="B65" s="10" t="s">
        <v>13</v>
      </c>
      <c r="C65">
        <v>3.7906970000000002</v>
      </c>
      <c r="D65" s="10" t="s">
        <v>0</v>
      </c>
      <c r="E65" s="9">
        <v>44934</v>
      </c>
      <c r="F65">
        <v>1</v>
      </c>
      <c r="G65" s="10" t="s">
        <v>38</v>
      </c>
    </row>
    <row r="66" spans="1:7" x14ac:dyDescent="0.35">
      <c r="A66" t="s">
        <v>50</v>
      </c>
      <c r="B66" s="10" t="s">
        <v>14</v>
      </c>
      <c r="C66">
        <v>1.7619039999999999</v>
      </c>
      <c r="D66" s="10" t="s">
        <v>0</v>
      </c>
      <c r="E66" s="9">
        <v>44934</v>
      </c>
      <c r="F66">
        <v>1</v>
      </c>
      <c r="G66" s="10" t="s">
        <v>38</v>
      </c>
    </row>
    <row r="67" spans="1:7" x14ac:dyDescent="0.35">
      <c r="A67" t="s">
        <v>57</v>
      </c>
      <c r="B67" s="10" t="s">
        <v>15</v>
      </c>
      <c r="C67">
        <v>3.6976740000000001</v>
      </c>
      <c r="D67" s="10" t="s">
        <v>0</v>
      </c>
      <c r="E67" s="9">
        <v>44934</v>
      </c>
      <c r="F67">
        <v>1</v>
      </c>
      <c r="G67" s="10" t="s">
        <v>38</v>
      </c>
    </row>
    <row r="68" spans="1:7" x14ac:dyDescent="0.35">
      <c r="A68" t="s">
        <v>63</v>
      </c>
      <c r="B68" s="10" t="s">
        <v>16</v>
      </c>
      <c r="C68">
        <v>1.534883</v>
      </c>
      <c r="D68" s="10" t="s">
        <v>0</v>
      </c>
      <c r="E68" s="9">
        <v>44934</v>
      </c>
      <c r="F68">
        <v>1</v>
      </c>
      <c r="G68" s="10" t="s">
        <v>38</v>
      </c>
    </row>
    <row r="69" spans="1:7" x14ac:dyDescent="0.35">
      <c r="A69" t="s">
        <v>71</v>
      </c>
      <c r="B69" s="10" t="s">
        <v>17</v>
      </c>
      <c r="C69">
        <v>0.92857100000000004</v>
      </c>
      <c r="D69" s="10" t="s">
        <v>0</v>
      </c>
      <c r="E69" s="9">
        <v>44934</v>
      </c>
      <c r="F69">
        <v>1</v>
      </c>
      <c r="G69" s="10" t="s">
        <v>38</v>
      </c>
    </row>
    <row r="70" spans="1:7" x14ac:dyDescent="0.35">
      <c r="A70" t="s">
        <v>78</v>
      </c>
      <c r="B70" s="10" t="s">
        <v>18</v>
      </c>
      <c r="C70">
        <v>1.116279</v>
      </c>
      <c r="D70" s="10" t="s">
        <v>0</v>
      </c>
      <c r="E70" s="9">
        <v>44934</v>
      </c>
      <c r="F70">
        <v>1</v>
      </c>
      <c r="G70" s="10" t="s">
        <v>38</v>
      </c>
    </row>
    <row r="71" spans="1:7" x14ac:dyDescent="0.35">
      <c r="A71" t="s">
        <v>89</v>
      </c>
      <c r="B71" s="10" t="s">
        <v>19</v>
      </c>
      <c r="C71">
        <v>2.1860460000000002</v>
      </c>
      <c r="D71" s="10" t="s">
        <v>0</v>
      </c>
      <c r="E71" s="9">
        <v>44934</v>
      </c>
      <c r="F71">
        <v>1</v>
      </c>
      <c r="G71" s="10" t="s">
        <v>38</v>
      </c>
    </row>
    <row r="72" spans="1:7" x14ac:dyDescent="0.35">
      <c r="A72" t="s">
        <v>92</v>
      </c>
      <c r="B72" s="10" t="s">
        <v>20</v>
      </c>
      <c r="C72">
        <v>7.1428000000000005E-2</v>
      </c>
      <c r="D72" s="10" t="s">
        <v>0</v>
      </c>
      <c r="E72" s="9">
        <v>44934</v>
      </c>
      <c r="F72">
        <v>1</v>
      </c>
      <c r="G72" s="10" t="s">
        <v>38</v>
      </c>
    </row>
    <row r="73" spans="1:7" x14ac:dyDescent="0.35">
      <c r="A73" t="s">
        <v>99</v>
      </c>
      <c r="B73" s="10" t="s">
        <v>21</v>
      </c>
      <c r="C73">
        <v>1.418604</v>
      </c>
      <c r="D73" s="10" t="s">
        <v>0</v>
      </c>
      <c r="E73" s="9">
        <v>44934</v>
      </c>
      <c r="F73">
        <v>1</v>
      </c>
      <c r="G73" s="10" t="s">
        <v>38</v>
      </c>
    </row>
    <row r="74" spans="1:7" x14ac:dyDescent="0.35">
      <c r="A74" t="s">
        <v>35</v>
      </c>
      <c r="B74" s="10" t="s">
        <v>13</v>
      </c>
      <c r="C74">
        <v>3.0476190000000001</v>
      </c>
      <c r="D74" s="10" t="s">
        <v>0</v>
      </c>
      <c r="E74" s="9">
        <v>44935</v>
      </c>
      <c r="F74">
        <v>2</v>
      </c>
      <c r="G74" s="10" t="s">
        <v>36</v>
      </c>
    </row>
    <row r="75" spans="1:7" x14ac:dyDescent="0.35">
      <c r="A75" t="s">
        <v>49</v>
      </c>
      <c r="B75" s="10" t="s">
        <v>14</v>
      </c>
      <c r="C75">
        <v>0.69047599999999998</v>
      </c>
      <c r="D75" s="10" t="s">
        <v>0</v>
      </c>
      <c r="E75" s="9">
        <v>44935</v>
      </c>
      <c r="F75">
        <v>2</v>
      </c>
      <c r="G75" s="10" t="s">
        <v>36</v>
      </c>
    </row>
    <row r="76" spans="1:7" x14ac:dyDescent="0.35">
      <c r="A76" t="s">
        <v>56</v>
      </c>
      <c r="B76" s="10" t="s">
        <v>15</v>
      </c>
      <c r="C76">
        <v>1.45238</v>
      </c>
      <c r="D76" s="10" t="s">
        <v>0</v>
      </c>
      <c r="E76" s="9">
        <v>44935</v>
      </c>
      <c r="F76">
        <v>2</v>
      </c>
      <c r="G76" s="10" t="s">
        <v>36</v>
      </c>
    </row>
    <row r="77" spans="1:7" x14ac:dyDescent="0.35">
      <c r="A77" t="s">
        <v>64</v>
      </c>
      <c r="B77" s="10" t="s">
        <v>16</v>
      </c>
      <c r="C77">
        <v>1.880952</v>
      </c>
      <c r="D77" s="10" t="s">
        <v>0</v>
      </c>
      <c r="E77" s="9">
        <v>44935</v>
      </c>
      <c r="F77">
        <v>2</v>
      </c>
      <c r="G77" s="10" t="s">
        <v>36</v>
      </c>
    </row>
    <row r="78" spans="1:7" x14ac:dyDescent="0.35">
      <c r="A78" t="s">
        <v>70</v>
      </c>
      <c r="B78" s="10" t="s">
        <v>17</v>
      </c>
      <c r="C78">
        <v>0.238095</v>
      </c>
      <c r="D78" s="10" t="s">
        <v>0</v>
      </c>
      <c r="E78" s="9">
        <v>44935</v>
      </c>
      <c r="F78">
        <v>2</v>
      </c>
      <c r="G78" s="10" t="s">
        <v>36</v>
      </c>
    </row>
    <row r="79" spans="1:7" x14ac:dyDescent="0.35">
      <c r="A79" t="s">
        <v>77</v>
      </c>
      <c r="B79" s="10" t="s">
        <v>18</v>
      </c>
      <c r="C79">
        <v>0.45238</v>
      </c>
      <c r="D79" s="10" t="s">
        <v>0</v>
      </c>
      <c r="E79" s="9">
        <v>44935</v>
      </c>
      <c r="F79">
        <v>2</v>
      </c>
      <c r="G79" s="10" t="s">
        <v>36</v>
      </c>
    </row>
    <row r="80" spans="1:7" x14ac:dyDescent="0.35">
      <c r="A80" t="s">
        <v>84</v>
      </c>
      <c r="B80" s="10" t="s">
        <v>19</v>
      </c>
      <c r="C80">
        <v>0.73809499999999995</v>
      </c>
      <c r="D80" s="10" t="s">
        <v>0</v>
      </c>
      <c r="E80" s="9">
        <v>44935</v>
      </c>
      <c r="F80">
        <v>2</v>
      </c>
      <c r="G80" s="10" t="s">
        <v>36</v>
      </c>
    </row>
    <row r="81" spans="1:7" x14ac:dyDescent="0.35">
      <c r="A81" t="s">
        <v>91</v>
      </c>
      <c r="B81" s="10" t="s">
        <v>20</v>
      </c>
      <c r="C81">
        <v>2.3809E-2</v>
      </c>
      <c r="D81" s="10" t="s">
        <v>0</v>
      </c>
      <c r="E81" s="9">
        <v>44935</v>
      </c>
      <c r="F81">
        <v>2</v>
      </c>
      <c r="G81" s="10" t="s">
        <v>36</v>
      </c>
    </row>
    <row r="82" spans="1:7" x14ac:dyDescent="0.35">
      <c r="A82" t="s">
        <v>98</v>
      </c>
      <c r="B82" s="10" t="s">
        <v>21</v>
      </c>
      <c r="C82">
        <v>0.76190400000000003</v>
      </c>
      <c r="D82" s="10" t="s">
        <v>0</v>
      </c>
      <c r="E82" s="9">
        <v>44935</v>
      </c>
      <c r="F82">
        <v>2</v>
      </c>
      <c r="G82" s="10" t="s">
        <v>36</v>
      </c>
    </row>
    <row r="83" spans="1:7" x14ac:dyDescent="0.35">
      <c r="A83" t="s">
        <v>39</v>
      </c>
      <c r="B83" s="10" t="s">
        <v>13</v>
      </c>
      <c r="C83">
        <v>6.9069760000000002</v>
      </c>
      <c r="D83" s="10" t="s">
        <v>0</v>
      </c>
      <c r="E83" s="9">
        <v>44936</v>
      </c>
      <c r="F83">
        <v>3</v>
      </c>
      <c r="G83" s="10" t="s">
        <v>40</v>
      </c>
    </row>
    <row r="84" spans="1:7" x14ac:dyDescent="0.35">
      <c r="A84" t="s">
        <v>51</v>
      </c>
      <c r="B84" s="10" t="s">
        <v>14</v>
      </c>
      <c r="C84">
        <v>4.7209300000000001</v>
      </c>
      <c r="D84" s="10" t="s">
        <v>0</v>
      </c>
      <c r="E84" s="9">
        <v>44936</v>
      </c>
      <c r="F84">
        <v>3</v>
      </c>
      <c r="G84" s="10" t="s">
        <v>40</v>
      </c>
    </row>
    <row r="85" spans="1:7" x14ac:dyDescent="0.35">
      <c r="A85" t="s">
        <v>58</v>
      </c>
      <c r="B85" s="10" t="s">
        <v>15</v>
      </c>
      <c r="C85">
        <v>5.7906969999999998</v>
      </c>
      <c r="D85" s="10" t="s">
        <v>0</v>
      </c>
      <c r="E85" s="9">
        <v>44936</v>
      </c>
      <c r="F85">
        <v>3</v>
      </c>
      <c r="G85" s="10" t="s">
        <v>40</v>
      </c>
    </row>
    <row r="86" spans="1:7" x14ac:dyDescent="0.35">
      <c r="A86" t="s">
        <v>66</v>
      </c>
      <c r="B86" s="10" t="s">
        <v>16</v>
      </c>
      <c r="C86">
        <v>2.5813950000000001</v>
      </c>
      <c r="D86" s="10" t="s">
        <v>0</v>
      </c>
      <c r="E86" s="9">
        <v>44936</v>
      </c>
      <c r="F86">
        <v>3</v>
      </c>
      <c r="G86" s="10" t="s">
        <v>40</v>
      </c>
    </row>
    <row r="87" spans="1:7" x14ac:dyDescent="0.35">
      <c r="A87" t="s">
        <v>72</v>
      </c>
      <c r="B87" s="10" t="s">
        <v>17</v>
      </c>
      <c r="C87">
        <v>2.0930230000000001</v>
      </c>
      <c r="D87" s="10" t="s">
        <v>0</v>
      </c>
      <c r="E87" s="9">
        <v>44936</v>
      </c>
      <c r="F87">
        <v>3</v>
      </c>
      <c r="G87" s="10" t="s">
        <v>40</v>
      </c>
    </row>
    <row r="88" spans="1:7" x14ac:dyDescent="0.35">
      <c r="A88" t="s">
        <v>79</v>
      </c>
      <c r="B88" s="10" t="s">
        <v>18</v>
      </c>
      <c r="C88">
        <v>1.279069</v>
      </c>
      <c r="D88" s="10" t="s">
        <v>0</v>
      </c>
      <c r="E88" s="9">
        <v>44936</v>
      </c>
      <c r="F88">
        <v>3</v>
      </c>
      <c r="G88" s="10" t="s">
        <v>40</v>
      </c>
    </row>
    <row r="89" spans="1:7" x14ac:dyDescent="0.35">
      <c r="A89" t="s">
        <v>85</v>
      </c>
      <c r="B89" s="10" t="s">
        <v>19</v>
      </c>
      <c r="C89">
        <v>1.279069</v>
      </c>
      <c r="D89" s="10" t="s">
        <v>0</v>
      </c>
      <c r="E89" s="9">
        <v>44936</v>
      </c>
      <c r="F89">
        <v>3</v>
      </c>
      <c r="G89" s="10" t="s">
        <v>40</v>
      </c>
    </row>
    <row r="90" spans="1:7" x14ac:dyDescent="0.35">
      <c r="A90" t="s">
        <v>94</v>
      </c>
      <c r="B90" s="10" t="s">
        <v>20</v>
      </c>
      <c r="C90">
        <v>1.4418599999999999</v>
      </c>
      <c r="D90" s="10" t="s">
        <v>0</v>
      </c>
      <c r="E90" s="9">
        <v>44936</v>
      </c>
      <c r="F90">
        <v>3</v>
      </c>
      <c r="G90" s="10" t="s">
        <v>40</v>
      </c>
    </row>
    <row r="91" spans="1:7" x14ac:dyDescent="0.35">
      <c r="A91" t="s">
        <v>100</v>
      </c>
      <c r="B91" s="10" t="s">
        <v>21</v>
      </c>
      <c r="C91">
        <v>1.744186</v>
      </c>
      <c r="D91" s="10" t="s">
        <v>0</v>
      </c>
      <c r="E91" s="9">
        <v>44936</v>
      </c>
      <c r="F91">
        <v>3</v>
      </c>
      <c r="G91" s="10" t="s">
        <v>40</v>
      </c>
    </row>
    <row r="92" spans="1:7" x14ac:dyDescent="0.35">
      <c r="A92" t="s">
        <v>43</v>
      </c>
      <c r="B92" s="10" t="s">
        <v>13</v>
      </c>
      <c r="C92">
        <v>10.166665999999999</v>
      </c>
      <c r="D92" s="10" t="s">
        <v>0</v>
      </c>
      <c r="E92" s="9">
        <v>44937</v>
      </c>
      <c r="F92">
        <v>4</v>
      </c>
      <c r="G92" s="10" t="s">
        <v>44</v>
      </c>
    </row>
    <row r="93" spans="1:7" x14ac:dyDescent="0.35">
      <c r="A93" t="s">
        <v>55</v>
      </c>
      <c r="B93" s="10" t="s">
        <v>14</v>
      </c>
      <c r="C93">
        <v>6.9285709999999998</v>
      </c>
      <c r="D93" s="10" t="s">
        <v>0</v>
      </c>
      <c r="E93" s="9">
        <v>44937</v>
      </c>
      <c r="F93">
        <v>4</v>
      </c>
      <c r="G93" s="10" t="s">
        <v>44</v>
      </c>
    </row>
    <row r="94" spans="1:7" x14ac:dyDescent="0.35">
      <c r="A94" t="s">
        <v>60</v>
      </c>
      <c r="B94" s="10" t="s">
        <v>15</v>
      </c>
      <c r="C94">
        <v>8.5714279999999992</v>
      </c>
      <c r="D94" s="10" t="s">
        <v>0</v>
      </c>
      <c r="E94" s="9">
        <v>44937</v>
      </c>
      <c r="F94">
        <v>4</v>
      </c>
      <c r="G94" s="10" t="s">
        <v>44</v>
      </c>
    </row>
    <row r="95" spans="1:7" x14ac:dyDescent="0.35">
      <c r="A95" t="s">
        <v>69</v>
      </c>
      <c r="B95" s="10" t="s">
        <v>16</v>
      </c>
      <c r="C95">
        <v>4.1904760000000003</v>
      </c>
      <c r="D95" s="10" t="s">
        <v>0</v>
      </c>
      <c r="E95" s="9">
        <v>44937</v>
      </c>
      <c r="F95">
        <v>4</v>
      </c>
      <c r="G95" s="10" t="s">
        <v>44</v>
      </c>
    </row>
    <row r="96" spans="1:7" x14ac:dyDescent="0.35">
      <c r="A96" t="s">
        <v>76</v>
      </c>
      <c r="B96" s="10" t="s">
        <v>17</v>
      </c>
      <c r="C96">
        <v>3.785714</v>
      </c>
      <c r="D96" s="10" t="s">
        <v>0</v>
      </c>
      <c r="E96" s="9">
        <v>44937</v>
      </c>
      <c r="F96">
        <v>4</v>
      </c>
      <c r="G96" s="10" t="s">
        <v>44</v>
      </c>
    </row>
    <row r="97" spans="1:7" x14ac:dyDescent="0.35">
      <c r="A97" t="s">
        <v>82</v>
      </c>
      <c r="B97" s="10" t="s">
        <v>18</v>
      </c>
      <c r="C97">
        <v>3</v>
      </c>
      <c r="D97" s="10" t="s">
        <v>0</v>
      </c>
      <c r="E97" s="9">
        <v>44937</v>
      </c>
      <c r="F97">
        <v>4</v>
      </c>
      <c r="G97" s="10" t="s">
        <v>44</v>
      </c>
    </row>
    <row r="98" spans="1:7" x14ac:dyDescent="0.35">
      <c r="A98" t="s">
        <v>86</v>
      </c>
      <c r="B98" s="10" t="s">
        <v>19</v>
      </c>
      <c r="C98">
        <v>1.928571</v>
      </c>
      <c r="D98" s="10" t="s">
        <v>0</v>
      </c>
      <c r="E98" s="9">
        <v>44937</v>
      </c>
      <c r="F98">
        <v>4</v>
      </c>
      <c r="G98" s="10" t="s">
        <v>44</v>
      </c>
    </row>
    <row r="99" spans="1:7" x14ac:dyDescent="0.35">
      <c r="A99" t="s">
        <v>95</v>
      </c>
      <c r="B99" s="10" t="s">
        <v>20</v>
      </c>
      <c r="C99">
        <v>1.5476190000000001</v>
      </c>
      <c r="D99" s="10" t="s">
        <v>0</v>
      </c>
      <c r="E99" s="9">
        <v>44937</v>
      </c>
      <c r="F99">
        <v>4</v>
      </c>
      <c r="G99" s="10" t="s">
        <v>44</v>
      </c>
    </row>
    <row r="100" spans="1:7" x14ac:dyDescent="0.35">
      <c r="A100" t="s">
        <v>102</v>
      </c>
      <c r="B100" s="10" t="s">
        <v>21</v>
      </c>
      <c r="C100">
        <v>3.1190470000000001</v>
      </c>
      <c r="D100" s="10" t="s">
        <v>0</v>
      </c>
      <c r="E100" s="9">
        <v>44937</v>
      </c>
      <c r="F100">
        <v>4</v>
      </c>
      <c r="G100" s="10" t="s">
        <v>44</v>
      </c>
    </row>
    <row r="101" spans="1:7" x14ac:dyDescent="0.35">
      <c r="A101" t="s">
        <v>41</v>
      </c>
      <c r="B101" s="10" t="s">
        <v>13</v>
      </c>
      <c r="C101">
        <v>8.9285709999999998</v>
      </c>
      <c r="D101" s="10" t="s">
        <v>0</v>
      </c>
      <c r="E101" s="9">
        <v>44938</v>
      </c>
      <c r="F101">
        <v>5</v>
      </c>
      <c r="G101" s="10" t="s">
        <v>42</v>
      </c>
    </row>
    <row r="102" spans="1:7" x14ac:dyDescent="0.35">
      <c r="A102" t="s">
        <v>54</v>
      </c>
      <c r="B102" s="10" t="s">
        <v>14</v>
      </c>
      <c r="C102">
        <v>6.6428570000000002</v>
      </c>
      <c r="D102" s="10" t="s">
        <v>0</v>
      </c>
      <c r="E102" s="9">
        <v>44938</v>
      </c>
      <c r="F102">
        <v>5</v>
      </c>
      <c r="G102" s="10" t="s">
        <v>42</v>
      </c>
    </row>
    <row r="103" spans="1:7" x14ac:dyDescent="0.35">
      <c r="A103" t="s">
        <v>59</v>
      </c>
      <c r="B103" s="10" t="s">
        <v>15</v>
      </c>
      <c r="C103">
        <v>8.4047610000000006</v>
      </c>
      <c r="D103" s="10" t="s">
        <v>0</v>
      </c>
      <c r="E103" s="9">
        <v>44938</v>
      </c>
      <c r="F103">
        <v>5</v>
      </c>
      <c r="G103" s="10" t="s">
        <v>42</v>
      </c>
    </row>
    <row r="104" spans="1:7" x14ac:dyDescent="0.35">
      <c r="A104" t="s">
        <v>65</v>
      </c>
      <c r="B104" s="10" t="s">
        <v>16</v>
      </c>
      <c r="C104">
        <v>3.1190470000000001</v>
      </c>
      <c r="D104" s="10" t="s">
        <v>0</v>
      </c>
      <c r="E104" s="9">
        <v>44938</v>
      </c>
      <c r="F104">
        <v>5</v>
      </c>
      <c r="G104" s="10" t="s">
        <v>42</v>
      </c>
    </row>
    <row r="105" spans="1:7" x14ac:dyDescent="0.35">
      <c r="A105" t="s">
        <v>74</v>
      </c>
      <c r="B105" s="10" t="s">
        <v>17</v>
      </c>
      <c r="C105">
        <v>3.1190470000000001</v>
      </c>
      <c r="D105" s="10" t="s">
        <v>0</v>
      </c>
      <c r="E105" s="9">
        <v>44938</v>
      </c>
      <c r="F105">
        <v>5</v>
      </c>
      <c r="G105" s="10" t="s">
        <v>42</v>
      </c>
    </row>
    <row r="106" spans="1:7" x14ac:dyDescent="0.35">
      <c r="A106" t="s">
        <v>80</v>
      </c>
      <c r="B106" s="10" t="s">
        <v>18</v>
      </c>
      <c r="C106">
        <v>2.4523799999999998</v>
      </c>
      <c r="D106" s="10" t="s">
        <v>0</v>
      </c>
      <c r="E106" s="9">
        <v>44938</v>
      </c>
      <c r="F106">
        <v>5</v>
      </c>
      <c r="G106" s="10" t="s">
        <v>42</v>
      </c>
    </row>
    <row r="107" spans="1:7" x14ac:dyDescent="0.35">
      <c r="A107" t="s">
        <v>87</v>
      </c>
      <c r="B107" s="10" t="s">
        <v>19</v>
      </c>
      <c r="C107">
        <v>1.9047609999999999</v>
      </c>
      <c r="D107" s="10" t="s">
        <v>0</v>
      </c>
      <c r="E107" s="9">
        <v>44938</v>
      </c>
      <c r="F107">
        <v>5</v>
      </c>
      <c r="G107" s="10" t="s">
        <v>42</v>
      </c>
    </row>
    <row r="108" spans="1:7" x14ac:dyDescent="0.35">
      <c r="A108" t="s">
        <v>96</v>
      </c>
      <c r="B108" s="10" t="s">
        <v>20</v>
      </c>
      <c r="C108">
        <v>1.5476190000000001</v>
      </c>
      <c r="D108" s="10" t="s">
        <v>0</v>
      </c>
      <c r="E108" s="9">
        <v>44938</v>
      </c>
      <c r="F108">
        <v>5</v>
      </c>
      <c r="G108" s="10" t="s">
        <v>42</v>
      </c>
    </row>
    <row r="109" spans="1:7" x14ac:dyDescent="0.35">
      <c r="A109" t="s">
        <v>101</v>
      </c>
      <c r="B109" s="10" t="s">
        <v>21</v>
      </c>
      <c r="C109">
        <v>2.809523</v>
      </c>
      <c r="D109" s="10" t="s">
        <v>0</v>
      </c>
      <c r="E109" s="9">
        <v>44938</v>
      </c>
      <c r="F109">
        <v>5</v>
      </c>
      <c r="G109" s="10" t="s">
        <v>42</v>
      </c>
    </row>
    <row r="110" spans="1:7" x14ac:dyDescent="0.35">
      <c r="A110" t="s">
        <v>45</v>
      </c>
      <c r="B110" s="10" t="s">
        <v>13</v>
      </c>
      <c r="C110">
        <v>10.720929999999999</v>
      </c>
      <c r="D110" s="10" t="s">
        <v>0</v>
      </c>
      <c r="E110" s="9">
        <v>44939</v>
      </c>
      <c r="F110">
        <v>6</v>
      </c>
      <c r="G110" s="10" t="s">
        <v>46</v>
      </c>
    </row>
    <row r="111" spans="1:7" x14ac:dyDescent="0.35">
      <c r="A111" t="s">
        <v>53</v>
      </c>
      <c r="B111" s="10" t="s">
        <v>14</v>
      </c>
      <c r="C111">
        <v>6.4418600000000001</v>
      </c>
      <c r="D111" s="10" t="s">
        <v>0</v>
      </c>
      <c r="E111" s="9">
        <v>44939</v>
      </c>
      <c r="F111">
        <v>6</v>
      </c>
      <c r="G111" s="10" t="s">
        <v>46</v>
      </c>
    </row>
    <row r="112" spans="1:7" x14ac:dyDescent="0.35">
      <c r="A112" t="s">
        <v>62</v>
      </c>
      <c r="B112" s="10" t="s">
        <v>15</v>
      </c>
      <c r="C112">
        <v>9.7674409999999998</v>
      </c>
      <c r="D112" s="10" t="s">
        <v>0</v>
      </c>
      <c r="E112" s="9">
        <v>44939</v>
      </c>
      <c r="F112">
        <v>6</v>
      </c>
      <c r="G112" s="10" t="s">
        <v>46</v>
      </c>
    </row>
    <row r="113" spans="1:7" x14ac:dyDescent="0.35">
      <c r="A113" t="s">
        <v>67</v>
      </c>
      <c r="B113" s="10" t="s">
        <v>16</v>
      </c>
      <c r="C113">
        <v>3.744186</v>
      </c>
      <c r="D113" s="10" t="s">
        <v>0</v>
      </c>
      <c r="E113" s="9">
        <v>44939</v>
      </c>
      <c r="F113">
        <v>6</v>
      </c>
      <c r="G113" s="10" t="s">
        <v>46</v>
      </c>
    </row>
    <row r="114" spans="1:7" x14ac:dyDescent="0.35">
      <c r="A114" t="s">
        <v>75</v>
      </c>
      <c r="B114" s="10" t="s">
        <v>17</v>
      </c>
      <c r="C114">
        <v>3.1395339999999998</v>
      </c>
      <c r="D114" s="10" t="s">
        <v>0</v>
      </c>
      <c r="E114" s="9">
        <v>44939</v>
      </c>
      <c r="F114">
        <v>6</v>
      </c>
      <c r="G114" s="10" t="s">
        <v>46</v>
      </c>
    </row>
    <row r="115" spans="1:7" x14ac:dyDescent="0.35">
      <c r="A115" t="s">
        <v>81</v>
      </c>
      <c r="B115" s="10" t="s">
        <v>18</v>
      </c>
      <c r="C115">
        <v>3.232558</v>
      </c>
      <c r="D115" s="10" t="s">
        <v>0</v>
      </c>
      <c r="E115" s="9">
        <v>44939</v>
      </c>
      <c r="F115">
        <v>6</v>
      </c>
      <c r="G115" s="10" t="s">
        <v>46</v>
      </c>
    </row>
    <row r="116" spans="1:7" x14ac:dyDescent="0.35">
      <c r="A116" t="s">
        <v>88</v>
      </c>
      <c r="B116" s="10" t="s">
        <v>19</v>
      </c>
      <c r="C116">
        <v>2.6279059999999999</v>
      </c>
      <c r="D116" s="10" t="s">
        <v>0</v>
      </c>
      <c r="E116" s="9">
        <v>44939</v>
      </c>
      <c r="F116">
        <v>6</v>
      </c>
      <c r="G116" s="10" t="s">
        <v>46</v>
      </c>
    </row>
    <row r="117" spans="1:7" x14ac:dyDescent="0.35">
      <c r="A117" t="s">
        <v>97</v>
      </c>
      <c r="B117" s="10" t="s">
        <v>20</v>
      </c>
      <c r="C117">
        <v>1.604651</v>
      </c>
      <c r="D117" s="10" t="s">
        <v>0</v>
      </c>
      <c r="E117" s="9">
        <v>44939</v>
      </c>
      <c r="F117">
        <v>6</v>
      </c>
      <c r="G117" s="10" t="s">
        <v>46</v>
      </c>
    </row>
    <row r="118" spans="1:7" x14ac:dyDescent="0.35">
      <c r="A118" t="s">
        <v>103</v>
      </c>
      <c r="B118" s="10" t="s">
        <v>21</v>
      </c>
      <c r="C118">
        <v>3.1395339999999998</v>
      </c>
      <c r="D118" s="10" t="s">
        <v>0</v>
      </c>
      <c r="E118" s="9">
        <v>44939</v>
      </c>
      <c r="F118">
        <v>6</v>
      </c>
      <c r="G118" s="10" t="s">
        <v>46</v>
      </c>
    </row>
    <row r="119" spans="1:7" x14ac:dyDescent="0.35">
      <c r="A119" t="s">
        <v>47</v>
      </c>
      <c r="B119" s="10" t="s">
        <v>13</v>
      </c>
      <c r="C119">
        <v>12.604651</v>
      </c>
      <c r="D119" s="10" t="s">
        <v>0</v>
      </c>
      <c r="E119" s="9">
        <v>44940</v>
      </c>
      <c r="F119">
        <v>7</v>
      </c>
      <c r="G119" s="10" t="s">
        <v>48</v>
      </c>
    </row>
    <row r="120" spans="1:7" x14ac:dyDescent="0.35">
      <c r="A120" t="s">
        <v>52</v>
      </c>
      <c r="B120" s="10" t="s">
        <v>14</v>
      </c>
      <c r="C120">
        <v>5.8095230000000004</v>
      </c>
      <c r="D120" s="10" t="s">
        <v>0</v>
      </c>
      <c r="E120" s="9">
        <v>44940</v>
      </c>
      <c r="F120">
        <v>7</v>
      </c>
      <c r="G120" s="10" t="s">
        <v>48</v>
      </c>
    </row>
    <row r="121" spans="1:7" x14ac:dyDescent="0.35">
      <c r="A121" t="s">
        <v>61</v>
      </c>
      <c r="B121" s="10" t="s">
        <v>15</v>
      </c>
      <c r="C121">
        <v>8.6046510000000005</v>
      </c>
      <c r="D121" s="10" t="s">
        <v>0</v>
      </c>
      <c r="E121" s="9">
        <v>44940</v>
      </c>
      <c r="F121">
        <v>7</v>
      </c>
      <c r="G121" s="10" t="s">
        <v>48</v>
      </c>
    </row>
    <row r="122" spans="1:7" x14ac:dyDescent="0.35">
      <c r="A122" t="s">
        <v>68</v>
      </c>
      <c r="B122" s="10" t="s">
        <v>16</v>
      </c>
      <c r="C122">
        <v>4.4651160000000001</v>
      </c>
      <c r="D122" s="10" t="s">
        <v>0</v>
      </c>
      <c r="E122" s="9">
        <v>44940</v>
      </c>
      <c r="F122">
        <v>7</v>
      </c>
      <c r="G122" s="10" t="s">
        <v>48</v>
      </c>
    </row>
    <row r="123" spans="1:7" x14ac:dyDescent="0.35">
      <c r="A123" t="s">
        <v>73</v>
      </c>
      <c r="B123" s="10" t="s">
        <v>17</v>
      </c>
      <c r="C123">
        <v>3.1190470000000001</v>
      </c>
      <c r="D123" s="10" t="s">
        <v>0</v>
      </c>
      <c r="E123" s="9">
        <v>44940</v>
      </c>
      <c r="F123">
        <v>7</v>
      </c>
      <c r="G123" s="10" t="s">
        <v>48</v>
      </c>
    </row>
    <row r="124" spans="1:7" x14ac:dyDescent="0.35">
      <c r="A124" t="s">
        <v>83</v>
      </c>
      <c r="B124" s="10" t="s">
        <v>18</v>
      </c>
      <c r="C124">
        <v>3.488372</v>
      </c>
      <c r="D124" s="10" t="s">
        <v>0</v>
      </c>
      <c r="E124" s="9">
        <v>44940</v>
      </c>
      <c r="F124">
        <v>7</v>
      </c>
      <c r="G124" s="10" t="s">
        <v>48</v>
      </c>
    </row>
    <row r="125" spans="1:7" x14ac:dyDescent="0.35">
      <c r="A125" t="s">
        <v>90</v>
      </c>
      <c r="B125" s="10" t="s">
        <v>19</v>
      </c>
      <c r="C125">
        <v>3</v>
      </c>
      <c r="D125" s="10" t="s">
        <v>0</v>
      </c>
      <c r="E125" s="9">
        <v>44940</v>
      </c>
      <c r="F125">
        <v>7</v>
      </c>
      <c r="G125" s="10" t="s">
        <v>48</v>
      </c>
    </row>
    <row r="126" spans="1:7" x14ac:dyDescent="0.35">
      <c r="A126" t="s">
        <v>93</v>
      </c>
      <c r="B126" s="10" t="s">
        <v>20</v>
      </c>
      <c r="C126">
        <v>1.428571</v>
      </c>
      <c r="D126" s="10" t="s">
        <v>0</v>
      </c>
      <c r="E126" s="9">
        <v>44940</v>
      </c>
      <c r="F126">
        <v>7</v>
      </c>
      <c r="G126" s="10" t="s">
        <v>48</v>
      </c>
    </row>
    <row r="127" spans="1:7" x14ac:dyDescent="0.35">
      <c r="A127" t="s">
        <v>104</v>
      </c>
      <c r="B127" s="10" t="s">
        <v>21</v>
      </c>
      <c r="C127">
        <v>3.2558129999999998</v>
      </c>
      <c r="D127" s="10" t="s">
        <v>0</v>
      </c>
      <c r="E127" s="9">
        <v>44940</v>
      </c>
      <c r="F127">
        <v>7</v>
      </c>
      <c r="G127" s="10" t="s">
        <v>48</v>
      </c>
    </row>
    <row r="128" spans="1:7" x14ac:dyDescent="0.35">
      <c r="A128" t="s">
        <v>37</v>
      </c>
      <c r="B128" s="10" t="s">
        <v>13</v>
      </c>
      <c r="C128">
        <v>3.7906970000000002</v>
      </c>
      <c r="D128" s="10" t="s">
        <v>0</v>
      </c>
      <c r="E128" s="9">
        <v>44941</v>
      </c>
      <c r="F128">
        <v>1</v>
      </c>
      <c r="G128" s="10" t="s">
        <v>38</v>
      </c>
    </row>
    <row r="129" spans="1:7" x14ac:dyDescent="0.35">
      <c r="A129" t="s">
        <v>50</v>
      </c>
      <c r="B129" s="10" t="s">
        <v>14</v>
      </c>
      <c r="C129">
        <v>1.7619039999999999</v>
      </c>
      <c r="D129" s="10" t="s">
        <v>0</v>
      </c>
      <c r="E129" s="9">
        <v>44941</v>
      </c>
      <c r="F129">
        <v>1</v>
      </c>
      <c r="G129" s="10" t="s">
        <v>38</v>
      </c>
    </row>
    <row r="130" spans="1:7" x14ac:dyDescent="0.35">
      <c r="A130" t="s">
        <v>57</v>
      </c>
      <c r="B130" s="10" t="s">
        <v>15</v>
      </c>
      <c r="C130">
        <v>3.6976740000000001</v>
      </c>
      <c r="D130" s="10" t="s">
        <v>0</v>
      </c>
      <c r="E130" s="9">
        <v>44941</v>
      </c>
      <c r="F130">
        <v>1</v>
      </c>
      <c r="G130" s="10" t="s">
        <v>38</v>
      </c>
    </row>
    <row r="131" spans="1:7" x14ac:dyDescent="0.35">
      <c r="A131" t="s">
        <v>63</v>
      </c>
      <c r="B131" s="10" t="s">
        <v>16</v>
      </c>
      <c r="C131">
        <v>1.534883</v>
      </c>
      <c r="D131" s="10" t="s">
        <v>0</v>
      </c>
      <c r="E131" s="9">
        <v>44941</v>
      </c>
      <c r="F131">
        <v>1</v>
      </c>
      <c r="G131" s="10" t="s">
        <v>38</v>
      </c>
    </row>
    <row r="132" spans="1:7" x14ac:dyDescent="0.35">
      <c r="A132" t="s">
        <v>71</v>
      </c>
      <c r="B132" s="10" t="s">
        <v>17</v>
      </c>
      <c r="C132">
        <v>0.92857100000000004</v>
      </c>
      <c r="D132" s="10" t="s">
        <v>0</v>
      </c>
      <c r="E132" s="9">
        <v>44941</v>
      </c>
      <c r="F132">
        <v>1</v>
      </c>
      <c r="G132" s="10" t="s">
        <v>38</v>
      </c>
    </row>
    <row r="133" spans="1:7" x14ac:dyDescent="0.35">
      <c r="A133" t="s">
        <v>78</v>
      </c>
      <c r="B133" s="10" t="s">
        <v>18</v>
      </c>
      <c r="C133">
        <v>1.116279</v>
      </c>
      <c r="D133" s="10" t="s">
        <v>0</v>
      </c>
      <c r="E133" s="9">
        <v>44941</v>
      </c>
      <c r="F133">
        <v>1</v>
      </c>
      <c r="G133" s="10" t="s">
        <v>38</v>
      </c>
    </row>
    <row r="134" spans="1:7" x14ac:dyDescent="0.35">
      <c r="A134" t="s">
        <v>89</v>
      </c>
      <c r="B134" s="10" t="s">
        <v>19</v>
      </c>
      <c r="C134">
        <v>2.1860460000000002</v>
      </c>
      <c r="D134" s="10" t="s">
        <v>0</v>
      </c>
      <c r="E134" s="9">
        <v>44941</v>
      </c>
      <c r="F134">
        <v>1</v>
      </c>
      <c r="G134" s="10" t="s">
        <v>38</v>
      </c>
    </row>
    <row r="135" spans="1:7" x14ac:dyDescent="0.35">
      <c r="A135" t="s">
        <v>92</v>
      </c>
      <c r="B135" s="10" t="s">
        <v>20</v>
      </c>
      <c r="C135">
        <v>7.1428000000000005E-2</v>
      </c>
      <c r="D135" s="10" t="s">
        <v>0</v>
      </c>
      <c r="E135" s="9">
        <v>44941</v>
      </c>
      <c r="F135">
        <v>1</v>
      </c>
      <c r="G135" s="10" t="s">
        <v>38</v>
      </c>
    </row>
    <row r="136" spans="1:7" x14ac:dyDescent="0.35">
      <c r="A136" t="s">
        <v>99</v>
      </c>
      <c r="B136" s="10" t="s">
        <v>21</v>
      </c>
      <c r="C136">
        <v>1.418604</v>
      </c>
      <c r="D136" s="10" t="s">
        <v>0</v>
      </c>
      <c r="E136" s="9">
        <v>44941</v>
      </c>
      <c r="F136">
        <v>1</v>
      </c>
      <c r="G136" s="10" t="s">
        <v>38</v>
      </c>
    </row>
    <row r="137" spans="1:7" x14ac:dyDescent="0.35">
      <c r="A137" t="s">
        <v>35</v>
      </c>
      <c r="B137" s="10" t="s">
        <v>13</v>
      </c>
      <c r="C137">
        <v>3.0476190000000001</v>
      </c>
      <c r="D137" s="10" t="s">
        <v>0</v>
      </c>
      <c r="E137" s="9">
        <v>44942</v>
      </c>
      <c r="F137">
        <v>2</v>
      </c>
      <c r="G137" s="10" t="s">
        <v>36</v>
      </c>
    </row>
    <row r="138" spans="1:7" x14ac:dyDescent="0.35">
      <c r="A138" t="s">
        <v>49</v>
      </c>
      <c r="B138" s="10" t="s">
        <v>14</v>
      </c>
      <c r="C138">
        <v>0.69047599999999998</v>
      </c>
      <c r="D138" s="10" t="s">
        <v>0</v>
      </c>
      <c r="E138" s="9">
        <v>44942</v>
      </c>
      <c r="F138">
        <v>2</v>
      </c>
      <c r="G138" s="10" t="s">
        <v>36</v>
      </c>
    </row>
    <row r="139" spans="1:7" x14ac:dyDescent="0.35">
      <c r="A139" t="s">
        <v>56</v>
      </c>
      <c r="B139" s="10" t="s">
        <v>15</v>
      </c>
      <c r="C139">
        <v>1.45238</v>
      </c>
      <c r="D139" s="10" t="s">
        <v>0</v>
      </c>
      <c r="E139" s="9">
        <v>44942</v>
      </c>
      <c r="F139">
        <v>2</v>
      </c>
      <c r="G139" s="10" t="s">
        <v>36</v>
      </c>
    </row>
    <row r="140" spans="1:7" x14ac:dyDescent="0.35">
      <c r="A140" t="s">
        <v>64</v>
      </c>
      <c r="B140" s="10" t="s">
        <v>16</v>
      </c>
      <c r="C140">
        <v>1.880952</v>
      </c>
      <c r="D140" s="10" t="s">
        <v>0</v>
      </c>
      <c r="E140" s="9">
        <v>44942</v>
      </c>
      <c r="F140">
        <v>2</v>
      </c>
      <c r="G140" s="10" t="s">
        <v>36</v>
      </c>
    </row>
    <row r="141" spans="1:7" x14ac:dyDescent="0.35">
      <c r="A141" t="s">
        <v>70</v>
      </c>
      <c r="B141" s="10" t="s">
        <v>17</v>
      </c>
      <c r="C141">
        <v>0.238095</v>
      </c>
      <c r="D141" s="10" t="s">
        <v>0</v>
      </c>
      <c r="E141" s="9">
        <v>44942</v>
      </c>
      <c r="F141">
        <v>2</v>
      </c>
      <c r="G141" s="10" t="s">
        <v>36</v>
      </c>
    </row>
    <row r="142" spans="1:7" x14ac:dyDescent="0.35">
      <c r="A142" t="s">
        <v>77</v>
      </c>
      <c r="B142" s="10" t="s">
        <v>18</v>
      </c>
      <c r="C142">
        <v>0.45238</v>
      </c>
      <c r="D142" s="10" t="s">
        <v>0</v>
      </c>
      <c r="E142" s="9">
        <v>44942</v>
      </c>
      <c r="F142">
        <v>2</v>
      </c>
      <c r="G142" s="10" t="s">
        <v>36</v>
      </c>
    </row>
    <row r="143" spans="1:7" x14ac:dyDescent="0.35">
      <c r="A143" t="s">
        <v>84</v>
      </c>
      <c r="B143" s="10" t="s">
        <v>19</v>
      </c>
      <c r="C143">
        <v>0.73809499999999995</v>
      </c>
      <c r="D143" s="10" t="s">
        <v>0</v>
      </c>
      <c r="E143" s="9">
        <v>44942</v>
      </c>
      <c r="F143">
        <v>2</v>
      </c>
      <c r="G143" s="10" t="s">
        <v>36</v>
      </c>
    </row>
    <row r="144" spans="1:7" x14ac:dyDescent="0.35">
      <c r="A144" t="s">
        <v>91</v>
      </c>
      <c r="B144" s="10" t="s">
        <v>20</v>
      </c>
      <c r="C144">
        <v>2.3809E-2</v>
      </c>
      <c r="D144" s="10" t="s">
        <v>0</v>
      </c>
      <c r="E144" s="9">
        <v>44942</v>
      </c>
      <c r="F144">
        <v>2</v>
      </c>
      <c r="G144" s="10" t="s">
        <v>36</v>
      </c>
    </row>
    <row r="145" spans="1:7" x14ac:dyDescent="0.35">
      <c r="A145" t="s">
        <v>98</v>
      </c>
      <c r="B145" s="10" t="s">
        <v>21</v>
      </c>
      <c r="C145">
        <v>0.76190400000000003</v>
      </c>
      <c r="D145" s="10" t="s">
        <v>0</v>
      </c>
      <c r="E145" s="9">
        <v>44942</v>
      </c>
      <c r="F145">
        <v>2</v>
      </c>
      <c r="G145" s="10" t="s">
        <v>36</v>
      </c>
    </row>
    <row r="146" spans="1:7" x14ac:dyDescent="0.35">
      <c r="A146" t="s">
        <v>39</v>
      </c>
      <c r="B146" s="10" t="s">
        <v>13</v>
      </c>
      <c r="C146">
        <v>6.9069760000000002</v>
      </c>
      <c r="D146" s="10" t="s">
        <v>0</v>
      </c>
      <c r="E146" s="9">
        <v>44943</v>
      </c>
      <c r="F146">
        <v>3</v>
      </c>
      <c r="G146" s="10" t="s">
        <v>40</v>
      </c>
    </row>
    <row r="147" spans="1:7" x14ac:dyDescent="0.35">
      <c r="A147" t="s">
        <v>51</v>
      </c>
      <c r="B147" s="10" t="s">
        <v>14</v>
      </c>
      <c r="C147">
        <v>4.7209300000000001</v>
      </c>
      <c r="D147" s="10" t="s">
        <v>0</v>
      </c>
      <c r="E147" s="9">
        <v>44943</v>
      </c>
      <c r="F147">
        <v>3</v>
      </c>
      <c r="G147" s="10" t="s">
        <v>40</v>
      </c>
    </row>
    <row r="148" spans="1:7" x14ac:dyDescent="0.35">
      <c r="A148" t="s">
        <v>58</v>
      </c>
      <c r="B148" s="10" t="s">
        <v>15</v>
      </c>
      <c r="C148">
        <v>5.7906969999999998</v>
      </c>
      <c r="D148" s="10" t="s">
        <v>0</v>
      </c>
      <c r="E148" s="9">
        <v>44943</v>
      </c>
      <c r="F148">
        <v>3</v>
      </c>
      <c r="G148" s="10" t="s">
        <v>40</v>
      </c>
    </row>
    <row r="149" spans="1:7" x14ac:dyDescent="0.35">
      <c r="A149" t="s">
        <v>66</v>
      </c>
      <c r="B149" s="10" t="s">
        <v>16</v>
      </c>
      <c r="C149">
        <v>2.5813950000000001</v>
      </c>
      <c r="D149" s="10" t="s">
        <v>0</v>
      </c>
      <c r="E149" s="9">
        <v>44943</v>
      </c>
      <c r="F149">
        <v>3</v>
      </c>
      <c r="G149" s="10" t="s">
        <v>40</v>
      </c>
    </row>
    <row r="150" spans="1:7" x14ac:dyDescent="0.35">
      <c r="A150" t="s">
        <v>72</v>
      </c>
      <c r="B150" s="10" t="s">
        <v>17</v>
      </c>
      <c r="C150">
        <v>2.0930230000000001</v>
      </c>
      <c r="D150" s="10" t="s">
        <v>0</v>
      </c>
      <c r="E150" s="9">
        <v>44943</v>
      </c>
      <c r="F150">
        <v>3</v>
      </c>
      <c r="G150" s="10" t="s">
        <v>40</v>
      </c>
    </row>
    <row r="151" spans="1:7" x14ac:dyDescent="0.35">
      <c r="A151" t="s">
        <v>79</v>
      </c>
      <c r="B151" s="10" t="s">
        <v>18</v>
      </c>
      <c r="C151">
        <v>1.279069</v>
      </c>
      <c r="D151" s="10" t="s">
        <v>0</v>
      </c>
      <c r="E151" s="9">
        <v>44943</v>
      </c>
      <c r="F151">
        <v>3</v>
      </c>
      <c r="G151" s="10" t="s">
        <v>40</v>
      </c>
    </row>
    <row r="152" spans="1:7" x14ac:dyDescent="0.35">
      <c r="A152" t="s">
        <v>85</v>
      </c>
      <c r="B152" s="10" t="s">
        <v>19</v>
      </c>
      <c r="C152">
        <v>1.279069</v>
      </c>
      <c r="D152" s="10" t="s">
        <v>0</v>
      </c>
      <c r="E152" s="9">
        <v>44943</v>
      </c>
      <c r="F152">
        <v>3</v>
      </c>
      <c r="G152" s="10" t="s">
        <v>40</v>
      </c>
    </row>
    <row r="153" spans="1:7" x14ac:dyDescent="0.35">
      <c r="A153" t="s">
        <v>94</v>
      </c>
      <c r="B153" s="10" t="s">
        <v>20</v>
      </c>
      <c r="C153">
        <v>1.4418599999999999</v>
      </c>
      <c r="D153" s="10" t="s">
        <v>0</v>
      </c>
      <c r="E153" s="9">
        <v>44943</v>
      </c>
      <c r="F153">
        <v>3</v>
      </c>
      <c r="G153" s="10" t="s">
        <v>40</v>
      </c>
    </row>
    <row r="154" spans="1:7" x14ac:dyDescent="0.35">
      <c r="A154" t="s">
        <v>100</v>
      </c>
      <c r="B154" s="10" t="s">
        <v>21</v>
      </c>
      <c r="C154">
        <v>1.744186</v>
      </c>
      <c r="D154" s="10" t="s">
        <v>0</v>
      </c>
      <c r="E154" s="9">
        <v>44943</v>
      </c>
      <c r="F154">
        <v>3</v>
      </c>
      <c r="G154" s="10" t="s">
        <v>40</v>
      </c>
    </row>
    <row r="155" spans="1:7" x14ac:dyDescent="0.35">
      <c r="A155" t="s">
        <v>43</v>
      </c>
      <c r="B155" s="10" t="s">
        <v>13</v>
      </c>
      <c r="C155">
        <v>10.166665999999999</v>
      </c>
      <c r="D155" s="10" t="s">
        <v>0</v>
      </c>
      <c r="E155" s="9">
        <v>44944</v>
      </c>
      <c r="F155">
        <v>4</v>
      </c>
      <c r="G155" s="10" t="s">
        <v>44</v>
      </c>
    </row>
    <row r="156" spans="1:7" x14ac:dyDescent="0.35">
      <c r="A156" t="s">
        <v>55</v>
      </c>
      <c r="B156" s="10" t="s">
        <v>14</v>
      </c>
      <c r="C156">
        <v>6.9285709999999998</v>
      </c>
      <c r="D156" s="10" t="s">
        <v>0</v>
      </c>
      <c r="E156" s="9">
        <v>44944</v>
      </c>
      <c r="F156">
        <v>4</v>
      </c>
      <c r="G156" s="10" t="s">
        <v>44</v>
      </c>
    </row>
    <row r="157" spans="1:7" x14ac:dyDescent="0.35">
      <c r="A157" t="s">
        <v>60</v>
      </c>
      <c r="B157" s="10" t="s">
        <v>15</v>
      </c>
      <c r="C157">
        <v>8.5714279999999992</v>
      </c>
      <c r="D157" s="10" t="s">
        <v>0</v>
      </c>
      <c r="E157" s="9">
        <v>44944</v>
      </c>
      <c r="F157">
        <v>4</v>
      </c>
      <c r="G157" s="10" t="s">
        <v>44</v>
      </c>
    </row>
    <row r="158" spans="1:7" x14ac:dyDescent="0.35">
      <c r="A158" t="s">
        <v>69</v>
      </c>
      <c r="B158" s="10" t="s">
        <v>16</v>
      </c>
      <c r="C158">
        <v>4.1904760000000003</v>
      </c>
      <c r="D158" s="10" t="s">
        <v>0</v>
      </c>
      <c r="E158" s="9">
        <v>44944</v>
      </c>
      <c r="F158">
        <v>4</v>
      </c>
      <c r="G158" s="10" t="s">
        <v>44</v>
      </c>
    </row>
    <row r="159" spans="1:7" x14ac:dyDescent="0.35">
      <c r="A159" t="s">
        <v>76</v>
      </c>
      <c r="B159" s="10" t="s">
        <v>17</v>
      </c>
      <c r="C159">
        <v>3.785714</v>
      </c>
      <c r="D159" s="10" t="s">
        <v>0</v>
      </c>
      <c r="E159" s="9">
        <v>44944</v>
      </c>
      <c r="F159">
        <v>4</v>
      </c>
      <c r="G159" s="10" t="s">
        <v>44</v>
      </c>
    </row>
    <row r="160" spans="1:7" x14ac:dyDescent="0.35">
      <c r="A160" t="s">
        <v>82</v>
      </c>
      <c r="B160" s="10" t="s">
        <v>18</v>
      </c>
      <c r="C160">
        <v>3</v>
      </c>
      <c r="D160" s="10" t="s">
        <v>0</v>
      </c>
      <c r="E160" s="9">
        <v>44944</v>
      </c>
      <c r="F160">
        <v>4</v>
      </c>
      <c r="G160" s="10" t="s">
        <v>44</v>
      </c>
    </row>
    <row r="161" spans="1:7" x14ac:dyDescent="0.35">
      <c r="A161" t="s">
        <v>86</v>
      </c>
      <c r="B161" s="10" t="s">
        <v>19</v>
      </c>
      <c r="C161">
        <v>1.928571</v>
      </c>
      <c r="D161" s="10" t="s">
        <v>0</v>
      </c>
      <c r="E161" s="9">
        <v>44944</v>
      </c>
      <c r="F161">
        <v>4</v>
      </c>
      <c r="G161" s="10" t="s">
        <v>44</v>
      </c>
    </row>
    <row r="162" spans="1:7" x14ac:dyDescent="0.35">
      <c r="A162" t="s">
        <v>95</v>
      </c>
      <c r="B162" s="10" t="s">
        <v>20</v>
      </c>
      <c r="C162">
        <v>1.5476190000000001</v>
      </c>
      <c r="D162" s="10" t="s">
        <v>0</v>
      </c>
      <c r="E162" s="9">
        <v>44944</v>
      </c>
      <c r="F162">
        <v>4</v>
      </c>
      <c r="G162" s="10" t="s">
        <v>44</v>
      </c>
    </row>
    <row r="163" spans="1:7" x14ac:dyDescent="0.35">
      <c r="A163" t="s">
        <v>102</v>
      </c>
      <c r="B163" s="10" t="s">
        <v>21</v>
      </c>
      <c r="C163">
        <v>3.1190470000000001</v>
      </c>
      <c r="D163" s="10" t="s">
        <v>0</v>
      </c>
      <c r="E163" s="9">
        <v>44944</v>
      </c>
      <c r="F163">
        <v>4</v>
      </c>
      <c r="G163" s="10" t="s">
        <v>44</v>
      </c>
    </row>
    <row r="164" spans="1:7" x14ac:dyDescent="0.35">
      <c r="A164" t="s">
        <v>41</v>
      </c>
      <c r="B164" s="10" t="s">
        <v>13</v>
      </c>
      <c r="C164">
        <v>8.9285709999999998</v>
      </c>
      <c r="D164" s="10" t="s">
        <v>0</v>
      </c>
      <c r="E164" s="9">
        <v>44945</v>
      </c>
      <c r="F164">
        <v>5</v>
      </c>
      <c r="G164" s="10" t="s">
        <v>42</v>
      </c>
    </row>
    <row r="165" spans="1:7" x14ac:dyDescent="0.35">
      <c r="A165" t="s">
        <v>54</v>
      </c>
      <c r="B165" s="10" t="s">
        <v>14</v>
      </c>
      <c r="C165">
        <v>6.6428570000000002</v>
      </c>
      <c r="D165" s="10" t="s">
        <v>0</v>
      </c>
      <c r="E165" s="9">
        <v>44945</v>
      </c>
      <c r="F165">
        <v>5</v>
      </c>
      <c r="G165" s="10" t="s">
        <v>42</v>
      </c>
    </row>
    <row r="166" spans="1:7" x14ac:dyDescent="0.35">
      <c r="A166" t="s">
        <v>59</v>
      </c>
      <c r="B166" s="10" t="s">
        <v>15</v>
      </c>
      <c r="C166">
        <v>8.4047610000000006</v>
      </c>
      <c r="D166" s="10" t="s">
        <v>0</v>
      </c>
      <c r="E166" s="9">
        <v>44945</v>
      </c>
      <c r="F166">
        <v>5</v>
      </c>
      <c r="G166" s="10" t="s">
        <v>42</v>
      </c>
    </row>
    <row r="167" spans="1:7" x14ac:dyDescent="0.35">
      <c r="A167" t="s">
        <v>65</v>
      </c>
      <c r="B167" s="10" t="s">
        <v>16</v>
      </c>
      <c r="C167">
        <v>3.1190470000000001</v>
      </c>
      <c r="D167" s="10" t="s">
        <v>0</v>
      </c>
      <c r="E167" s="9">
        <v>44945</v>
      </c>
      <c r="F167">
        <v>5</v>
      </c>
      <c r="G167" s="10" t="s">
        <v>42</v>
      </c>
    </row>
    <row r="168" spans="1:7" x14ac:dyDescent="0.35">
      <c r="A168" t="s">
        <v>74</v>
      </c>
      <c r="B168" s="10" t="s">
        <v>17</v>
      </c>
      <c r="C168">
        <v>3.1190470000000001</v>
      </c>
      <c r="D168" s="10" t="s">
        <v>0</v>
      </c>
      <c r="E168" s="9">
        <v>44945</v>
      </c>
      <c r="F168">
        <v>5</v>
      </c>
      <c r="G168" s="10" t="s">
        <v>42</v>
      </c>
    </row>
    <row r="169" spans="1:7" x14ac:dyDescent="0.35">
      <c r="A169" t="s">
        <v>80</v>
      </c>
      <c r="B169" s="10" t="s">
        <v>18</v>
      </c>
      <c r="C169">
        <v>2.4523799999999998</v>
      </c>
      <c r="D169" s="10" t="s">
        <v>0</v>
      </c>
      <c r="E169" s="9">
        <v>44945</v>
      </c>
      <c r="F169">
        <v>5</v>
      </c>
      <c r="G169" s="10" t="s">
        <v>42</v>
      </c>
    </row>
    <row r="170" spans="1:7" x14ac:dyDescent="0.35">
      <c r="A170" t="s">
        <v>87</v>
      </c>
      <c r="B170" s="10" t="s">
        <v>19</v>
      </c>
      <c r="C170">
        <v>1.9047609999999999</v>
      </c>
      <c r="D170" s="10" t="s">
        <v>0</v>
      </c>
      <c r="E170" s="9">
        <v>44945</v>
      </c>
      <c r="F170">
        <v>5</v>
      </c>
      <c r="G170" s="10" t="s">
        <v>42</v>
      </c>
    </row>
    <row r="171" spans="1:7" x14ac:dyDescent="0.35">
      <c r="A171" t="s">
        <v>96</v>
      </c>
      <c r="B171" s="10" t="s">
        <v>20</v>
      </c>
      <c r="C171">
        <v>1.5476190000000001</v>
      </c>
      <c r="D171" s="10" t="s">
        <v>0</v>
      </c>
      <c r="E171" s="9">
        <v>44945</v>
      </c>
      <c r="F171">
        <v>5</v>
      </c>
      <c r="G171" s="10" t="s">
        <v>42</v>
      </c>
    </row>
    <row r="172" spans="1:7" x14ac:dyDescent="0.35">
      <c r="A172" t="s">
        <v>101</v>
      </c>
      <c r="B172" s="10" t="s">
        <v>21</v>
      </c>
      <c r="C172">
        <v>2.809523</v>
      </c>
      <c r="D172" s="10" t="s">
        <v>0</v>
      </c>
      <c r="E172" s="9">
        <v>44945</v>
      </c>
      <c r="F172">
        <v>5</v>
      </c>
      <c r="G172" s="10" t="s">
        <v>42</v>
      </c>
    </row>
    <row r="173" spans="1:7" x14ac:dyDescent="0.35">
      <c r="A173" t="s">
        <v>45</v>
      </c>
      <c r="B173" s="10" t="s">
        <v>13</v>
      </c>
      <c r="C173">
        <v>10.720929999999999</v>
      </c>
      <c r="D173" s="10" t="s">
        <v>0</v>
      </c>
      <c r="E173" s="9">
        <v>44946</v>
      </c>
      <c r="F173">
        <v>6</v>
      </c>
      <c r="G173" s="10" t="s">
        <v>46</v>
      </c>
    </row>
    <row r="174" spans="1:7" x14ac:dyDescent="0.35">
      <c r="A174" t="s">
        <v>53</v>
      </c>
      <c r="B174" s="10" t="s">
        <v>14</v>
      </c>
      <c r="C174">
        <v>6.4418600000000001</v>
      </c>
      <c r="D174" s="10" t="s">
        <v>0</v>
      </c>
      <c r="E174" s="9">
        <v>44946</v>
      </c>
      <c r="F174">
        <v>6</v>
      </c>
      <c r="G174" s="10" t="s">
        <v>46</v>
      </c>
    </row>
    <row r="175" spans="1:7" x14ac:dyDescent="0.35">
      <c r="A175" t="s">
        <v>62</v>
      </c>
      <c r="B175" s="10" t="s">
        <v>15</v>
      </c>
      <c r="C175">
        <v>9.7674409999999998</v>
      </c>
      <c r="D175" s="10" t="s">
        <v>0</v>
      </c>
      <c r="E175" s="9">
        <v>44946</v>
      </c>
      <c r="F175">
        <v>6</v>
      </c>
      <c r="G175" s="10" t="s">
        <v>46</v>
      </c>
    </row>
    <row r="176" spans="1:7" x14ac:dyDescent="0.35">
      <c r="A176" t="s">
        <v>67</v>
      </c>
      <c r="B176" s="10" t="s">
        <v>16</v>
      </c>
      <c r="C176">
        <v>3.744186</v>
      </c>
      <c r="D176" s="10" t="s">
        <v>0</v>
      </c>
      <c r="E176" s="9">
        <v>44946</v>
      </c>
      <c r="F176">
        <v>6</v>
      </c>
      <c r="G176" s="10" t="s">
        <v>46</v>
      </c>
    </row>
    <row r="177" spans="1:7" x14ac:dyDescent="0.35">
      <c r="A177" t="s">
        <v>75</v>
      </c>
      <c r="B177" s="10" t="s">
        <v>17</v>
      </c>
      <c r="C177">
        <v>3.1395339999999998</v>
      </c>
      <c r="D177" s="10" t="s">
        <v>0</v>
      </c>
      <c r="E177" s="9">
        <v>44946</v>
      </c>
      <c r="F177">
        <v>6</v>
      </c>
      <c r="G177" s="10" t="s">
        <v>46</v>
      </c>
    </row>
    <row r="178" spans="1:7" x14ac:dyDescent="0.35">
      <c r="A178" t="s">
        <v>81</v>
      </c>
      <c r="B178" s="10" t="s">
        <v>18</v>
      </c>
      <c r="C178">
        <v>3.232558</v>
      </c>
      <c r="D178" s="10" t="s">
        <v>0</v>
      </c>
      <c r="E178" s="9">
        <v>44946</v>
      </c>
      <c r="F178">
        <v>6</v>
      </c>
      <c r="G178" s="10" t="s">
        <v>46</v>
      </c>
    </row>
    <row r="179" spans="1:7" x14ac:dyDescent="0.35">
      <c r="A179" t="s">
        <v>88</v>
      </c>
      <c r="B179" s="10" t="s">
        <v>19</v>
      </c>
      <c r="C179">
        <v>2.6279059999999999</v>
      </c>
      <c r="D179" s="10" t="s">
        <v>0</v>
      </c>
      <c r="E179" s="9">
        <v>44946</v>
      </c>
      <c r="F179">
        <v>6</v>
      </c>
      <c r="G179" s="10" t="s">
        <v>46</v>
      </c>
    </row>
    <row r="180" spans="1:7" x14ac:dyDescent="0.35">
      <c r="A180" t="s">
        <v>97</v>
      </c>
      <c r="B180" s="10" t="s">
        <v>20</v>
      </c>
      <c r="C180">
        <v>1.604651</v>
      </c>
      <c r="D180" s="10" t="s">
        <v>0</v>
      </c>
      <c r="E180" s="9">
        <v>44946</v>
      </c>
      <c r="F180">
        <v>6</v>
      </c>
      <c r="G180" s="10" t="s">
        <v>46</v>
      </c>
    </row>
    <row r="181" spans="1:7" x14ac:dyDescent="0.35">
      <c r="A181" t="s">
        <v>103</v>
      </c>
      <c r="B181" s="10" t="s">
        <v>21</v>
      </c>
      <c r="C181">
        <v>3.1395339999999998</v>
      </c>
      <c r="D181" s="10" t="s">
        <v>0</v>
      </c>
      <c r="E181" s="9">
        <v>44946</v>
      </c>
      <c r="F181">
        <v>6</v>
      </c>
      <c r="G181" s="10" t="s">
        <v>46</v>
      </c>
    </row>
    <row r="182" spans="1:7" x14ac:dyDescent="0.35">
      <c r="A182" t="s">
        <v>47</v>
      </c>
      <c r="B182" s="10" t="s">
        <v>13</v>
      </c>
      <c r="C182">
        <v>12.604651</v>
      </c>
      <c r="D182" s="10" t="s">
        <v>0</v>
      </c>
      <c r="E182" s="9">
        <v>44947</v>
      </c>
      <c r="F182">
        <v>7</v>
      </c>
      <c r="G182" s="10" t="s">
        <v>48</v>
      </c>
    </row>
    <row r="183" spans="1:7" x14ac:dyDescent="0.35">
      <c r="A183" t="s">
        <v>52</v>
      </c>
      <c r="B183" s="10" t="s">
        <v>14</v>
      </c>
      <c r="C183">
        <v>5.8095230000000004</v>
      </c>
      <c r="D183" s="10" t="s">
        <v>0</v>
      </c>
      <c r="E183" s="9">
        <v>44947</v>
      </c>
      <c r="F183">
        <v>7</v>
      </c>
      <c r="G183" s="10" t="s">
        <v>48</v>
      </c>
    </row>
    <row r="184" spans="1:7" x14ac:dyDescent="0.35">
      <c r="A184" t="s">
        <v>61</v>
      </c>
      <c r="B184" s="10" t="s">
        <v>15</v>
      </c>
      <c r="C184">
        <v>8.6046510000000005</v>
      </c>
      <c r="D184" s="10" t="s">
        <v>0</v>
      </c>
      <c r="E184" s="9">
        <v>44947</v>
      </c>
      <c r="F184">
        <v>7</v>
      </c>
      <c r="G184" s="10" t="s">
        <v>48</v>
      </c>
    </row>
    <row r="185" spans="1:7" x14ac:dyDescent="0.35">
      <c r="A185" t="s">
        <v>68</v>
      </c>
      <c r="B185" s="10" t="s">
        <v>16</v>
      </c>
      <c r="C185">
        <v>4.4651160000000001</v>
      </c>
      <c r="D185" s="10" t="s">
        <v>0</v>
      </c>
      <c r="E185" s="9">
        <v>44947</v>
      </c>
      <c r="F185">
        <v>7</v>
      </c>
      <c r="G185" s="10" t="s">
        <v>48</v>
      </c>
    </row>
    <row r="186" spans="1:7" x14ac:dyDescent="0.35">
      <c r="A186" t="s">
        <v>73</v>
      </c>
      <c r="B186" s="10" t="s">
        <v>17</v>
      </c>
      <c r="C186">
        <v>3.1190470000000001</v>
      </c>
      <c r="D186" s="10" t="s">
        <v>0</v>
      </c>
      <c r="E186" s="9">
        <v>44947</v>
      </c>
      <c r="F186">
        <v>7</v>
      </c>
      <c r="G186" s="10" t="s">
        <v>48</v>
      </c>
    </row>
    <row r="187" spans="1:7" x14ac:dyDescent="0.35">
      <c r="A187" t="s">
        <v>83</v>
      </c>
      <c r="B187" s="10" t="s">
        <v>18</v>
      </c>
      <c r="C187">
        <v>3.488372</v>
      </c>
      <c r="D187" s="10" t="s">
        <v>0</v>
      </c>
      <c r="E187" s="9">
        <v>44947</v>
      </c>
      <c r="F187">
        <v>7</v>
      </c>
      <c r="G187" s="10" t="s">
        <v>48</v>
      </c>
    </row>
    <row r="188" spans="1:7" x14ac:dyDescent="0.35">
      <c r="A188" t="s">
        <v>90</v>
      </c>
      <c r="B188" s="10" t="s">
        <v>19</v>
      </c>
      <c r="C188">
        <v>3</v>
      </c>
      <c r="D188" s="10" t="s">
        <v>0</v>
      </c>
      <c r="E188" s="9">
        <v>44947</v>
      </c>
      <c r="F188">
        <v>7</v>
      </c>
      <c r="G188" s="10" t="s">
        <v>48</v>
      </c>
    </row>
    <row r="189" spans="1:7" x14ac:dyDescent="0.35">
      <c r="A189" t="s">
        <v>93</v>
      </c>
      <c r="B189" s="10" t="s">
        <v>20</v>
      </c>
      <c r="C189">
        <v>1.428571</v>
      </c>
      <c r="D189" s="10" t="s">
        <v>0</v>
      </c>
      <c r="E189" s="9">
        <v>44947</v>
      </c>
      <c r="F189">
        <v>7</v>
      </c>
      <c r="G189" s="10" t="s">
        <v>48</v>
      </c>
    </row>
    <row r="190" spans="1:7" x14ac:dyDescent="0.35">
      <c r="A190" t="s">
        <v>104</v>
      </c>
      <c r="B190" s="10" t="s">
        <v>21</v>
      </c>
      <c r="C190">
        <v>3.2558129999999998</v>
      </c>
      <c r="D190" s="10" t="s">
        <v>0</v>
      </c>
      <c r="E190" s="9">
        <v>44947</v>
      </c>
      <c r="F190">
        <v>7</v>
      </c>
      <c r="G190" s="10" t="s">
        <v>48</v>
      </c>
    </row>
    <row r="191" spans="1:7" x14ac:dyDescent="0.35">
      <c r="A191" t="s">
        <v>37</v>
      </c>
      <c r="B191" s="10" t="s">
        <v>13</v>
      </c>
      <c r="C191">
        <v>3.7906970000000002</v>
      </c>
      <c r="D191" s="10" t="s">
        <v>0</v>
      </c>
      <c r="E191" s="9">
        <v>44948</v>
      </c>
      <c r="F191">
        <v>1</v>
      </c>
      <c r="G191" s="10" t="s">
        <v>38</v>
      </c>
    </row>
    <row r="192" spans="1:7" x14ac:dyDescent="0.35">
      <c r="A192" t="s">
        <v>50</v>
      </c>
      <c r="B192" s="10" t="s">
        <v>14</v>
      </c>
      <c r="C192">
        <v>1.7619039999999999</v>
      </c>
      <c r="D192" s="10" t="s">
        <v>0</v>
      </c>
      <c r="E192" s="9">
        <v>44948</v>
      </c>
      <c r="F192">
        <v>1</v>
      </c>
      <c r="G192" s="10" t="s">
        <v>38</v>
      </c>
    </row>
    <row r="193" spans="1:7" x14ac:dyDescent="0.35">
      <c r="A193" t="s">
        <v>57</v>
      </c>
      <c r="B193" s="10" t="s">
        <v>15</v>
      </c>
      <c r="C193">
        <v>3.6976740000000001</v>
      </c>
      <c r="D193" s="10" t="s">
        <v>0</v>
      </c>
      <c r="E193" s="9">
        <v>44948</v>
      </c>
      <c r="F193">
        <v>1</v>
      </c>
      <c r="G193" s="10" t="s">
        <v>38</v>
      </c>
    </row>
    <row r="194" spans="1:7" x14ac:dyDescent="0.35">
      <c r="A194" t="s">
        <v>63</v>
      </c>
      <c r="B194" s="10" t="s">
        <v>16</v>
      </c>
      <c r="C194">
        <v>1.534883</v>
      </c>
      <c r="D194" s="10" t="s">
        <v>0</v>
      </c>
      <c r="E194" s="9">
        <v>44948</v>
      </c>
      <c r="F194">
        <v>1</v>
      </c>
      <c r="G194" s="10" t="s">
        <v>38</v>
      </c>
    </row>
    <row r="195" spans="1:7" x14ac:dyDescent="0.35">
      <c r="A195" t="s">
        <v>71</v>
      </c>
      <c r="B195" s="10" t="s">
        <v>17</v>
      </c>
      <c r="C195">
        <v>0.92857100000000004</v>
      </c>
      <c r="D195" s="10" t="s">
        <v>0</v>
      </c>
      <c r="E195" s="9">
        <v>44948</v>
      </c>
      <c r="F195">
        <v>1</v>
      </c>
      <c r="G195" s="10" t="s">
        <v>38</v>
      </c>
    </row>
    <row r="196" spans="1:7" x14ac:dyDescent="0.35">
      <c r="A196" t="s">
        <v>78</v>
      </c>
      <c r="B196" s="10" t="s">
        <v>18</v>
      </c>
      <c r="C196">
        <v>1.116279</v>
      </c>
      <c r="D196" s="10" t="s">
        <v>0</v>
      </c>
      <c r="E196" s="9">
        <v>44948</v>
      </c>
      <c r="F196">
        <v>1</v>
      </c>
      <c r="G196" s="10" t="s">
        <v>38</v>
      </c>
    </row>
    <row r="197" spans="1:7" x14ac:dyDescent="0.35">
      <c r="A197" t="s">
        <v>89</v>
      </c>
      <c r="B197" s="10" t="s">
        <v>19</v>
      </c>
      <c r="C197">
        <v>2.1860460000000002</v>
      </c>
      <c r="D197" s="10" t="s">
        <v>0</v>
      </c>
      <c r="E197" s="9">
        <v>44948</v>
      </c>
      <c r="F197">
        <v>1</v>
      </c>
      <c r="G197" s="10" t="s">
        <v>38</v>
      </c>
    </row>
    <row r="198" spans="1:7" x14ac:dyDescent="0.35">
      <c r="A198" t="s">
        <v>92</v>
      </c>
      <c r="B198" s="10" t="s">
        <v>20</v>
      </c>
      <c r="C198">
        <v>7.1428000000000005E-2</v>
      </c>
      <c r="D198" s="10" t="s">
        <v>0</v>
      </c>
      <c r="E198" s="9">
        <v>44948</v>
      </c>
      <c r="F198">
        <v>1</v>
      </c>
      <c r="G198" s="10" t="s">
        <v>38</v>
      </c>
    </row>
    <row r="199" spans="1:7" x14ac:dyDescent="0.35">
      <c r="A199" t="s">
        <v>99</v>
      </c>
      <c r="B199" s="10" t="s">
        <v>21</v>
      </c>
      <c r="C199">
        <v>1.418604</v>
      </c>
      <c r="D199" s="10" t="s">
        <v>0</v>
      </c>
      <c r="E199" s="9">
        <v>44948</v>
      </c>
      <c r="F199">
        <v>1</v>
      </c>
      <c r="G199" s="10" t="s">
        <v>38</v>
      </c>
    </row>
    <row r="200" spans="1:7" x14ac:dyDescent="0.35">
      <c r="A200" t="s">
        <v>35</v>
      </c>
      <c r="B200" s="10" t="s">
        <v>13</v>
      </c>
      <c r="C200">
        <v>3.0476190000000001</v>
      </c>
      <c r="D200" s="10" t="s">
        <v>0</v>
      </c>
      <c r="E200" s="9">
        <v>44949</v>
      </c>
      <c r="F200">
        <v>2</v>
      </c>
      <c r="G200" s="10" t="s">
        <v>36</v>
      </c>
    </row>
    <row r="201" spans="1:7" x14ac:dyDescent="0.35">
      <c r="A201" t="s">
        <v>49</v>
      </c>
      <c r="B201" s="10" t="s">
        <v>14</v>
      </c>
      <c r="C201">
        <v>0.69047599999999998</v>
      </c>
      <c r="D201" s="10" t="s">
        <v>0</v>
      </c>
      <c r="E201" s="9">
        <v>44949</v>
      </c>
      <c r="F201">
        <v>2</v>
      </c>
      <c r="G201" s="10" t="s">
        <v>36</v>
      </c>
    </row>
    <row r="202" spans="1:7" x14ac:dyDescent="0.35">
      <c r="A202" t="s">
        <v>56</v>
      </c>
      <c r="B202" s="10" t="s">
        <v>15</v>
      </c>
      <c r="C202">
        <v>1.45238</v>
      </c>
      <c r="D202" s="10" t="s">
        <v>0</v>
      </c>
      <c r="E202" s="9">
        <v>44949</v>
      </c>
      <c r="F202">
        <v>2</v>
      </c>
      <c r="G202" s="10" t="s">
        <v>36</v>
      </c>
    </row>
    <row r="203" spans="1:7" x14ac:dyDescent="0.35">
      <c r="A203" t="s">
        <v>64</v>
      </c>
      <c r="B203" s="10" t="s">
        <v>16</v>
      </c>
      <c r="C203">
        <v>1.880952</v>
      </c>
      <c r="D203" s="10" t="s">
        <v>0</v>
      </c>
      <c r="E203" s="9">
        <v>44949</v>
      </c>
      <c r="F203">
        <v>2</v>
      </c>
      <c r="G203" s="10" t="s">
        <v>36</v>
      </c>
    </row>
    <row r="204" spans="1:7" x14ac:dyDescent="0.35">
      <c r="A204" t="s">
        <v>70</v>
      </c>
      <c r="B204" s="10" t="s">
        <v>17</v>
      </c>
      <c r="C204">
        <v>0.238095</v>
      </c>
      <c r="D204" s="10" t="s">
        <v>0</v>
      </c>
      <c r="E204" s="9">
        <v>44949</v>
      </c>
      <c r="F204">
        <v>2</v>
      </c>
      <c r="G204" s="10" t="s">
        <v>36</v>
      </c>
    </row>
    <row r="205" spans="1:7" x14ac:dyDescent="0.35">
      <c r="A205" t="s">
        <v>77</v>
      </c>
      <c r="B205" s="10" t="s">
        <v>18</v>
      </c>
      <c r="C205">
        <v>0.45238</v>
      </c>
      <c r="D205" s="10" t="s">
        <v>0</v>
      </c>
      <c r="E205" s="9">
        <v>44949</v>
      </c>
      <c r="F205">
        <v>2</v>
      </c>
      <c r="G205" s="10" t="s">
        <v>36</v>
      </c>
    </row>
    <row r="206" spans="1:7" x14ac:dyDescent="0.35">
      <c r="A206" t="s">
        <v>84</v>
      </c>
      <c r="B206" s="10" t="s">
        <v>19</v>
      </c>
      <c r="C206">
        <v>0.73809499999999995</v>
      </c>
      <c r="D206" s="10" t="s">
        <v>0</v>
      </c>
      <c r="E206" s="9">
        <v>44949</v>
      </c>
      <c r="F206">
        <v>2</v>
      </c>
      <c r="G206" s="10" t="s">
        <v>36</v>
      </c>
    </row>
    <row r="207" spans="1:7" x14ac:dyDescent="0.35">
      <c r="A207" t="s">
        <v>91</v>
      </c>
      <c r="B207" s="10" t="s">
        <v>20</v>
      </c>
      <c r="C207">
        <v>2.3809E-2</v>
      </c>
      <c r="D207" s="10" t="s">
        <v>0</v>
      </c>
      <c r="E207" s="9">
        <v>44949</v>
      </c>
      <c r="F207">
        <v>2</v>
      </c>
      <c r="G207" s="10" t="s">
        <v>36</v>
      </c>
    </row>
    <row r="208" spans="1:7" x14ac:dyDescent="0.35">
      <c r="A208" t="s">
        <v>98</v>
      </c>
      <c r="B208" s="10" t="s">
        <v>21</v>
      </c>
      <c r="C208">
        <v>0.76190400000000003</v>
      </c>
      <c r="D208" s="10" t="s">
        <v>0</v>
      </c>
      <c r="E208" s="9">
        <v>44949</v>
      </c>
      <c r="F208">
        <v>2</v>
      </c>
      <c r="G208" s="10" t="s">
        <v>36</v>
      </c>
    </row>
    <row r="209" spans="1:7" x14ac:dyDescent="0.35">
      <c r="A209" t="s">
        <v>39</v>
      </c>
      <c r="B209" s="10" t="s">
        <v>13</v>
      </c>
      <c r="C209">
        <v>6.9069760000000002</v>
      </c>
      <c r="D209" s="10" t="s">
        <v>0</v>
      </c>
      <c r="E209" s="9">
        <v>44950</v>
      </c>
      <c r="F209">
        <v>3</v>
      </c>
      <c r="G209" s="10" t="s">
        <v>40</v>
      </c>
    </row>
    <row r="210" spans="1:7" x14ac:dyDescent="0.35">
      <c r="A210" t="s">
        <v>51</v>
      </c>
      <c r="B210" s="10" t="s">
        <v>14</v>
      </c>
      <c r="C210">
        <v>4.7209300000000001</v>
      </c>
      <c r="D210" s="10" t="s">
        <v>0</v>
      </c>
      <c r="E210" s="9">
        <v>44950</v>
      </c>
      <c r="F210">
        <v>3</v>
      </c>
      <c r="G210" s="10" t="s">
        <v>40</v>
      </c>
    </row>
    <row r="211" spans="1:7" x14ac:dyDescent="0.35">
      <c r="A211" t="s">
        <v>58</v>
      </c>
      <c r="B211" s="10" t="s">
        <v>15</v>
      </c>
      <c r="C211">
        <v>5.7906969999999998</v>
      </c>
      <c r="D211" s="10" t="s">
        <v>0</v>
      </c>
      <c r="E211" s="9">
        <v>44950</v>
      </c>
      <c r="F211">
        <v>3</v>
      </c>
      <c r="G211" s="10" t="s">
        <v>40</v>
      </c>
    </row>
    <row r="212" spans="1:7" x14ac:dyDescent="0.35">
      <c r="A212" t="s">
        <v>66</v>
      </c>
      <c r="B212" s="10" t="s">
        <v>16</v>
      </c>
      <c r="C212">
        <v>2.5813950000000001</v>
      </c>
      <c r="D212" s="10" t="s">
        <v>0</v>
      </c>
      <c r="E212" s="9">
        <v>44950</v>
      </c>
      <c r="F212">
        <v>3</v>
      </c>
      <c r="G212" s="10" t="s">
        <v>40</v>
      </c>
    </row>
    <row r="213" spans="1:7" x14ac:dyDescent="0.35">
      <c r="A213" t="s">
        <v>72</v>
      </c>
      <c r="B213" s="10" t="s">
        <v>17</v>
      </c>
      <c r="C213">
        <v>2.0930230000000001</v>
      </c>
      <c r="D213" s="10" t="s">
        <v>0</v>
      </c>
      <c r="E213" s="9">
        <v>44950</v>
      </c>
      <c r="F213">
        <v>3</v>
      </c>
      <c r="G213" s="10" t="s">
        <v>40</v>
      </c>
    </row>
    <row r="214" spans="1:7" x14ac:dyDescent="0.35">
      <c r="A214" t="s">
        <v>79</v>
      </c>
      <c r="B214" s="10" t="s">
        <v>18</v>
      </c>
      <c r="C214">
        <v>1.279069</v>
      </c>
      <c r="D214" s="10" t="s">
        <v>0</v>
      </c>
      <c r="E214" s="9">
        <v>44950</v>
      </c>
      <c r="F214">
        <v>3</v>
      </c>
      <c r="G214" s="10" t="s">
        <v>40</v>
      </c>
    </row>
    <row r="215" spans="1:7" x14ac:dyDescent="0.35">
      <c r="A215" t="s">
        <v>85</v>
      </c>
      <c r="B215" s="10" t="s">
        <v>19</v>
      </c>
      <c r="C215">
        <v>1.279069</v>
      </c>
      <c r="D215" s="10" t="s">
        <v>0</v>
      </c>
      <c r="E215" s="9">
        <v>44950</v>
      </c>
      <c r="F215">
        <v>3</v>
      </c>
      <c r="G215" s="10" t="s">
        <v>40</v>
      </c>
    </row>
    <row r="216" spans="1:7" x14ac:dyDescent="0.35">
      <c r="A216" t="s">
        <v>94</v>
      </c>
      <c r="B216" s="10" t="s">
        <v>20</v>
      </c>
      <c r="C216">
        <v>1.4418599999999999</v>
      </c>
      <c r="D216" s="10" t="s">
        <v>0</v>
      </c>
      <c r="E216" s="9">
        <v>44950</v>
      </c>
      <c r="F216">
        <v>3</v>
      </c>
      <c r="G216" s="10" t="s">
        <v>40</v>
      </c>
    </row>
    <row r="217" spans="1:7" x14ac:dyDescent="0.35">
      <c r="A217" t="s">
        <v>100</v>
      </c>
      <c r="B217" s="10" t="s">
        <v>21</v>
      </c>
      <c r="C217">
        <v>1.744186</v>
      </c>
      <c r="D217" s="10" t="s">
        <v>0</v>
      </c>
      <c r="E217" s="9">
        <v>44950</v>
      </c>
      <c r="F217">
        <v>3</v>
      </c>
      <c r="G217" s="10" t="s">
        <v>40</v>
      </c>
    </row>
    <row r="218" spans="1:7" x14ac:dyDescent="0.35">
      <c r="A218" t="s">
        <v>43</v>
      </c>
      <c r="B218" s="10" t="s">
        <v>13</v>
      </c>
      <c r="C218">
        <v>10.166665999999999</v>
      </c>
      <c r="D218" s="10" t="s">
        <v>0</v>
      </c>
      <c r="E218" s="9">
        <v>44951</v>
      </c>
      <c r="F218">
        <v>4</v>
      </c>
      <c r="G218" s="10" t="s">
        <v>44</v>
      </c>
    </row>
    <row r="219" spans="1:7" x14ac:dyDescent="0.35">
      <c r="A219" t="s">
        <v>55</v>
      </c>
      <c r="B219" s="10" t="s">
        <v>14</v>
      </c>
      <c r="C219">
        <v>6.9285709999999998</v>
      </c>
      <c r="D219" s="10" t="s">
        <v>0</v>
      </c>
      <c r="E219" s="9">
        <v>44951</v>
      </c>
      <c r="F219">
        <v>4</v>
      </c>
      <c r="G219" s="10" t="s">
        <v>44</v>
      </c>
    </row>
    <row r="220" spans="1:7" x14ac:dyDescent="0.35">
      <c r="A220" t="s">
        <v>60</v>
      </c>
      <c r="B220" s="10" t="s">
        <v>15</v>
      </c>
      <c r="C220">
        <v>8.5714279999999992</v>
      </c>
      <c r="D220" s="10" t="s">
        <v>0</v>
      </c>
      <c r="E220" s="9">
        <v>44951</v>
      </c>
      <c r="F220">
        <v>4</v>
      </c>
      <c r="G220" s="10" t="s">
        <v>44</v>
      </c>
    </row>
    <row r="221" spans="1:7" x14ac:dyDescent="0.35">
      <c r="A221" t="s">
        <v>69</v>
      </c>
      <c r="B221" s="10" t="s">
        <v>16</v>
      </c>
      <c r="C221">
        <v>4.1904760000000003</v>
      </c>
      <c r="D221" s="10" t="s">
        <v>0</v>
      </c>
      <c r="E221" s="9">
        <v>44951</v>
      </c>
      <c r="F221">
        <v>4</v>
      </c>
      <c r="G221" s="10" t="s">
        <v>44</v>
      </c>
    </row>
    <row r="222" spans="1:7" x14ac:dyDescent="0.35">
      <c r="A222" t="s">
        <v>76</v>
      </c>
      <c r="B222" s="10" t="s">
        <v>17</v>
      </c>
      <c r="C222">
        <v>3.785714</v>
      </c>
      <c r="D222" s="10" t="s">
        <v>0</v>
      </c>
      <c r="E222" s="9">
        <v>44951</v>
      </c>
      <c r="F222">
        <v>4</v>
      </c>
      <c r="G222" s="10" t="s">
        <v>44</v>
      </c>
    </row>
    <row r="223" spans="1:7" x14ac:dyDescent="0.35">
      <c r="A223" t="s">
        <v>82</v>
      </c>
      <c r="B223" s="10" t="s">
        <v>18</v>
      </c>
      <c r="C223">
        <v>3</v>
      </c>
      <c r="D223" s="10" t="s">
        <v>0</v>
      </c>
      <c r="E223" s="9">
        <v>44951</v>
      </c>
      <c r="F223">
        <v>4</v>
      </c>
      <c r="G223" s="10" t="s">
        <v>44</v>
      </c>
    </row>
    <row r="224" spans="1:7" x14ac:dyDescent="0.35">
      <c r="A224" t="s">
        <v>86</v>
      </c>
      <c r="B224" s="10" t="s">
        <v>19</v>
      </c>
      <c r="C224">
        <v>1.928571</v>
      </c>
      <c r="D224" s="10" t="s">
        <v>0</v>
      </c>
      <c r="E224" s="9">
        <v>44951</v>
      </c>
      <c r="F224">
        <v>4</v>
      </c>
      <c r="G224" s="10" t="s">
        <v>44</v>
      </c>
    </row>
    <row r="225" spans="1:7" x14ac:dyDescent="0.35">
      <c r="A225" t="s">
        <v>95</v>
      </c>
      <c r="B225" s="10" t="s">
        <v>20</v>
      </c>
      <c r="C225">
        <v>1.5476190000000001</v>
      </c>
      <c r="D225" s="10" t="s">
        <v>0</v>
      </c>
      <c r="E225" s="9">
        <v>44951</v>
      </c>
      <c r="F225">
        <v>4</v>
      </c>
      <c r="G225" s="10" t="s">
        <v>44</v>
      </c>
    </row>
    <row r="226" spans="1:7" x14ac:dyDescent="0.35">
      <c r="A226" t="s">
        <v>102</v>
      </c>
      <c r="B226" s="10" t="s">
        <v>21</v>
      </c>
      <c r="C226">
        <v>3.1190470000000001</v>
      </c>
      <c r="D226" s="10" t="s">
        <v>0</v>
      </c>
      <c r="E226" s="9">
        <v>44951</v>
      </c>
      <c r="F226">
        <v>4</v>
      </c>
      <c r="G226" s="10" t="s">
        <v>44</v>
      </c>
    </row>
    <row r="227" spans="1:7" x14ac:dyDescent="0.35">
      <c r="A227" t="s">
        <v>41</v>
      </c>
      <c r="B227" s="10" t="s">
        <v>13</v>
      </c>
      <c r="C227">
        <v>8.9285709999999998</v>
      </c>
      <c r="D227" s="10" t="s">
        <v>0</v>
      </c>
      <c r="E227" s="9">
        <v>44952</v>
      </c>
      <c r="F227">
        <v>5</v>
      </c>
      <c r="G227" s="10" t="s">
        <v>42</v>
      </c>
    </row>
    <row r="228" spans="1:7" x14ac:dyDescent="0.35">
      <c r="A228" t="s">
        <v>54</v>
      </c>
      <c r="B228" s="10" t="s">
        <v>14</v>
      </c>
      <c r="C228">
        <v>6.6428570000000002</v>
      </c>
      <c r="D228" s="10" t="s">
        <v>0</v>
      </c>
      <c r="E228" s="9">
        <v>44952</v>
      </c>
      <c r="F228">
        <v>5</v>
      </c>
      <c r="G228" s="10" t="s">
        <v>42</v>
      </c>
    </row>
    <row r="229" spans="1:7" x14ac:dyDescent="0.35">
      <c r="A229" t="s">
        <v>59</v>
      </c>
      <c r="B229" s="10" t="s">
        <v>15</v>
      </c>
      <c r="C229">
        <v>8.4047610000000006</v>
      </c>
      <c r="D229" s="10" t="s">
        <v>0</v>
      </c>
      <c r="E229" s="9">
        <v>44952</v>
      </c>
      <c r="F229">
        <v>5</v>
      </c>
      <c r="G229" s="10" t="s">
        <v>42</v>
      </c>
    </row>
    <row r="230" spans="1:7" x14ac:dyDescent="0.35">
      <c r="A230" t="s">
        <v>65</v>
      </c>
      <c r="B230" s="10" t="s">
        <v>16</v>
      </c>
      <c r="C230">
        <v>3.1190470000000001</v>
      </c>
      <c r="D230" s="10" t="s">
        <v>0</v>
      </c>
      <c r="E230" s="9">
        <v>44952</v>
      </c>
      <c r="F230">
        <v>5</v>
      </c>
      <c r="G230" s="10" t="s">
        <v>42</v>
      </c>
    </row>
    <row r="231" spans="1:7" x14ac:dyDescent="0.35">
      <c r="A231" t="s">
        <v>74</v>
      </c>
      <c r="B231" s="10" t="s">
        <v>17</v>
      </c>
      <c r="C231">
        <v>3.1190470000000001</v>
      </c>
      <c r="D231" s="10" t="s">
        <v>0</v>
      </c>
      <c r="E231" s="9">
        <v>44952</v>
      </c>
      <c r="F231">
        <v>5</v>
      </c>
      <c r="G231" s="10" t="s">
        <v>42</v>
      </c>
    </row>
    <row r="232" spans="1:7" x14ac:dyDescent="0.35">
      <c r="A232" t="s">
        <v>80</v>
      </c>
      <c r="B232" s="10" t="s">
        <v>18</v>
      </c>
      <c r="C232">
        <v>2.4523799999999998</v>
      </c>
      <c r="D232" s="10" t="s">
        <v>0</v>
      </c>
      <c r="E232" s="9">
        <v>44952</v>
      </c>
      <c r="F232">
        <v>5</v>
      </c>
      <c r="G232" s="10" t="s">
        <v>42</v>
      </c>
    </row>
    <row r="233" spans="1:7" x14ac:dyDescent="0.35">
      <c r="A233" t="s">
        <v>87</v>
      </c>
      <c r="B233" s="10" t="s">
        <v>19</v>
      </c>
      <c r="C233">
        <v>1.9047609999999999</v>
      </c>
      <c r="D233" s="10" t="s">
        <v>0</v>
      </c>
      <c r="E233" s="9">
        <v>44952</v>
      </c>
      <c r="F233">
        <v>5</v>
      </c>
      <c r="G233" s="10" t="s">
        <v>42</v>
      </c>
    </row>
    <row r="234" spans="1:7" x14ac:dyDescent="0.35">
      <c r="A234" t="s">
        <v>96</v>
      </c>
      <c r="B234" s="10" t="s">
        <v>20</v>
      </c>
      <c r="C234">
        <v>1.5476190000000001</v>
      </c>
      <c r="D234" s="10" t="s">
        <v>0</v>
      </c>
      <c r="E234" s="9">
        <v>44952</v>
      </c>
      <c r="F234">
        <v>5</v>
      </c>
      <c r="G234" s="10" t="s">
        <v>42</v>
      </c>
    </row>
    <row r="235" spans="1:7" x14ac:dyDescent="0.35">
      <c r="A235" t="s">
        <v>101</v>
      </c>
      <c r="B235" s="10" t="s">
        <v>21</v>
      </c>
      <c r="C235">
        <v>2.809523</v>
      </c>
      <c r="D235" s="10" t="s">
        <v>0</v>
      </c>
      <c r="E235" s="9">
        <v>44952</v>
      </c>
      <c r="F235">
        <v>5</v>
      </c>
      <c r="G235" s="10" t="s">
        <v>42</v>
      </c>
    </row>
    <row r="236" spans="1:7" x14ac:dyDescent="0.35">
      <c r="A236" t="s">
        <v>45</v>
      </c>
      <c r="B236" s="10" t="s">
        <v>13</v>
      </c>
      <c r="C236">
        <v>10.720929999999999</v>
      </c>
      <c r="D236" s="10" t="s">
        <v>0</v>
      </c>
      <c r="E236" s="9">
        <v>44953</v>
      </c>
      <c r="F236">
        <v>6</v>
      </c>
      <c r="G236" s="10" t="s">
        <v>46</v>
      </c>
    </row>
    <row r="237" spans="1:7" x14ac:dyDescent="0.35">
      <c r="A237" t="s">
        <v>53</v>
      </c>
      <c r="B237" s="10" t="s">
        <v>14</v>
      </c>
      <c r="C237">
        <v>6.4418600000000001</v>
      </c>
      <c r="D237" s="10" t="s">
        <v>0</v>
      </c>
      <c r="E237" s="9">
        <v>44953</v>
      </c>
      <c r="F237">
        <v>6</v>
      </c>
      <c r="G237" s="10" t="s">
        <v>46</v>
      </c>
    </row>
    <row r="238" spans="1:7" x14ac:dyDescent="0.35">
      <c r="A238" t="s">
        <v>62</v>
      </c>
      <c r="B238" s="10" t="s">
        <v>15</v>
      </c>
      <c r="C238">
        <v>9.7674409999999998</v>
      </c>
      <c r="D238" s="10" t="s">
        <v>0</v>
      </c>
      <c r="E238" s="9">
        <v>44953</v>
      </c>
      <c r="F238">
        <v>6</v>
      </c>
      <c r="G238" s="10" t="s">
        <v>46</v>
      </c>
    </row>
    <row r="239" spans="1:7" x14ac:dyDescent="0.35">
      <c r="A239" t="s">
        <v>67</v>
      </c>
      <c r="B239" s="10" t="s">
        <v>16</v>
      </c>
      <c r="C239">
        <v>3.744186</v>
      </c>
      <c r="D239" s="10" t="s">
        <v>0</v>
      </c>
      <c r="E239" s="9">
        <v>44953</v>
      </c>
      <c r="F239">
        <v>6</v>
      </c>
      <c r="G239" s="10" t="s">
        <v>46</v>
      </c>
    </row>
    <row r="240" spans="1:7" x14ac:dyDescent="0.35">
      <c r="A240" t="s">
        <v>75</v>
      </c>
      <c r="B240" s="10" t="s">
        <v>17</v>
      </c>
      <c r="C240">
        <v>3.1395339999999998</v>
      </c>
      <c r="D240" s="10" t="s">
        <v>0</v>
      </c>
      <c r="E240" s="9">
        <v>44953</v>
      </c>
      <c r="F240">
        <v>6</v>
      </c>
      <c r="G240" s="10" t="s">
        <v>46</v>
      </c>
    </row>
    <row r="241" spans="1:7" x14ac:dyDescent="0.35">
      <c r="A241" t="s">
        <v>81</v>
      </c>
      <c r="B241" s="10" t="s">
        <v>18</v>
      </c>
      <c r="C241">
        <v>3.232558</v>
      </c>
      <c r="D241" s="10" t="s">
        <v>0</v>
      </c>
      <c r="E241" s="9">
        <v>44953</v>
      </c>
      <c r="F241">
        <v>6</v>
      </c>
      <c r="G241" s="10" t="s">
        <v>46</v>
      </c>
    </row>
    <row r="242" spans="1:7" x14ac:dyDescent="0.35">
      <c r="A242" t="s">
        <v>88</v>
      </c>
      <c r="B242" s="10" t="s">
        <v>19</v>
      </c>
      <c r="C242">
        <v>2.6279059999999999</v>
      </c>
      <c r="D242" s="10" t="s">
        <v>0</v>
      </c>
      <c r="E242" s="9">
        <v>44953</v>
      </c>
      <c r="F242">
        <v>6</v>
      </c>
      <c r="G242" s="10" t="s">
        <v>46</v>
      </c>
    </row>
    <row r="243" spans="1:7" x14ac:dyDescent="0.35">
      <c r="A243" t="s">
        <v>97</v>
      </c>
      <c r="B243" s="10" t="s">
        <v>20</v>
      </c>
      <c r="C243">
        <v>1.604651</v>
      </c>
      <c r="D243" s="10" t="s">
        <v>0</v>
      </c>
      <c r="E243" s="9">
        <v>44953</v>
      </c>
      <c r="F243">
        <v>6</v>
      </c>
      <c r="G243" s="10" t="s">
        <v>46</v>
      </c>
    </row>
    <row r="244" spans="1:7" x14ac:dyDescent="0.35">
      <c r="A244" t="s">
        <v>103</v>
      </c>
      <c r="B244" s="10" t="s">
        <v>21</v>
      </c>
      <c r="C244">
        <v>3.1395339999999998</v>
      </c>
      <c r="D244" s="10" t="s">
        <v>0</v>
      </c>
      <c r="E244" s="9">
        <v>44953</v>
      </c>
      <c r="F244">
        <v>6</v>
      </c>
      <c r="G244" s="10" t="s">
        <v>46</v>
      </c>
    </row>
    <row r="245" spans="1:7" x14ac:dyDescent="0.35">
      <c r="A245" t="s">
        <v>47</v>
      </c>
      <c r="B245" s="10" t="s">
        <v>13</v>
      </c>
      <c r="C245">
        <v>12.604651</v>
      </c>
      <c r="D245" s="10" t="s">
        <v>0</v>
      </c>
      <c r="E245" s="9">
        <v>44954</v>
      </c>
      <c r="F245">
        <v>7</v>
      </c>
      <c r="G245" s="10" t="s">
        <v>48</v>
      </c>
    </row>
    <row r="246" spans="1:7" x14ac:dyDescent="0.35">
      <c r="A246" t="s">
        <v>52</v>
      </c>
      <c r="B246" s="10" t="s">
        <v>14</v>
      </c>
      <c r="C246">
        <v>5.8095230000000004</v>
      </c>
      <c r="D246" s="10" t="s">
        <v>0</v>
      </c>
      <c r="E246" s="9">
        <v>44954</v>
      </c>
      <c r="F246">
        <v>7</v>
      </c>
      <c r="G246" s="10" t="s">
        <v>48</v>
      </c>
    </row>
    <row r="247" spans="1:7" x14ac:dyDescent="0.35">
      <c r="A247" t="s">
        <v>61</v>
      </c>
      <c r="B247" s="10" t="s">
        <v>15</v>
      </c>
      <c r="C247">
        <v>8.6046510000000005</v>
      </c>
      <c r="D247" s="10" t="s">
        <v>0</v>
      </c>
      <c r="E247" s="9">
        <v>44954</v>
      </c>
      <c r="F247">
        <v>7</v>
      </c>
      <c r="G247" s="10" t="s">
        <v>48</v>
      </c>
    </row>
    <row r="248" spans="1:7" x14ac:dyDescent="0.35">
      <c r="A248" t="s">
        <v>68</v>
      </c>
      <c r="B248" s="10" t="s">
        <v>16</v>
      </c>
      <c r="C248">
        <v>4.4651160000000001</v>
      </c>
      <c r="D248" s="10" t="s">
        <v>0</v>
      </c>
      <c r="E248" s="9">
        <v>44954</v>
      </c>
      <c r="F248">
        <v>7</v>
      </c>
      <c r="G248" s="10" t="s">
        <v>48</v>
      </c>
    </row>
    <row r="249" spans="1:7" x14ac:dyDescent="0.35">
      <c r="A249" t="s">
        <v>73</v>
      </c>
      <c r="B249" s="10" t="s">
        <v>17</v>
      </c>
      <c r="C249">
        <v>3.1190470000000001</v>
      </c>
      <c r="D249" s="10" t="s">
        <v>0</v>
      </c>
      <c r="E249" s="9">
        <v>44954</v>
      </c>
      <c r="F249">
        <v>7</v>
      </c>
      <c r="G249" s="10" t="s">
        <v>48</v>
      </c>
    </row>
    <row r="250" spans="1:7" x14ac:dyDescent="0.35">
      <c r="A250" t="s">
        <v>83</v>
      </c>
      <c r="B250" s="10" t="s">
        <v>18</v>
      </c>
      <c r="C250">
        <v>3.488372</v>
      </c>
      <c r="D250" s="10" t="s">
        <v>0</v>
      </c>
      <c r="E250" s="9">
        <v>44954</v>
      </c>
      <c r="F250">
        <v>7</v>
      </c>
      <c r="G250" s="10" t="s">
        <v>48</v>
      </c>
    </row>
    <row r="251" spans="1:7" x14ac:dyDescent="0.35">
      <c r="A251" t="s">
        <v>90</v>
      </c>
      <c r="B251" s="10" t="s">
        <v>19</v>
      </c>
      <c r="C251">
        <v>3</v>
      </c>
      <c r="D251" s="10" t="s">
        <v>0</v>
      </c>
      <c r="E251" s="9">
        <v>44954</v>
      </c>
      <c r="F251">
        <v>7</v>
      </c>
      <c r="G251" s="10" t="s">
        <v>48</v>
      </c>
    </row>
    <row r="252" spans="1:7" x14ac:dyDescent="0.35">
      <c r="A252" t="s">
        <v>93</v>
      </c>
      <c r="B252" s="10" t="s">
        <v>20</v>
      </c>
      <c r="C252">
        <v>1.428571</v>
      </c>
      <c r="D252" s="10" t="s">
        <v>0</v>
      </c>
      <c r="E252" s="9">
        <v>44954</v>
      </c>
      <c r="F252">
        <v>7</v>
      </c>
      <c r="G252" s="10" t="s">
        <v>48</v>
      </c>
    </row>
    <row r="253" spans="1:7" x14ac:dyDescent="0.35">
      <c r="A253" t="s">
        <v>104</v>
      </c>
      <c r="B253" s="10" t="s">
        <v>21</v>
      </c>
      <c r="C253">
        <v>3.2558129999999998</v>
      </c>
      <c r="D253" s="10" t="s">
        <v>0</v>
      </c>
      <c r="E253" s="9">
        <v>44954</v>
      </c>
      <c r="F253">
        <v>7</v>
      </c>
      <c r="G253" s="10" t="s">
        <v>48</v>
      </c>
    </row>
    <row r="254" spans="1:7" x14ac:dyDescent="0.35">
      <c r="A254" t="s">
        <v>37</v>
      </c>
      <c r="B254" s="10" t="s">
        <v>13</v>
      </c>
      <c r="C254">
        <v>3.7906970000000002</v>
      </c>
      <c r="D254" s="10" t="s">
        <v>0</v>
      </c>
      <c r="E254" s="9">
        <v>44955</v>
      </c>
      <c r="F254">
        <v>1</v>
      </c>
      <c r="G254" s="10" t="s">
        <v>38</v>
      </c>
    </row>
    <row r="255" spans="1:7" x14ac:dyDescent="0.35">
      <c r="A255" t="s">
        <v>50</v>
      </c>
      <c r="B255" s="10" t="s">
        <v>14</v>
      </c>
      <c r="C255">
        <v>1.7619039999999999</v>
      </c>
      <c r="D255" s="10" t="s">
        <v>0</v>
      </c>
      <c r="E255" s="9">
        <v>44955</v>
      </c>
      <c r="F255">
        <v>1</v>
      </c>
      <c r="G255" s="10" t="s">
        <v>38</v>
      </c>
    </row>
    <row r="256" spans="1:7" x14ac:dyDescent="0.35">
      <c r="A256" t="s">
        <v>57</v>
      </c>
      <c r="B256" s="10" t="s">
        <v>15</v>
      </c>
      <c r="C256">
        <v>3.6976740000000001</v>
      </c>
      <c r="D256" s="10" t="s">
        <v>0</v>
      </c>
      <c r="E256" s="9">
        <v>44955</v>
      </c>
      <c r="F256">
        <v>1</v>
      </c>
      <c r="G256" s="10" t="s">
        <v>38</v>
      </c>
    </row>
    <row r="257" spans="1:7" x14ac:dyDescent="0.35">
      <c r="A257" t="s">
        <v>63</v>
      </c>
      <c r="B257" s="10" t="s">
        <v>16</v>
      </c>
      <c r="C257">
        <v>1.534883</v>
      </c>
      <c r="D257" s="10" t="s">
        <v>0</v>
      </c>
      <c r="E257" s="9">
        <v>44955</v>
      </c>
      <c r="F257">
        <v>1</v>
      </c>
      <c r="G257" s="10" t="s">
        <v>38</v>
      </c>
    </row>
    <row r="258" spans="1:7" x14ac:dyDescent="0.35">
      <c r="A258" t="s">
        <v>71</v>
      </c>
      <c r="B258" s="10" t="s">
        <v>17</v>
      </c>
      <c r="C258">
        <v>0.92857100000000004</v>
      </c>
      <c r="D258" s="10" t="s">
        <v>0</v>
      </c>
      <c r="E258" s="9">
        <v>44955</v>
      </c>
      <c r="F258">
        <v>1</v>
      </c>
      <c r="G258" s="10" t="s">
        <v>38</v>
      </c>
    </row>
    <row r="259" spans="1:7" x14ac:dyDescent="0.35">
      <c r="A259" t="s">
        <v>78</v>
      </c>
      <c r="B259" s="10" t="s">
        <v>18</v>
      </c>
      <c r="C259">
        <v>1.116279</v>
      </c>
      <c r="D259" s="10" t="s">
        <v>0</v>
      </c>
      <c r="E259" s="9">
        <v>44955</v>
      </c>
      <c r="F259">
        <v>1</v>
      </c>
      <c r="G259" s="10" t="s">
        <v>38</v>
      </c>
    </row>
    <row r="260" spans="1:7" x14ac:dyDescent="0.35">
      <c r="A260" t="s">
        <v>89</v>
      </c>
      <c r="B260" s="10" t="s">
        <v>19</v>
      </c>
      <c r="C260">
        <v>2.1860460000000002</v>
      </c>
      <c r="D260" s="10" t="s">
        <v>0</v>
      </c>
      <c r="E260" s="9">
        <v>44955</v>
      </c>
      <c r="F260">
        <v>1</v>
      </c>
      <c r="G260" s="10" t="s">
        <v>38</v>
      </c>
    </row>
    <row r="261" spans="1:7" x14ac:dyDescent="0.35">
      <c r="A261" t="s">
        <v>92</v>
      </c>
      <c r="B261" s="10" t="s">
        <v>20</v>
      </c>
      <c r="C261">
        <v>7.1428000000000005E-2</v>
      </c>
      <c r="D261" s="10" t="s">
        <v>0</v>
      </c>
      <c r="E261" s="9">
        <v>44955</v>
      </c>
      <c r="F261">
        <v>1</v>
      </c>
      <c r="G261" s="10" t="s">
        <v>38</v>
      </c>
    </row>
    <row r="262" spans="1:7" x14ac:dyDescent="0.35">
      <c r="A262" t="s">
        <v>99</v>
      </c>
      <c r="B262" s="10" t="s">
        <v>21</v>
      </c>
      <c r="C262">
        <v>1.418604</v>
      </c>
      <c r="D262" s="10" t="s">
        <v>0</v>
      </c>
      <c r="E262" s="9">
        <v>44955</v>
      </c>
      <c r="F262">
        <v>1</v>
      </c>
      <c r="G262" s="10" t="s">
        <v>38</v>
      </c>
    </row>
    <row r="263" spans="1:7" x14ac:dyDescent="0.35">
      <c r="A263" t="s">
        <v>35</v>
      </c>
      <c r="B263" s="10" t="s">
        <v>13</v>
      </c>
      <c r="C263">
        <v>3.0476190000000001</v>
      </c>
      <c r="D263" s="10" t="s">
        <v>0</v>
      </c>
      <c r="E263" s="9">
        <v>44956</v>
      </c>
      <c r="F263">
        <v>2</v>
      </c>
      <c r="G263" s="10" t="s">
        <v>36</v>
      </c>
    </row>
    <row r="264" spans="1:7" x14ac:dyDescent="0.35">
      <c r="A264" t="s">
        <v>49</v>
      </c>
      <c r="B264" s="10" t="s">
        <v>14</v>
      </c>
      <c r="C264">
        <v>0.69047599999999998</v>
      </c>
      <c r="D264" s="10" t="s">
        <v>0</v>
      </c>
      <c r="E264" s="9">
        <v>44956</v>
      </c>
      <c r="F264">
        <v>2</v>
      </c>
      <c r="G264" s="10" t="s">
        <v>36</v>
      </c>
    </row>
    <row r="265" spans="1:7" x14ac:dyDescent="0.35">
      <c r="A265" t="s">
        <v>56</v>
      </c>
      <c r="B265" s="10" t="s">
        <v>15</v>
      </c>
      <c r="C265">
        <v>1.45238</v>
      </c>
      <c r="D265" s="10" t="s">
        <v>0</v>
      </c>
      <c r="E265" s="9">
        <v>44956</v>
      </c>
      <c r="F265">
        <v>2</v>
      </c>
      <c r="G265" s="10" t="s">
        <v>36</v>
      </c>
    </row>
    <row r="266" spans="1:7" x14ac:dyDescent="0.35">
      <c r="A266" t="s">
        <v>64</v>
      </c>
      <c r="B266" s="10" t="s">
        <v>16</v>
      </c>
      <c r="C266">
        <v>1.880952</v>
      </c>
      <c r="D266" s="10" t="s">
        <v>0</v>
      </c>
      <c r="E266" s="9">
        <v>44956</v>
      </c>
      <c r="F266">
        <v>2</v>
      </c>
      <c r="G266" s="10" t="s">
        <v>36</v>
      </c>
    </row>
    <row r="267" spans="1:7" x14ac:dyDescent="0.35">
      <c r="A267" t="s">
        <v>70</v>
      </c>
      <c r="B267" s="10" t="s">
        <v>17</v>
      </c>
      <c r="C267">
        <v>0.238095</v>
      </c>
      <c r="D267" s="10" t="s">
        <v>0</v>
      </c>
      <c r="E267" s="9">
        <v>44956</v>
      </c>
      <c r="F267">
        <v>2</v>
      </c>
      <c r="G267" s="10" t="s">
        <v>36</v>
      </c>
    </row>
    <row r="268" spans="1:7" x14ac:dyDescent="0.35">
      <c r="A268" t="s">
        <v>77</v>
      </c>
      <c r="B268" s="10" t="s">
        <v>18</v>
      </c>
      <c r="C268">
        <v>0.45238</v>
      </c>
      <c r="D268" s="10" t="s">
        <v>0</v>
      </c>
      <c r="E268" s="9">
        <v>44956</v>
      </c>
      <c r="F268">
        <v>2</v>
      </c>
      <c r="G268" s="10" t="s">
        <v>36</v>
      </c>
    </row>
    <row r="269" spans="1:7" x14ac:dyDescent="0.35">
      <c r="A269" t="s">
        <v>84</v>
      </c>
      <c r="B269" s="10" t="s">
        <v>19</v>
      </c>
      <c r="C269">
        <v>0.73809499999999995</v>
      </c>
      <c r="D269" s="10" t="s">
        <v>0</v>
      </c>
      <c r="E269" s="9">
        <v>44956</v>
      </c>
      <c r="F269">
        <v>2</v>
      </c>
      <c r="G269" s="10" t="s">
        <v>36</v>
      </c>
    </row>
    <row r="270" spans="1:7" x14ac:dyDescent="0.35">
      <c r="A270" t="s">
        <v>91</v>
      </c>
      <c r="B270" s="10" t="s">
        <v>20</v>
      </c>
      <c r="C270">
        <v>2.3809E-2</v>
      </c>
      <c r="D270" s="10" t="s">
        <v>0</v>
      </c>
      <c r="E270" s="9">
        <v>44956</v>
      </c>
      <c r="F270">
        <v>2</v>
      </c>
      <c r="G270" s="10" t="s">
        <v>36</v>
      </c>
    </row>
    <row r="271" spans="1:7" x14ac:dyDescent="0.35">
      <c r="A271" t="s">
        <v>98</v>
      </c>
      <c r="B271" s="10" t="s">
        <v>21</v>
      </c>
      <c r="C271">
        <v>0.76190400000000003</v>
      </c>
      <c r="D271" s="10" t="s">
        <v>0</v>
      </c>
      <c r="E271" s="9">
        <v>44956</v>
      </c>
      <c r="F271">
        <v>2</v>
      </c>
      <c r="G271" s="10" t="s">
        <v>36</v>
      </c>
    </row>
    <row r="272" spans="1:7" x14ac:dyDescent="0.35">
      <c r="A272" t="s">
        <v>39</v>
      </c>
      <c r="B272" s="10" t="s">
        <v>13</v>
      </c>
      <c r="C272">
        <v>6.9069760000000002</v>
      </c>
      <c r="D272" s="10" t="s">
        <v>0</v>
      </c>
      <c r="E272" s="9">
        <v>44957</v>
      </c>
      <c r="F272">
        <v>3</v>
      </c>
      <c r="G272" s="10" t="s">
        <v>40</v>
      </c>
    </row>
    <row r="273" spans="1:7" x14ac:dyDescent="0.35">
      <c r="A273" t="s">
        <v>51</v>
      </c>
      <c r="B273" s="10" t="s">
        <v>14</v>
      </c>
      <c r="C273">
        <v>4.7209300000000001</v>
      </c>
      <c r="D273" s="10" t="s">
        <v>0</v>
      </c>
      <c r="E273" s="9">
        <v>44957</v>
      </c>
      <c r="F273">
        <v>3</v>
      </c>
      <c r="G273" s="10" t="s">
        <v>40</v>
      </c>
    </row>
    <row r="274" spans="1:7" x14ac:dyDescent="0.35">
      <c r="A274" t="s">
        <v>58</v>
      </c>
      <c r="B274" s="10" t="s">
        <v>15</v>
      </c>
      <c r="C274">
        <v>5.7906969999999998</v>
      </c>
      <c r="D274" s="10" t="s">
        <v>0</v>
      </c>
      <c r="E274" s="9">
        <v>44957</v>
      </c>
      <c r="F274">
        <v>3</v>
      </c>
      <c r="G274" s="10" t="s">
        <v>40</v>
      </c>
    </row>
    <row r="275" spans="1:7" x14ac:dyDescent="0.35">
      <c r="A275" t="s">
        <v>66</v>
      </c>
      <c r="B275" s="10" t="s">
        <v>16</v>
      </c>
      <c r="C275">
        <v>2.5813950000000001</v>
      </c>
      <c r="D275" s="10" t="s">
        <v>0</v>
      </c>
      <c r="E275" s="9">
        <v>44957</v>
      </c>
      <c r="F275">
        <v>3</v>
      </c>
      <c r="G275" s="10" t="s">
        <v>40</v>
      </c>
    </row>
    <row r="276" spans="1:7" x14ac:dyDescent="0.35">
      <c r="A276" t="s">
        <v>72</v>
      </c>
      <c r="B276" s="10" t="s">
        <v>17</v>
      </c>
      <c r="C276">
        <v>2.0930230000000001</v>
      </c>
      <c r="D276" s="10" t="s">
        <v>0</v>
      </c>
      <c r="E276" s="9">
        <v>44957</v>
      </c>
      <c r="F276">
        <v>3</v>
      </c>
      <c r="G276" s="10" t="s">
        <v>40</v>
      </c>
    </row>
    <row r="277" spans="1:7" x14ac:dyDescent="0.35">
      <c r="A277" t="s">
        <v>79</v>
      </c>
      <c r="B277" s="10" t="s">
        <v>18</v>
      </c>
      <c r="C277">
        <v>1.279069</v>
      </c>
      <c r="D277" s="10" t="s">
        <v>0</v>
      </c>
      <c r="E277" s="9">
        <v>44957</v>
      </c>
      <c r="F277">
        <v>3</v>
      </c>
      <c r="G277" s="10" t="s">
        <v>40</v>
      </c>
    </row>
    <row r="278" spans="1:7" x14ac:dyDescent="0.35">
      <c r="A278" t="s">
        <v>85</v>
      </c>
      <c r="B278" s="10" t="s">
        <v>19</v>
      </c>
      <c r="C278">
        <v>1.279069</v>
      </c>
      <c r="D278" s="10" t="s">
        <v>0</v>
      </c>
      <c r="E278" s="9">
        <v>44957</v>
      </c>
      <c r="F278">
        <v>3</v>
      </c>
      <c r="G278" s="10" t="s">
        <v>40</v>
      </c>
    </row>
    <row r="279" spans="1:7" x14ac:dyDescent="0.35">
      <c r="A279" t="s">
        <v>94</v>
      </c>
      <c r="B279" s="10" t="s">
        <v>20</v>
      </c>
      <c r="C279">
        <v>1.4418599999999999</v>
      </c>
      <c r="D279" s="10" t="s">
        <v>0</v>
      </c>
      <c r="E279" s="9">
        <v>44957</v>
      </c>
      <c r="F279">
        <v>3</v>
      </c>
      <c r="G279" s="10" t="s">
        <v>40</v>
      </c>
    </row>
    <row r="280" spans="1:7" x14ac:dyDescent="0.35">
      <c r="A280" t="s">
        <v>100</v>
      </c>
      <c r="B280" s="10" t="s">
        <v>21</v>
      </c>
      <c r="C280">
        <v>1.744186</v>
      </c>
      <c r="D280" s="10" t="s">
        <v>0</v>
      </c>
      <c r="E280" s="9">
        <v>44957</v>
      </c>
      <c r="F280">
        <v>3</v>
      </c>
      <c r="G280" s="10" t="s">
        <v>40</v>
      </c>
    </row>
    <row r="281" spans="1:7" x14ac:dyDescent="0.35">
      <c r="A281" t="s">
        <v>43</v>
      </c>
      <c r="B281" s="10" t="s">
        <v>13</v>
      </c>
      <c r="C281">
        <v>10.166665999999999</v>
      </c>
      <c r="D281" s="10" t="s">
        <v>0</v>
      </c>
      <c r="E281" s="9">
        <v>44958</v>
      </c>
      <c r="F281">
        <v>4</v>
      </c>
      <c r="G281" s="10" t="s">
        <v>44</v>
      </c>
    </row>
    <row r="282" spans="1:7" x14ac:dyDescent="0.35">
      <c r="A282" t="s">
        <v>55</v>
      </c>
      <c r="B282" s="10" t="s">
        <v>14</v>
      </c>
      <c r="C282">
        <v>6.9285709999999998</v>
      </c>
      <c r="D282" s="10" t="s">
        <v>0</v>
      </c>
      <c r="E282" s="9">
        <v>44958</v>
      </c>
      <c r="F282">
        <v>4</v>
      </c>
      <c r="G282" s="10" t="s">
        <v>44</v>
      </c>
    </row>
    <row r="283" spans="1:7" x14ac:dyDescent="0.35">
      <c r="A283" t="s">
        <v>60</v>
      </c>
      <c r="B283" s="10" t="s">
        <v>15</v>
      </c>
      <c r="C283">
        <v>8.5714279999999992</v>
      </c>
      <c r="D283" s="10" t="s">
        <v>0</v>
      </c>
      <c r="E283" s="9">
        <v>44958</v>
      </c>
      <c r="F283">
        <v>4</v>
      </c>
      <c r="G283" s="10" t="s">
        <v>44</v>
      </c>
    </row>
    <row r="284" spans="1:7" x14ac:dyDescent="0.35">
      <c r="A284" t="s">
        <v>69</v>
      </c>
      <c r="B284" s="10" t="s">
        <v>16</v>
      </c>
      <c r="C284">
        <v>4.1904760000000003</v>
      </c>
      <c r="D284" s="10" t="s">
        <v>0</v>
      </c>
      <c r="E284" s="9">
        <v>44958</v>
      </c>
      <c r="F284">
        <v>4</v>
      </c>
      <c r="G284" s="10" t="s">
        <v>44</v>
      </c>
    </row>
    <row r="285" spans="1:7" x14ac:dyDescent="0.35">
      <c r="A285" t="s">
        <v>76</v>
      </c>
      <c r="B285" s="10" t="s">
        <v>17</v>
      </c>
      <c r="C285">
        <v>3.785714</v>
      </c>
      <c r="D285" s="10" t="s">
        <v>0</v>
      </c>
      <c r="E285" s="9">
        <v>44958</v>
      </c>
      <c r="F285">
        <v>4</v>
      </c>
      <c r="G285" s="10" t="s">
        <v>44</v>
      </c>
    </row>
    <row r="286" spans="1:7" x14ac:dyDescent="0.35">
      <c r="A286" t="s">
        <v>82</v>
      </c>
      <c r="B286" s="10" t="s">
        <v>18</v>
      </c>
      <c r="C286">
        <v>3</v>
      </c>
      <c r="D286" s="10" t="s">
        <v>0</v>
      </c>
      <c r="E286" s="9">
        <v>44958</v>
      </c>
      <c r="F286">
        <v>4</v>
      </c>
      <c r="G286" s="10" t="s">
        <v>44</v>
      </c>
    </row>
    <row r="287" spans="1:7" x14ac:dyDescent="0.35">
      <c r="A287" t="s">
        <v>86</v>
      </c>
      <c r="B287" s="10" t="s">
        <v>19</v>
      </c>
      <c r="C287">
        <v>1.928571</v>
      </c>
      <c r="D287" s="10" t="s">
        <v>0</v>
      </c>
      <c r="E287" s="9">
        <v>44958</v>
      </c>
      <c r="F287">
        <v>4</v>
      </c>
      <c r="G287" s="10" t="s">
        <v>44</v>
      </c>
    </row>
    <row r="288" spans="1:7" x14ac:dyDescent="0.35">
      <c r="A288" t="s">
        <v>95</v>
      </c>
      <c r="B288" s="10" t="s">
        <v>20</v>
      </c>
      <c r="C288">
        <v>1.5476190000000001</v>
      </c>
      <c r="D288" s="10" t="s">
        <v>0</v>
      </c>
      <c r="E288" s="9">
        <v>44958</v>
      </c>
      <c r="F288">
        <v>4</v>
      </c>
      <c r="G288" s="10" t="s">
        <v>44</v>
      </c>
    </row>
    <row r="289" spans="1:7" x14ac:dyDescent="0.35">
      <c r="A289" t="s">
        <v>102</v>
      </c>
      <c r="B289" s="10" t="s">
        <v>21</v>
      </c>
      <c r="C289">
        <v>3.1190470000000001</v>
      </c>
      <c r="D289" s="10" t="s">
        <v>0</v>
      </c>
      <c r="E289" s="9">
        <v>44958</v>
      </c>
      <c r="F289">
        <v>4</v>
      </c>
      <c r="G289" s="10" t="s">
        <v>44</v>
      </c>
    </row>
    <row r="290" spans="1:7" x14ac:dyDescent="0.35">
      <c r="A290" t="s">
        <v>41</v>
      </c>
      <c r="B290" s="10" t="s">
        <v>13</v>
      </c>
      <c r="C290">
        <v>8.9285709999999998</v>
      </c>
      <c r="D290" s="10" t="s">
        <v>0</v>
      </c>
      <c r="E290" s="9">
        <v>44959</v>
      </c>
      <c r="F290">
        <v>5</v>
      </c>
      <c r="G290" s="10" t="s">
        <v>42</v>
      </c>
    </row>
    <row r="291" spans="1:7" x14ac:dyDescent="0.35">
      <c r="A291" t="s">
        <v>54</v>
      </c>
      <c r="B291" s="10" t="s">
        <v>14</v>
      </c>
      <c r="C291">
        <v>6.6428570000000002</v>
      </c>
      <c r="D291" s="10" t="s">
        <v>0</v>
      </c>
      <c r="E291" s="9">
        <v>44959</v>
      </c>
      <c r="F291">
        <v>5</v>
      </c>
      <c r="G291" s="10" t="s">
        <v>42</v>
      </c>
    </row>
    <row r="292" spans="1:7" x14ac:dyDescent="0.35">
      <c r="A292" t="s">
        <v>59</v>
      </c>
      <c r="B292" s="10" t="s">
        <v>15</v>
      </c>
      <c r="C292">
        <v>8.4047610000000006</v>
      </c>
      <c r="D292" s="10" t="s">
        <v>0</v>
      </c>
      <c r="E292" s="9">
        <v>44959</v>
      </c>
      <c r="F292">
        <v>5</v>
      </c>
      <c r="G292" s="10" t="s">
        <v>42</v>
      </c>
    </row>
    <row r="293" spans="1:7" x14ac:dyDescent="0.35">
      <c r="A293" t="s">
        <v>65</v>
      </c>
      <c r="B293" s="10" t="s">
        <v>16</v>
      </c>
      <c r="C293">
        <v>3.1190470000000001</v>
      </c>
      <c r="D293" s="10" t="s">
        <v>0</v>
      </c>
      <c r="E293" s="9">
        <v>44959</v>
      </c>
      <c r="F293">
        <v>5</v>
      </c>
      <c r="G293" s="10" t="s">
        <v>42</v>
      </c>
    </row>
    <row r="294" spans="1:7" x14ac:dyDescent="0.35">
      <c r="A294" t="s">
        <v>74</v>
      </c>
      <c r="B294" s="10" t="s">
        <v>17</v>
      </c>
      <c r="C294">
        <v>3.1190470000000001</v>
      </c>
      <c r="D294" s="10" t="s">
        <v>0</v>
      </c>
      <c r="E294" s="9">
        <v>44959</v>
      </c>
      <c r="F294">
        <v>5</v>
      </c>
      <c r="G294" s="10" t="s">
        <v>42</v>
      </c>
    </row>
    <row r="295" spans="1:7" x14ac:dyDescent="0.35">
      <c r="A295" t="s">
        <v>80</v>
      </c>
      <c r="B295" s="10" t="s">
        <v>18</v>
      </c>
      <c r="C295">
        <v>2.4523799999999998</v>
      </c>
      <c r="D295" s="10" t="s">
        <v>0</v>
      </c>
      <c r="E295" s="9">
        <v>44959</v>
      </c>
      <c r="F295">
        <v>5</v>
      </c>
      <c r="G295" s="10" t="s">
        <v>42</v>
      </c>
    </row>
    <row r="296" spans="1:7" x14ac:dyDescent="0.35">
      <c r="A296" t="s">
        <v>87</v>
      </c>
      <c r="B296" s="10" t="s">
        <v>19</v>
      </c>
      <c r="C296">
        <v>1.9047609999999999</v>
      </c>
      <c r="D296" s="10" t="s">
        <v>0</v>
      </c>
      <c r="E296" s="9">
        <v>44959</v>
      </c>
      <c r="F296">
        <v>5</v>
      </c>
      <c r="G296" s="10" t="s">
        <v>42</v>
      </c>
    </row>
    <row r="297" spans="1:7" x14ac:dyDescent="0.35">
      <c r="A297" t="s">
        <v>96</v>
      </c>
      <c r="B297" s="10" t="s">
        <v>20</v>
      </c>
      <c r="C297">
        <v>1.5476190000000001</v>
      </c>
      <c r="D297" s="10" t="s">
        <v>0</v>
      </c>
      <c r="E297" s="9">
        <v>44959</v>
      </c>
      <c r="F297">
        <v>5</v>
      </c>
      <c r="G297" s="10" t="s">
        <v>42</v>
      </c>
    </row>
    <row r="298" spans="1:7" x14ac:dyDescent="0.35">
      <c r="A298" t="s">
        <v>101</v>
      </c>
      <c r="B298" s="10" t="s">
        <v>21</v>
      </c>
      <c r="C298">
        <v>2.809523</v>
      </c>
      <c r="D298" s="10" t="s">
        <v>0</v>
      </c>
      <c r="E298" s="9">
        <v>44959</v>
      </c>
      <c r="F298">
        <v>5</v>
      </c>
      <c r="G298" s="10" t="s">
        <v>42</v>
      </c>
    </row>
    <row r="299" spans="1:7" x14ac:dyDescent="0.35">
      <c r="A299" t="s">
        <v>45</v>
      </c>
      <c r="B299" s="10" t="s">
        <v>13</v>
      </c>
      <c r="C299">
        <v>10.720929999999999</v>
      </c>
      <c r="D299" s="10" t="s">
        <v>0</v>
      </c>
      <c r="E299" s="9">
        <v>44960</v>
      </c>
      <c r="F299">
        <v>6</v>
      </c>
      <c r="G299" s="10" t="s">
        <v>46</v>
      </c>
    </row>
    <row r="300" spans="1:7" x14ac:dyDescent="0.35">
      <c r="A300" t="s">
        <v>53</v>
      </c>
      <c r="B300" s="10" t="s">
        <v>14</v>
      </c>
      <c r="C300">
        <v>6.4418600000000001</v>
      </c>
      <c r="D300" s="10" t="s">
        <v>0</v>
      </c>
      <c r="E300" s="9">
        <v>44960</v>
      </c>
      <c r="F300">
        <v>6</v>
      </c>
      <c r="G300" s="10" t="s">
        <v>46</v>
      </c>
    </row>
    <row r="301" spans="1:7" x14ac:dyDescent="0.35">
      <c r="A301" t="s">
        <v>62</v>
      </c>
      <c r="B301" s="10" t="s">
        <v>15</v>
      </c>
      <c r="C301">
        <v>9.7674409999999998</v>
      </c>
      <c r="D301" s="10" t="s">
        <v>0</v>
      </c>
      <c r="E301" s="9">
        <v>44960</v>
      </c>
      <c r="F301">
        <v>6</v>
      </c>
      <c r="G301" s="10" t="s">
        <v>46</v>
      </c>
    </row>
    <row r="302" spans="1:7" x14ac:dyDescent="0.35">
      <c r="A302" t="s">
        <v>67</v>
      </c>
      <c r="B302" s="10" t="s">
        <v>16</v>
      </c>
      <c r="C302">
        <v>3.744186</v>
      </c>
      <c r="D302" s="10" t="s">
        <v>0</v>
      </c>
      <c r="E302" s="9">
        <v>44960</v>
      </c>
      <c r="F302">
        <v>6</v>
      </c>
      <c r="G302" s="10" t="s">
        <v>46</v>
      </c>
    </row>
    <row r="303" spans="1:7" x14ac:dyDescent="0.35">
      <c r="A303" t="s">
        <v>75</v>
      </c>
      <c r="B303" s="10" t="s">
        <v>17</v>
      </c>
      <c r="C303">
        <v>3.1395339999999998</v>
      </c>
      <c r="D303" s="10" t="s">
        <v>0</v>
      </c>
      <c r="E303" s="9">
        <v>44960</v>
      </c>
      <c r="F303">
        <v>6</v>
      </c>
      <c r="G303" s="10" t="s">
        <v>46</v>
      </c>
    </row>
    <row r="304" spans="1:7" x14ac:dyDescent="0.35">
      <c r="A304" t="s">
        <v>81</v>
      </c>
      <c r="B304" s="10" t="s">
        <v>18</v>
      </c>
      <c r="C304">
        <v>3.232558</v>
      </c>
      <c r="D304" s="10" t="s">
        <v>0</v>
      </c>
      <c r="E304" s="9">
        <v>44960</v>
      </c>
      <c r="F304">
        <v>6</v>
      </c>
      <c r="G304" s="10" t="s">
        <v>46</v>
      </c>
    </row>
    <row r="305" spans="1:7" x14ac:dyDescent="0.35">
      <c r="A305" t="s">
        <v>88</v>
      </c>
      <c r="B305" s="10" t="s">
        <v>19</v>
      </c>
      <c r="C305">
        <v>2.6279059999999999</v>
      </c>
      <c r="D305" s="10" t="s">
        <v>0</v>
      </c>
      <c r="E305" s="9">
        <v>44960</v>
      </c>
      <c r="F305">
        <v>6</v>
      </c>
      <c r="G305" s="10" t="s">
        <v>46</v>
      </c>
    </row>
    <row r="306" spans="1:7" x14ac:dyDescent="0.35">
      <c r="A306" t="s">
        <v>97</v>
      </c>
      <c r="B306" s="10" t="s">
        <v>20</v>
      </c>
      <c r="C306">
        <v>1.604651</v>
      </c>
      <c r="D306" s="10" t="s">
        <v>0</v>
      </c>
      <c r="E306" s="9">
        <v>44960</v>
      </c>
      <c r="F306">
        <v>6</v>
      </c>
      <c r="G306" s="10" t="s">
        <v>46</v>
      </c>
    </row>
    <row r="307" spans="1:7" x14ac:dyDescent="0.35">
      <c r="A307" t="s">
        <v>103</v>
      </c>
      <c r="B307" s="10" t="s">
        <v>21</v>
      </c>
      <c r="C307">
        <v>3.1395339999999998</v>
      </c>
      <c r="D307" s="10" t="s">
        <v>0</v>
      </c>
      <c r="E307" s="9">
        <v>44960</v>
      </c>
      <c r="F307">
        <v>6</v>
      </c>
      <c r="G307" s="10" t="s">
        <v>46</v>
      </c>
    </row>
    <row r="308" spans="1:7" x14ac:dyDescent="0.35">
      <c r="A308" t="s">
        <v>47</v>
      </c>
      <c r="B308" s="10" t="s">
        <v>13</v>
      </c>
      <c r="C308">
        <v>12.604651</v>
      </c>
      <c r="D308" s="10" t="s">
        <v>0</v>
      </c>
      <c r="E308" s="9">
        <v>44961</v>
      </c>
      <c r="F308">
        <v>7</v>
      </c>
      <c r="G308" s="10" t="s">
        <v>48</v>
      </c>
    </row>
    <row r="309" spans="1:7" x14ac:dyDescent="0.35">
      <c r="A309" t="s">
        <v>52</v>
      </c>
      <c r="B309" s="10" t="s">
        <v>14</v>
      </c>
      <c r="C309">
        <v>5.8095230000000004</v>
      </c>
      <c r="D309" s="10" t="s">
        <v>0</v>
      </c>
      <c r="E309" s="9">
        <v>44961</v>
      </c>
      <c r="F309">
        <v>7</v>
      </c>
      <c r="G309" s="10" t="s">
        <v>48</v>
      </c>
    </row>
    <row r="310" spans="1:7" x14ac:dyDescent="0.35">
      <c r="A310" t="s">
        <v>61</v>
      </c>
      <c r="B310" s="10" t="s">
        <v>15</v>
      </c>
      <c r="C310">
        <v>8.6046510000000005</v>
      </c>
      <c r="D310" s="10" t="s">
        <v>0</v>
      </c>
      <c r="E310" s="9">
        <v>44961</v>
      </c>
      <c r="F310">
        <v>7</v>
      </c>
      <c r="G310" s="10" t="s">
        <v>48</v>
      </c>
    </row>
    <row r="311" spans="1:7" x14ac:dyDescent="0.35">
      <c r="A311" t="s">
        <v>68</v>
      </c>
      <c r="B311" s="10" t="s">
        <v>16</v>
      </c>
      <c r="C311">
        <v>4.4651160000000001</v>
      </c>
      <c r="D311" s="10" t="s">
        <v>0</v>
      </c>
      <c r="E311" s="9">
        <v>44961</v>
      </c>
      <c r="F311">
        <v>7</v>
      </c>
      <c r="G311" s="10" t="s">
        <v>48</v>
      </c>
    </row>
    <row r="312" spans="1:7" x14ac:dyDescent="0.35">
      <c r="A312" t="s">
        <v>73</v>
      </c>
      <c r="B312" s="10" t="s">
        <v>17</v>
      </c>
      <c r="C312">
        <v>3.1190470000000001</v>
      </c>
      <c r="D312" s="10" t="s">
        <v>0</v>
      </c>
      <c r="E312" s="9">
        <v>44961</v>
      </c>
      <c r="F312">
        <v>7</v>
      </c>
      <c r="G312" s="10" t="s">
        <v>48</v>
      </c>
    </row>
    <row r="313" spans="1:7" x14ac:dyDescent="0.35">
      <c r="A313" t="s">
        <v>83</v>
      </c>
      <c r="B313" s="10" t="s">
        <v>18</v>
      </c>
      <c r="C313">
        <v>3.488372</v>
      </c>
      <c r="D313" s="10" t="s">
        <v>0</v>
      </c>
      <c r="E313" s="9">
        <v>44961</v>
      </c>
      <c r="F313">
        <v>7</v>
      </c>
      <c r="G313" s="10" t="s">
        <v>48</v>
      </c>
    </row>
    <row r="314" spans="1:7" x14ac:dyDescent="0.35">
      <c r="A314" t="s">
        <v>90</v>
      </c>
      <c r="B314" s="10" t="s">
        <v>19</v>
      </c>
      <c r="C314">
        <v>3</v>
      </c>
      <c r="D314" s="10" t="s">
        <v>0</v>
      </c>
      <c r="E314" s="9">
        <v>44961</v>
      </c>
      <c r="F314">
        <v>7</v>
      </c>
      <c r="G314" s="10" t="s">
        <v>48</v>
      </c>
    </row>
    <row r="315" spans="1:7" x14ac:dyDescent="0.35">
      <c r="A315" t="s">
        <v>93</v>
      </c>
      <c r="B315" s="10" t="s">
        <v>20</v>
      </c>
      <c r="C315">
        <v>1.428571</v>
      </c>
      <c r="D315" s="10" t="s">
        <v>0</v>
      </c>
      <c r="E315" s="9">
        <v>44961</v>
      </c>
      <c r="F315">
        <v>7</v>
      </c>
      <c r="G315" s="10" t="s">
        <v>48</v>
      </c>
    </row>
    <row r="316" spans="1:7" x14ac:dyDescent="0.35">
      <c r="A316" t="s">
        <v>104</v>
      </c>
      <c r="B316" s="10" t="s">
        <v>21</v>
      </c>
      <c r="C316">
        <v>3.2558129999999998</v>
      </c>
      <c r="D316" s="10" t="s">
        <v>0</v>
      </c>
      <c r="E316" s="9">
        <v>44961</v>
      </c>
      <c r="F316">
        <v>7</v>
      </c>
      <c r="G316" s="10" t="s">
        <v>48</v>
      </c>
    </row>
    <row r="317" spans="1:7" x14ac:dyDescent="0.35">
      <c r="A317" t="s">
        <v>37</v>
      </c>
      <c r="B317" s="10" t="s">
        <v>13</v>
      </c>
      <c r="C317">
        <v>3.7906970000000002</v>
      </c>
      <c r="D317" s="10" t="s">
        <v>0</v>
      </c>
      <c r="E317" s="9">
        <v>44962</v>
      </c>
      <c r="F317">
        <v>1</v>
      </c>
      <c r="G317" s="10" t="s">
        <v>38</v>
      </c>
    </row>
    <row r="318" spans="1:7" x14ac:dyDescent="0.35">
      <c r="A318" t="s">
        <v>50</v>
      </c>
      <c r="B318" s="10" t="s">
        <v>14</v>
      </c>
      <c r="C318">
        <v>1.7619039999999999</v>
      </c>
      <c r="D318" s="10" t="s">
        <v>0</v>
      </c>
      <c r="E318" s="9">
        <v>44962</v>
      </c>
      <c r="F318">
        <v>1</v>
      </c>
      <c r="G318" s="10" t="s">
        <v>38</v>
      </c>
    </row>
    <row r="319" spans="1:7" x14ac:dyDescent="0.35">
      <c r="A319" t="s">
        <v>57</v>
      </c>
      <c r="B319" s="10" t="s">
        <v>15</v>
      </c>
      <c r="C319">
        <v>3.6976740000000001</v>
      </c>
      <c r="D319" s="10" t="s">
        <v>0</v>
      </c>
      <c r="E319" s="9">
        <v>44962</v>
      </c>
      <c r="F319">
        <v>1</v>
      </c>
      <c r="G319" s="10" t="s">
        <v>38</v>
      </c>
    </row>
    <row r="320" spans="1:7" x14ac:dyDescent="0.35">
      <c r="A320" t="s">
        <v>63</v>
      </c>
      <c r="B320" s="10" t="s">
        <v>16</v>
      </c>
      <c r="C320">
        <v>1.534883</v>
      </c>
      <c r="D320" s="10" t="s">
        <v>0</v>
      </c>
      <c r="E320" s="9">
        <v>44962</v>
      </c>
      <c r="F320">
        <v>1</v>
      </c>
      <c r="G320" s="10" t="s">
        <v>38</v>
      </c>
    </row>
    <row r="321" spans="1:7" x14ac:dyDescent="0.35">
      <c r="A321" t="s">
        <v>71</v>
      </c>
      <c r="B321" s="10" t="s">
        <v>17</v>
      </c>
      <c r="C321">
        <v>0.92857100000000004</v>
      </c>
      <c r="D321" s="10" t="s">
        <v>0</v>
      </c>
      <c r="E321" s="9">
        <v>44962</v>
      </c>
      <c r="F321">
        <v>1</v>
      </c>
      <c r="G321" s="10" t="s">
        <v>38</v>
      </c>
    </row>
    <row r="322" spans="1:7" x14ac:dyDescent="0.35">
      <c r="A322" t="s">
        <v>78</v>
      </c>
      <c r="B322" s="10" t="s">
        <v>18</v>
      </c>
      <c r="C322">
        <v>1.116279</v>
      </c>
      <c r="D322" s="10" t="s">
        <v>0</v>
      </c>
      <c r="E322" s="9">
        <v>44962</v>
      </c>
      <c r="F322">
        <v>1</v>
      </c>
      <c r="G322" s="10" t="s">
        <v>38</v>
      </c>
    </row>
    <row r="323" spans="1:7" x14ac:dyDescent="0.35">
      <c r="A323" t="s">
        <v>89</v>
      </c>
      <c r="B323" s="10" t="s">
        <v>19</v>
      </c>
      <c r="C323">
        <v>2.1860460000000002</v>
      </c>
      <c r="D323" s="10" t="s">
        <v>0</v>
      </c>
      <c r="E323" s="9">
        <v>44962</v>
      </c>
      <c r="F323">
        <v>1</v>
      </c>
      <c r="G323" s="10" t="s">
        <v>38</v>
      </c>
    </row>
    <row r="324" spans="1:7" x14ac:dyDescent="0.35">
      <c r="A324" t="s">
        <v>92</v>
      </c>
      <c r="B324" s="10" t="s">
        <v>20</v>
      </c>
      <c r="C324">
        <v>7.1428000000000005E-2</v>
      </c>
      <c r="D324" s="10" t="s">
        <v>0</v>
      </c>
      <c r="E324" s="9">
        <v>44962</v>
      </c>
      <c r="F324">
        <v>1</v>
      </c>
      <c r="G324" s="10" t="s">
        <v>38</v>
      </c>
    </row>
    <row r="325" spans="1:7" x14ac:dyDescent="0.35">
      <c r="A325" t="s">
        <v>99</v>
      </c>
      <c r="B325" s="10" t="s">
        <v>21</v>
      </c>
      <c r="C325">
        <v>1.418604</v>
      </c>
      <c r="D325" s="10" t="s">
        <v>0</v>
      </c>
      <c r="E325" s="9">
        <v>44962</v>
      </c>
      <c r="F325">
        <v>1</v>
      </c>
      <c r="G325" s="10" t="s">
        <v>38</v>
      </c>
    </row>
    <row r="326" spans="1:7" x14ac:dyDescent="0.35">
      <c r="A326" t="s">
        <v>35</v>
      </c>
      <c r="B326" s="10" t="s">
        <v>13</v>
      </c>
      <c r="C326">
        <v>3.0476190000000001</v>
      </c>
      <c r="D326" s="10" t="s">
        <v>0</v>
      </c>
      <c r="E326" s="9">
        <v>44963</v>
      </c>
      <c r="F326">
        <v>2</v>
      </c>
      <c r="G326" s="10" t="s">
        <v>36</v>
      </c>
    </row>
    <row r="327" spans="1:7" x14ac:dyDescent="0.35">
      <c r="A327" t="s">
        <v>49</v>
      </c>
      <c r="B327" s="10" t="s">
        <v>14</v>
      </c>
      <c r="C327">
        <v>0.69047599999999998</v>
      </c>
      <c r="D327" s="10" t="s">
        <v>0</v>
      </c>
      <c r="E327" s="9">
        <v>44963</v>
      </c>
      <c r="F327">
        <v>2</v>
      </c>
      <c r="G327" s="10" t="s">
        <v>36</v>
      </c>
    </row>
    <row r="328" spans="1:7" x14ac:dyDescent="0.35">
      <c r="A328" t="s">
        <v>56</v>
      </c>
      <c r="B328" s="10" t="s">
        <v>15</v>
      </c>
      <c r="C328">
        <v>1.45238</v>
      </c>
      <c r="D328" s="10" t="s">
        <v>0</v>
      </c>
      <c r="E328" s="9">
        <v>44963</v>
      </c>
      <c r="F328">
        <v>2</v>
      </c>
      <c r="G328" s="10" t="s">
        <v>36</v>
      </c>
    </row>
    <row r="329" spans="1:7" x14ac:dyDescent="0.35">
      <c r="A329" t="s">
        <v>64</v>
      </c>
      <c r="B329" s="10" t="s">
        <v>16</v>
      </c>
      <c r="C329">
        <v>1.880952</v>
      </c>
      <c r="D329" s="10" t="s">
        <v>0</v>
      </c>
      <c r="E329" s="9">
        <v>44963</v>
      </c>
      <c r="F329">
        <v>2</v>
      </c>
      <c r="G329" s="10" t="s">
        <v>36</v>
      </c>
    </row>
    <row r="330" spans="1:7" x14ac:dyDescent="0.35">
      <c r="A330" t="s">
        <v>70</v>
      </c>
      <c r="B330" s="10" t="s">
        <v>17</v>
      </c>
      <c r="C330">
        <v>0.238095</v>
      </c>
      <c r="D330" s="10" t="s">
        <v>0</v>
      </c>
      <c r="E330" s="9">
        <v>44963</v>
      </c>
      <c r="F330">
        <v>2</v>
      </c>
      <c r="G330" s="10" t="s">
        <v>36</v>
      </c>
    </row>
    <row r="331" spans="1:7" x14ac:dyDescent="0.35">
      <c r="A331" t="s">
        <v>77</v>
      </c>
      <c r="B331" s="10" t="s">
        <v>18</v>
      </c>
      <c r="C331">
        <v>0.45238</v>
      </c>
      <c r="D331" s="10" t="s">
        <v>0</v>
      </c>
      <c r="E331" s="9">
        <v>44963</v>
      </c>
      <c r="F331">
        <v>2</v>
      </c>
      <c r="G331" s="10" t="s">
        <v>36</v>
      </c>
    </row>
    <row r="332" spans="1:7" x14ac:dyDescent="0.35">
      <c r="A332" t="s">
        <v>84</v>
      </c>
      <c r="B332" s="10" t="s">
        <v>19</v>
      </c>
      <c r="C332">
        <v>0.73809499999999995</v>
      </c>
      <c r="D332" s="10" t="s">
        <v>0</v>
      </c>
      <c r="E332" s="9">
        <v>44963</v>
      </c>
      <c r="F332">
        <v>2</v>
      </c>
      <c r="G332" s="10" t="s">
        <v>36</v>
      </c>
    </row>
    <row r="333" spans="1:7" x14ac:dyDescent="0.35">
      <c r="A333" t="s">
        <v>91</v>
      </c>
      <c r="B333" s="10" t="s">
        <v>20</v>
      </c>
      <c r="C333">
        <v>2.3809E-2</v>
      </c>
      <c r="D333" s="10" t="s">
        <v>0</v>
      </c>
      <c r="E333" s="9">
        <v>44963</v>
      </c>
      <c r="F333">
        <v>2</v>
      </c>
      <c r="G333" s="10" t="s">
        <v>36</v>
      </c>
    </row>
    <row r="334" spans="1:7" x14ac:dyDescent="0.35">
      <c r="A334" t="s">
        <v>98</v>
      </c>
      <c r="B334" s="10" t="s">
        <v>21</v>
      </c>
      <c r="C334">
        <v>0.76190400000000003</v>
      </c>
      <c r="D334" s="10" t="s">
        <v>0</v>
      </c>
      <c r="E334" s="9">
        <v>44963</v>
      </c>
      <c r="F334">
        <v>2</v>
      </c>
      <c r="G334" s="10" t="s">
        <v>36</v>
      </c>
    </row>
    <row r="335" spans="1:7" x14ac:dyDescent="0.35">
      <c r="A335" t="s">
        <v>39</v>
      </c>
      <c r="B335" s="10" t="s">
        <v>13</v>
      </c>
      <c r="C335">
        <v>6.9069760000000002</v>
      </c>
      <c r="D335" s="10" t="s">
        <v>0</v>
      </c>
      <c r="E335" s="9">
        <v>44964</v>
      </c>
      <c r="F335">
        <v>3</v>
      </c>
      <c r="G335" s="10" t="s">
        <v>40</v>
      </c>
    </row>
    <row r="336" spans="1:7" x14ac:dyDescent="0.35">
      <c r="A336" t="s">
        <v>51</v>
      </c>
      <c r="B336" s="10" t="s">
        <v>14</v>
      </c>
      <c r="C336">
        <v>4.7209300000000001</v>
      </c>
      <c r="D336" s="10" t="s">
        <v>0</v>
      </c>
      <c r="E336" s="9">
        <v>44964</v>
      </c>
      <c r="F336">
        <v>3</v>
      </c>
      <c r="G336" s="10" t="s">
        <v>40</v>
      </c>
    </row>
    <row r="337" spans="1:7" x14ac:dyDescent="0.35">
      <c r="A337" t="s">
        <v>58</v>
      </c>
      <c r="B337" s="10" t="s">
        <v>15</v>
      </c>
      <c r="C337">
        <v>5.7906969999999998</v>
      </c>
      <c r="D337" s="10" t="s">
        <v>0</v>
      </c>
      <c r="E337" s="9">
        <v>44964</v>
      </c>
      <c r="F337">
        <v>3</v>
      </c>
      <c r="G337" s="10" t="s">
        <v>40</v>
      </c>
    </row>
    <row r="338" spans="1:7" x14ac:dyDescent="0.35">
      <c r="A338" t="s">
        <v>66</v>
      </c>
      <c r="B338" s="10" t="s">
        <v>16</v>
      </c>
      <c r="C338">
        <v>2.5813950000000001</v>
      </c>
      <c r="D338" s="10" t="s">
        <v>0</v>
      </c>
      <c r="E338" s="9">
        <v>44964</v>
      </c>
      <c r="F338">
        <v>3</v>
      </c>
      <c r="G338" s="10" t="s">
        <v>40</v>
      </c>
    </row>
    <row r="339" spans="1:7" x14ac:dyDescent="0.35">
      <c r="A339" t="s">
        <v>72</v>
      </c>
      <c r="B339" s="10" t="s">
        <v>17</v>
      </c>
      <c r="C339">
        <v>2.0930230000000001</v>
      </c>
      <c r="D339" s="10" t="s">
        <v>0</v>
      </c>
      <c r="E339" s="9">
        <v>44964</v>
      </c>
      <c r="F339">
        <v>3</v>
      </c>
      <c r="G339" s="10" t="s">
        <v>40</v>
      </c>
    </row>
    <row r="340" spans="1:7" x14ac:dyDescent="0.35">
      <c r="A340" t="s">
        <v>79</v>
      </c>
      <c r="B340" s="10" t="s">
        <v>18</v>
      </c>
      <c r="C340">
        <v>1.279069</v>
      </c>
      <c r="D340" s="10" t="s">
        <v>0</v>
      </c>
      <c r="E340" s="9">
        <v>44964</v>
      </c>
      <c r="F340">
        <v>3</v>
      </c>
      <c r="G340" s="10" t="s">
        <v>40</v>
      </c>
    </row>
    <row r="341" spans="1:7" x14ac:dyDescent="0.35">
      <c r="A341" t="s">
        <v>85</v>
      </c>
      <c r="B341" s="10" t="s">
        <v>19</v>
      </c>
      <c r="C341">
        <v>1.279069</v>
      </c>
      <c r="D341" s="10" t="s">
        <v>0</v>
      </c>
      <c r="E341" s="9">
        <v>44964</v>
      </c>
      <c r="F341">
        <v>3</v>
      </c>
      <c r="G341" s="10" t="s">
        <v>40</v>
      </c>
    </row>
    <row r="342" spans="1:7" x14ac:dyDescent="0.35">
      <c r="A342" t="s">
        <v>94</v>
      </c>
      <c r="B342" s="10" t="s">
        <v>20</v>
      </c>
      <c r="C342">
        <v>1.4418599999999999</v>
      </c>
      <c r="D342" s="10" t="s">
        <v>0</v>
      </c>
      <c r="E342" s="9">
        <v>44964</v>
      </c>
      <c r="F342">
        <v>3</v>
      </c>
      <c r="G342" s="10" t="s">
        <v>40</v>
      </c>
    </row>
    <row r="343" spans="1:7" x14ac:dyDescent="0.35">
      <c r="A343" t="s">
        <v>100</v>
      </c>
      <c r="B343" s="10" t="s">
        <v>21</v>
      </c>
      <c r="C343">
        <v>1.744186</v>
      </c>
      <c r="D343" s="10" t="s">
        <v>0</v>
      </c>
      <c r="E343" s="9">
        <v>44964</v>
      </c>
      <c r="F343">
        <v>3</v>
      </c>
      <c r="G343" s="10" t="s">
        <v>40</v>
      </c>
    </row>
    <row r="344" spans="1:7" x14ac:dyDescent="0.35">
      <c r="A344" t="s">
        <v>43</v>
      </c>
      <c r="B344" s="10" t="s">
        <v>13</v>
      </c>
      <c r="C344">
        <v>10.166665999999999</v>
      </c>
      <c r="D344" s="10" t="s">
        <v>0</v>
      </c>
      <c r="E344" s="9">
        <v>44965</v>
      </c>
      <c r="F344">
        <v>4</v>
      </c>
      <c r="G344" s="10" t="s">
        <v>44</v>
      </c>
    </row>
    <row r="345" spans="1:7" x14ac:dyDescent="0.35">
      <c r="A345" t="s">
        <v>55</v>
      </c>
      <c r="B345" s="10" t="s">
        <v>14</v>
      </c>
      <c r="C345">
        <v>6.9285709999999998</v>
      </c>
      <c r="D345" s="10" t="s">
        <v>0</v>
      </c>
      <c r="E345" s="9">
        <v>44965</v>
      </c>
      <c r="F345">
        <v>4</v>
      </c>
      <c r="G345" s="10" t="s">
        <v>44</v>
      </c>
    </row>
    <row r="346" spans="1:7" x14ac:dyDescent="0.35">
      <c r="A346" t="s">
        <v>60</v>
      </c>
      <c r="B346" s="10" t="s">
        <v>15</v>
      </c>
      <c r="C346">
        <v>8.5714279999999992</v>
      </c>
      <c r="D346" s="10" t="s">
        <v>0</v>
      </c>
      <c r="E346" s="9">
        <v>44965</v>
      </c>
      <c r="F346">
        <v>4</v>
      </c>
      <c r="G346" s="10" t="s">
        <v>44</v>
      </c>
    </row>
    <row r="347" spans="1:7" x14ac:dyDescent="0.35">
      <c r="A347" t="s">
        <v>69</v>
      </c>
      <c r="B347" s="10" t="s">
        <v>16</v>
      </c>
      <c r="C347">
        <v>4.1904760000000003</v>
      </c>
      <c r="D347" s="10" t="s">
        <v>0</v>
      </c>
      <c r="E347" s="9">
        <v>44965</v>
      </c>
      <c r="F347">
        <v>4</v>
      </c>
      <c r="G347" s="10" t="s">
        <v>44</v>
      </c>
    </row>
    <row r="348" spans="1:7" x14ac:dyDescent="0.35">
      <c r="A348" t="s">
        <v>76</v>
      </c>
      <c r="B348" s="10" t="s">
        <v>17</v>
      </c>
      <c r="C348">
        <v>3.785714</v>
      </c>
      <c r="D348" s="10" t="s">
        <v>0</v>
      </c>
      <c r="E348" s="9">
        <v>44965</v>
      </c>
      <c r="F348">
        <v>4</v>
      </c>
      <c r="G348" s="10" t="s">
        <v>44</v>
      </c>
    </row>
    <row r="349" spans="1:7" x14ac:dyDescent="0.35">
      <c r="A349" t="s">
        <v>82</v>
      </c>
      <c r="B349" s="10" t="s">
        <v>18</v>
      </c>
      <c r="C349">
        <v>3</v>
      </c>
      <c r="D349" s="10" t="s">
        <v>0</v>
      </c>
      <c r="E349" s="9">
        <v>44965</v>
      </c>
      <c r="F349">
        <v>4</v>
      </c>
      <c r="G349" s="10" t="s">
        <v>44</v>
      </c>
    </row>
    <row r="350" spans="1:7" x14ac:dyDescent="0.35">
      <c r="A350" t="s">
        <v>86</v>
      </c>
      <c r="B350" s="10" t="s">
        <v>19</v>
      </c>
      <c r="C350">
        <v>1.928571</v>
      </c>
      <c r="D350" s="10" t="s">
        <v>0</v>
      </c>
      <c r="E350" s="9">
        <v>44965</v>
      </c>
      <c r="F350">
        <v>4</v>
      </c>
      <c r="G350" s="10" t="s">
        <v>44</v>
      </c>
    </row>
    <row r="351" spans="1:7" x14ac:dyDescent="0.35">
      <c r="A351" t="s">
        <v>95</v>
      </c>
      <c r="B351" s="10" t="s">
        <v>20</v>
      </c>
      <c r="C351">
        <v>1.5476190000000001</v>
      </c>
      <c r="D351" s="10" t="s">
        <v>0</v>
      </c>
      <c r="E351" s="9">
        <v>44965</v>
      </c>
      <c r="F351">
        <v>4</v>
      </c>
      <c r="G351" s="10" t="s">
        <v>44</v>
      </c>
    </row>
    <row r="352" spans="1:7" x14ac:dyDescent="0.35">
      <c r="A352" t="s">
        <v>102</v>
      </c>
      <c r="B352" s="10" t="s">
        <v>21</v>
      </c>
      <c r="C352">
        <v>3.1190470000000001</v>
      </c>
      <c r="D352" s="10" t="s">
        <v>0</v>
      </c>
      <c r="E352" s="9">
        <v>44965</v>
      </c>
      <c r="F352">
        <v>4</v>
      </c>
      <c r="G352" s="10" t="s">
        <v>44</v>
      </c>
    </row>
    <row r="353" spans="1:7" x14ac:dyDescent="0.35">
      <c r="A353" t="s">
        <v>41</v>
      </c>
      <c r="B353" s="10" t="s">
        <v>13</v>
      </c>
      <c r="C353">
        <v>8.9285709999999998</v>
      </c>
      <c r="D353" s="10" t="s">
        <v>0</v>
      </c>
      <c r="E353" s="9">
        <v>44966</v>
      </c>
      <c r="F353">
        <v>5</v>
      </c>
      <c r="G353" s="10" t="s">
        <v>42</v>
      </c>
    </row>
    <row r="354" spans="1:7" x14ac:dyDescent="0.35">
      <c r="A354" t="s">
        <v>54</v>
      </c>
      <c r="B354" s="10" t="s">
        <v>14</v>
      </c>
      <c r="C354">
        <v>6.6428570000000002</v>
      </c>
      <c r="D354" s="10" t="s">
        <v>0</v>
      </c>
      <c r="E354" s="9">
        <v>44966</v>
      </c>
      <c r="F354">
        <v>5</v>
      </c>
      <c r="G354" s="10" t="s">
        <v>42</v>
      </c>
    </row>
    <row r="355" spans="1:7" x14ac:dyDescent="0.35">
      <c r="A355" t="s">
        <v>59</v>
      </c>
      <c r="B355" s="10" t="s">
        <v>15</v>
      </c>
      <c r="C355">
        <v>8.4047610000000006</v>
      </c>
      <c r="D355" s="10" t="s">
        <v>0</v>
      </c>
      <c r="E355" s="9">
        <v>44966</v>
      </c>
      <c r="F355">
        <v>5</v>
      </c>
      <c r="G355" s="10" t="s">
        <v>42</v>
      </c>
    </row>
    <row r="356" spans="1:7" x14ac:dyDescent="0.35">
      <c r="A356" t="s">
        <v>65</v>
      </c>
      <c r="B356" s="10" t="s">
        <v>16</v>
      </c>
      <c r="C356">
        <v>3.1190470000000001</v>
      </c>
      <c r="D356" s="10" t="s">
        <v>0</v>
      </c>
      <c r="E356" s="9">
        <v>44966</v>
      </c>
      <c r="F356">
        <v>5</v>
      </c>
      <c r="G356" s="10" t="s">
        <v>42</v>
      </c>
    </row>
    <row r="357" spans="1:7" x14ac:dyDescent="0.35">
      <c r="A357" t="s">
        <v>74</v>
      </c>
      <c r="B357" s="10" t="s">
        <v>17</v>
      </c>
      <c r="C357">
        <v>3.1190470000000001</v>
      </c>
      <c r="D357" s="10" t="s">
        <v>0</v>
      </c>
      <c r="E357" s="9">
        <v>44966</v>
      </c>
      <c r="F357">
        <v>5</v>
      </c>
      <c r="G357" s="10" t="s">
        <v>42</v>
      </c>
    </row>
    <row r="358" spans="1:7" x14ac:dyDescent="0.35">
      <c r="A358" t="s">
        <v>80</v>
      </c>
      <c r="B358" s="10" t="s">
        <v>18</v>
      </c>
      <c r="C358">
        <v>2.4523799999999998</v>
      </c>
      <c r="D358" s="10" t="s">
        <v>0</v>
      </c>
      <c r="E358" s="9">
        <v>44966</v>
      </c>
      <c r="F358">
        <v>5</v>
      </c>
      <c r="G358" s="10" t="s">
        <v>42</v>
      </c>
    </row>
    <row r="359" spans="1:7" x14ac:dyDescent="0.35">
      <c r="A359" t="s">
        <v>87</v>
      </c>
      <c r="B359" s="10" t="s">
        <v>19</v>
      </c>
      <c r="C359">
        <v>1.9047609999999999</v>
      </c>
      <c r="D359" s="10" t="s">
        <v>0</v>
      </c>
      <c r="E359" s="9">
        <v>44966</v>
      </c>
      <c r="F359">
        <v>5</v>
      </c>
      <c r="G359" s="10" t="s">
        <v>42</v>
      </c>
    </row>
    <row r="360" spans="1:7" x14ac:dyDescent="0.35">
      <c r="A360" t="s">
        <v>96</v>
      </c>
      <c r="B360" s="10" t="s">
        <v>20</v>
      </c>
      <c r="C360">
        <v>1.5476190000000001</v>
      </c>
      <c r="D360" s="10" t="s">
        <v>0</v>
      </c>
      <c r="E360" s="9">
        <v>44966</v>
      </c>
      <c r="F360">
        <v>5</v>
      </c>
      <c r="G360" s="10" t="s">
        <v>42</v>
      </c>
    </row>
    <row r="361" spans="1:7" x14ac:dyDescent="0.35">
      <c r="A361" t="s">
        <v>101</v>
      </c>
      <c r="B361" s="10" t="s">
        <v>21</v>
      </c>
      <c r="C361">
        <v>2.809523</v>
      </c>
      <c r="D361" s="10" t="s">
        <v>0</v>
      </c>
      <c r="E361" s="9">
        <v>44966</v>
      </c>
      <c r="F361">
        <v>5</v>
      </c>
      <c r="G361" s="10" t="s">
        <v>42</v>
      </c>
    </row>
    <row r="362" spans="1:7" x14ac:dyDescent="0.35">
      <c r="A362" t="s">
        <v>45</v>
      </c>
      <c r="B362" s="10" t="s">
        <v>13</v>
      </c>
      <c r="C362">
        <v>10.720929999999999</v>
      </c>
      <c r="D362" s="10" t="s">
        <v>0</v>
      </c>
      <c r="E362" s="9">
        <v>44967</v>
      </c>
      <c r="F362">
        <v>6</v>
      </c>
      <c r="G362" s="10" t="s">
        <v>46</v>
      </c>
    </row>
    <row r="363" spans="1:7" x14ac:dyDescent="0.35">
      <c r="A363" t="s">
        <v>53</v>
      </c>
      <c r="B363" s="10" t="s">
        <v>14</v>
      </c>
      <c r="C363">
        <v>6.4418600000000001</v>
      </c>
      <c r="D363" s="10" t="s">
        <v>0</v>
      </c>
      <c r="E363" s="9">
        <v>44967</v>
      </c>
      <c r="F363">
        <v>6</v>
      </c>
      <c r="G363" s="10" t="s">
        <v>46</v>
      </c>
    </row>
    <row r="364" spans="1:7" x14ac:dyDescent="0.35">
      <c r="A364" t="s">
        <v>62</v>
      </c>
      <c r="B364" s="10" t="s">
        <v>15</v>
      </c>
      <c r="C364">
        <v>9.7674409999999998</v>
      </c>
      <c r="D364" s="10" t="s">
        <v>0</v>
      </c>
      <c r="E364" s="9">
        <v>44967</v>
      </c>
      <c r="F364">
        <v>6</v>
      </c>
      <c r="G364" s="10" t="s">
        <v>46</v>
      </c>
    </row>
    <row r="365" spans="1:7" x14ac:dyDescent="0.35">
      <c r="A365" t="s">
        <v>67</v>
      </c>
      <c r="B365" s="10" t="s">
        <v>16</v>
      </c>
      <c r="C365">
        <v>3.744186</v>
      </c>
      <c r="D365" s="10" t="s">
        <v>0</v>
      </c>
      <c r="E365" s="9">
        <v>44967</v>
      </c>
      <c r="F365">
        <v>6</v>
      </c>
      <c r="G365" s="10" t="s">
        <v>46</v>
      </c>
    </row>
    <row r="366" spans="1:7" x14ac:dyDescent="0.35">
      <c r="A366" t="s">
        <v>75</v>
      </c>
      <c r="B366" s="10" t="s">
        <v>17</v>
      </c>
      <c r="C366">
        <v>3.1395339999999998</v>
      </c>
      <c r="D366" s="10" t="s">
        <v>0</v>
      </c>
      <c r="E366" s="9">
        <v>44967</v>
      </c>
      <c r="F366">
        <v>6</v>
      </c>
      <c r="G366" s="10" t="s">
        <v>46</v>
      </c>
    </row>
    <row r="367" spans="1:7" x14ac:dyDescent="0.35">
      <c r="A367" t="s">
        <v>81</v>
      </c>
      <c r="B367" s="10" t="s">
        <v>18</v>
      </c>
      <c r="C367">
        <v>3.232558</v>
      </c>
      <c r="D367" s="10" t="s">
        <v>0</v>
      </c>
      <c r="E367" s="9">
        <v>44967</v>
      </c>
      <c r="F367">
        <v>6</v>
      </c>
      <c r="G367" s="10" t="s">
        <v>46</v>
      </c>
    </row>
    <row r="368" spans="1:7" x14ac:dyDescent="0.35">
      <c r="A368" t="s">
        <v>88</v>
      </c>
      <c r="B368" s="10" t="s">
        <v>19</v>
      </c>
      <c r="C368">
        <v>2.6279059999999999</v>
      </c>
      <c r="D368" s="10" t="s">
        <v>0</v>
      </c>
      <c r="E368" s="9">
        <v>44967</v>
      </c>
      <c r="F368">
        <v>6</v>
      </c>
      <c r="G368" s="10" t="s">
        <v>46</v>
      </c>
    </row>
    <row r="369" spans="1:7" x14ac:dyDescent="0.35">
      <c r="A369" t="s">
        <v>97</v>
      </c>
      <c r="B369" s="10" t="s">
        <v>20</v>
      </c>
      <c r="C369">
        <v>1.604651</v>
      </c>
      <c r="D369" s="10" t="s">
        <v>0</v>
      </c>
      <c r="E369" s="9">
        <v>44967</v>
      </c>
      <c r="F369">
        <v>6</v>
      </c>
      <c r="G369" s="10" t="s">
        <v>46</v>
      </c>
    </row>
    <row r="370" spans="1:7" x14ac:dyDescent="0.35">
      <c r="A370" t="s">
        <v>103</v>
      </c>
      <c r="B370" s="10" t="s">
        <v>21</v>
      </c>
      <c r="C370">
        <v>3.1395339999999998</v>
      </c>
      <c r="D370" s="10" t="s">
        <v>0</v>
      </c>
      <c r="E370" s="9">
        <v>44967</v>
      </c>
      <c r="F370">
        <v>6</v>
      </c>
      <c r="G370" s="10" t="s">
        <v>46</v>
      </c>
    </row>
    <row r="371" spans="1:7" x14ac:dyDescent="0.35">
      <c r="A371" t="s">
        <v>47</v>
      </c>
      <c r="B371" s="10" t="s">
        <v>13</v>
      </c>
      <c r="C371">
        <v>12.604651</v>
      </c>
      <c r="D371" s="10" t="s">
        <v>0</v>
      </c>
      <c r="E371" s="9">
        <v>44968</v>
      </c>
      <c r="F371">
        <v>7</v>
      </c>
      <c r="G371" s="10" t="s">
        <v>48</v>
      </c>
    </row>
    <row r="372" spans="1:7" x14ac:dyDescent="0.35">
      <c r="A372" t="s">
        <v>52</v>
      </c>
      <c r="B372" s="10" t="s">
        <v>14</v>
      </c>
      <c r="C372">
        <v>5.8095230000000004</v>
      </c>
      <c r="D372" s="10" t="s">
        <v>0</v>
      </c>
      <c r="E372" s="9">
        <v>44968</v>
      </c>
      <c r="F372">
        <v>7</v>
      </c>
      <c r="G372" s="10" t="s">
        <v>48</v>
      </c>
    </row>
    <row r="373" spans="1:7" x14ac:dyDescent="0.35">
      <c r="A373" t="s">
        <v>61</v>
      </c>
      <c r="B373" s="10" t="s">
        <v>15</v>
      </c>
      <c r="C373">
        <v>8.6046510000000005</v>
      </c>
      <c r="D373" s="10" t="s">
        <v>0</v>
      </c>
      <c r="E373" s="9">
        <v>44968</v>
      </c>
      <c r="F373">
        <v>7</v>
      </c>
      <c r="G373" s="10" t="s">
        <v>48</v>
      </c>
    </row>
    <row r="374" spans="1:7" x14ac:dyDescent="0.35">
      <c r="A374" t="s">
        <v>68</v>
      </c>
      <c r="B374" s="10" t="s">
        <v>16</v>
      </c>
      <c r="C374">
        <v>4.4651160000000001</v>
      </c>
      <c r="D374" s="10" t="s">
        <v>0</v>
      </c>
      <c r="E374" s="9">
        <v>44968</v>
      </c>
      <c r="F374">
        <v>7</v>
      </c>
      <c r="G374" s="10" t="s">
        <v>48</v>
      </c>
    </row>
    <row r="375" spans="1:7" x14ac:dyDescent="0.35">
      <c r="A375" t="s">
        <v>73</v>
      </c>
      <c r="B375" s="10" t="s">
        <v>17</v>
      </c>
      <c r="C375">
        <v>3.1190470000000001</v>
      </c>
      <c r="D375" s="10" t="s">
        <v>0</v>
      </c>
      <c r="E375" s="9">
        <v>44968</v>
      </c>
      <c r="F375">
        <v>7</v>
      </c>
      <c r="G375" s="10" t="s">
        <v>48</v>
      </c>
    </row>
    <row r="376" spans="1:7" x14ac:dyDescent="0.35">
      <c r="A376" t="s">
        <v>83</v>
      </c>
      <c r="B376" s="10" t="s">
        <v>18</v>
      </c>
      <c r="C376">
        <v>3.488372</v>
      </c>
      <c r="D376" s="10" t="s">
        <v>0</v>
      </c>
      <c r="E376" s="9">
        <v>44968</v>
      </c>
      <c r="F376">
        <v>7</v>
      </c>
      <c r="G376" s="10" t="s">
        <v>48</v>
      </c>
    </row>
    <row r="377" spans="1:7" x14ac:dyDescent="0.35">
      <c r="A377" t="s">
        <v>90</v>
      </c>
      <c r="B377" s="10" t="s">
        <v>19</v>
      </c>
      <c r="C377">
        <v>3</v>
      </c>
      <c r="D377" s="10" t="s">
        <v>0</v>
      </c>
      <c r="E377" s="9">
        <v>44968</v>
      </c>
      <c r="F377">
        <v>7</v>
      </c>
      <c r="G377" s="10" t="s">
        <v>48</v>
      </c>
    </row>
    <row r="378" spans="1:7" x14ac:dyDescent="0.35">
      <c r="A378" t="s">
        <v>93</v>
      </c>
      <c r="B378" s="10" t="s">
        <v>20</v>
      </c>
      <c r="C378">
        <v>1.428571</v>
      </c>
      <c r="D378" s="10" t="s">
        <v>0</v>
      </c>
      <c r="E378" s="9">
        <v>44968</v>
      </c>
      <c r="F378">
        <v>7</v>
      </c>
      <c r="G378" s="10" t="s">
        <v>48</v>
      </c>
    </row>
    <row r="379" spans="1:7" x14ac:dyDescent="0.35">
      <c r="A379" t="s">
        <v>104</v>
      </c>
      <c r="B379" s="10" t="s">
        <v>21</v>
      </c>
      <c r="C379">
        <v>3.2558129999999998</v>
      </c>
      <c r="D379" s="10" t="s">
        <v>0</v>
      </c>
      <c r="E379" s="9">
        <v>44968</v>
      </c>
      <c r="F379">
        <v>7</v>
      </c>
      <c r="G379" s="10" t="s">
        <v>48</v>
      </c>
    </row>
    <row r="380" spans="1:7" x14ac:dyDescent="0.35">
      <c r="A380" t="s">
        <v>37</v>
      </c>
      <c r="B380" s="10" t="s">
        <v>13</v>
      </c>
      <c r="C380">
        <v>3.7906970000000002</v>
      </c>
      <c r="D380" s="10" t="s">
        <v>0</v>
      </c>
      <c r="E380" s="9">
        <v>44969</v>
      </c>
      <c r="F380">
        <v>1</v>
      </c>
      <c r="G380" s="10" t="s">
        <v>38</v>
      </c>
    </row>
    <row r="381" spans="1:7" x14ac:dyDescent="0.35">
      <c r="A381" t="s">
        <v>50</v>
      </c>
      <c r="B381" s="10" t="s">
        <v>14</v>
      </c>
      <c r="C381">
        <v>1.7619039999999999</v>
      </c>
      <c r="D381" s="10" t="s">
        <v>0</v>
      </c>
      <c r="E381" s="9">
        <v>44969</v>
      </c>
      <c r="F381">
        <v>1</v>
      </c>
      <c r="G381" s="10" t="s">
        <v>38</v>
      </c>
    </row>
    <row r="382" spans="1:7" x14ac:dyDescent="0.35">
      <c r="A382" t="s">
        <v>57</v>
      </c>
      <c r="B382" s="10" t="s">
        <v>15</v>
      </c>
      <c r="C382">
        <v>3.6976740000000001</v>
      </c>
      <c r="D382" s="10" t="s">
        <v>0</v>
      </c>
      <c r="E382" s="9">
        <v>44969</v>
      </c>
      <c r="F382">
        <v>1</v>
      </c>
      <c r="G382" s="10" t="s">
        <v>38</v>
      </c>
    </row>
    <row r="383" spans="1:7" x14ac:dyDescent="0.35">
      <c r="A383" t="s">
        <v>63</v>
      </c>
      <c r="B383" s="10" t="s">
        <v>16</v>
      </c>
      <c r="C383">
        <v>1.534883</v>
      </c>
      <c r="D383" s="10" t="s">
        <v>0</v>
      </c>
      <c r="E383" s="9">
        <v>44969</v>
      </c>
      <c r="F383">
        <v>1</v>
      </c>
      <c r="G383" s="10" t="s">
        <v>38</v>
      </c>
    </row>
    <row r="384" spans="1:7" x14ac:dyDescent="0.35">
      <c r="A384" t="s">
        <v>71</v>
      </c>
      <c r="B384" s="10" t="s">
        <v>17</v>
      </c>
      <c r="C384">
        <v>0.92857100000000004</v>
      </c>
      <c r="D384" s="10" t="s">
        <v>0</v>
      </c>
      <c r="E384" s="9">
        <v>44969</v>
      </c>
      <c r="F384">
        <v>1</v>
      </c>
      <c r="G384" s="10" t="s">
        <v>38</v>
      </c>
    </row>
    <row r="385" spans="1:7" x14ac:dyDescent="0.35">
      <c r="A385" t="s">
        <v>78</v>
      </c>
      <c r="B385" s="10" t="s">
        <v>18</v>
      </c>
      <c r="C385">
        <v>1.116279</v>
      </c>
      <c r="D385" s="10" t="s">
        <v>0</v>
      </c>
      <c r="E385" s="9">
        <v>44969</v>
      </c>
      <c r="F385">
        <v>1</v>
      </c>
      <c r="G385" s="10" t="s">
        <v>38</v>
      </c>
    </row>
    <row r="386" spans="1:7" x14ac:dyDescent="0.35">
      <c r="A386" t="s">
        <v>89</v>
      </c>
      <c r="B386" s="10" t="s">
        <v>19</v>
      </c>
      <c r="C386">
        <v>2.1860460000000002</v>
      </c>
      <c r="D386" s="10" t="s">
        <v>0</v>
      </c>
      <c r="E386" s="9">
        <v>44969</v>
      </c>
      <c r="F386">
        <v>1</v>
      </c>
      <c r="G386" s="10" t="s">
        <v>38</v>
      </c>
    </row>
    <row r="387" spans="1:7" x14ac:dyDescent="0.35">
      <c r="A387" t="s">
        <v>92</v>
      </c>
      <c r="B387" s="10" t="s">
        <v>20</v>
      </c>
      <c r="C387">
        <v>7.1428000000000005E-2</v>
      </c>
      <c r="D387" s="10" t="s">
        <v>0</v>
      </c>
      <c r="E387" s="9">
        <v>44969</v>
      </c>
      <c r="F387">
        <v>1</v>
      </c>
      <c r="G387" s="10" t="s">
        <v>38</v>
      </c>
    </row>
    <row r="388" spans="1:7" x14ac:dyDescent="0.35">
      <c r="A388" t="s">
        <v>99</v>
      </c>
      <c r="B388" s="10" t="s">
        <v>21</v>
      </c>
      <c r="C388">
        <v>1.418604</v>
      </c>
      <c r="D388" s="10" t="s">
        <v>0</v>
      </c>
      <c r="E388" s="9">
        <v>44969</v>
      </c>
      <c r="F388">
        <v>1</v>
      </c>
      <c r="G388" s="10" t="s">
        <v>38</v>
      </c>
    </row>
    <row r="389" spans="1:7" x14ac:dyDescent="0.35">
      <c r="A389" t="s">
        <v>35</v>
      </c>
      <c r="B389" s="10" t="s">
        <v>13</v>
      </c>
      <c r="C389">
        <v>3.0476190000000001</v>
      </c>
      <c r="D389" s="10" t="s">
        <v>0</v>
      </c>
      <c r="E389" s="9">
        <v>44970</v>
      </c>
      <c r="F389">
        <v>2</v>
      </c>
      <c r="G389" s="10" t="s">
        <v>36</v>
      </c>
    </row>
    <row r="390" spans="1:7" x14ac:dyDescent="0.35">
      <c r="A390" t="s">
        <v>49</v>
      </c>
      <c r="B390" s="10" t="s">
        <v>14</v>
      </c>
      <c r="C390">
        <v>0.69047599999999998</v>
      </c>
      <c r="D390" s="10" t="s">
        <v>0</v>
      </c>
      <c r="E390" s="9">
        <v>44970</v>
      </c>
      <c r="F390">
        <v>2</v>
      </c>
      <c r="G390" s="10" t="s">
        <v>36</v>
      </c>
    </row>
    <row r="391" spans="1:7" x14ac:dyDescent="0.35">
      <c r="A391" t="s">
        <v>56</v>
      </c>
      <c r="B391" s="10" t="s">
        <v>15</v>
      </c>
      <c r="C391">
        <v>1.45238</v>
      </c>
      <c r="D391" s="10" t="s">
        <v>0</v>
      </c>
      <c r="E391" s="9">
        <v>44970</v>
      </c>
      <c r="F391">
        <v>2</v>
      </c>
      <c r="G391" s="10" t="s">
        <v>36</v>
      </c>
    </row>
    <row r="392" spans="1:7" x14ac:dyDescent="0.35">
      <c r="A392" t="s">
        <v>64</v>
      </c>
      <c r="B392" s="10" t="s">
        <v>16</v>
      </c>
      <c r="C392">
        <v>1.880952</v>
      </c>
      <c r="D392" s="10" t="s">
        <v>0</v>
      </c>
      <c r="E392" s="9">
        <v>44970</v>
      </c>
      <c r="F392">
        <v>2</v>
      </c>
      <c r="G392" s="10" t="s">
        <v>36</v>
      </c>
    </row>
    <row r="393" spans="1:7" x14ac:dyDescent="0.35">
      <c r="A393" t="s">
        <v>70</v>
      </c>
      <c r="B393" s="10" t="s">
        <v>17</v>
      </c>
      <c r="C393">
        <v>0.238095</v>
      </c>
      <c r="D393" s="10" t="s">
        <v>0</v>
      </c>
      <c r="E393" s="9">
        <v>44970</v>
      </c>
      <c r="F393">
        <v>2</v>
      </c>
      <c r="G393" s="10" t="s">
        <v>36</v>
      </c>
    </row>
    <row r="394" spans="1:7" x14ac:dyDescent="0.35">
      <c r="A394" t="s">
        <v>77</v>
      </c>
      <c r="B394" s="10" t="s">
        <v>18</v>
      </c>
      <c r="C394">
        <v>0.45238</v>
      </c>
      <c r="D394" s="10" t="s">
        <v>0</v>
      </c>
      <c r="E394" s="9">
        <v>44970</v>
      </c>
      <c r="F394">
        <v>2</v>
      </c>
      <c r="G394" s="10" t="s">
        <v>36</v>
      </c>
    </row>
    <row r="395" spans="1:7" x14ac:dyDescent="0.35">
      <c r="A395" t="s">
        <v>84</v>
      </c>
      <c r="B395" s="10" t="s">
        <v>19</v>
      </c>
      <c r="C395">
        <v>0.73809499999999995</v>
      </c>
      <c r="D395" s="10" t="s">
        <v>0</v>
      </c>
      <c r="E395" s="9">
        <v>44970</v>
      </c>
      <c r="F395">
        <v>2</v>
      </c>
      <c r="G395" s="10" t="s">
        <v>36</v>
      </c>
    </row>
    <row r="396" spans="1:7" x14ac:dyDescent="0.35">
      <c r="A396" t="s">
        <v>91</v>
      </c>
      <c r="B396" s="10" t="s">
        <v>20</v>
      </c>
      <c r="C396">
        <v>2.3809E-2</v>
      </c>
      <c r="D396" s="10" t="s">
        <v>0</v>
      </c>
      <c r="E396" s="9">
        <v>44970</v>
      </c>
      <c r="F396">
        <v>2</v>
      </c>
      <c r="G396" s="10" t="s">
        <v>36</v>
      </c>
    </row>
    <row r="397" spans="1:7" x14ac:dyDescent="0.35">
      <c r="A397" t="s">
        <v>98</v>
      </c>
      <c r="B397" s="10" t="s">
        <v>21</v>
      </c>
      <c r="C397">
        <v>0.76190400000000003</v>
      </c>
      <c r="D397" s="10" t="s">
        <v>0</v>
      </c>
      <c r="E397" s="9">
        <v>44970</v>
      </c>
      <c r="F397">
        <v>2</v>
      </c>
      <c r="G397" s="10" t="s">
        <v>36</v>
      </c>
    </row>
    <row r="398" spans="1:7" x14ac:dyDescent="0.35">
      <c r="A398" t="s">
        <v>39</v>
      </c>
      <c r="B398" s="10" t="s">
        <v>13</v>
      </c>
      <c r="C398">
        <v>6.9069760000000002</v>
      </c>
      <c r="D398" s="10" t="s">
        <v>0</v>
      </c>
      <c r="E398" s="9">
        <v>44971</v>
      </c>
      <c r="F398">
        <v>3</v>
      </c>
      <c r="G398" s="10" t="s">
        <v>40</v>
      </c>
    </row>
    <row r="399" spans="1:7" x14ac:dyDescent="0.35">
      <c r="A399" t="s">
        <v>51</v>
      </c>
      <c r="B399" s="10" t="s">
        <v>14</v>
      </c>
      <c r="C399">
        <v>4.7209300000000001</v>
      </c>
      <c r="D399" s="10" t="s">
        <v>0</v>
      </c>
      <c r="E399" s="9">
        <v>44971</v>
      </c>
      <c r="F399">
        <v>3</v>
      </c>
      <c r="G399" s="10" t="s">
        <v>40</v>
      </c>
    </row>
    <row r="400" spans="1:7" x14ac:dyDescent="0.35">
      <c r="A400" t="s">
        <v>58</v>
      </c>
      <c r="B400" s="10" t="s">
        <v>15</v>
      </c>
      <c r="C400">
        <v>5.7906969999999998</v>
      </c>
      <c r="D400" s="10" t="s">
        <v>0</v>
      </c>
      <c r="E400" s="9">
        <v>44971</v>
      </c>
      <c r="F400">
        <v>3</v>
      </c>
      <c r="G400" s="10" t="s">
        <v>40</v>
      </c>
    </row>
    <row r="401" spans="1:7" x14ac:dyDescent="0.35">
      <c r="A401" t="s">
        <v>66</v>
      </c>
      <c r="B401" s="10" t="s">
        <v>16</v>
      </c>
      <c r="C401">
        <v>2.5813950000000001</v>
      </c>
      <c r="D401" s="10" t="s">
        <v>0</v>
      </c>
      <c r="E401" s="9">
        <v>44971</v>
      </c>
      <c r="F401">
        <v>3</v>
      </c>
      <c r="G401" s="10" t="s">
        <v>40</v>
      </c>
    </row>
    <row r="402" spans="1:7" x14ac:dyDescent="0.35">
      <c r="A402" t="s">
        <v>72</v>
      </c>
      <c r="B402" s="10" t="s">
        <v>17</v>
      </c>
      <c r="C402">
        <v>2.0930230000000001</v>
      </c>
      <c r="D402" s="10" t="s">
        <v>0</v>
      </c>
      <c r="E402" s="9">
        <v>44971</v>
      </c>
      <c r="F402">
        <v>3</v>
      </c>
      <c r="G402" s="10" t="s">
        <v>40</v>
      </c>
    </row>
    <row r="403" spans="1:7" x14ac:dyDescent="0.35">
      <c r="A403" t="s">
        <v>79</v>
      </c>
      <c r="B403" s="10" t="s">
        <v>18</v>
      </c>
      <c r="C403">
        <v>1.279069</v>
      </c>
      <c r="D403" s="10" t="s">
        <v>0</v>
      </c>
      <c r="E403" s="9">
        <v>44971</v>
      </c>
      <c r="F403">
        <v>3</v>
      </c>
      <c r="G403" s="10" t="s">
        <v>40</v>
      </c>
    </row>
    <row r="404" spans="1:7" x14ac:dyDescent="0.35">
      <c r="A404" t="s">
        <v>85</v>
      </c>
      <c r="B404" s="10" t="s">
        <v>19</v>
      </c>
      <c r="C404">
        <v>1.279069</v>
      </c>
      <c r="D404" s="10" t="s">
        <v>0</v>
      </c>
      <c r="E404" s="9">
        <v>44971</v>
      </c>
      <c r="F404">
        <v>3</v>
      </c>
      <c r="G404" s="10" t="s">
        <v>40</v>
      </c>
    </row>
    <row r="405" spans="1:7" x14ac:dyDescent="0.35">
      <c r="A405" t="s">
        <v>94</v>
      </c>
      <c r="B405" s="10" t="s">
        <v>20</v>
      </c>
      <c r="C405">
        <v>1.4418599999999999</v>
      </c>
      <c r="D405" s="10" t="s">
        <v>0</v>
      </c>
      <c r="E405" s="9">
        <v>44971</v>
      </c>
      <c r="F405">
        <v>3</v>
      </c>
      <c r="G405" s="10" t="s">
        <v>40</v>
      </c>
    </row>
    <row r="406" spans="1:7" x14ac:dyDescent="0.35">
      <c r="A406" t="s">
        <v>100</v>
      </c>
      <c r="B406" s="10" t="s">
        <v>21</v>
      </c>
      <c r="C406">
        <v>1.744186</v>
      </c>
      <c r="D406" s="10" t="s">
        <v>0</v>
      </c>
      <c r="E406" s="9">
        <v>44971</v>
      </c>
      <c r="F406">
        <v>3</v>
      </c>
      <c r="G406" s="10" t="s">
        <v>40</v>
      </c>
    </row>
    <row r="407" spans="1:7" x14ac:dyDescent="0.35">
      <c r="A407" t="s">
        <v>43</v>
      </c>
      <c r="B407" s="10" t="s">
        <v>13</v>
      </c>
      <c r="C407">
        <v>10.166665999999999</v>
      </c>
      <c r="D407" s="10" t="s">
        <v>0</v>
      </c>
      <c r="E407" s="9">
        <v>44972</v>
      </c>
      <c r="F407">
        <v>4</v>
      </c>
      <c r="G407" s="10" t="s">
        <v>44</v>
      </c>
    </row>
    <row r="408" spans="1:7" x14ac:dyDescent="0.35">
      <c r="A408" t="s">
        <v>55</v>
      </c>
      <c r="B408" s="10" t="s">
        <v>14</v>
      </c>
      <c r="C408">
        <v>6.9285709999999998</v>
      </c>
      <c r="D408" s="10" t="s">
        <v>0</v>
      </c>
      <c r="E408" s="9">
        <v>44972</v>
      </c>
      <c r="F408">
        <v>4</v>
      </c>
      <c r="G408" s="10" t="s">
        <v>44</v>
      </c>
    </row>
    <row r="409" spans="1:7" x14ac:dyDescent="0.35">
      <c r="A409" t="s">
        <v>60</v>
      </c>
      <c r="B409" s="10" t="s">
        <v>15</v>
      </c>
      <c r="C409">
        <v>8.5714279999999992</v>
      </c>
      <c r="D409" s="10" t="s">
        <v>0</v>
      </c>
      <c r="E409" s="9">
        <v>44972</v>
      </c>
      <c r="F409">
        <v>4</v>
      </c>
      <c r="G409" s="10" t="s">
        <v>44</v>
      </c>
    </row>
    <row r="410" spans="1:7" x14ac:dyDescent="0.35">
      <c r="A410" t="s">
        <v>69</v>
      </c>
      <c r="B410" s="10" t="s">
        <v>16</v>
      </c>
      <c r="C410">
        <v>4.1904760000000003</v>
      </c>
      <c r="D410" s="10" t="s">
        <v>0</v>
      </c>
      <c r="E410" s="9">
        <v>44972</v>
      </c>
      <c r="F410">
        <v>4</v>
      </c>
      <c r="G410" s="10" t="s">
        <v>44</v>
      </c>
    </row>
    <row r="411" spans="1:7" x14ac:dyDescent="0.35">
      <c r="A411" t="s">
        <v>76</v>
      </c>
      <c r="B411" s="10" t="s">
        <v>17</v>
      </c>
      <c r="C411">
        <v>3.785714</v>
      </c>
      <c r="D411" s="10" t="s">
        <v>0</v>
      </c>
      <c r="E411" s="9">
        <v>44972</v>
      </c>
      <c r="F411">
        <v>4</v>
      </c>
      <c r="G411" s="10" t="s">
        <v>44</v>
      </c>
    </row>
    <row r="412" spans="1:7" x14ac:dyDescent="0.35">
      <c r="A412" t="s">
        <v>82</v>
      </c>
      <c r="B412" s="10" t="s">
        <v>18</v>
      </c>
      <c r="C412">
        <v>3</v>
      </c>
      <c r="D412" s="10" t="s">
        <v>0</v>
      </c>
      <c r="E412" s="9">
        <v>44972</v>
      </c>
      <c r="F412">
        <v>4</v>
      </c>
      <c r="G412" s="10" t="s">
        <v>44</v>
      </c>
    </row>
    <row r="413" spans="1:7" x14ac:dyDescent="0.35">
      <c r="A413" t="s">
        <v>86</v>
      </c>
      <c r="B413" s="10" t="s">
        <v>19</v>
      </c>
      <c r="C413">
        <v>1.928571</v>
      </c>
      <c r="D413" s="10" t="s">
        <v>0</v>
      </c>
      <c r="E413" s="9">
        <v>44972</v>
      </c>
      <c r="F413">
        <v>4</v>
      </c>
      <c r="G413" s="10" t="s">
        <v>44</v>
      </c>
    </row>
    <row r="414" spans="1:7" x14ac:dyDescent="0.35">
      <c r="A414" t="s">
        <v>95</v>
      </c>
      <c r="B414" s="10" t="s">
        <v>20</v>
      </c>
      <c r="C414">
        <v>1.5476190000000001</v>
      </c>
      <c r="D414" s="10" t="s">
        <v>0</v>
      </c>
      <c r="E414" s="9">
        <v>44972</v>
      </c>
      <c r="F414">
        <v>4</v>
      </c>
      <c r="G414" s="10" t="s">
        <v>44</v>
      </c>
    </row>
    <row r="415" spans="1:7" x14ac:dyDescent="0.35">
      <c r="A415" t="s">
        <v>102</v>
      </c>
      <c r="B415" s="10" t="s">
        <v>21</v>
      </c>
      <c r="C415">
        <v>3.1190470000000001</v>
      </c>
      <c r="D415" s="10" t="s">
        <v>0</v>
      </c>
      <c r="E415" s="9">
        <v>44972</v>
      </c>
      <c r="F415">
        <v>4</v>
      </c>
      <c r="G415" s="10" t="s">
        <v>44</v>
      </c>
    </row>
    <row r="416" spans="1:7" x14ac:dyDescent="0.35">
      <c r="A416" t="s">
        <v>41</v>
      </c>
      <c r="B416" s="10" t="s">
        <v>13</v>
      </c>
      <c r="C416">
        <v>8.9285709999999998</v>
      </c>
      <c r="D416" s="10" t="s">
        <v>0</v>
      </c>
      <c r="E416" s="9">
        <v>44973</v>
      </c>
      <c r="F416">
        <v>5</v>
      </c>
      <c r="G416" s="10" t="s">
        <v>42</v>
      </c>
    </row>
    <row r="417" spans="1:7" x14ac:dyDescent="0.35">
      <c r="A417" t="s">
        <v>54</v>
      </c>
      <c r="B417" s="10" t="s">
        <v>14</v>
      </c>
      <c r="C417">
        <v>6.6428570000000002</v>
      </c>
      <c r="D417" s="10" t="s">
        <v>0</v>
      </c>
      <c r="E417" s="9">
        <v>44973</v>
      </c>
      <c r="F417">
        <v>5</v>
      </c>
      <c r="G417" s="10" t="s">
        <v>42</v>
      </c>
    </row>
    <row r="418" spans="1:7" x14ac:dyDescent="0.35">
      <c r="A418" t="s">
        <v>59</v>
      </c>
      <c r="B418" s="10" t="s">
        <v>15</v>
      </c>
      <c r="C418">
        <v>8.4047610000000006</v>
      </c>
      <c r="D418" s="10" t="s">
        <v>0</v>
      </c>
      <c r="E418" s="9">
        <v>44973</v>
      </c>
      <c r="F418">
        <v>5</v>
      </c>
      <c r="G418" s="10" t="s">
        <v>42</v>
      </c>
    </row>
    <row r="419" spans="1:7" x14ac:dyDescent="0.35">
      <c r="A419" t="s">
        <v>65</v>
      </c>
      <c r="B419" s="10" t="s">
        <v>16</v>
      </c>
      <c r="C419">
        <v>3.1190470000000001</v>
      </c>
      <c r="D419" s="10" t="s">
        <v>0</v>
      </c>
      <c r="E419" s="9">
        <v>44973</v>
      </c>
      <c r="F419">
        <v>5</v>
      </c>
      <c r="G419" s="10" t="s">
        <v>42</v>
      </c>
    </row>
    <row r="420" spans="1:7" x14ac:dyDescent="0.35">
      <c r="A420" t="s">
        <v>74</v>
      </c>
      <c r="B420" s="10" t="s">
        <v>17</v>
      </c>
      <c r="C420">
        <v>3.1190470000000001</v>
      </c>
      <c r="D420" s="10" t="s">
        <v>0</v>
      </c>
      <c r="E420" s="9">
        <v>44973</v>
      </c>
      <c r="F420">
        <v>5</v>
      </c>
      <c r="G420" s="10" t="s">
        <v>42</v>
      </c>
    </row>
    <row r="421" spans="1:7" x14ac:dyDescent="0.35">
      <c r="A421" t="s">
        <v>80</v>
      </c>
      <c r="B421" s="10" t="s">
        <v>18</v>
      </c>
      <c r="C421">
        <v>2.4523799999999998</v>
      </c>
      <c r="D421" s="10" t="s">
        <v>0</v>
      </c>
      <c r="E421" s="9">
        <v>44973</v>
      </c>
      <c r="F421">
        <v>5</v>
      </c>
      <c r="G421" s="10" t="s">
        <v>42</v>
      </c>
    </row>
    <row r="422" spans="1:7" x14ac:dyDescent="0.35">
      <c r="A422" t="s">
        <v>87</v>
      </c>
      <c r="B422" s="10" t="s">
        <v>19</v>
      </c>
      <c r="C422">
        <v>1.9047609999999999</v>
      </c>
      <c r="D422" s="10" t="s">
        <v>0</v>
      </c>
      <c r="E422" s="9">
        <v>44973</v>
      </c>
      <c r="F422">
        <v>5</v>
      </c>
      <c r="G422" s="10" t="s">
        <v>42</v>
      </c>
    </row>
    <row r="423" spans="1:7" x14ac:dyDescent="0.35">
      <c r="A423" t="s">
        <v>96</v>
      </c>
      <c r="B423" s="10" t="s">
        <v>20</v>
      </c>
      <c r="C423">
        <v>1.5476190000000001</v>
      </c>
      <c r="D423" s="10" t="s">
        <v>0</v>
      </c>
      <c r="E423" s="9">
        <v>44973</v>
      </c>
      <c r="F423">
        <v>5</v>
      </c>
      <c r="G423" s="10" t="s">
        <v>42</v>
      </c>
    </row>
    <row r="424" spans="1:7" x14ac:dyDescent="0.35">
      <c r="A424" t="s">
        <v>101</v>
      </c>
      <c r="B424" s="10" t="s">
        <v>21</v>
      </c>
      <c r="C424">
        <v>2.809523</v>
      </c>
      <c r="D424" s="10" t="s">
        <v>0</v>
      </c>
      <c r="E424" s="9">
        <v>44973</v>
      </c>
      <c r="F424">
        <v>5</v>
      </c>
      <c r="G424" s="10" t="s">
        <v>42</v>
      </c>
    </row>
    <row r="425" spans="1:7" x14ac:dyDescent="0.35">
      <c r="A425" t="s">
        <v>45</v>
      </c>
      <c r="B425" s="10" t="s">
        <v>13</v>
      </c>
      <c r="C425">
        <v>10.720929999999999</v>
      </c>
      <c r="D425" s="10" t="s">
        <v>0</v>
      </c>
      <c r="E425" s="9">
        <v>44974</v>
      </c>
      <c r="F425">
        <v>6</v>
      </c>
      <c r="G425" s="10" t="s">
        <v>46</v>
      </c>
    </row>
    <row r="426" spans="1:7" x14ac:dyDescent="0.35">
      <c r="A426" t="s">
        <v>53</v>
      </c>
      <c r="B426" s="10" t="s">
        <v>14</v>
      </c>
      <c r="C426">
        <v>6.4418600000000001</v>
      </c>
      <c r="D426" s="10" t="s">
        <v>0</v>
      </c>
      <c r="E426" s="9">
        <v>44974</v>
      </c>
      <c r="F426">
        <v>6</v>
      </c>
      <c r="G426" s="10" t="s">
        <v>46</v>
      </c>
    </row>
    <row r="427" spans="1:7" x14ac:dyDescent="0.35">
      <c r="A427" t="s">
        <v>62</v>
      </c>
      <c r="B427" s="10" t="s">
        <v>15</v>
      </c>
      <c r="C427">
        <v>9.7674409999999998</v>
      </c>
      <c r="D427" s="10" t="s">
        <v>0</v>
      </c>
      <c r="E427" s="9">
        <v>44974</v>
      </c>
      <c r="F427">
        <v>6</v>
      </c>
      <c r="G427" s="10" t="s">
        <v>46</v>
      </c>
    </row>
    <row r="428" spans="1:7" x14ac:dyDescent="0.35">
      <c r="A428" t="s">
        <v>67</v>
      </c>
      <c r="B428" s="10" t="s">
        <v>16</v>
      </c>
      <c r="C428">
        <v>3.744186</v>
      </c>
      <c r="D428" s="10" t="s">
        <v>0</v>
      </c>
      <c r="E428" s="9">
        <v>44974</v>
      </c>
      <c r="F428">
        <v>6</v>
      </c>
      <c r="G428" s="10" t="s">
        <v>46</v>
      </c>
    </row>
    <row r="429" spans="1:7" x14ac:dyDescent="0.35">
      <c r="A429" t="s">
        <v>75</v>
      </c>
      <c r="B429" s="10" t="s">
        <v>17</v>
      </c>
      <c r="C429">
        <v>3.1395339999999998</v>
      </c>
      <c r="D429" s="10" t="s">
        <v>0</v>
      </c>
      <c r="E429" s="9">
        <v>44974</v>
      </c>
      <c r="F429">
        <v>6</v>
      </c>
      <c r="G429" s="10" t="s">
        <v>46</v>
      </c>
    </row>
    <row r="430" spans="1:7" x14ac:dyDescent="0.35">
      <c r="A430" t="s">
        <v>81</v>
      </c>
      <c r="B430" s="10" t="s">
        <v>18</v>
      </c>
      <c r="C430">
        <v>3.232558</v>
      </c>
      <c r="D430" s="10" t="s">
        <v>0</v>
      </c>
      <c r="E430" s="9">
        <v>44974</v>
      </c>
      <c r="F430">
        <v>6</v>
      </c>
      <c r="G430" s="10" t="s">
        <v>46</v>
      </c>
    </row>
    <row r="431" spans="1:7" x14ac:dyDescent="0.35">
      <c r="A431" t="s">
        <v>88</v>
      </c>
      <c r="B431" s="10" t="s">
        <v>19</v>
      </c>
      <c r="C431">
        <v>2.6279059999999999</v>
      </c>
      <c r="D431" s="10" t="s">
        <v>0</v>
      </c>
      <c r="E431" s="9">
        <v>44974</v>
      </c>
      <c r="F431">
        <v>6</v>
      </c>
      <c r="G431" s="10" t="s">
        <v>46</v>
      </c>
    </row>
    <row r="432" spans="1:7" x14ac:dyDescent="0.35">
      <c r="A432" t="s">
        <v>97</v>
      </c>
      <c r="B432" s="10" t="s">
        <v>20</v>
      </c>
      <c r="C432">
        <v>1.604651</v>
      </c>
      <c r="D432" s="10" t="s">
        <v>0</v>
      </c>
      <c r="E432" s="9">
        <v>44974</v>
      </c>
      <c r="F432">
        <v>6</v>
      </c>
      <c r="G432" s="10" t="s">
        <v>46</v>
      </c>
    </row>
    <row r="433" spans="1:7" x14ac:dyDescent="0.35">
      <c r="A433" t="s">
        <v>103</v>
      </c>
      <c r="B433" s="10" t="s">
        <v>21</v>
      </c>
      <c r="C433">
        <v>3.1395339999999998</v>
      </c>
      <c r="D433" s="10" t="s">
        <v>0</v>
      </c>
      <c r="E433" s="9">
        <v>44974</v>
      </c>
      <c r="F433">
        <v>6</v>
      </c>
      <c r="G433" s="10" t="s">
        <v>46</v>
      </c>
    </row>
    <row r="434" spans="1:7" x14ac:dyDescent="0.35">
      <c r="A434" t="s">
        <v>47</v>
      </c>
      <c r="B434" s="10" t="s">
        <v>13</v>
      </c>
      <c r="C434">
        <v>12.604651</v>
      </c>
      <c r="D434" s="10" t="s">
        <v>0</v>
      </c>
      <c r="E434" s="9">
        <v>44975</v>
      </c>
      <c r="F434">
        <v>7</v>
      </c>
      <c r="G434" s="10" t="s">
        <v>48</v>
      </c>
    </row>
    <row r="435" spans="1:7" x14ac:dyDescent="0.35">
      <c r="A435" t="s">
        <v>52</v>
      </c>
      <c r="B435" s="10" t="s">
        <v>14</v>
      </c>
      <c r="C435">
        <v>5.8095230000000004</v>
      </c>
      <c r="D435" s="10" t="s">
        <v>0</v>
      </c>
      <c r="E435" s="9">
        <v>44975</v>
      </c>
      <c r="F435">
        <v>7</v>
      </c>
      <c r="G435" s="10" t="s">
        <v>48</v>
      </c>
    </row>
    <row r="436" spans="1:7" x14ac:dyDescent="0.35">
      <c r="A436" t="s">
        <v>61</v>
      </c>
      <c r="B436" s="10" t="s">
        <v>15</v>
      </c>
      <c r="C436">
        <v>8.6046510000000005</v>
      </c>
      <c r="D436" s="10" t="s">
        <v>0</v>
      </c>
      <c r="E436" s="9">
        <v>44975</v>
      </c>
      <c r="F436">
        <v>7</v>
      </c>
      <c r="G436" s="10" t="s">
        <v>48</v>
      </c>
    </row>
    <row r="437" spans="1:7" x14ac:dyDescent="0.35">
      <c r="A437" t="s">
        <v>68</v>
      </c>
      <c r="B437" s="10" t="s">
        <v>16</v>
      </c>
      <c r="C437">
        <v>4.4651160000000001</v>
      </c>
      <c r="D437" s="10" t="s">
        <v>0</v>
      </c>
      <c r="E437" s="9">
        <v>44975</v>
      </c>
      <c r="F437">
        <v>7</v>
      </c>
      <c r="G437" s="10" t="s">
        <v>48</v>
      </c>
    </row>
    <row r="438" spans="1:7" x14ac:dyDescent="0.35">
      <c r="A438" t="s">
        <v>73</v>
      </c>
      <c r="B438" s="10" t="s">
        <v>17</v>
      </c>
      <c r="C438">
        <v>3.1190470000000001</v>
      </c>
      <c r="D438" s="10" t="s">
        <v>0</v>
      </c>
      <c r="E438" s="9">
        <v>44975</v>
      </c>
      <c r="F438">
        <v>7</v>
      </c>
      <c r="G438" s="10" t="s">
        <v>48</v>
      </c>
    </row>
    <row r="439" spans="1:7" x14ac:dyDescent="0.35">
      <c r="A439" t="s">
        <v>83</v>
      </c>
      <c r="B439" s="10" t="s">
        <v>18</v>
      </c>
      <c r="C439">
        <v>3.488372</v>
      </c>
      <c r="D439" s="10" t="s">
        <v>0</v>
      </c>
      <c r="E439" s="9">
        <v>44975</v>
      </c>
      <c r="F439">
        <v>7</v>
      </c>
      <c r="G439" s="10" t="s">
        <v>48</v>
      </c>
    </row>
    <row r="440" spans="1:7" x14ac:dyDescent="0.35">
      <c r="A440" t="s">
        <v>90</v>
      </c>
      <c r="B440" s="10" t="s">
        <v>19</v>
      </c>
      <c r="C440">
        <v>3</v>
      </c>
      <c r="D440" s="10" t="s">
        <v>0</v>
      </c>
      <c r="E440" s="9">
        <v>44975</v>
      </c>
      <c r="F440">
        <v>7</v>
      </c>
      <c r="G440" s="10" t="s">
        <v>48</v>
      </c>
    </row>
    <row r="441" spans="1:7" x14ac:dyDescent="0.35">
      <c r="A441" t="s">
        <v>93</v>
      </c>
      <c r="B441" s="10" t="s">
        <v>20</v>
      </c>
      <c r="C441">
        <v>1.428571</v>
      </c>
      <c r="D441" s="10" t="s">
        <v>0</v>
      </c>
      <c r="E441" s="9">
        <v>44975</v>
      </c>
      <c r="F441">
        <v>7</v>
      </c>
      <c r="G441" s="10" t="s">
        <v>48</v>
      </c>
    </row>
    <row r="442" spans="1:7" x14ac:dyDescent="0.35">
      <c r="A442" t="s">
        <v>104</v>
      </c>
      <c r="B442" s="10" t="s">
        <v>21</v>
      </c>
      <c r="C442">
        <v>3.2558129999999998</v>
      </c>
      <c r="D442" s="10" t="s">
        <v>0</v>
      </c>
      <c r="E442" s="9">
        <v>44975</v>
      </c>
      <c r="F442">
        <v>7</v>
      </c>
      <c r="G442" s="10" t="s">
        <v>48</v>
      </c>
    </row>
    <row r="443" spans="1:7" x14ac:dyDescent="0.35">
      <c r="A443" t="s">
        <v>37</v>
      </c>
      <c r="B443" s="10" t="s">
        <v>13</v>
      </c>
      <c r="C443">
        <v>3.7906970000000002</v>
      </c>
      <c r="D443" s="10" t="s">
        <v>0</v>
      </c>
      <c r="E443" s="9">
        <v>44976</v>
      </c>
      <c r="F443">
        <v>1</v>
      </c>
      <c r="G443" s="10" t="s">
        <v>38</v>
      </c>
    </row>
    <row r="444" spans="1:7" x14ac:dyDescent="0.35">
      <c r="A444" t="s">
        <v>50</v>
      </c>
      <c r="B444" s="10" t="s">
        <v>14</v>
      </c>
      <c r="C444">
        <v>1.7619039999999999</v>
      </c>
      <c r="D444" s="10" t="s">
        <v>0</v>
      </c>
      <c r="E444" s="9">
        <v>44976</v>
      </c>
      <c r="F444">
        <v>1</v>
      </c>
      <c r="G444" s="10" t="s">
        <v>38</v>
      </c>
    </row>
    <row r="445" spans="1:7" x14ac:dyDescent="0.35">
      <c r="A445" t="s">
        <v>57</v>
      </c>
      <c r="B445" s="10" t="s">
        <v>15</v>
      </c>
      <c r="C445">
        <v>3.6976740000000001</v>
      </c>
      <c r="D445" s="10" t="s">
        <v>0</v>
      </c>
      <c r="E445" s="9">
        <v>44976</v>
      </c>
      <c r="F445">
        <v>1</v>
      </c>
      <c r="G445" s="10" t="s">
        <v>38</v>
      </c>
    </row>
    <row r="446" spans="1:7" x14ac:dyDescent="0.35">
      <c r="A446" t="s">
        <v>63</v>
      </c>
      <c r="B446" s="10" t="s">
        <v>16</v>
      </c>
      <c r="C446">
        <v>1.534883</v>
      </c>
      <c r="D446" s="10" t="s">
        <v>0</v>
      </c>
      <c r="E446" s="9">
        <v>44976</v>
      </c>
      <c r="F446">
        <v>1</v>
      </c>
      <c r="G446" s="10" t="s">
        <v>38</v>
      </c>
    </row>
    <row r="447" spans="1:7" x14ac:dyDescent="0.35">
      <c r="A447" t="s">
        <v>71</v>
      </c>
      <c r="B447" s="10" t="s">
        <v>17</v>
      </c>
      <c r="C447">
        <v>0.92857100000000004</v>
      </c>
      <c r="D447" s="10" t="s">
        <v>0</v>
      </c>
      <c r="E447" s="9">
        <v>44976</v>
      </c>
      <c r="F447">
        <v>1</v>
      </c>
      <c r="G447" s="10" t="s">
        <v>38</v>
      </c>
    </row>
    <row r="448" spans="1:7" x14ac:dyDescent="0.35">
      <c r="A448" t="s">
        <v>78</v>
      </c>
      <c r="B448" s="10" t="s">
        <v>18</v>
      </c>
      <c r="C448">
        <v>1.116279</v>
      </c>
      <c r="D448" s="10" t="s">
        <v>0</v>
      </c>
      <c r="E448" s="9">
        <v>44976</v>
      </c>
      <c r="F448">
        <v>1</v>
      </c>
      <c r="G448" s="10" t="s">
        <v>38</v>
      </c>
    </row>
    <row r="449" spans="1:7" x14ac:dyDescent="0.35">
      <c r="A449" t="s">
        <v>89</v>
      </c>
      <c r="B449" s="10" t="s">
        <v>19</v>
      </c>
      <c r="C449">
        <v>2.1860460000000002</v>
      </c>
      <c r="D449" s="10" t="s">
        <v>0</v>
      </c>
      <c r="E449" s="9">
        <v>44976</v>
      </c>
      <c r="F449">
        <v>1</v>
      </c>
      <c r="G449" s="10" t="s">
        <v>38</v>
      </c>
    </row>
    <row r="450" spans="1:7" x14ac:dyDescent="0.35">
      <c r="A450" t="s">
        <v>92</v>
      </c>
      <c r="B450" s="10" t="s">
        <v>20</v>
      </c>
      <c r="C450">
        <v>7.1428000000000005E-2</v>
      </c>
      <c r="D450" s="10" t="s">
        <v>0</v>
      </c>
      <c r="E450" s="9">
        <v>44976</v>
      </c>
      <c r="F450">
        <v>1</v>
      </c>
      <c r="G450" s="10" t="s">
        <v>38</v>
      </c>
    </row>
    <row r="451" spans="1:7" x14ac:dyDescent="0.35">
      <c r="A451" t="s">
        <v>99</v>
      </c>
      <c r="B451" s="10" t="s">
        <v>21</v>
      </c>
      <c r="C451">
        <v>1.418604</v>
      </c>
      <c r="D451" s="10" t="s">
        <v>0</v>
      </c>
      <c r="E451" s="9">
        <v>44976</v>
      </c>
      <c r="F451">
        <v>1</v>
      </c>
      <c r="G451" s="10" t="s">
        <v>38</v>
      </c>
    </row>
    <row r="452" spans="1:7" x14ac:dyDescent="0.35">
      <c r="A452" t="s">
        <v>35</v>
      </c>
      <c r="B452" s="10" t="s">
        <v>13</v>
      </c>
      <c r="C452">
        <v>3.0476190000000001</v>
      </c>
      <c r="D452" s="10" t="s">
        <v>0</v>
      </c>
      <c r="E452" s="9">
        <v>44977</v>
      </c>
      <c r="F452">
        <v>2</v>
      </c>
      <c r="G452" s="10" t="s">
        <v>36</v>
      </c>
    </row>
    <row r="453" spans="1:7" x14ac:dyDescent="0.35">
      <c r="A453" t="s">
        <v>49</v>
      </c>
      <c r="B453" s="10" t="s">
        <v>14</v>
      </c>
      <c r="C453">
        <v>0.69047599999999998</v>
      </c>
      <c r="D453" s="10" t="s">
        <v>0</v>
      </c>
      <c r="E453" s="9">
        <v>44977</v>
      </c>
      <c r="F453">
        <v>2</v>
      </c>
      <c r="G453" s="10" t="s">
        <v>36</v>
      </c>
    </row>
    <row r="454" spans="1:7" x14ac:dyDescent="0.35">
      <c r="A454" t="s">
        <v>56</v>
      </c>
      <c r="B454" s="10" t="s">
        <v>15</v>
      </c>
      <c r="C454">
        <v>1.45238</v>
      </c>
      <c r="D454" s="10" t="s">
        <v>0</v>
      </c>
      <c r="E454" s="9">
        <v>44977</v>
      </c>
      <c r="F454">
        <v>2</v>
      </c>
      <c r="G454" s="10" t="s">
        <v>36</v>
      </c>
    </row>
    <row r="455" spans="1:7" x14ac:dyDescent="0.35">
      <c r="A455" t="s">
        <v>64</v>
      </c>
      <c r="B455" s="10" t="s">
        <v>16</v>
      </c>
      <c r="C455">
        <v>1.880952</v>
      </c>
      <c r="D455" s="10" t="s">
        <v>0</v>
      </c>
      <c r="E455" s="9">
        <v>44977</v>
      </c>
      <c r="F455">
        <v>2</v>
      </c>
      <c r="G455" s="10" t="s">
        <v>36</v>
      </c>
    </row>
    <row r="456" spans="1:7" x14ac:dyDescent="0.35">
      <c r="A456" t="s">
        <v>70</v>
      </c>
      <c r="B456" s="10" t="s">
        <v>17</v>
      </c>
      <c r="C456">
        <v>0.238095</v>
      </c>
      <c r="D456" s="10" t="s">
        <v>0</v>
      </c>
      <c r="E456" s="9">
        <v>44977</v>
      </c>
      <c r="F456">
        <v>2</v>
      </c>
      <c r="G456" s="10" t="s">
        <v>36</v>
      </c>
    </row>
    <row r="457" spans="1:7" x14ac:dyDescent="0.35">
      <c r="A457" t="s">
        <v>77</v>
      </c>
      <c r="B457" s="10" t="s">
        <v>18</v>
      </c>
      <c r="C457">
        <v>0.45238</v>
      </c>
      <c r="D457" s="10" t="s">
        <v>0</v>
      </c>
      <c r="E457" s="9">
        <v>44977</v>
      </c>
      <c r="F457">
        <v>2</v>
      </c>
      <c r="G457" s="10" t="s">
        <v>36</v>
      </c>
    </row>
    <row r="458" spans="1:7" x14ac:dyDescent="0.35">
      <c r="A458" t="s">
        <v>84</v>
      </c>
      <c r="B458" s="10" t="s">
        <v>19</v>
      </c>
      <c r="C458">
        <v>0.73809499999999995</v>
      </c>
      <c r="D458" s="10" t="s">
        <v>0</v>
      </c>
      <c r="E458" s="9">
        <v>44977</v>
      </c>
      <c r="F458">
        <v>2</v>
      </c>
      <c r="G458" s="10" t="s">
        <v>36</v>
      </c>
    </row>
    <row r="459" spans="1:7" x14ac:dyDescent="0.35">
      <c r="A459" t="s">
        <v>91</v>
      </c>
      <c r="B459" s="10" t="s">
        <v>20</v>
      </c>
      <c r="C459">
        <v>2.3809E-2</v>
      </c>
      <c r="D459" s="10" t="s">
        <v>0</v>
      </c>
      <c r="E459" s="9">
        <v>44977</v>
      </c>
      <c r="F459">
        <v>2</v>
      </c>
      <c r="G459" s="10" t="s">
        <v>36</v>
      </c>
    </row>
    <row r="460" spans="1:7" x14ac:dyDescent="0.35">
      <c r="A460" t="s">
        <v>98</v>
      </c>
      <c r="B460" s="10" t="s">
        <v>21</v>
      </c>
      <c r="C460">
        <v>0.76190400000000003</v>
      </c>
      <c r="D460" s="10" t="s">
        <v>0</v>
      </c>
      <c r="E460" s="9">
        <v>44977</v>
      </c>
      <c r="F460">
        <v>2</v>
      </c>
      <c r="G460" s="10" t="s">
        <v>36</v>
      </c>
    </row>
    <row r="461" spans="1:7" x14ac:dyDescent="0.35">
      <c r="A461" t="s">
        <v>39</v>
      </c>
      <c r="B461" s="10" t="s">
        <v>13</v>
      </c>
      <c r="C461">
        <v>6.9069760000000002</v>
      </c>
      <c r="D461" s="10" t="s">
        <v>0</v>
      </c>
      <c r="E461" s="9">
        <v>44978</v>
      </c>
      <c r="F461">
        <v>3</v>
      </c>
      <c r="G461" s="10" t="s">
        <v>40</v>
      </c>
    </row>
    <row r="462" spans="1:7" x14ac:dyDescent="0.35">
      <c r="A462" t="s">
        <v>51</v>
      </c>
      <c r="B462" s="10" t="s">
        <v>14</v>
      </c>
      <c r="C462">
        <v>4.7209300000000001</v>
      </c>
      <c r="D462" s="10" t="s">
        <v>0</v>
      </c>
      <c r="E462" s="9">
        <v>44978</v>
      </c>
      <c r="F462">
        <v>3</v>
      </c>
      <c r="G462" s="10" t="s">
        <v>40</v>
      </c>
    </row>
    <row r="463" spans="1:7" x14ac:dyDescent="0.35">
      <c r="A463" t="s">
        <v>58</v>
      </c>
      <c r="B463" s="10" t="s">
        <v>15</v>
      </c>
      <c r="C463">
        <v>5.7906969999999998</v>
      </c>
      <c r="D463" s="10" t="s">
        <v>0</v>
      </c>
      <c r="E463" s="9">
        <v>44978</v>
      </c>
      <c r="F463">
        <v>3</v>
      </c>
      <c r="G463" s="10" t="s">
        <v>40</v>
      </c>
    </row>
    <row r="464" spans="1:7" x14ac:dyDescent="0.35">
      <c r="A464" t="s">
        <v>66</v>
      </c>
      <c r="B464" s="10" t="s">
        <v>16</v>
      </c>
      <c r="C464">
        <v>2.5813950000000001</v>
      </c>
      <c r="D464" s="10" t="s">
        <v>0</v>
      </c>
      <c r="E464" s="9">
        <v>44978</v>
      </c>
      <c r="F464">
        <v>3</v>
      </c>
      <c r="G464" s="10" t="s">
        <v>40</v>
      </c>
    </row>
    <row r="465" spans="1:7" x14ac:dyDescent="0.35">
      <c r="A465" t="s">
        <v>72</v>
      </c>
      <c r="B465" s="10" t="s">
        <v>17</v>
      </c>
      <c r="C465">
        <v>2.0930230000000001</v>
      </c>
      <c r="D465" s="10" t="s">
        <v>0</v>
      </c>
      <c r="E465" s="9">
        <v>44978</v>
      </c>
      <c r="F465">
        <v>3</v>
      </c>
      <c r="G465" s="10" t="s">
        <v>40</v>
      </c>
    </row>
    <row r="466" spans="1:7" x14ac:dyDescent="0.35">
      <c r="A466" t="s">
        <v>79</v>
      </c>
      <c r="B466" s="10" t="s">
        <v>18</v>
      </c>
      <c r="C466">
        <v>1.279069</v>
      </c>
      <c r="D466" s="10" t="s">
        <v>0</v>
      </c>
      <c r="E466" s="9">
        <v>44978</v>
      </c>
      <c r="F466">
        <v>3</v>
      </c>
      <c r="G466" s="10" t="s">
        <v>40</v>
      </c>
    </row>
    <row r="467" spans="1:7" x14ac:dyDescent="0.35">
      <c r="A467" t="s">
        <v>85</v>
      </c>
      <c r="B467" s="10" t="s">
        <v>19</v>
      </c>
      <c r="C467">
        <v>1.279069</v>
      </c>
      <c r="D467" s="10" t="s">
        <v>0</v>
      </c>
      <c r="E467" s="9">
        <v>44978</v>
      </c>
      <c r="F467">
        <v>3</v>
      </c>
      <c r="G467" s="10" t="s">
        <v>40</v>
      </c>
    </row>
    <row r="468" spans="1:7" x14ac:dyDescent="0.35">
      <c r="A468" t="s">
        <v>94</v>
      </c>
      <c r="B468" s="10" t="s">
        <v>20</v>
      </c>
      <c r="C468">
        <v>1.4418599999999999</v>
      </c>
      <c r="D468" s="10" t="s">
        <v>0</v>
      </c>
      <c r="E468" s="9">
        <v>44978</v>
      </c>
      <c r="F468">
        <v>3</v>
      </c>
      <c r="G468" s="10" t="s">
        <v>40</v>
      </c>
    </row>
    <row r="469" spans="1:7" x14ac:dyDescent="0.35">
      <c r="A469" t="s">
        <v>100</v>
      </c>
      <c r="B469" s="10" t="s">
        <v>21</v>
      </c>
      <c r="C469">
        <v>1.744186</v>
      </c>
      <c r="D469" s="10" t="s">
        <v>0</v>
      </c>
      <c r="E469" s="9">
        <v>44978</v>
      </c>
      <c r="F469">
        <v>3</v>
      </c>
      <c r="G469" s="10" t="s">
        <v>40</v>
      </c>
    </row>
    <row r="470" spans="1:7" x14ac:dyDescent="0.35">
      <c r="A470" t="s">
        <v>43</v>
      </c>
      <c r="B470" s="10" t="s">
        <v>13</v>
      </c>
      <c r="C470">
        <v>10.166665999999999</v>
      </c>
      <c r="D470" s="10" t="s">
        <v>0</v>
      </c>
      <c r="E470" s="9">
        <v>44979</v>
      </c>
      <c r="F470">
        <v>4</v>
      </c>
      <c r="G470" s="10" t="s">
        <v>44</v>
      </c>
    </row>
    <row r="471" spans="1:7" x14ac:dyDescent="0.35">
      <c r="A471" t="s">
        <v>55</v>
      </c>
      <c r="B471" s="10" t="s">
        <v>14</v>
      </c>
      <c r="C471">
        <v>6.9285709999999998</v>
      </c>
      <c r="D471" s="10" t="s">
        <v>0</v>
      </c>
      <c r="E471" s="9">
        <v>44979</v>
      </c>
      <c r="F471">
        <v>4</v>
      </c>
      <c r="G471" s="10" t="s">
        <v>44</v>
      </c>
    </row>
    <row r="472" spans="1:7" x14ac:dyDescent="0.35">
      <c r="A472" t="s">
        <v>60</v>
      </c>
      <c r="B472" s="10" t="s">
        <v>15</v>
      </c>
      <c r="C472">
        <v>8.5714279999999992</v>
      </c>
      <c r="D472" s="10" t="s">
        <v>0</v>
      </c>
      <c r="E472" s="9">
        <v>44979</v>
      </c>
      <c r="F472">
        <v>4</v>
      </c>
      <c r="G472" s="10" t="s">
        <v>44</v>
      </c>
    </row>
    <row r="473" spans="1:7" x14ac:dyDescent="0.35">
      <c r="A473" t="s">
        <v>69</v>
      </c>
      <c r="B473" s="10" t="s">
        <v>16</v>
      </c>
      <c r="C473">
        <v>4.1904760000000003</v>
      </c>
      <c r="D473" s="10" t="s">
        <v>0</v>
      </c>
      <c r="E473" s="9">
        <v>44979</v>
      </c>
      <c r="F473">
        <v>4</v>
      </c>
      <c r="G473" s="10" t="s">
        <v>44</v>
      </c>
    </row>
    <row r="474" spans="1:7" x14ac:dyDescent="0.35">
      <c r="A474" t="s">
        <v>76</v>
      </c>
      <c r="B474" s="10" t="s">
        <v>17</v>
      </c>
      <c r="C474">
        <v>3.785714</v>
      </c>
      <c r="D474" s="10" t="s">
        <v>0</v>
      </c>
      <c r="E474" s="9">
        <v>44979</v>
      </c>
      <c r="F474">
        <v>4</v>
      </c>
      <c r="G474" s="10" t="s">
        <v>44</v>
      </c>
    </row>
    <row r="475" spans="1:7" x14ac:dyDescent="0.35">
      <c r="A475" t="s">
        <v>82</v>
      </c>
      <c r="B475" s="10" t="s">
        <v>18</v>
      </c>
      <c r="C475">
        <v>3</v>
      </c>
      <c r="D475" s="10" t="s">
        <v>0</v>
      </c>
      <c r="E475" s="9">
        <v>44979</v>
      </c>
      <c r="F475">
        <v>4</v>
      </c>
      <c r="G475" s="10" t="s">
        <v>44</v>
      </c>
    </row>
    <row r="476" spans="1:7" x14ac:dyDescent="0.35">
      <c r="A476" t="s">
        <v>86</v>
      </c>
      <c r="B476" s="10" t="s">
        <v>19</v>
      </c>
      <c r="C476">
        <v>1.928571</v>
      </c>
      <c r="D476" s="10" t="s">
        <v>0</v>
      </c>
      <c r="E476" s="9">
        <v>44979</v>
      </c>
      <c r="F476">
        <v>4</v>
      </c>
      <c r="G476" s="10" t="s">
        <v>44</v>
      </c>
    </row>
    <row r="477" spans="1:7" x14ac:dyDescent="0.35">
      <c r="A477" t="s">
        <v>95</v>
      </c>
      <c r="B477" s="10" t="s">
        <v>20</v>
      </c>
      <c r="C477">
        <v>1.5476190000000001</v>
      </c>
      <c r="D477" s="10" t="s">
        <v>0</v>
      </c>
      <c r="E477" s="9">
        <v>44979</v>
      </c>
      <c r="F477">
        <v>4</v>
      </c>
      <c r="G477" s="10" t="s">
        <v>44</v>
      </c>
    </row>
    <row r="478" spans="1:7" x14ac:dyDescent="0.35">
      <c r="A478" t="s">
        <v>102</v>
      </c>
      <c r="B478" s="10" t="s">
        <v>21</v>
      </c>
      <c r="C478">
        <v>3.1190470000000001</v>
      </c>
      <c r="D478" s="10" t="s">
        <v>0</v>
      </c>
      <c r="E478" s="9">
        <v>44979</v>
      </c>
      <c r="F478">
        <v>4</v>
      </c>
      <c r="G478" s="10" t="s">
        <v>44</v>
      </c>
    </row>
    <row r="479" spans="1:7" x14ac:dyDescent="0.35">
      <c r="A479" t="s">
        <v>41</v>
      </c>
      <c r="B479" s="10" t="s">
        <v>13</v>
      </c>
      <c r="C479">
        <v>8.9285709999999998</v>
      </c>
      <c r="D479" s="10" t="s">
        <v>0</v>
      </c>
      <c r="E479" s="9">
        <v>44980</v>
      </c>
      <c r="F479">
        <v>5</v>
      </c>
      <c r="G479" s="10" t="s">
        <v>42</v>
      </c>
    </row>
    <row r="480" spans="1:7" x14ac:dyDescent="0.35">
      <c r="A480" t="s">
        <v>54</v>
      </c>
      <c r="B480" s="10" t="s">
        <v>14</v>
      </c>
      <c r="C480">
        <v>6.6428570000000002</v>
      </c>
      <c r="D480" s="10" t="s">
        <v>0</v>
      </c>
      <c r="E480" s="9">
        <v>44980</v>
      </c>
      <c r="F480">
        <v>5</v>
      </c>
      <c r="G480" s="10" t="s">
        <v>42</v>
      </c>
    </row>
    <row r="481" spans="1:7" x14ac:dyDescent="0.35">
      <c r="A481" t="s">
        <v>59</v>
      </c>
      <c r="B481" s="10" t="s">
        <v>15</v>
      </c>
      <c r="C481">
        <v>8.4047610000000006</v>
      </c>
      <c r="D481" s="10" t="s">
        <v>0</v>
      </c>
      <c r="E481" s="9">
        <v>44980</v>
      </c>
      <c r="F481">
        <v>5</v>
      </c>
      <c r="G481" s="10" t="s">
        <v>42</v>
      </c>
    </row>
    <row r="482" spans="1:7" x14ac:dyDescent="0.35">
      <c r="A482" t="s">
        <v>65</v>
      </c>
      <c r="B482" s="10" t="s">
        <v>16</v>
      </c>
      <c r="C482">
        <v>3.1190470000000001</v>
      </c>
      <c r="D482" s="10" t="s">
        <v>0</v>
      </c>
      <c r="E482" s="9">
        <v>44980</v>
      </c>
      <c r="F482">
        <v>5</v>
      </c>
      <c r="G482" s="10" t="s">
        <v>42</v>
      </c>
    </row>
    <row r="483" spans="1:7" x14ac:dyDescent="0.35">
      <c r="A483" t="s">
        <v>74</v>
      </c>
      <c r="B483" s="10" t="s">
        <v>17</v>
      </c>
      <c r="C483">
        <v>3.1190470000000001</v>
      </c>
      <c r="D483" s="10" t="s">
        <v>0</v>
      </c>
      <c r="E483" s="9">
        <v>44980</v>
      </c>
      <c r="F483">
        <v>5</v>
      </c>
      <c r="G483" s="10" t="s">
        <v>42</v>
      </c>
    </row>
    <row r="484" spans="1:7" x14ac:dyDescent="0.35">
      <c r="A484" t="s">
        <v>80</v>
      </c>
      <c r="B484" s="10" t="s">
        <v>18</v>
      </c>
      <c r="C484">
        <v>2.4523799999999998</v>
      </c>
      <c r="D484" s="10" t="s">
        <v>0</v>
      </c>
      <c r="E484" s="9">
        <v>44980</v>
      </c>
      <c r="F484">
        <v>5</v>
      </c>
      <c r="G484" s="10" t="s">
        <v>42</v>
      </c>
    </row>
    <row r="485" spans="1:7" x14ac:dyDescent="0.35">
      <c r="A485" t="s">
        <v>87</v>
      </c>
      <c r="B485" s="10" t="s">
        <v>19</v>
      </c>
      <c r="C485">
        <v>1.9047609999999999</v>
      </c>
      <c r="D485" s="10" t="s">
        <v>0</v>
      </c>
      <c r="E485" s="9">
        <v>44980</v>
      </c>
      <c r="F485">
        <v>5</v>
      </c>
      <c r="G485" s="10" t="s">
        <v>42</v>
      </c>
    </row>
    <row r="486" spans="1:7" x14ac:dyDescent="0.35">
      <c r="A486" t="s">
        <v>96</v>
      </c>
      <c r="B486" s="10" t="s">
        <v>20</v>
      </c>
      <c r="C486">
        <v>1.5476190000000001</v>
      </c>
      <c r="D486" s="10" t="s">
        <v>0</v>
      </c>
      <c r="E486" s="9">
        <v>44980</v>
      </c>
      <c r="F486">
        <v>5</v>
      </c>
      <c r="G486" s="10" t="s">
        <v>42</v>
      </c>
    </row>
    <row r="487" spans="1:7" x14ac:dyDescent="0.35">
      <c r="A487" t="s">
        <v>101</v>
      </c>
      <c r="B487" s="10" t="s">
        <v>21</v>
      </c>
      <c r="C487">
        <v>2.809523</v>
      </c>
      <c r="D487" s="10" t="s">
        <v>0</v>
      </c>
      <c r="E487" s="9">
        <v>44980</v>
      </c>
      <c r="F487">
        <v>5</v>
      </c>
      <c r="G487" s="10" t="s">
        <v>42</v>
      </c>
    </row>
    <row r="488" spans="1:7" x14ac:dyDescent="0.35">
      <c r="A488" t="s">
        <v>45</v>
      </c>
      <c r="B488" s="10" t="s">
        <v>13</v>
      </c>
      <c r="C488">
        <v>10.720929999999999</v>
      </c>
      <c r="D488" s="10" t="s">
        <v>0</v>
      </c>
      <c r="E488" s="9">
        <v>44981</v>
      </c>
      <c r="F488">
        <v>6</v>
      </c>
      <c r="G488" s="10" t="s">
        <v>46</v>
      </c>
    </row>
    <row r="489" spans="1:7" x14ac:dyDescent="0.35">
      <c r="A489" t="s">
        <v>53</v>
      </c>
      <c r="B489" s="10" t="s">
        <v>14</v>
      </c>
      <c r="C489">
        <v>6.4418600000000001</v>
      </c>
      <c r="D489" s="10" t="s">
        <v>0</v>
      </c>
      <c r="E489" s="9">
        <v>44981</v>
      </c>
      <c r="F489">
        <v>6</v>
      </c>
      <c r="G489" s="10" t="s">
        <v>46</v>
      </c>
    </row>
    <row r="490" spans="1:7" x14ac:dyDescent="0.35">
      <c r="A490" t="s">
        <v>62</v>
      </c>
      <c r="B490" s="10" t="s">
        <v>15</v>
      </c>
      <c r="C490">
        <v>9.7674409999999998</v>
      </c>
      <c r="D490" s="10" t="s">
        <v>0</v>
      </c>
      <c r="E490" s="9">
        <v>44981</v>
      </c>
      <c r="F490">
        <v>6</v>
      </c>
      <c r="G490" s="10" t="s">
        <v>46</v>
      </c>
    </row>
    <row r="491" spans="1:7" x14ac:dyDescent="0.35">
      <c r="A491" t="s">
        <v>67</v>
      </c>
      <c r="B491" s="10" t="s">
        <v>16</v>
      </c>
      <c r="C491">
        <v>3.744186</v>
      </c>
      <c r="D491" s="10" t="s">
        <v>0</v>
      </c>
      <c r="E491" s="9">
        <v>44981</v>
      </c>
      <c r="F491">
        <v>6</v>
      </c>
      <c r="G491" s="10" t="s">
        <v>46</v>
      </c>
    </row>
    <row r="492" spans="1:7" x14ac:dyDescent="0.35">
      <c r="A492" t="s">
        <v>75</v>
      </c>
      <c r="B492" s="10" t="s">
        <v>17</v>
      </c>
      <c r="C492">
        <v>3.1395339999999998</v>
      </c>
      <c r="D492" s="10" t="s">
        <v>0</v>
      </c>
      <c r="E492" s="9">
        <v>44981</v>
      </c>
      <c r="F492">
        <v>6</v>
      </c>
      <c r="G492" s="10" t="s">
        <v>46</v>
      </c>
    </row>
    <row r="493" spans="1:7" x14ac:dyDescent="0.35">
      <c r="A493" t="s">
        <v>81</v>
      </c>
      <c r="B493" s="10" t="s">
        <v>18</v>
      </c>
      <c r="C493">
        <v>3.232558</v>
      </c>
      <c r="D493" s="10" t="s">
        <v>0</v>
      </c>
      <c r="E493" s="9">
        <v>44981</v>
      </c>
      <c r="F493">
        <v>6</v>
      </c>
      <c r="G493" s="10" t="s">
        <v>46</v>
      </c>
    </row>
    <row r="494" spans="1:7" x14ac:dyDescent="0.35">
      <c r="A494" t="s">
        <v>88</v>
      </c>
      <c r="B494" s="10" t="s">
        <v>19</v>
      </c>
      <c r="C494">
        <v>2.6279059999999999</v>
      </c>
      <c r="D494" s="10" t="s">
        <v>0</v>
      </c>
      <c r="E494" s="9">
        <v>44981</v>
      </c>
      <c r="F494">
        <v>6</v>
      </c>
      <c r="G494" s="10" t="s">
        <v>46</v>
      </c>
    </row>
    <row r="495" spans="1:7" x14ac:dyDescent="0.35">
      <c r="A495" t="s">
        <v>97</v>
      </c>
      <c r="B495" s="10" t="s">
        <v>20</v>
      </c>
      <c r="C495">
        <v>1.604651</v>
      </c>
      <c r="D495" s="10" t="s">
        <v>0</v>
      </c>
      <c r="E495" s="9">
        <v>44981</v>
      </c>
      <c r="F495">
        <v>6</v>
      </c>
      <c r="G495" s="10" t="s">
        <v>46</v>
      </c>
    </row>
    <row r="496" spans="1:7" x14ac:dyDescent="0.35">
      <c r="A496" t="s">
        <v>103</v>
      </c>
      <c r="B496" s="10" t="s">
        <v>21</v>
      </c>
      <c r="C496">
        <v>3.1395339999999998</v>
      </c>
      <c r="D496" s="10" t="s">
        <v>0</v>
      </c>
      <c r="E496" s="9">
        <v>44981</v>
      </c>
      <c r="F496">
        <v>6</v>
      </c>
      <c r="G496" s="10" t="s">
        <v>46</v>
      </c>
    </row>
    <row r="497" spans="1:7" x14ac:dyDescent="0.35">
      <c r="A497" t="s">
        <v>47</v>
      </c>
      <c r="B497" s="10" t="s">
        <v>13</v>
      </c>
      <c r="C497">
        <v>12.604651</v>
      </c>
      <c r="D497" s="10" t="s">
        <v>0</v>
      </c>
      <c r="E497" s="9">
        <v>44982</v>
      </c>
      <c r="F497">
        <v>7</v>
      </c>
      <c r="G497" s="10" t="s">
        <v>48</v>
      </c>
    </row>
    <row r="498" spans="1:7" x14ac:dyDescent="0.35">
      <c r="A498" t="s">
        <v>52</v>
      </c>
      <c r="B498" s="10" t="s">
        <v>14</v>
      </c>
      <c r="C498">
        <v>5.8095230000000004</v>
      </c>
      <c r="D498" s="10" t="s">
        <v>0</v>
      </c>
      <c r="E498" s="9">
        <v>44982</v>
      </c>
      <c r="F498">
        <v>7</v>
      </c>
      <c r="G498" s="10" t="s">
        <v>48</v>
      </c>
    </row>
    <row r="499" spans="1:7" x14ac:dyDescent="0.35">
      <c r="A499" t="s">
        <v>61</v>
      </c>
      <c r="B499" s="10" t="s">
        <v>15</v>
      </c>
      <c r="C499">
        <v>8.6046510000000005</v>
      </c>
      <c r="D499" s="10" t="s">
        <v>0</v>
      </c>
      <c r="E499" s="9">
        <v>44982</v>
      </c>
      <c r="F499">
        <v>7</v>
      </c>
      <c r="G499" s="10" t="s">
        <v>48</v>
      </c>
    </row>
    <row r="500" spans="1:7" x14ac:dyDescent="0.35">
      <c r="A500" t="s">
        <v>68</v>
      </c>
      <c r="B500" s="10" t="s">
        <v>16</v>
      </c>
      <c r="C500">
        <v>4.4651160000000001</v>
      </c>
      <c r="D500" s="10" t="s">
        <v>0</v>
      </c>
      <c r="E500" s="9">
        <v>44982</v>
      </c>
      <c r="F500">
        <v>7</v>
      </c>
      <c r="G500" s="10" t="s">
        <v>48</v>
      </c>
    </row>
    <row r="501" spans="1:7" x14ac:dyDescent="0.35">
      <c r="A501" t="s">
        <v>73</v>
      </c>
      <c r="B501" s="10" t="s">
        <v>17</v>
      </c>
      <c r="C501">
        <v>3.1190470000000001</v>
      </c>
      <c r="D501" s="10" t="s">
        <v>0</v>
      </c>
      <c r="E501" s="9">
        <v>44982</v>
      </c>
      <c r="F501">
        <v>7</v>
      </c>
      <c r="G501" s="10" t="s">
        <v>48</v>
      </c>
    </row>
    <row r="502" spans="1:7" x14ac:dyDescent="0.35">
      <c r="A502" t="s">
        <v>83</v>
      </c>
      <c r="B502" s="10" t="s">
        <v>18</v>
      </c>
      <c r="C502">
        <v>3.488372</v>
      </c>
      <c r="D502" s="10" t="s">
        <v>0</v>
      </c>
      <c r="E502" s="9">
        <v>44982</v>
      </c>
      <c r="F502">
        <v>7</v>
      </c>
      <c r="G502" s="10" t="s">
        <v>48</v>
      </c>
    </row>
    <row r="503" spans="1:7" x14ac:dyDescent="0.35">
      <c r="A503" t="s">
        <v>90</v>
      </c>
      <c r="B503" s="10" t="s">
        <v>19</v>
      </c>
      <c r="C503">
        <v>3</v>
      </c>
      <c r="D503" s="10" t="s">
        <v>0</v>
      </c>
      <c r="E503" s="9">
        <v>44982</v>
      </c>
      <c r="F503">
        <v>7</v>
      </c>
      <c r="G503" s="10" t="s">
        <v>48</v>
      </c>
    </row>
    <row r="504" spans="1:7" x14ac:dyDescent="0.35">
      <c r="A504" t="s">
        <v>93</v>
      </c>
      <c r="B504" s="10" t="s">
        <v>20</v>
      </c>
      <c r="C504">
        <v>1.428571</v>
      </c>
      <c r="D504" s="10" t="s">
        <v>0</v>
      </c>
      <c r="E504" s="9">
        <v>44982</v>
      </c>
      <c r="F504">
        <v>7</v>
      </c>
      <c r="G504" s="10" t="s">
        <v>48</v>
      </c>
    </row>
    <row r="505" spans="1:7" x14ac:dyDescent="0.35">
      <c r="A505" t="s">
        <v>104</v>
      </c>
      <c r="B505" s="10" t="s">
        <v>21</v>
      </c>
      <c r="C505">
        <v>3.2558129999999998</v>
      </c>
      <c r="D505" s="10" t="s">
        <v>0</v>
      </c>
      <c r="E505" s="9">
        <v>44982</v>
      </c>
      <c r="F505">
        <v>7</v>
      </c>
      <c r="G505" s="10" t="s">
        <v>48</v>
      </c>
    </row>
    <row r="506" spans="1:7" x14ac:dyDescent="0.35">
      <c r="A506" t="s">
        <v>37</v>
      </c>
      <c r="B506" s="10" t="s">
        <v>13</v>
      </c>
      <c r="C506">
        <v>3.7906970000000002</v>
      </c>
      <c r="D506" s="10" t="s">
        <v>0</v>
      </c>
      <c r="E506" s="9">
        <v>44983</v>
      </c>
      <c r="F506">
        <v>1</v>
      </c>
      <c r="G506" s="10" t="s">
        <v>38</v>
      </c>
    </row>
    <row r="507" spans="1:7" x14ac:dyDescent="0.35">
      <c r="A507" t="s">
        <v>50</v>
      </c>
      <c r="B507" s="10" t="s">
        <v>14</v>
      </c>
      <c r="C507">
        <v>1.7619039999999999</v>
      </c>
      <c r="D507" s="10" t="s">
        <v>0</v>
      </c>
      <c r="E507" s="9">
        <v>44983</v>
      </c>
      <c r="F507">
        <v>1</v>
      </c>
      <c r="G507" s="10" t="s">
        <v>38</v>
      </c>
    </row>
    <row r="508" spans="1:7" x14ac:dyDescent="0.35">
      <c r="A508" t="s">
        <v>57</v>
      </c>
      <c r="B508" s="10" t="s">
        <v>15</v>
      </c>
      <c r="C508">
        <v>3.6976740000000001</v>
      </c>
      <c r="D508" s="10" t="s">
        <v>0</v>
      </c>
      <c r="E508" s="9">
        <v>44983</v>
      </c>
      <c r="F508">
        <v>1</v>
      </c>
      <c r="G508" s="10" t="s">
        <v>38</v>
      </c>
    </row>
    <row r="509" spans="1:7" x14ac:dyDescent="0.35">
      <c r="A509" t="s">
        <v>63</v>
      </c>
      <c r="B509" s="10" t="s">
        <v>16</v>
      </c>
      <c r="C509">
        <v>1.534883</v>
      </c>
      <c r="D509" s="10" t="s">
        <v>0</v>
      </c>
      <c r="E509" s="9">
        <v>44983</v>
      </c>
      <c r="F509">
        <v>1</v>
      </c>
      <c r="G509" s="10" t="s">
        <v>38</v>
      </c>
    </row>
    <row r="510" spans="1:7" x14ac:dyDescent="0.35">
      <c r="A510" t="s">
        <v>71</v>
      </c>
      <c r="B510" s="10" t="s">
        <v>17</v>
      </c>
      <c r="C510">
        <v>0.92857100000000004</v>
      </c>
      <c r="D510" s="10" t="s">
        <v>0</v>
      </c>
      <c r="E510" s="9">
        <v>44983</v>
      </c>
      <c r="F510">
        <v>1</v>
      </c>
      <c r="G510" s="10" t="s">
        <v>38</v>
      </c>
    </row>
    <row r="511" spans="1:7" x14ac:dyDescent="0.35">
      <c r="A511" t="s">
        <v>78</v>
      </c>
      <c r="B511" s="10" t="s">
        <v>18</v>
      </c>
      <c r="C511">
        <v>1.116279</v>
      </c>
      <c r="D511" s="10" t="s">
        <v>0</v>
      </c>
      <c r="E511" s="9">
        <v>44983</v>
      </c>
      <c r="F511">
        <v>1</v>
      </c>
      <c r="G511" s="10" t="s">
        <v>38</v>
      </c>
    </row>
    <row r="512" spans="1:7" x14ac:dyDescent="0.35">
      <c r="A512" t="s">
        <v>89</v>
      </c>
      <c r="B512" s="10" t="s">
        <v>19</v>
      </c>
      <c r="C512">
        <v>2.1860460000000002</v>
      </c>
      <c r="D512" s="10" t="s">
        <v>0</v>
      </c>
      <c r="E512" s="9">
        <v>44983</v>
      </c>
      <c r="F512">
        <v>1</v>
      </c>
      <c r="G512" s="10" t="s">
        <v>38</v>
      </c>
    </row>
    <row r="513" spans="1:7" x14ac:dyDescent="0.35">
      <c r="A513" t="s">
        <v>92</v>
      </c>
      <c r="B513" s="10" t="s">
        <v>20</v>
      </c>
      <c r="C513">
        <v>7.1428000000000005E-2</v>
      </c>
      <c r="D513" s="10" t="s">
        <v>0</v>
      </c>
      <c r="E513" s="9">
        <v>44983</v>
      </c>
      <c r="F513">
        <v>1</v>
      </c>
      <c r="G513" s="10" t="s">
        <v>38</v>
      </c>
    </row>
    <row r="514" spans="1:7" x14ac:dyDescent="0.35">
      <c r="A514" t="s">
        <v>99</v>
      </c>
      <c r="B514" s="10" t="s">
        <v>21</v>
      </c>
      <c r="C514">
        <v>1.418604</v>
      </c>
      <c r="D514" s="10" t="s">
        <v>0</v>
      </c>
      <c r="E514" s="9">
        <v>44983</v>
      </c>
      <c r="F514">
        <v>1</v>
      </c>
      <c r="G514" s="10" t="s">
        <v>38</v>
      </c>
    </row>
    <row r="515" spans="1:7" x14ac:dyDescent="0.35">
      <c r="A515" t="s">
        <v>35</v>
      </c>
      <c r="B515" s="10" t="s">
        <v>13</v>
      </c>
      <c r="C515">
        <v>3.0476190000000001</v>
      </c>
      <c r="D515" s="10" t="s">
        <v>0</v>
      </c>
      <c r="E515" s="9">
        <v>44984</v>
      </c>
      <c r="F515">
        <v>2</v>
      </c>
      <c r="G515" s="10" t="s">
        <v>36</v>
      </c>
    </row>
    <row r="516" spans="1:7" x14ac:dyDescent="0.35">
      <c r="A516" t="s">
        <v>49</v>
      </c>
      <c r="B516" s="10" t="s">
        <v>14</v>
      </c>
      <c r="C516">
        <v>0.69047599999999998</v>
      </c>
      <c r="D516" s="10" t="s">
        <v>0</v>
      </c>
      <c r="E516" s="9">
        <v>44984</v>
      </c>
      <c r="F516">
        <v>2</v>
      </c>
      <c r="G516" s="10" t="s">
        <v>36</v>
      </c>
    </row>
    <row r="517" spans="1:7" x14ac:dyDescent="0.35">
      <c r="A517" t="s">
        <v>56</v>
      </c>
      <c r="B517" s="10" t="s">
        <v>15</v>
      </c>
      <c r="C517">
        <v>1.45238</v>
      </c>
      <c r="D517" s="10" t="s">
        <v>0</v>
      </c>
      <c r="E517" s="9">
        <v>44984</v>
      </c>
      <c r="F517">
        <v>2</v>
      </c>
      <c r="G517" s="10" t="s">
        <v>36</v>
      </c>
    </row>
    <row r="518" spans="1:7" x14ac:dyDescent="0.35">
      <c r="A518" t="s">
        <v>64</v>
      </c>
      <c r="B518" s="10" t="s">
        <v>16</v>
      </c>
      <c r="C518">
        <v>1.880952</v>
      </c>
      <c r="D518" s="10" t="s">
        <v>0</v>
      </c>
      <c r="E518" s="9">
        <v>44984</v>
      </c>
      <c r="F518">
        <v>2</v>
      </c>
      <c r="G518" s="10" t="s">
        <v>36</v>
      </c>
    </row>
    <row r="519" spans="1:7" x14ac:dyDescent="0.35">
      <c r="A519" t="s">
        <v>70</v>
      </c>
      <c r="B519" s="10" t="s">
        <v>17</v>
      </c>
      <c r="C519">
        <v>0.238095</v>
      </c>
      <c r="D519" s="10" t="s">
        <v>0</v>
      </c>
      <c r="E519" s="9">
        <v>44984</v>
      </c>
      <c r="F519">
        <v>2</v>
      </c>
      <c r="G519" s="10" t="s">
        <v>36</v>
      </c>
    </row>
    <row r="520" spans="1:7" x14ac:dyDescent="0.35">
      <c r="A520" t="s">
        <v>77</v>
      </c>
      <c r="B520" s="10" t="s">
        <v>18</v>
      </c>
      <c r="C520">
        <v>0.45238</v>
      </c>
      <c r="D520" s="10" t="s">
        <v>0</v>
      </c>
      <c r="E520" s="9">
        <v>44984</v>
      </c>
      <c r="F520">
        <v>2</v>
      </c>
      <c r="G520" s="10" t="s">
        <v>36</v>
      </c>
    </row>
    <row r="521" spans="1:7" x14ac:dyDescent="0.35">
      <c r="A521" t="s">
        <v>84</v>
      </c>
      <c r="B521" s="10" t="s">
        <v>19</v>
      </c>
      <c r="C521">
        <v>0.73809499999999995</v>
      </c>
      <c r="D521" s="10" t="s">
        <v>0</v>
      </c>
      <c r="E521" s="9">
        <v>44984</v>
      </c>
      <c r="F521">
        <v>2</v>
      </c>
      <c r="G521" s="10" t="s">
        <v>36</v>
      </c>
    </row>
    <row r="522" spans="1:7" x14ac:dyDescent="0.35">
      <c r="A522" t="s">
        <v>91</v>
      </c>
      <c r="B522" s="10" t="s">
        <v>20</v>
      </c>
      <c r="C522">
        <v>2.3809E-2</v>
      </c>
      <c r="D522" s="10" t="s">
        <v>0</v>
      </c>
      <c r="E522" s="9">
        <v>44984</v>
      </c>
      <c r="F522">
        <v>2</v>
      </c>
      <c r="G522" s="10" t="s">
        <v>36</v>
      </c>
    </row>
    <row r="523" spans="1:7" x14ac:dyDescent="0.35">
      <c r="A523" t="s">
        <v>98</v>
      </c>
      <c r="B523" s="10" t="s">
        <v>21</v>
      </c>
      <c r="C523">
        <v>0.76190400000000003</v>
      </c>
      <c r="D523" s="10" t="s">
        <v>0</v>
      </c>
      <c r="E523" s="9">
        <v>44984</v>
      </c>
      <c r="F523">
        <v>2</v>
      </c>
      <c r="G523" s="10" t="s">
        <v>36</v>
      </c>
    </row>
    <row r="524" spans="1:7" x14ac:dyDescent="0.35">
      <c r="A524" t="s">
        <v>39</v>
      </c>
      <c r="B524" s="10" t="s">
        <v>13</v>
      </c>
      <c r="C524">
        <v>6.9069760000000002</v>
      </c>
      <c r="D524" s="10" t="s">
        <v>0</v>
      </c>
      <c r="E524" s="9">
        <v>44985</v>
      </c>
      <c r="F524">
        <v>3</v>
      </c>
      <c r="G524" s="10" t="s">
        <v>40</v>
      </c>
    </row>
    <row r="525" spans="1:7" x14ac:dyDescent="0.35">
      <c r="A525" t="s">
        <v>51</v>
      </c>
      <c r="B525" s="10" t="s">
        <v>14</v>
      </c>
      <c r="C525">
        <v>4.7209300000000001</v>
      </c>
      <c r="D525" s="10" t="s">
        <v>0</v>
      </c>
      <c r="E525" s="9">
        <v>44985</v>
      </c>
      <c r="F525">
        <v>3</v>
      </c>
      <c r="G525" s="10" t="s">
        <v>40</v>
      </c>
    </row>
    <row r="526" spans="1:7" x14ac:dyDescent="0.35">
      <c r="A526" t="s">
        <v>58</v>
      </c>
      <c r="B526" s="10" t="s">
        <v>15</v>
      </c>
      <c r="C526">
        <v>5.7906969999999998</v>
      </c>
      <c r="D526" s="10" t="s">
        <v>0</v>
      </c>
      <c r="E526" s="9">
        <v>44985</v>
      </c>
      <c r="F526">
        <v>3</v>
      </c>
      <c r="G526" s="10" t="s">
        <v>40</v>
      </c>
    </row>
    <row r="527" spans="1:7" x14ac:dyDescent="0.35">
      <c r="A527" t="s">
        <v>66</v>
      </c>
      <c r="B527" s="10" t="s">
        <v>16</v>
      </c>
      <c r="C527">
        <v>2.5813950000000001</v>
      </c>
      <c r="D527" s="10" t="s">
        <v>0</v>
      </c>
      <c r="E527" s="9">
        <v>44985</v>
      </c>
      <c r="F527">
        <v>3</v>
      </c>
      <c r="G527" s="10" t="s">
        <v>40</v>
      </c>
    </row>
    <row r="528" spans="1:7" x14ac:dyDescent="0.35">
      <c r="A528" t="s">
        <v>72</v>
      </c>
      <c r="B528" s="10" t="s">
        <v>17</v>
      </c>
      <c r="C528">
        <v>2.0930230000000001</v>
      </c>
      <c r="D528" s="10" t="s">
        <v>0</v>
      </c>
      <c r="E528" s="9">
        <v>44985</v>
      </c>
      <c r="F528">
        <v>3</v>
      </c>
      <c r="G528" s="10" t="s">
        <v>40</v>
      </c>
    </row>
    <row r="529" spans="1:7" x14ac:dyDescent="0.35">
      <c r="A529" t="s">
        <v>79</v>
      </c>
      <c r="B529" s="10" t="s">
        <v>18</v>
      </c>
      <c r="C529">
        <v>1.279069</v>
      </c>
      <c r="D529" s="10" t="s">
        <v>0</v>
      </c>
      <c r="E529" s="9">
        <v>44985</v>
      </c>
      <c r="F529">
        <v>3</v>
      </c>
      <c r="G529" s="10" t="s">
        <v>40</v>
      </c>
    </row>
    <row r="530" spans="1:7" x14ac:dyDescent="0.35">
      <c r="A530" t="s">
        <v>85</v>
      </c>
      <c r="B530" s="10" t="s">
        <v>19</v>
      </c>
      <c r="C530">
        <v>1.279069</v>
      </c>
      <c r="D530" s="10" t="s">
        <v>0</v>
      </c>
      <c r="E530" s="9">
        <v>44985</v>
      </c>
      <c r="F530">
        <v>3</v>
      </c>
      <c r="G530" s="10" t="s">
        <v>40</v>
      </c>
    </row>
    <row r="531" spans="1:7" x14ac:dyDescent="0.35">
      <c r="A531" t="s">
        <v>94</v>
      </c>
      <c r="B531" s="10" t="s">
        <v>20</v>
      </c>
      <c r="C531">
        <v>1.4418599999999999</v>
      </c>
      <c r="D531" s="10" t="s">
        <v>0</v>
      </c>
      <c r="E531" s="9">
        <v>44985</v>
      </c>
      <c r="F531">
        <v>3</v>
      </c>
      <c r="G531" s="10" t="s">
        <v>40</v>
      </c>
    </row>
    <row r="532" spans="1:7" x14ac:dyDescent="0.35">
      <c r="A532" t="s">
        <v>100</v>
      </c>
      <c r="B532" s="10" t="s">
        <v>21</v>
      </c>
      <c r="C532">
        <v>1.744186</v>
      </c>
      <c r="D532" s="10" t="s">
        <v>0</v>
      </c>
      <c r="E532" s="9">
        <v>44985</v>
      </c>
      <c r="F532">
        <v>3</v>
      </c>
      <c r="G532" s="10" t="s">
        <v>40</v>
      </c>
    </row>
    <row r="533" spans="1:7" x14ac:dyDescent="0.35">
      <c r="A533" t="s">
        <v>43</v>
      </c>
      <c r="B533" s="10" t="s">
        <v>13</v>
      </c>
      <c r="C533">
        <v>10.166665999999999</v>
      </c>
      <c r="D533" s="10" t="s">
        <v>0</v>
      </c>
      <c r="E533" s="9">
        <v>44986</v>
      </c>
      <c r="F533">
        <v>4</v>
      </c>
      <c r="G533" s="10" t="s">
        <v>44</v>
      </c>
    </row>
    <row r="534" spans="1:7" x14ac:dyDescent="0.35">
      <c r="A534" t="s">
        <v>55</v>
      </c>
      <c r="B534" s="10" t="s">
        <v>14</v>
      </c>
      <c r="C534">
        <v>6.9285709999999998</v>
      </c>
      <c r="D534" s="10" t="s">
        <v>0</v>
      </c>
      <c r="E534" s="9">
        <v>44986</v>
      </c>
      <c r="F534">
        <v>4</v>
      </c>
      <c r="G534" s="10" t="s">
        <v>44</v>
      </c>
    </row>
    <row r="535" spans="1:7" x14ac:dyDescent="0.35">
      <c r="A535" t="s">
        <v>60</v>
      </c>
      <c r="B535" s="10" t="s">
        <v>15</v>
      </c>
      <c r="C535">
        <v>8.5714279999999992</v>
      </c>
      <c r="D535" s="10" t="s">
        <v>0</v>
      </c>
      <c r="E535" s="9">
        <v>44986</v>
      </c>
      <c r="F535">
        <v>4</v>
      </c>
      <c r="G535" s="10" t="s">
        <v>44</v>
      </c>
    </row>
    <row r="536" spans="1:7" x14ac:dyDescent="0.35">
      <c r="A536" t="s">
        <v>69</v>
      </c>
      <c r="B536" s="10" t="s">
        <v>16</v>
      </c>
      <c r="C536">
        <v>4.1904760000000003</v>
      </c>
      <c r="D536" s="10" t="s">
        <v>0</v>
      </c>
      <c r="E536" s="9">
        <v>44986</v>
      </c>
      <c r="F536">
        <v>4</v>
      </c>
      <c r="G536" s="10" t="s">
        <v>44</v>
      </c>
    </row>
    <row r="537" spans="1:7" x14ac:dyDescent="0.35">
      <c r="A537" t="s">
        <v>76</v>
      </c>
      <c r="B537" s="10" t="s">
        <v>17</v>
      </c>
      <c r="C537">
        <v>3.785714</v>
      </c>
      <c r="D537" s="10" t="s">
        <v>0</v>
      </c>
      <c r="E537" s="9">
        <v>44986</v>
      </c>
      <c r="F537">
        <v>4</v>
      </c>
      <c r="G537" s="10" t="s">
        <v>44</v>
      </c>
    </row>
    <row r="538" spans="1:7" x14ac:dyDescent="0.35">
      <c r="A538" t="s">
        <v>82</v>
      </c>
      <c r="B538" s="10" t="s">
        <v>18</v>
      </c>
      <c r="C538">
        <v>3</v>
      </c>
      <c r="D538" s="10" t="s">
        <v>0</v>
      </c>
      <c r="E538" s="9">
        <v>44986</v>
      </c>
      <c r="F538">
        <v>4</v>
      </c>
      <c r="G538" s="10" t="s">
        <v>44</v>
      </c>
    </row>
    <row r="539" spans="1:7" x14ac:dyDescent="0.35">
      <c r="A539" t="s">
        <v>86</v>
      </c>
      <c r="B539" s="10" t="s">
        <v>19</v>
      </c>
      <c r="C539">
        <v>1.928571</v>
      </c>
      <c r="D539" s="10" t="s">
        <v>0</v>
      </c>
      <c r="E539" s="9">
        <v>44986</v>
      </c>
      <c r="F539">
        <v>4</v>
      </c>
      <c r="G539" s="10" t="s">
        <v>44</v>
      </c>
    </row>
    <row r="540" spans="1:7" x14ac:dyDescent="0.35">
      <c r="A540" t="s">
        <v>95</v>
      </c>
      <c r="B540" s="10" t="s">
        <v>20</v>
      </c>
      <c r="C540">
        <v>1.5476190000000001</v>
      </c>
      <c r="D540" s="10" t="s">
        <v>0</v>
      </c>
      <c r="E540" s="9">
        <v>44986</v>
      </c>
      <c r="F540">
        <v>4</v>
      </c>
      <c r="G540" s="10" t="s">
        <v>44</v>
      </c>
    </row>
    <row r="541" spans="1:7" x14ac:dyDescent="0.35">
      <c r="A541" t="s">
        <v>102</v>
      </c>
      <c r="B541" s="10" t="s">
        <v>21</v>
      </c>
      <c r="C541">
        <v>3.1190470000000001</v>
      </c>
      <c r="D541" s="10" t="s">
        <v>0</v>
      </c>
      <c r="E541" s="9">
        <v>44986</v>
      </c>
      <c r="F541">
        <v>4</v>
      </c>
      <c r="G541" s="10" t="s">
        <v>44</v>
      </c>
    </row>
    <row r="542" spans="1:7" x14ac:dyDescent="0.35">
      <c r="A542" t="s">
        <v>41</v>
      </c>
      <c r="B542" s="10" t="s">
        <v>13</v>
      </c>
      <c r="C542">
        <v>8.9285709999999998</v>
      </c>
      <c r="D542" s="10" t="s">
        <v>0</v>
      </c>
      <c r="E542" s="9">
        <v>44987</v>
      </c>
      <c r="F542">
        <v>5</v>
      </c>
      <c r="G542" s="10" t="s">
        <v>42</v>
      </c>
    </row>
    <row r="543" spans="1:7" x14ac:dyDescent="0.35">
      <c r="A543" t="s">
        <v>54</v>
      </c>
      <c r="B543" s="10" t="s">
        <v>14</v>
      </c>
      <c r="C543">
        <v>6.6428570000000002</v>
      </c>
      <c r="D543" s="10" t="s">
        <v>0</v>
      </c>
      <c r="E543" s="9">
        <v>44987</v>
      </c>
      <c r="F543">
        <v>5</v>
      </c>
      <c r="G543" s="10" t="s">
        <v>42</v>
      </c>
    </row>
    <row r="544" spans="1:7" x14ac:dyDescent="0.35">
      <c r="A544" t="s">
        <v>59</v>
      </c>
      <c r="B544" s="10" t="s">
        <v>15</v>
      </c>
      <c r="C544">
        <v>8.4047610000000006</v>
      </c>
      <c r="D544" s="10" t="s">
        <v>0</v>
      </c>
      <c r="E544" s="9">
        <v>44987</v>
      </c>
      <c r="F544">
        <v>5</v>
      </c>
      <c r="G544" s="10" t="s">
        <v>42</v>
      </c>
    </row>
    <row r="545" spans="1:7" x14ac:dyDescent="0.35">
      <c r="A545" t="s">
        <v>65</v>
      </c>
      <c r="B545" s="10" t="s">
        <v>16</v>
      </c>
      <c r="C545">
        <v>3.1190470000000001</v>
      </c>
      <c r="D545" s="10" t="s">
        <v>0</v>
      </c>
      <c r="E545" s="9">
        <v>44987</v>
      </c>
      <c r="F545">
        <v>5</v>
      </c>
      <c r="G545" s="10" t="s">
        <v>42</v>
      </c>
    </row>
    <row r="546" spans="1:7" x14ac:dyDescent="0.35">
      <c r="A546" t="s">
        <v>74</v>
      </c>
      <c r="B546" s="10" t="s">
        <v>17</v>
      </c>
      <c r="C546">
        <v>3.1190470000000001</v>
      </c>
      <c r="D546" s="10" t="s">
        <v>0</v>
      </c>
      <c r="E546" s="9">
        <v>44987</v>
      </c>
      <c r="F546">
        <v>5</v>
      </c>
      <c r="G546" s="10" t="s">
        <v>42</v>
      </c>
    </row>
    <row r="547" spans="1:7" x14ac:dyDescent="0.35">
      <c r="A547" t="s">
        <v>80</v>
      </c>
      <c r="B547" s="10" t="s">
        <v>18</v>
      </c>
      <c r="C547">
        <v>2.4523799999999998</v>
      </c>
      <c r="D547" s="10" t="s">
        <v>0</v>
      </c>
      <c r="E547" s="9">
        <v>44987</v>
      </c>
      <c r="F547">
        <v>5</v>
      </c>
      <c r="G547" s="10" t="s">
        <v>42</v>
      </c>
    </row>
    <row r="548" spans="1:7" x14ac:dyDescent="0.35">
      <c r="A548" t="s">
        <v>87</v>
      </c>
      <c r="B548" s="10" t="s">
        <v>19</v>
      </c>
      <c r="C548">
        <v>1.9047609999999999</v>
      </c>
      <c r="D548" s="10" t="s">
        <v>0</v>
      </c>
      <c r="E548" s="9">
        <v>44987</v>
      </c>
      <c r="F548">
        <v>5</v>
      </c>
      <c r="G548" s="10" t="s">
        <v>42</v>
      </c>
    </row>
    <row r="549" spans="1:7" x14ac:dyDescent="0.35">
      <c r="A549" t="s">
        <v>96</v>
      </c>
      <c r="B549" s="10" t="s">
        <v>20</v>
      </c>
      <c r="C549">
        <v>1.5476190000000001</v>
      </c>
      <c r="D549" s="10" t="s">
        <v>0</v>
      </c>
      <c r="E549" s="9">
        <v>44987</v>
      </c>
      <c r="F549">
        <v>5</v>
      </c>
      <c r="G549" s="10" t="s">
        <v>42</v>
      </c>
    </row>
    <row r="550" spans="1:7" x14ac:dyDescent="0.35">
      <c r="A550" t="s">
        <v>101</v>
      </c>
      <c r="B550" s="10" t="s">
        <v>21</v>
      </c>
      <c r="C550">
        <v>2.809523</v>
      </c>
      <c r="D550" s="10" t="s">
        <v>0</v>
      </c>
      <c r="E550" s="9">
        <v>44987</v>
      </c>
      <c r="F550">
        <v>5</v>
      </c>
      <c r="G550" s="10" t="s">
        <v>42</v>
      </c>
    </row>
    <row r="551" spans="1:7" x14ac:dyDescent="0.35">
      <c r="A551" t="s">
        <v>45</v>
      </c>
      <c r="B551" s="10" t="s">
        <v>13</v>
      </c>
      <c r="C551">
        <v>10.720929999999999</v>
      </c>
      <c r="D551" s="10" t="s">
        <v>0</v>
      </c>
      <c r="E551" s="9">
        <v>44988</v>
      </c>
      <c r="F551">
        <v>6</v>
      </c>
      <c r="G551" s="10" t="s">
        <v>46</v>
      </c>
    </row>
    <row r="552" spans="1:7" x14ac:dyDescent="0.35">
      <c r="A552" t="s">
        <v>53</v>
      </c>
      <c r="B552" s="10" t="s">
        <v>14</v>
      </c>
      <c r="C552">
        <v>6.4418600000000001</v>
      </c>
      <c r="D552" s="10" t="s">
        <v>0</v>
      </c>
      <c r="E552" s="9">
        <v>44988</v>
      </c>
      <c r="F552">
        <v>6</v>
      </c>
      <c r="G552" s="10" t="s">
        <v>46</v>
      </c>
    </row>
    <row r="553" spans="1:7" x14ac:dyDescent="0.35">
      <c r="A553" t="s">
        <v>62</v>
      </c>
      <c r="B553" s="10" t="s">
        <v>15</v>
      </c>
      <c r="C553">
        <v>9.7674409999999998</v>
      </c>
      <c r="D553" s="10" t="s">
        <v>0</v>
      </c>
      <c r="E553" s="9">
        <v>44988</v>
      </c>
      <c r="F553">
        <v>6</v>
      </c>
      <c r="G553" s="10" t="s">
        <v>46</v>
      </c>
    </row>
    <row r="554" spans="1:7" x14ac:dyDescent="0.35">
      <c r="A554" t="s">
        <v>67</v>
      </c>
      <c r="B554" s="10" t="s">
        <v>16</v>
      </c>
      <c r="C554">
        <v>3.744186</v>
      </c>
      <c r="D554" s="10" t="s">
        <v>0</v>
      </c>
      <c r="E554" s="9">
        <v>44988</v>
      </c>
      <c r="F554">
        <v>6</v>
      </c>
      <c r="G554" s="10" t="s">
        <v>46</v>
      </c>
    </row>
    <row r="555" spans="1:7" x14ac:dyDescent="0.35">
      <c r="A555" t="s">
        <v>75</v>
      </c>
      <c r="B555" s="10" t="s">
        <v>17</v>
      </c>
      <c r="C555">
        <v>3.1395339999999998</v>
      </c>
      <c r="D555" s="10" t="s">
        <v>0</v>
      </c>
      <c r="E555" s="9">
        <v>44988</v>
      </c>
      <c r="F555">
        <v>6</v>
      </c>
      <c r="G555" s="10" t="s">
        <v>46</v>
      </c>
    </row>
    <row r="556" spans="1:7" x14ac:dyDescent="0.35">
      <c r="A556" t="s">
        <v>81</v>
      </c>
      <c r="B556" s="10" t="s">
        <v>18</v>
      </c>
      <c r="C556">
        <v>3.232558</v>
      </c>
      <c r="D556" s="10" t="s">
        <v>0</v>
      </c>
      <c r="E556" s="9">
        <v>44988</v>
      </c>
      <c r="F556">
        <v>6</v>
      </c>
      <c r="G556" s="10" t="s">
        <v>46</v>
      </c>
    </row>
    <row r="557" spans="1:7" x14ac:dyDescent="0.35">
      <c r="A557" t="s">
        <v>88</v>
      </c>
      <c r="B557" s="10" t="s">
        <v>19</v>
      </c>
      <c r="C557">
        <v>2.6279059999999999</v>
      </c>
      <c r="D557" s="10" t="s">
        <v>0</v>
      </c>
      <c r="E557" s="9">
        <v>44988</v>
      </c>
      <c r="F557">
        <v>6</v>
      </c>
      <c r="G557" s="10" t="s">
        <v>46</v>
      </c>
    </row>
    <row r="558" spans="1:7" x14ac:dyDescent="0.35">
      <c r="A558" t="s">
        <v>97</v>
      </c>
      <c r="B558" s="10" t="s">
        <v>20</v>
      </c>
      <c r="C558">
        <v>1.604651</v>
      </c>
      <c r="D558" s="10" t="s">
        <v>0</v>
      </c>
      <c r="E558" s="9">
        <v>44988</v>
      </c>
      <c r="F558">
        <v>6</v>
      </c>
      <c r="G558" s="10" t="s">
        <v>46</v>
      </c>
    </row>
    <row r="559" spans="1:7" x14ac:dyDescent="0.35">
      <c r="A559" t="s">
        <v>103</v>
      </c>
      <c r="B559" s="10" t="s">
        <v>21</v>
      </c>
      <c r="C559">
        <v>3.1395339999999998</v>
      </c>
      <c r="D559" s="10" t="s">
        <v>0</v>
      </c>
      <c r="E559" s="9">
        <v>44988</v>
      </c>
      <c r="F559">
        <v>6</v>
      </c>
      <c r="G559" s="10" t="s">
        <v>46</v>
      </c>
    </row>
    <row r="560" spans="1:7" x14ac:dyDescent="0.35">
      <c r="A560" t="s">
        <v>47</v>
      </c>
      <c r="B560" s="10" t="s">
        <v>13</v>
      </c>
      <c r="C560">
        <v>12.604651</v>
      </c>
      <c r="D560" s="10" t="s">
        <v>0</v>
      </c>
      <c r="E560" s="9">
        <v>44989</v>
      </c>
      <c r="F560">
        <v>7</v>
      </c>
      <c r="G560" s="10" t="s">
        <v>48</v>
      </c>
    </row>
    <row r="561" spans="1:7" x14ac:dyDescent="0.35">
      <c r="A561" t="s">
        <v>52</v>
      </c>
      <c r="B561" s="10" t="s">
        <v>14</v>
      </c>
      <c r="C561">
        <v>5.8095230000000004</v>
      </c>
      <c r="D561" s="10" t="s">
        <v>0</v>
      </c>
      <c r="E561" s="9">
        <v>44989</v>
      </c>
      <c r="F561">
        <v>7</v>
      </c>
      <c r="G561" s="10" t="s">
        <v>48</v>
      </c>
    </row>
    <row r="562" spans="1:7" x14ac:dyDescent="0.35">
      <c r="A562" t="s">
        <v>61</v>
      </c>
      <c r="B562" s="10" t="s">
        <v>15</v>
      </c>
      <c r="C562">
        <v>8.6046510000000005</v>
      </c>
      <c r="D562" s="10" t="s">
        <v>0</v>
      </c>
      <c r="E562" s="9">
        <v>44989</v>
      </c>
      <c r="F562">
        <v>7</v>
      </c>
      <c r="G562" s="10" t="s">
        <v>48</v>
      </c>
    </row>
    <row r="563" spans="1:7" x14ac:dyDescent="0.35">
      <c r="A563" t="s">
        <v>68</v>
      </c>
      <c r="B563" s="10" t="s">
        <v>16</v>
      </c>
      <c r="C563">
        <v>4.4651160000000001</v>
      </c>
      <c r="D563" s="10" t="s">
        <v>0</v>
      </c>
      <c r="E563" s="9">
        <v>44989</v>
      </c>
      <c r="F563">
        <v>7</v>
      </c>
      <c r="G563" s="10" t="s">
        <v>48</v>
      </c>
    </row>
    <row r="564" spans="1:7" x14ac:dyDescent="0.35">
      <c r="A564" t="s">
        <v>73</v>
      </c>
      <c r="B564" s="10" t="s">
        <v>17</v>
      </c>
      <c r="C564">
        <v>3.1190470000000001</v>
      </c>
      <c r="D564" s="10" t="s">
        <v>0</v>
      </c>
      <c r="E564" s="9">
        <v>44989</v>
      </c>
      <c r="F564">
        <v>7</v>
      </c>
      <c r="G564" s="10" t="s">
        <v>48</v>
      </c>
    </row>
    <row r="565" spans="1:7" x14ac:dyDescent="0.35">
      <c r="A565" t="s">
        <v>83</v>
      </c>
      <c r="B565" s="10" t="s">
        <v>18</v>
      </c>
      <c r="C565">
        <v>3.488372</v>
      </c>
      <c r="D565" s="10" t="s">
        <v>0</v>
      </c>
      <c r="E565" s="9">
        <v>44989</v>
      </c>
      <c r="F565">
        <v>7</v>
      </c>
      <c r="G565" s="10" t="s">
        <v>48</v>
      </c>
    </row>
    <row r="566" spans="1:7" x14ac:dyDescent="0.35">
      <c r="A566" t="s">
        <v>90</v>
      </c>
      <c r="B566" s="10" t="s">
        <v>19</v>
      </c>
      <c r="C566">
        <v>3</v>
      </c>
      <c r="D566" s="10" t="s">
        <v>0</v>
      </c>
      <c r="E566" s="9">
        <v>44989</v>
      </c>
      <c r="F566">
        <v>7</v>
      </c>
      <c r="G566" s="10" t="s">
        <v>48</v>
      </c>
    </row>
    <row r="567" spans="1:7" x14ac:dyDescent="0.35">
      <c r="A567" t="s">
        <v>93</v>
      </c>
      <c r="B567" s="10" t="s">
        <v>20</v>
      </c>
      <c r="C567">
        <v>1.428571</v>
      </c>
      <c r="D567" s="10" t="s">
        <v>0</v>
      </c>
      <c r="E567" s="9">
        <v>44989</v>
      </c>
      <c r="F567">
        <v>7</v>
      </c>
      <c r="G567" s="10" t="s">
        <v>48</v>
      </c>
    </row>
    <row r="568" spans="1:7" x14ac:dyDescent="0.35">
      <c r="A568" t="s">
        <v>104</v>
      </c>
      <c r="B568" s="10" t="s">
        <v>21</v>
      </c>
      <c r="C568">
        <v>3.2558129999999998</v>
      </c>
      <c r="D568" s="10" t="s">
        <v>0</v>
      </c>
      <c r="E568" s="9">
        <v>44989</v>
      </c>
      <c r="F568">
        <v>7</v>
      </c>
      <c r="G568" s="10" t="s">
        <v>48</v>
      </c>
    </row>
    <row r="569" spans="1:7" x14ac:dyDescent="0.35">
      <c r="A569" t="s">
        <v>37</v>
      </c>
      <c r="B569" s="10" t="s">
        <v>13</v>
      </c>
      <c r="C569">
        <v>3.7906970000000002</v>
      </c>
      <c r="D569" s="10" t="s">
        <v>0</v>
      </c>
      <c r="E569" s="9">
        <v>44990</v>
      </c>
      <c r="F569">
        <v>1</v>
      </c>
      <c r="G569" s="10" t="s">
        <v>38</v>
      </c>
    </row>
    <row r="570" spans="1:7" x14ac:dyDescent="0.35">
      <c r="A570" t="s">
        <v>50</v>
      </c>
      <c r="B570" s="10" t="s">
        <v>14</v>
      </c>
      <c r="C570">
        <v>1.7619039999999999</v>
      </c>
      <c r="D570" s="10" t="s">
        <v>0</v>
      </c>
      <c r="E570" s="9">
        <v>44990</v>
      </c>
      <c r="F570">
        <v>1</v>
      </c>
      <c r="G570" s="10" t="s">
        <v>38</v>
      </c>
    </row>
    <row r="571" spans="1:7" x14ac:dyDescent="0.35">
      <c r="A571" t="s">
        <v>57</v>
      </c>
      <c r="B571" s="10" t="s">
        <v>15</v>
      </c>
      <c r="C571">
        <v>3.6976740000000001</v>
      </c>
      <c r="D571" s="10" t="s">
        <v>0</v>
      </c>
      <c r="E571" s="9">
        <v>44990</v>
      </c>
      <c r="F571">
        <v>1</v>
      </c>
      <c r="G571" s="10" t="s">
        <v>38</v>
      </c>
    </row>
    <row r="572" spans="1:7" x14ac:dyDescent="0.35">
      <c r="A572" t="s">
        <v>63</v>
      </c>
      <c r="B572" s="10" t="s">
        <v>16</v>
      </c>
      <c r="C572">
        <v>1.534883</v>
      </c>
      <c r="D572" s="10" t="s">
        <v>0</v>
      </c>
      <c r="E572" s="9">
        <v>44990</v>
      </c>
      <c r="F572">
        <v>1</v>
      </c>
      <c r="G572" s="10" t="s">
        <v>38</v>
      </c>
    </row>
    <row r="573" spans="1:7" x14ac:dyDescent="0.35">
      <c r="A573" t="s">
        <v>71</v>
      </c>
      <c r="B573" s="10" t="s">
        <v>17</v>
      </c>
      <c r="C573">
        <v>0.92857100000000004</v>
      </c>
      <c r="D573" s="10" t="s">
        <v>0</v>
      </c>
      <c r="E573" s="9">
        <v>44990</v>
      </c>
      <c r="F573">
        <v>1</v>
      </c>
      <c r="G573" s="10" t="s">
        <v>38</v>
      </c>
    </row>
    <row r="574" spans="1:7" x14ac:dyDescent="0.35">
      <c r="A574" t="s">
        <v>78</v>
      </c>
      <c r="B574" s="10" t="s">
        <v>18</v>
      </c>
      <c r="C574">
        <v>1.116279</v>
      </c>
      <c r="D574" s="10" t="s">
        <v>0</v>
      </c>
      <c r="E574" s="9">
        <v>44990</v>
      </c>
      <c r="F574">
        <v>1</v>
      </c>
      <c r="G574" s="10" t="s">
        <v>38</v>
      </c>
    </row>
    <row r="575" spans="1:7" x14ac:dyDescent="0.35">
      <c r="A575" t="s">
        <v>89</v>
      </c>
      <c r="B575" s="10" t="s">
        <v>19</v>
      </c>
      <c r="C575">
        <v>2.1860460000000002</v>
      </c>
      <c r="D575" s="10" t="s">
        <v>0</v>
      </c>
      <c r="E575" s="9">
        <v>44990</v>
      </c>
      <c r="F575">
        <v>1</v>
      </c>
      <c r="G575" s="10" t="s">
        <v>38</v>
      </c>
    </row>
    <row r="576" spans="1:7" x14ac:dyDescent="0.35">
      <c r="A576" t="s">
        <v>92</v>
      </c>
      <c r="B576" s="10" t="s">
        <v>20</v>
      </c>
      <c r="C576">
        <v>7.1428000000000005E-2</v>
      </c>
      <c r="D576" s="10" t="s">
        <v>0</v>
      </c>
      <c r="E576" s="9">
        <v>44990</v>
      </c>
      <c r="F576">
        <v>1</v>
      </c>
      <c r="G576" s="10" t="s">
        <v>38</v>
      </c>
    </row>
    <row r="577" spans="1:7" x14ac:dyDescent="0.35">
      <c r="A577" t="s">
        <v>99</v>
      </c>
      <c r="B577" s="10" t="s">
        <v>21</v>
      </c>
      <c r="C577">
        <v>1.418604</v>
      </c>
      <c r="D577" s="10" t="s">
        <v>0</v>
      </c>
      <c r="E577" s="9">
        <v>44990</v>
      </c>
      <c r="F577">
        <v>1</v>
      </c>
      <c r="G577" s="10" t="s">
        <v>38</v>
      </c>
    </row>
    <row r="578" spans="1:7" x14ac:dyDescent="0.35">
      <c r="A578" t="s">
        <v>35</v>
      </c>
      <c r="B578" s="10" t="s">
        <v>13</v>
      </c>
      <c r="C578">
        <v>3.0476190000000001</v>
      </c>
      <c r="D578" s="10" t="s">
        <v>0</v>
      </c>
      <c r="E578" s="9">
        <v>44991</v>
      </c>
      <c r="F578">
        <v>2</v>
      </c>
      <c r="G578" s="10" t="s">
        <v>36</v>
      </c>
    </row>
    <row r="579" spans="1:7" x14ac:dyDescent="0.35">
      <c r="A579" t="s">
        <v>49</v>
      </c>
      <c r="B579" s="10" t="s">
        <v>14</v>
      </c>
      <c r="C579">
        <v>0.69047599999999998</v>
      </c>
      <c r="D579" s="10" t="s">
        <v>0</v>
      </c>
      <c r="E579" s="9">
        <v>44991</v>
      </c>
      <c r="F579">
        <v>2</v>
      </c>
      <c r="G579" s="10" t="s">
        <v>36</v>
      </c>
    </row>
    <row r="580" spans="1:7" x14ac:dyDescent="0.35">
      <c r="A580" t="s">
        <v>56</v>
      </c>
      <c r="B580" s="10" t="s">
        <v>15</v>
      </c>
      <c r="C580">
        <v>1.45238</v>
      </c>
      <c r="D580" s="10" t="s">
        <v>0</v>
      </c>
      <c r="E580" s="9">
        <v>44991</v>
      </c>
      <c r="F580">
        <v>2</v>
      </c>
      <c r="G580" s="10" t="s">
        <v>36</v>
      </c>
    </row>
    <row r="581" spans="1:7" x14ac:dyDescent="0.35">
      <c r="A581" t="s">
        <v>64</v>
      </c>
      <c r="B581" s="10" t="s">
        <v>16</v>
      </c>
      <c r="C581">
        <v>1.880952</v>
      </c>
      <c r="D581" s="10" t="s">
        <v>0</v>
      </c>
      <c r="E581" s="9">
        <v>44991</v>
      </c>
      <c r="F581">
        <v>2</v>
      </c>
      <c r="G581" s="10" t="s">
        <v>36</v>
      </c>
    </row>
    <row r="582" spans="1:7" x14ac:dyDescent="0.35">
      <c r="A582" t="s">
        <v>70</v>
      </c>
      <c r="B582" s="10" t="s">
        <v>17</v>
      </c>
      <c r="C582">
        <v>0.238095</v>
      </c>
      <c r="D582" s="10" t="s">
        <v>0</v>
      </c>
      <c r="E582" s="9">
        <v>44991</v>
      </c>
      <c r="F582">
        <v>2</v>
      </c>
      <c r="G582" s="10" t="s">
        <v>36</v>
      </c>
    </row>
    <row r="583" spans="1:7" x14ac:dyDescent="0.35">
      <c r="A583" t="s">
        <v>77</v>
      </c>
      <c r="B583" s="10" t="s">
        <v>18</v>
      </c>
      <c r="C583">
        <v>0.45238</v>
      </c>
      <c r="D583" s="10" t="s">
        <v>0</v>
      </c>
      <c r="E583" s="9">
        <v>44991</v>
      </c>
      <c r="F583">
        <v>2</v>
      </c>
      <c r="G583" s="10" t="s">
        <v>36</v>
      </c>
    </row>
    <row r="584" spans="1:7" x14ac:dyDescent="0.35">
      <c r="A584" t="s">
        <v>84</v>
      </c>
      <c r="B584" s="10" t="s">
        <v>19</v>
      </c>
      <c r="C584">
        <v>0.73809499999999995</v>
      </c>
      <c r="D584" s="10" t="s">
        <v>0</v>
      </c>
      <c r="E584" s="9">
        <v>44991</v>
      </c>
      <c r="F584">
        <v>2</v>
      </c>
      <c r="G584" s="10" t="s">
        <v>36</v>
      </c>
    </row>
    <row r="585" spans="1:7" x14ac:dyDescent="0.35">
      <c r="A585" t="s">
        <v>91</v>
      </c>
      <c r="B585" s="10" t="s">
        <v>20</v>
      </c>
      <c r="C585">
        <v>2.3809E-2</v>
      </c>
      <c r="D585" s="10" t="s">
        <v>0</v>
      </c>
      <c r="E585" s="9">
        <v>44991</v>
      </c>
      <c r="F585">
        <v>2</v>
      </c>
      <c r="G585" s="10" t="s">
        <v>36</v>
      </c>
    </row>
    <row r="586" spans="1:7" x14ac:dyDescent="0.35">
      <c r="A586" t="s">
        <v>98</v>
      </c>
      <c r="B586" s="10" t="s">
        <v>21</v>
      </c>
      <c r="C586">
        <v>0.76190400000000003</v>
      </c>
      <c r="D586" s="10" t="s">
        <v>0</v>
      </c>
      <c r="E586" s="9">
        <v>44991</v>
      </c>
      <c r="F586">
        <v>2</v>
      </c>
      <c r="G586" s="10" t="s">
        <v>36</v>
      </c>
    </row>
    <row r="587" spans="1:7" x14ac:dyDescent="0.35">
      <c r="A587" t="s">
        <v>39</v>
      </c>
      <c r="B587" s="10" t="s">
        <v>13</v>
      </c>
      <c r="C587">
        <v>6.9069760000000002</v>
      </c>
      <c r="D587" s="10" t="s">
        <v>0</v>
      </c>
      <c r="E587" s="9">
        <v>44992</v>
      </c>
      <c r="F587">
        <v>3</v>
      </c>
      <c r="G587" s="10" t="s">
        <v>40</v>
      </c>
    </row>
    <row r="588" spans="1:7" x14ac:dyDescent="0.35">
      <c r="A588" t="s">
        <v>51</v>
      </c>
      <c r="B588" s="10" t="s">
        <v>14</v>
      </c>
      <c r="C588">
        <v>4.7209300000000001</v>
      </c>
      <c r="D588" s="10" t="s">
        <v>0</v>
      </c>
      <c r="E588" s="9">
        <v>44992</v>
      </c>
      <c r="F588">
        <v>3</v>
      </c>
      <c r="G588" s="10" t="s">
        <v>40</v>
      </c>
    </row>
    <row r="589" spans="1:7" x14ac:dyDescent="0.35">
      <c r="A589" t="s">
        <v>58</v>
      </c>
      <c r="B589" s="10" t="s">
        <v>15</v>
      </c>
      <c r="C589">
        <v>5.7906969999999998</v>
      </c>
      <c r="D589" s="10" t="s">
        <v>0</v>
      </c>
      <c r="E589" s="9">
        <v>44992</v>
      </c>
      <c r="F589">
        <v>3</v>
      </c>
      <c r="G589" s="10" t="s">
        <v>40</v>
      </c>
    </row>
    <row r="590" spans="1:7" x14ac:dyDescent="0.35">
      <c r="A590" t="s">
        <v>66</v>
      </c>
      <c r="B590" s="10" t="s">
        <v>16</v>
      </c>
      <c r="C590">
        <v>2.5813950000000001</v>
      </c>
      <c r="D590" s="10" t="s">
        <v>0</v>
      </c>
      <c r="E590" s="9">
        <v>44992</v>
      </c>
      <c r="F590">
        <v>3</v>
      </c>
      <c r="G590" s="10" t="s">
        <v>40</v>
      </c>
    </row>
    <row r="591" spans="1:7" x14ac:dyDescent="0.35">
      <c r="A591" t="s">
        <v>72</v>
      </c>
      <c r="B591" s="10" t="s">
        <v>17</v>
      </c>
      <c r="C591">
        <v>2.0930230000000001</v>
      </c>
      <c r="D591" s="10" t="s">
        <v>0</v>
      </c>
      <c r="E591" s="9">
        <v>44992</v>
      </c>
      <c r="F591">
        <v>3</v>
      </c>
      <c r="G591" s="10" t="s">
        <v>40</v>
      </c>
    </row>
    <row r="592" spans="1:7" x14ac:dyDescent="0.35">
      <c r="A592" t="s">
        <v>79</v>
      </c>
      <c r="B592" s="10" t="s">
        <v>18</v>
      </c>
      <c r="C592">
        <v>1.279069</v>
      </c>
      <c r="D592" s="10" t="s">
        <v>0</v>
      </c>
      <c r="E592" s="9">
        <v>44992</v>
      </c>
      <c r="F592">
        <v>3</v>
      </c>
      <c r="G592" s="10" t="s">
        <v>40</v>
      </c>
    </row>
    <row r="593" spans="1:7" x14ac:dyDescent="0.35">
      <c r="A593" t="s">
        <v>85</v>
      </c>
      <c r="B593" s="10" t="s">
        <v>19</v>
      </c>
      <c r="C593">
        <v>1.279069</v>
      </c>
      <c r="D593" s="10" t="s">
        <v>0</v>
      </c>
      <c r="E593" s="9">
        <v>44992</v>
      </c>
      <c r="F593">
        <v>3</v>
      </c>
      <c r="G593" s="10" t="s">
        <v>40</v>
      </c>
    </row>
    <row r="594" spans="1:7" x14ac:dyDescent="0.35">
      <c r="A594" t="s">
        <v>94</v>
      </c>
      <c r="B594" s="10" t="s">
        <v>20</v>
      </c>
      <c r="C594">
        <v>1.4418599999999999</v>
      </c>
      <c r="D594" s="10" t="s">
        <v>0</v>
      </c>
      <c r="E594" s="9">
        <v>44992</v>
      </c>
      <c r="F594">
        <v>3</v>
      </c>
      <c r="G594" s="10" t="s">
        <v>40</v>
      </c>
    </row>
    <row r="595" spans="1:7" x14ac:dyDescent="0.35">
      <c r="A595" t="s">
        <v>100</v>
      </c>
      <c r="B595" s="10" t="s">
        <v>21</v>
      </c>
      <c r="C595">
        <v>1.744186</v>
      </c>
      <c r="D595" s="10" t="s">
        <v>0</v>
      </c>
      <c r="E595" s="9">
        <v>44992</v>
      </c>
      <c r="F595">
        <v>3</v>
      </c>
      <c r="G595" s="10" t="s">
        <v>40</v>
      </c>
    </row>
    <row r="596" spans="1:7" x14ac:dyDescent="0.35">
      <c r="A596" t="s">
        <v>43</v>
      </c>
      <c r="B596" s="10" t="s">
        <v>13</v>
      </c>
      <c r="C596">
        <v>10.166665999999999</v>
      </c>
      <c r="D596" s="10" t="s">
        <v>0</v>
      </c>
      <c r="E596" s="9">
        <v>44993</v>
      </c>
      <c r="F596">
        <v>4</v>
      </c>
      <c r="G596" s="10" t="s">
        <v>44</v>
      </c>
    </row>
    <row r="597" spans="1:7" x14ac:dyDescent="0.35">
      <c r="A597" t="s">
        <v>55</v>
      </c>
      <c r="B597" s="10" t="s">
        <v>14</v>
      </c>
      <c r="C597">
        <v>6.9285709999999998</v>
      </c>
      <c r="D597" s="10" t="s">
        <v>0</v>
      </c>
      <c r="E597" s="9">
        <v>44993</v>
      </c>
      <c r="F597">
        <v>4</v>
      </c>
      <c r="G597" s="10" t="s">
        <v>44</v>
      </c>
    </row>
    <row r="598" spans="1:7" x14ac:dyDescent="0.35">
      <c r="A598" t="s">
        <v>60</v>
      </c>
      <c r="B598" s="10" t="s">
        <v>15</v>
      </c>
      <c r="C598">
        <v>8.5714279999999992</v>
      </c>
      <c r="D598" s="10" t="s">
        <v>0</v>
      </c>
      <c r="E598" s="9">
        <v>44993</v>
      </c>
      <c r="F598">
        <v>4</v>
      </c>
      <c r="G598" s="10" t="s">
        <v>44</v>
      </c>
    </row>
    <row r="599" spans="1:7" x14ac:dyDescent="0.35">
      <c r="A599" t="s">
        <v>69</v>
      </c>
      <c r="B599" s="10" t="s">
        <v>16</v>
      </c>
      <c r="C599">
        <v>4.1904760000000003</v>
      </c>
      <c r="D599" s="10" t="s">
        <v>0</v>
      </c>
      <c r="E599" s="9">
        <v>44993</v>
      </c>
      <c r="F599">
        <v>4</v>
      </c>
      <c r="G599" s="10" t="s">
        <v>44</v>
      </c>
    </row>
    <row r="600" spans="1:7" x14ac:dyDescent="0.35">
      <c r="A600" t="s">
        <v>76</v>
      </c>
      <c r="B600" s="10" t="s">
        <v>17</v>
      </c>
      <c r="C600">
        <v>3.785714</v>
      </c>
      <c r="D600" s="10" t="s">
        <v>0</v>
      </c>
      <c r="E600" s="9">
        <v>44993</v>
      </c>
      <c r="F600">
        <v>4</v>
      </c>
      <c r="G600" s="10" t="s">
        <v>44</v>
      </c>
    </row>
    <row r="601" spans="1:7" x14ac:dyDescent="0.35">
      <c r="A601" t="s">
        <v>82</v>
      </c>
      <c r="B601" s="10" t="s">
        <v>18</v>
      </c>
      <c r="C601">
        <v>3</v>
      </c>
      <c r="D601" s="10" t="s">
        <v>0</v>
      </c>
      <c r="E601" s="9">
        <v>44993</v>
      </c>
      <c r="F601">
        <v>4</v>
      </c>
      <c r="G601" s="10" t="s">
        <v>44</v>
      </c>
    </row>
    <row r="602" spans="1:7" x14ac:dyDescent="0.35">
      <c r="A602" t="s">
        <v>86</v>
      </c>
      <c r="B602" s="10" t="s">
        <v>19</v>
      </c>
      <c r="C602">
        <v>1.928571</v>
      </c>
      <c r="D602" s="10" t="s">
        <v>0</v>
      </c>
      <c r="E602" s="9">
        <v>44993</v>
      </c>
      <c r="F602">
        <v>4</v>
      </c>
      <c r="G602" s="10" t="s">
        <v>44</v>
      </c>
    </row>
    <row r="603" spans="1:7" x14ac:dyDescent="0.35">
      <c r="A603" t="s">
        <v>95</v>
      </c>
      <c r="B603" s="10" t="s">
        <v>20</v>
      </c>
      <c r="C603">
        <v>1.5476190000000001</v>
      </c>
      <c r="D603" s="10" t="s">
        <v>0</v>
      </c>
      <c r="E603" s="9">
        <v>44993</v>
      </c>
      <c r="F603">
        <v>4</v>
      </c>
      <c r="G603" s="10" t="s">
        <v>44</v>
      </c>
    </row>
    <row r="604" spans="1:7" x14ac:dyDescent="0.35">
      <c r="A604" t="s">
        <v>102</v>
      </c>
      <c r="B604" s="10" t="s">
        <v>21</v>
      </c>
      <c r="C604">
        <v>3.1190470000000001</v>
      </c>
      <c r="D604" s="10" t="s">
        <v>0</v>
      </c>
      <c r="E604" s="9">
        <v>44993</v>
      </c>
      <c r="F604">
        <v>4</v>
      </c>
      <c r="G604" s="10" t="s">
        <v>44</v>
      </c>
    </row>
    <row r="605" spans="1:7" x14ac:dyDescent="0.35">
      <c r="A605" t="s">
        <v>41</v>
      </c>
      <c r="B605" s="10" t="s">
        <v>13</v>
      </c>
      <c r="C605">
        <v>8.9285709999999998</v>
      </c>
      <c r="D605" s="10" t="s">
        <v>0</v>
      </c>
      <c r="E605" s="9">
        <v>44994</v>
      </c>
      <c r="F605">
        <v>5</v>
      </c>
      <c r="G605" s="10" t="s">
        <v>42</v>
      </c>
    </row>
    <row r="606" spans="1:7" x14ac:dyDescent="0.35">
      <c r="A606" t="s">
        <v>54</v>
      </c>
      <c r="B606" s="10" t="s">
        <v>14</v>
      </c>
      <c r="C606">
        <v>6.6428570000000002</v>
      </c>
      <c r="D606" s="10" t="s">
        <v>0</v>
      </c>
      <c r="E606" s="9">
        <v>44994</v>
      </c>
      <c r="F606">
        <v>5</v>
      </c>
      <c r="G606" s="10" t="s">
        <v>42</v>
      </c>
    </row>
    <row r="607" spans="1:7" x14ac:dyDescent="0.35">
      <c r="A607" t="s">
        <v>59</v>
      </c>
      <c r="B607" s="10" t="s">
        <v>15</v>
      </c>
      <c r="C607">
        <v>8.4047610000000006</v>
      </c>
      <c r="D607" s="10" t="s">
        <v>0</v>
      </c>
      <c r="E607" s="9">
        <v>44994</v>
      </c>
      <c r="F607">
        <v>5</v>
      </c>
      <c r="G607" s="10" t="s">
        <v>42</v>
      </c>
    </row>
    <row r="608" spans="1:7" x14ac:dyDescent="0.35">
      <c r="A608" t="s">
        <v>65</v>
      </c>
      <c r="B608" s="10" t="s">
        <v>16</v>
      </c>
      <c r="C608">
        <v>3.1190470000000001</v>
      </c>
      <c r="D608" s="10" t="s">
        <v>0</v>
      </c>
      <c r="E608" s="9">
        <v>44994</v>
      </c>
      <c r="F608">
        <v>5</v>
      </c>
      <c r="G608" s="10" t="s">
        <v>42</v>
      </c>
    </row>
    <row r="609" spans="1:7" x14ac:dyDescent="0.35">
      <c r="A609" t="s">
        <v>74</v>
      </c>
      <c r="B609" s="10" t="s">
        <v>17</v>
      </c>
      <c r="C609">
        <v>3.1190470000000001</v>
      </c>
      <c r="D609" s="10" t="s">
        <v>0</v>
      </c>
      <c r="E609" s="9">
        <v>44994</v>
      </c>
      <c r="F609">
        <v>5</v>
      </c>
      <c r="G609" s="10" t="s">
        <v>42</v>
      </c>
    </row>
    <row r="610" spans="1:7" x14ac:dyDescent="0.35">
      <c r="A610" t="s">
        <v>80</v>
      </c>
      <c r="B610" s="10" t="s">
        <v>18</v>
      </c>
      <c r="C610">
        <v>2.4523799999999998</v>
      </c>
      <c r="D610" s="10" t="s">
        <v>0</v>
      </c>
      <c r="E610" s="9">
        <v>44994</v>
      </c>
      <c r="F610">
        <v>5</v>
      </c>
      <c r="G610" s="10" t="s">
        <v>42</v>
      </c>
    </row>
    <row r="611" spans="1:7" x14ac:dyDescent="0.35">
      <c r="A611" t="s">
        <v>87</v>
      </c>
      <c r="B611" s="10" t="s">
        <v>19</v>
      </c>
      <c r="C611">
        <v>1.9047609999999999</v>
      </c>
      <c r="D611" s="10" t="s">
        <v>0</v>
      </c>
      <c r="E611" s="9">
        <v>44994</v>
      </c>
      <c r="F611">
        <v>5</v>
      </c>
      <c r="G611" s="10" t="s">
        <v>42</v>
      </c>
    </row>
    <row r="612" spans="1:7" x14ac:dyDescent="0.35">
      <c r="A612" t="s">
        <v>96</v>
      </c>
      <c r="B612" s="10" t="s">
        <v>20</v>
      </c>
      <c r="C612">
        <v>1.5476190000000001</v>
      </c>
      <c r="D612" s="10" t="s">
        <v>0</v>
      </c>
      <c r="E612" s="9">
        <v>44994</v>
      </c>
      <c r="F612">
        <v>5</v>
      </c>
      <c r="G612" s="10" t="s">
        <v>42</v>
      </c>
    </row>
    <row r="613" spans="1:7" x14ac:dyDescent="0.35">
      <c r="A613" t="s">
        <v>101</v>
      </c>
      <c r="B613" s="10" t="s">
        <v>21</v>
      </c>
      <c r="C613">
        <v>2.809523</v>
      </c>
      <c r="D613" s="10" t="s">
        <v>0</v>
      </c>
      <c r="E613" s="9">
        <v>44994</v>
      </c>
      <c r="F613">
        <v>5</v>
      </c>
      <c r="G613" s="10" t="s">
        <v>42</v>
      </c>
    </row>
    <row r="614" spans="1:7" x14ac:dyDescent="0.35">
      <c r="A614" t="s">
        <v>45</v>
      </c>
      <c r="B614" s="10" t="s">
        <v>13</v>
      </c>
      <c r="C614">
        <v>10.720929999999999</v>
      </c>
      <c r="D614" s="10" t="s">
        <v>0</v>
      </c>
      <c r="E614" s="9">
        <v>44995</v>
      </c>
      <c r="F614">
        <v>6</v>
      </c>
      <c r="G614" s="10" t="s">
        <v>46</v>
      </c>
    </row>
    <row r="615" spans="1:7" x14ac:dyDescent="0.35">
      <c r="A615" t="s">
        <v>53</v>
      </c>
      <c r="B615" s="10" t="s">
        <v>14</v>
      </c>
      <c r="C615">
        <v>6.4418600000000001</v>
      </c>
      <c r="D615" s="10" t="s">
        <v>0</v>
      </c>
      <c r="E615" s="9">
        <v>44995</v>
      </c>
      <c r="F615">
        <v>6</v>
      </c>
      <c r="G615" s="10" t="s">
        <v>46</v>
      </c>
    </row>
    <row r="616" spans="1:7" x14ac:dyDescent="0.35">
      <c r="A616" t="s">
        <v>62</v>
      </c>
      <c r="B616" s="10" t="s">
        <v>15</v>
      </c>
      <c r="C616">
        <v>9.7674409999999998</v>
      </c>
      <c r="D616" s="10" t="s">
        <v>0</v>
      </c>
      <c r="E616" s="9">
        <v>44995</v>
      </c>
      <c r="F616">
        <v>6</v>
      </c>
      <c r="G616" s="10" t="s">
        <v>46</v>
      </c>
    </row>
    <row r="617" spans="1:7" x14ac:dyDescent="0.35">
      <c r="A617" t="s">
        <v>67</v>
      </c>
      <c r="B617" s="10" t="s">
        <v>16</v>
      </c>
      <c r="C617">
        <v>3.744186</v>
      </c>
      <c r="D617" s="10" t="s">
        <v>0</v>
      </c>
      <c r="E617" s="9">
        <v>44995</v>
      </c>
      <c r="F617">
        <v>6</v>
      </c>
      <c r="G617" s="10" t="s">
        <v>46</v>
      </c>
    </row>
    <row r="618" spans="1:7" x14ac:dyDescent="0.35">
      <c r="A618" t="s">
        <v>75</v>
      </c>
      <c r="B618" s="10" t="s">
        <v>17</v>
      </c>
      <c r="C618">
        <v>3.1395339999999998</v>
      </c>
      <c r="D618" s="10" t="s">
        <v>0</v>
      </c>
      <c r="E618" s="9">
        <v>44995</v>
      </c>
      <c r="F618">
        <v>6</v>
      </c>
      <c r="G618" s="10" t="s">
        <v>46</v>
      </c>
    </row>
    <row r="619" spans="1:7" x14ac:dyDescent="0.35">
      <c r="A619" t="s">
        <v>81</v>
      </c>
      <c r="B619" s="10" t="s">
        <v>18</v>
      </c>
      <c r="C619">
        <v>3.232558</v>
      </c>
      <c r="D619" s="10" t="s">
        <v>0</v>
      </c>
      <c r="E619" s="9">
        <v>44995</v>
      </c>
      <c r="F619">
        <v>6</v>
      </c>
      <c r="G619" s="10" t="s">
        <v>46</v>
      </c>
    </row>
    <row r="620" spans="1:7" x14ac:dyDescent="0.35">
      <c r="A620" t="s">
        <v>88</v>
      </c>
      <c r="B620" s="10" t="s">
        <v>19</v>
      </c>
      <c r="C620">
        <v>2.6279059999999999</v>
      </c>
      <c r="D620" s="10" t="s">
        <v>0</v>
      </c>
      <c r="E620" s="9">
        <v>44995</v>
      </c>
      <c r="F620">
        <v>6</v>
      </c>
      <c r="G620" s="10" t="s">
        <v>46</v>
      </c>
    </row>
    <row r="621" spans="1:7" x14ac:dyDescent="0.35">
      <c r="A621" t="s">
        <v>97</v>
      </c>
      <c r="B621" s="10" t="s">
        <v>20</v>
      </c>
      <c r="C621">
        <v>1.604651</v>
      </c>
      <c r="D621" s="10" t="s">
        <v>0</v>
      </c>
      <c r="E621" s="9">
        <v>44995</v>
      </c>
      <c r="F621">
        <v>6</v>
      </c>
      <c r="G621" s="10" t="s">
        <v>46</v>
      </c>
    </row>
    <row r="622" spans="1:7" x14ac:dyDescent="0.35">
      <c r="A622" t="s">
        <v>103</v>
      </c>
      <c r="B622" s="10" t="s">
        <v>21</v>
      </c>
      <c r="C622">
        <v>3.1395339999999998</v>
      </c>
      <c r="D622" s="10" t="s">
        <v>0</v>
      </c>
      <c r="E622" s="9">
        <v>44995</v>
      </c>
      <c r="F622">
        <v>6</v>
      </c>
      <c r="G622" s="10" t="s">
        <v>46</v>
      </c>
    </row>
    <row r="623" spans="1:7" x14ac:dyDescent="0.35">
      <c r="A623" t="s">
        <v>47</v>
      </c>
      <c r="B623" s="10" t="s">
        <v>13</v>
      </c>
      <c r="C623">
        <v>12.604651</v>
      </c>
      <c r="D623" s="10" t="s">
        <v>0</v>
      </c>
      <c r="E623" s="9">
        <v>44996</v>
      </c>
      <c r="F623">
        <v>7</v>
      </c>
      <c r="G623" s="10" t="s">
        <v>48</v>
      </c>
    </row>
    <row r="624" spans="1:7" x14ac:dyDescent="0.35">
      <c r="A624" t="s">
        <v>52</v>
      </c>
      <c r="B624" s="10" t="s">
        <v>14</v>
      </c>
      <c r="C624">
        <v>5.8095230000000004</v>
      </c>
      <c r="D624" s="10" t="s">
        <v>0</v>
      </c>
      <c r="E624" s="9">
        <v>44996</v>
      </c>
      <c r="F624">
        <v>7</v>
      </c>
      <c r="G624" s="10" t="s">
        <v>48</v>
      </c>
    </row>
    <row r="625" spans="1:7" x14ac:dyDescent="0.35">
      <c r="A625" t="s">
        <v>61</v>
      </c>
      <c r="B625" s="10" t="s">
        <v>15</v>
      </c>
      <c r="C625">
        <v>8.6046510000000005</v>
      </c>
      <c r="D625" s="10" t="s">
        <v>0</v>
      </c>
      <c r="E625" s="9">
        <v>44996</v>
      </c>
      <c r="F625">
        <v>7</v>
      </c>
      <c r="G625" s="10" t="s">
        <v>48</v>
      </c>
    </row>
    <row r="626" spans="1:7" x14ac:dyDescent="0.35">
      <c r="A626" t="s">
        <v>68</v>
      </c>
      <c r="B626" s="10" t="s">
        <v>16</v>
      </c>
      <c r="C626">
        <v>4.4651160000000001</v>
      </c>
      <c r="D626" s="10" t="s">
        <v>0</v>
      </c>
      <c r="E626" s="9">
        <v>44996</v>
      </c>
      <c r="F626">
        <v>7</v>
      </c>
      <c r="G626" s="10" t="s">
        <v>48</v>
      </c>
    </row>
    <row r="627" spans="1:7" x14ac:dyDescent="0.35">
      <c r="A627" t="s">
        <v>73</v>
      </c>
      <c r="B627" s="10" t="s">
        <v>17</v>
      </c>
      <c r="C627">
        <v>3.1190470000000001</v>
      </c>
      <c r="D627" s="10" t="s">
        <v>0</v>
      </c>
      <c r="E627" s="9">
        <v>44996</v>
      </c>
      <c r="F627">
        <v>7</v>
      </c>
      <c r="G627" s="10" t="s">
        <v>48</v>
      </c>
    </row>
    <row r="628" spans="1:7" x14ac:dyDescent="0.35">
      <c r="A628" t="s">
        <v>83</v>
      </c>
      <c r="B628" s="10" t="s">
        <v>18</v>
      </c>
      <c r="C628">
        <v>3.488372</v>
      </c>
      <c r="D628" s="10" t="s">
        <v>0</v>
      </c>
      <c r="E628" s="9">
        <v>44996</v>
      </c>
      <c r="F628">
        <v>7</v>
      </c>
      <c r="G628" s="10" t="s">
        <v>48</v>
      </c>
    </row>
    <row r="629" spans="1:7" x14ac:dyDescent="0.35">
      <c r="A629" t="s">
        <v>90</v>
      </c>
      <c r="B629" s="10" t="s">
        <v>19</v>
      </c>
      <c r="C629">
        <v>3</v>
      </c>
      <c r="D629" s="10" t="s">
        <v>0</v>
      </c>
      <c r="E629" s="9">
        <v>44996</v>
      </c>
      <c r="F629">
        <v>7</v>
      </c>
      <c r="G629" s="10" t="s">
        <v>48</v>
      </c>
    </row>
    <row r="630" spans="1:7" x14ac:dyDescent="0.35">
      <c r="A630" t="s">
        <v>93</v>
      </c>
      <c r="B630" s="10" t="s">
        <v>20</v>
      </c>
      <c r="C630">
        <v>1.428571</v>
      </c>
      <c r="D630" s="10" t="s">
        <v>0</v>
      </c>
      <c r="E630" s="9">
        <v>44996</v>
      </c>
      <c r="F630">
        <v>7</v>
      </c>
      <c r="G630" s="10" t="s">
        <v>48</v>
      </c>
    </row>
    <row r="631" spans="1:7" x14ac:dyDescent="0.35">
      <c r="A631" t="s">
        <v>104</v>
      </c>
      <c r="B631" s="10" t="s">
        <v>21</v>
      </c>
      <c r="C631">
        <v>3.2558129999999998</v>
      </c>
      <c r="D631" s="10" t="s">
        <v>0</v>
      </c>
      <c r="E631" s="9">
        <v>44996</v>
      </c>
      <c r="F631">
        <v>7</v>
      </c>
      <c r="G631" s="10" t="s">
        <v>48</v>
      </c>
    </row>
    <row r="632" spans="1:7" x14ac:dyDescent="0.35">
      <c r="A632" t="s">
        <v>37</v>
      </c>
      <c r="B632" s="10" t="s">
        <v>13</v>
      </c>
      <c r="C632">
        <v>3.7906970000000002</v>
      </c>
      <c r="D632" s="10" t="s">
        <v>0</v>
      </c>
      <c r="E632" s="9">
        <v>44997</v>
      </c>
      <c r="F632">
        <v>1</v>
      </c>
      <c r="G632" s="10" t="s">
        <v>38</v>
      </c>
    </row>
    <row r="633" spans="1:7" x14ac:dyDescent="0.35">
      <c r="A633" t="s">
        <v>50</v>
      </c>
      <c r="B633" s="10" t="s">
        <v>14</v>
      </c>
      <c r="C633">
        <v>1.7619039999999999</v>
      </c>
      <c r="D633" s="10" t="s">
        <v>0</v>
      </c>
      <c r="E633" s="9">
        <v>44997</v>
      </c>
      <c r="F633">
        <v>1</v>
      </c>
      <c r="G633" s="10" t="s">
        <v>38</v>
      </c>
    </row>
    <row r="634" spans="1:7" x14ac:dyDescent="0.35">
      <c r="A634" t="s">
        <v>57</v>
      </c>
      <c r="B634" s="10" t="s">
        <v>15</v>
      </c>
      <c r="C634">
        <v>3.6976740000000001</v>
      </c>
      <c r="D634" s="10" t="s">
        <v>0</v>
      </c>
      <c r="E634" s="9">
        <v>44997</v>
      </c>
      <c r="F634">
        <v>1</v>
      </c>
      <c r="G634" s="10" t="s">
        <v>38</v>
      </c>
    </row>
    <row r="635" spans="1:7" x14ac:dyDescent="0.35">
      <c r="A635" t="s">
        <v>63</v>
      </c>
      <c r="B635" s="10" t="s">
        <v>16</v>
      </c>
      <c r="C635">
        <v>1.534883</v>
      </c>
      <c r="D635" s="10" t="s">
        <v>0</v>
      </c>
      <c r="E635" s="9">
        <v>44997</v>
      </c>
      <c r="F635">
        <v>1</v>
      </c>
      <c r="G635" s="10" t="s">
        <v>38</v>
      </c>
    </row>
    <row r="636" spans="1:7" x14ac:dyDescent="0.35">
      <c r="A636" t="s">
        <v>71</v>
      </c>
      <c r="B636" s="10" t="s">
        <v>17</v>
      </c>
      <c r="C636">
        <v>0.92857100000000004</v>
      </c>
      <c r="D636" s="10" t="s">
        <v>0</v>
      </c>
      <c r="E636" s="9">
        <v>44997</v>
      </c>
      <c r="F636">
        <v>1</v>
      </c>
      <c r="G636" s="10" t="s">
        <v>38</v>
      </c>
    </row>
    <row r="637" spans="1:7" x14ac:dyDescent="0.35">
      <c r="A637" t="s">
        <v>78</v>
      </c>
      <c r="B637" s="10" t="s">
        <v>18</v>
      </c>
      <c r="C637">
        <v>1.116279</v>
      </c>
      <c r="D637" s="10" t="s">
        <v>0</v>
      </c>
      <c r="E637" s="9">
        <v>44997</v>
      </c>
      <c r="F637">
        <v>1</v>
      </c>
      <c r="G637" s="10" t="s">
        <v>38</v>
      </c>
    </row>
    <row r="638" spans="1:7" x14ac:dyDescent="0.35">
      <c r="A638" t="s">
        <v>89</v>
      </c>
      <c r="B638" s="10" t="s">
        <v>19</v>
      </c>
      <c r="C638">
        <v>2.1860460000000002</v>
      </c>
      <c r="D638" s="10" t="s">
        <v>0</v>
      </c>
      <c r="E638" s="9">
        <v>44997</v>
      </c>
      <c r="F638">
        <v>1</v>
      </c>
      <c r="G638" s="10" t="s">
        <v>38</v>
      </c>
    </row>
    <row r="639" spans="1:7" x14ac:dyDescent="0.35">
      <c r="A639" t="s">
        <v>92</v>
      </c>
      <c r="B639" s="10" t="s">
        <v>20</v>
      </c>
      <c r="C639">
        <v>7.1428000000000005E-2</v>
      </c>
      <c r="D639" s="10" t="s">
        <v>0</v>
      </c>
      <c r="E639" s="9">
        <v>44997</v>
      </c>
      <c r="F639">
        <v>1</v>
      </c>
      <c r="G639" s="10" t="s">
        <v>38</v>
      </c>
    </row>
    <row r="640" spans="1:7" x14ac:dyDescent="0.35">
      <c r="A640" t="s">
        <v>99</v>
      </c>
      <c r="B640" s="10" t="s">
        <v>21</v>
      </c>
      <c r="C640">
        <v>1.418604</v>
      </c>
      <c r="D640" s="10" t="s">
        <v>0</v>
      </c>
      <c r="E640" s="9">
        <v>44997</v>
      </c>
      <c r="F640">
        <v>1</v>
      </c>
      <c r="G640" s="10" t="s">
        <v>38</v>
      </c>
    </row>
    <row r="641" spans="1:7" x14ac:dyDescent="0.35">
      <c r="A641" t="s">
        <v>35</v>
      </c>
      <c r="B641" s="10" t="s">
        <v>13</v>
      </c>
      <c r="C641">
        <v>3.0476190000000001</v>
      </c>
      <c r="D641" s="10" t="s">
        <v>0</v>
      </c>
      <c r="E641" s="9">
        <v>44998</v>
      </c>
      <c r="F641">
        <v>2</v>
      </c>
      <c r="G641" s="10" t="s">
        <v>36</v>
      </c>
    </row>
    <row r="642" spans="1:7" x14ac:dyDescent="0.35">
      <c r="A642" t="s">
        <v>49</v>
      </c>
      <c r="B642" s="10" t="s">
        <v>14</v>
      </c>
      <c r="C642">
        <v>0.69047599999999998</v>
      </c>
      <c r="D642" s="10" t="s">
        <v>0</v>
      </c>
      <c r="E642" s="9">
        <v>44998</v>
      </c>
      <c r="F642">
        <v>2</v>
      </c>
      <c r="G642" s="10" t="s">
        <v>36</v>
      </c>
    </row>
    <row r="643" spans="1:7" x14ac:dyDescent="0.35">
      <c r="A643" t="s">
        <v>56</v>
      </c>
      <c r="B643" s="10" t="s">
        <v>15</v>
      </c>
      <c r="C643">
        <v>1.45238</v>
      </c>
      <c r="D643" s="10" t="s">
        <v>0</v>
      </c>
      <c r="E643" s="9">
        <v>44998</v>
      </c>
      <c r="F643">
        <v>2</v>
      </c>
      <c r="G643" s="10" t="s">
        <v>36</v>
      </c>
    </row>
    <row r="644" spans="1:7" x14ac:dyDescent="0.35">
      <c r="A644" t="s">
        <v>64</v>
      </c>
      <c r="B644" s="10" t="s">
        <v>16</v>
      </c>
      <c r="C644">
        <v>1.880952</v>
      </c>
      <c r="D644" s="10" t="s">
        <v>0</v>
      </c>
      <c r="E644" s="9">
        <v>44998</v>
      </c>
      <c r="F644">
        <v>2</v>
      </c>
      <c r="G644" s="10" t="s">
        <v>36</v>
      </c>
    </row>
    <row r="645" spans="1:7" x14ac:dyDescent="0.35">
      <c r="A645" t="s">
        <v>70</v>
      </c>
      <c r="B645" s="10" t="s">
        <v>17</v>
      </c>
      <c r="C645">
        <v>0.238095</v>
      </c>
      <c r="D645" s="10" t="s">
        <v>0</v>
      </c>
      <c r="E645" s="9">
        <v>44998</v>
      </c>
      <c r="F645">
        <v>2</v>
      </c>
      <c r="G645" s="10" t="s">
        <v>36</v>
      </c>
    </row>
    <row r="646" spans="1:7" x14ac:dyDescent="0.35">
      <c r="A646" t="s">
        <v>77</v>
      </c>
      <c r="B646" s="10" t="s">
        <v>18</v>
      </c>
      <c r="C646">
        <v>0.45238</v>
      </c>
      <c r="D646" s="10" t="s">
        <v>0</v>
      </c>
      <c r="E646" s="9">
        <v>44998</v>
      </c>
      <c r="F646">
        <v>2</v>
      </c>
      <c r="G646" s="10" t="s">
        <v>36</v>
      </c>
    </row>
    <row r="647" spans="1:7" x14ac:dyDescent="0.35">
      <c r="A647" t="s">
        <v>84</v>
      </c>
      <c r="B647" s="10" t="s">
        <v>19</v>
      </c>
      <c r="C647">
        <v>0.73809499999999995</v>
      </c>
      <c r="D647" s="10" t="s">
        <v>0</v>
      </c>
      <c r="E647" s="9">
        <v>44998</v>
      </c>
      <c r="F647">
        <v>2</v>
      </c>
      <c r="G647" s="10" t="s">
        <v>36</v>
      </c>
    </row>
    <row r="648" spans="1:7" x14ac:dyDescent="0.35">
      <c r="A648" t="s">
        <v>91</v>
      </c>
      <c r="B648" s="10" t="s">
        <v>20</v>
      </c>
      <c r="C648">
        <v>2.3809E-2</v>
      </c>
      <c r="D648" s="10" t="s">
        <v>0</v>
      </c>
      <c r="E648" s="9">
        <v>44998</v>
      </c>
      <c r="F648">
        <v>2</v>
      </c>
      <c r="G648" s="10" t="s">
        <v>36</v>
      </c>
    </row>
    <row r="649" spans="1:7" x14ac:dyDescent="0.35">
      <c r="A649" t="s">
        <v>98</v>
      </c>
      <c r="B649" s="10" t="s">
        <v>21</v>
      </c>
      <c r="C649">
        <v>0.76190400000000003</v>
      </c>
      <c r="D649" s="10" t="s">
        <v>0</v>
      </c>
      <c r="E649" s="9">
        <v>44998</v>
      </c>
      <c r="F649">
        <v>2</v>
      </c>
      <c r="G649" s="10" t="s">
        <v>36</v>
      </c>
    </row>
    <row r="650" spans="1:7" x14ac:dyDescent="0.35">
      <c r="A650" t="s">
        <v>39</v>
      </c>
      <c r="B650" s="10" t="s">
        <v>13</v>
      </c>
      <c r="C650">
        <v>6.9069760000000002</v>
      </c>
      <c r="D650" s="10" t="s">
        <v>0</v>
      </c>
      <c r="E650" s="9">
        <v>44999</v>
      </c>
      <c r="F650">
        <v>3</v>
      </c>
      <c r="G650" s="10" t="s">
        <v>40</v>
      </c>
    </row>
    <row r="651" spans="1:7" x14ac:dyDescent="0.35">
      <c r="A651" t="s">
        <v>51</v>
      </c>
      <c r="B651" s="10" t="s">
        <v>14</v>
      </c>
      <c r="C651">
        <v>4.7209300000000001</v>
      </c>
      <c r="D651" s="10" t="s">
        <v>0</v>
      </c>
      <c r="E651" s="9">
        <v>44999</v>
      </c>
      <c r="F651">
        <v>3</v>
      </c>
      <c r="G651" s="10" t="s">
        <v>40</v>
      </c>
    </row>
    <row r="652" spans="1:7" x14ac:dyDescent="0.35">
      <c r="A652" t="s">
        <v>58</v>
      </c>
      <c r="B652" s="10" t="s">
        <v>15</v>
      </c>
      <c r="C652">
        <v>5.7906969999999998</v>
      </c>
      <c r="D652" s="10" t="s">
        <v>0</v>
      </c>
      <c r="E652" s="9">
        <v>44999</v>
      </c>
      <c r="F652">
        <v>3</v>
      </c>
      <c r="G652" s="10" t="s">
        <v>40</v>
      </c>
    </row>
    <row r="653" spans="1:7" x14ac:dyDescent="0.35">
      <c r="A653" t="s">
        <v>66</v>
      </c>
      <c r="B653" s="10" t="s">
        <v>16</v>
      </c>
      <c r="C653">
        <v>2.5813950000000001</v>
      </c>
      <c r="D653" s="10" t="s">
        <v>0</v>
      </c>
      <c r="E653" s="9">
        <v>44999</v>
      </c>
      <c r="F653">
        <v>3</v>
      </c>
      <c r="G653" s="10" t="s">
        <v>40</v>
      </c>
    </row>
    <row r="654" spans="1:7" x14ac:dyDescent="0.35">
      <c r="A654" t="s">
        <v>72</v>
      </c>
      <c r="B654" s="10" t="s">
        <v>17</v>
      </c>
      <c r="C654">
        <v>2.0930230000000001</v>
      </c>
      <c r="D654" s="10" t="s">
        <v>0</v>
      </c>
      <c r="E654" s="9">
        <v>44999</v>
      </c>
      <c r="F654">
        <v>3</v>
      </c>
      <c r="G654" s="10" t="s">
        <v>40</v>
      </c>
    </row>
    <row r="655" spans="1:7" x14ac:dyDescent="0.35">
      <c r="A655" t="s">
        <v>79</v>
      </c>
      <c r="B655" s="10" t="s">
        <v>18</v>
      </c>
      <c r="C655">
        <v>1.279069</v>
      </c>
      <c r="D655" s="10" t="s">
        <v>0</v>
      </c>
      <c r="E655" s="9">
        <v>44999</v>
      </c>
      <c r="F655">
        <v>3</v>
      </c>
      <c r="G655" s="10" t="s">
        <v>40</v>
      </c>
    </row>
    <row r="656" spans="1:7" x14ac:dyDescent="0.35">
      <c r="A656" t="s">
        <v>85</v>
      </c>
      <c r="B656" s="10" t="s">
        <v>19</v>
      </c>
      <c r="C656">
        <v>1.279069</v>
      </c>
      <c r="D656" s="10" t="s">
        <v>0</v>
      </c>
      <c r="E656" s="9">
        <v>44999</v>
      </c>
      <c r="F656">
        <v>3</v>
      </c>
      <c r="G656" s="10" t="s">
        <v>40</v>
      </c>
    </row>
    <row r="657" spans="1:7" x14ac:dyDescent="0.35">
      <c r="A657" t="s">
        <v>94</v>
      </c>
      <c r="B657" s="10" t="s">
        <v>20</v>
      </c>
      <c r="C657">
        <v>1.4418599999999999</v>
      </c>
      <c r="D657" s="10" t="s">
        <v>0</v>
      </c>
      <c r="E657" s="9">
        <v>44999</v>
      </c>
      <c r="F657">
        <v>3</v>
      </c>
      <c r="G657" s="10" t="s">
        <v>40</v>
      </c>
    </row>
    <row r="658" spans="1:7" x14ac:dyDescent="0.35">
      <c r="A658" t="s">
        <v>100</v>
      </c>
      <c r="B658" s="10" t="s">
        <v>21</v>
      </c>
      <c r="C658">
        <v>1.744186</v>
      </c>
      <c r="D658" s="10" t="s">
        <v>0</v>
      </c>
      <c r="E658" s="9">
        <v>44999</v>
      </c>
      <c r="F658">
        <v>3</v>
      </c>
      <c r="G658" s="10" t="s">
        <v>40</v>
      </c>
    </row>
    <row r="659" spans="1:7" x14ac:dyDescent="0.35">
      <c r="A659" t="s">
        <v>43</v>
      </c>
      <c r="B659" s="10" t="s">
        <v>13</v>
      </c>
      <c r="C659">
        <v>10.166665999999999</v>
      </c>
      <c r="D659" s="10" t="s">
        <v>0</v>
      </c>
      <c r="E659" s="9">
        <v>45000</v>
      </c>
      <c r="F659">
        <v>4</v>
      </c>
      <c r="G659" s="10" t="s">
        <v>44</v>
      </c>
    </row>
    <row r="660" spans="1:7" x14ac:dyDescent="0.35">
      <c r="A660" t="s">
        <v>55</v>
      </c>
      <c r="B660" s="10" t="s">
        <v>14</v>
      </c>
      <c r="C660">
        <v>6.9285709999999998</v>
      </c>
      <c r="D660" s="10" t="s">
        <v>0</v>
      </c>
      <c r="E660" s="9">
        <v>45000</v>
      </c>
      <c r="F660">
        <v>4</v>
      </c>
      <c r="G660" s="10" t="s">
        <v>44</v>
      </c>
    </row>
    <row r="661" spans="1:7" x14ac:dyDescent="0.35">
      <c r="A661" t="s">
        <v>60</v>
      </c>
      <c r="B661" s="10" t="s">
        <v>15</v>
      </c>
      <c r="C661">
        <v>8.5714279999999992</v>
      </c>
      <c r="D661" s="10" t="s">
        <v>0</v>
      </c>
      <c r="E661" s="9">
        <v>45000</v>
      </c>
      <c r="F661">
        <v>4</v>
      </c>
      <c r="G661" s="10" t="s">
        <v>44</v>
      </c>
    </row>
    <row r="662" spans="1:7" x14ac:dyDescent="0.35">
      <c r="A662" t="s">
        <v>69</v>
      </c>
      <c r="B662" s="10" t="s">
        <v>16</v>
      </c>
      <c r="C662">
        <v>4.1904760000000003</v>
      </c>
      <c r="D662" s="10" t="s">
        <v>0</v>
      </c>
      <c r="E662" s="9">
        <v>45000</v>
      </c>
      <c r="F662">
        <v>4</v>
      </c>
      <c r="G662" s="10" t="s">
        <v>44</v>
      </c>
    </row>
    <row r="663" spans="1:7" x14ac:dyDescent="0.35">
      <c r="A663" t="s">
        <v>76</v>
      </c>
      <c r="B663" s="10" t="s">
        <v>17</v>
      </c>
      <c r="C663">
        <v>3.785714</v>
      </c>
      <c r="D663" s="10" t="s">
        <v>0</v>
      </c>
      <c r="E663" s="9">
        <v>45000</v>
      </c>
      <c r="F663">
        <v>4</v>
      </c>
      <c r="G663" s="10" t="s">
        <v>44</v>
      </c>
    </row>
    <row r="664" spans="1:7" x14ac:dyDescent="0.35">
      <c r="A664" t="s">
        <v>82</v>
      </c>
      <c r="B664" s="10" t="s">
        <v>18</v>
      </c>
      <c r="C664">
        <v>3</v>
      </c>
      <c r="D664" s="10" t="s">
        <v>0</v>
      </c>
      <c r="E664" s="9">
        <v>45000</v>
      </c>
      <c r="F664">
        <v>4</v>
      </c>
      <c r="G664" s="10" t="s">
        <v>44</v>
      </c>
    </row>
    <row r="665" spans="1:7" x14ac:dyDescent="0.35">
      <c r="A665" t="s">
        <v>86</v>
      </c>
      <c r="B665" s="10" t="s">
        <v>19</v>
      </c>
      <c r="C665">
        <v>1.928571</v>
      </c>
      <c r="D665" s="10" t="s">
        <v>0</v>
      </c>
      <c r="E665" s="9">
        <v>45000</v>
      </c>
      <c r="F665">
        <v>4</v>
      </c>
      <c r="G665" s="10" t="s">
        <v>44</v>
      </c>
    </row>
    <row r="666" spans="1:7" x14ac:dyDescent="0.35">
      <c r="A666" t="s">
        <v>95</v>
      </c>
      <c r="B666" s="10" t="s">
        <v>20</v>
      </c>
      <c r="C666">
        <v>1.5476190000000001</v>
      </c>
      <c r="D666" s="10" t="s">
        <v>0</v>
      </c>
      <c r="E666" s="9">
        <v>45000</v>
      </c>
      <c r="F666">
        <v>4</v>
      </c>
      <c r="G666" s="10" t="s">
        <v>44</v>
      </c>
    </row>
    <row r="667" spans="1:7" x14ac:dyDescent="0.35">
      <c r="A667" t="s">
        <v>102</v>
      </c>
      <c r="B667" s="10" t="s">
        <v>21</v>
      </c>
      <c r="C667">
        <v>3.1190470000000001</v>
      </c>
      <c r="D667" s="10" t="s">
        <v>0</v>
      </c>
      <c r="E667" s="9">
        <v>45000</v>
      </c>
      <c r="F667">
        <v>4</v>
      </c>
      <c r="G667" s="10" t="s">
        <v>44</v>
      </c>
    </row>
    <row r="668" spans="1:7" x14ac:dyDescent="0.35">
      <c r="A668" t="s">
        <v>41</v>
      </c>
      <c r="B668" s="10" t="s">
        <v>13</v>
      </c>
      <c r="C668">
        <v>8.9285709999999998</v>
      </c>
      <c r="D668" s="10" t="s">
        <v>0</v>
      </c>
      <c r="E668" s="9">
        <v>45001</v>
      </c>
      <c r="F668">
        <v>5</v>
      </c>
      <c r="G668" s="10" t="s">
        <v>42</v>
      </c>
    </row>
    <row r="669" spans="1:7" x14ac:dyDescent="0.35">
      <c r="A669" t="s">
        <v>54</v>
      </c>
      <c r="B669" s="10" t="s">
        <v>14</v>
      </c>
      <c r="C669">
        <v>6.6428570000000002</v>
      </c>
      <c r="D669" s="10" t="s">
        <v>0</v>
      </c>
      <c r="E669" s="9">
        <v>45001</v>
      </c>
      <c r="F669">
        <v>5</v>
      </c>
      <c r="G669" s="10" t="s">
        <v>42</v>
      </c>
    </row>
    <row r="670" spans="1:7" x14ac:dyDescent="0.35">
      <c r="A670" t="s">
        <v>59</v>
      </c>
      <c r="B670" s="10" t="s">
        <v>15</v>
      </c>
      <c r="C670">
        <v>8.4047610000000006</v>
      </c>
      <c r="D670" s="10" t="s">
        <v>0</v>
      </c>
      <c r="E670" s="9">
        <v>45001</v>
      </c>
      <c r="F670">
        <v>5</v>
      </c>
      <c r="G670" s="10" t="s">
        <v>42</v>
      </c>
    </row>
    <row r="671" spans="1:7" x14ac:dyDescent="0.35">
      <c r="A671" t="s">
        <v>65</v>
      </c>
      <c r="B671" s="10" t="s">
        <v>16</v>
      </c>
      <c r="C671">
        <v>3.1190470000000001</v>
      </c>
      <c r="D671" s="10" t="s">
        <v>0</v>
      </c>
      <c r="E671" s="9">
        <v>45001</v>
      </c>
      <c r="F671">
        <v>5</v>
      </c>
      <c r="G671" s="10" t="s">
        <v>42</v>
      </c>
    </row>
    <row r="672" spans="1:7" x14ac:dyDescent="0.35">
      <c r="A672" t="s">
        <v>74</v>
      </c>
      <c r="B672" s="10" t="s">
        <v>17</v>
      </c>
      <c r="C672">
        <v>3.1190470000000001</v>
      </c>
      <c r="D672" s="10" t="s">
        <v>0</v>
      </c>
      <c r="E672" s="9">
        <v>45001</v>
      </c>
      <c r="F672">
        <v>5</v>
      </c>
      <c r="G672" s="10" t="s">
        <v>42</v>
      </c>
    </row>
    <row r="673" spans="1:7" x14ac:dyDescent="0.35">
      <c r="A673" t="s">
        <v>80</v>
      </c>
      <c r="B673" s="10" t="s">
        <v>18</v>
      </c>
      <c r="C673">
        <v>2.4523799999999998</v>
      </c>
      <c r="D673" s="10" t="s">
        <v>0</v>
      </c>
      <c r="E673" s="9">
        <v>45001</v>
      </c>
      <c r="F673">
        <v>5</v>
      </c>
      <c r="G673" s="10" t="s">
        <v>42</v>
      </c>
    </row>
    <row r="674" spans="1:7" x14ac:dyDescent="0.35">
      <c r="A674" t="s">
        <v>87</v>
      </c>
      <c r="B674" s="10" t="s">
        <v>19</v>
      </c>
      <c r="C674">
        <v>1.9047609999999999</v>
      </c>
      <c r="D674" s="10" t="s">
        <v>0</v>
      </c>
      <c r="E674" s="9">
        <v>45001</v>
      </c>
      <c r="F674">
        <v>5</v>
      </c>
      <c r="G674" s="10" t="s">
        <v>42</v>
      </c>
    </row>
    <row r="675" spans="1:7" x14ac:dyDescent="0.35">
      <c r="A675" t="s">
        <v>96</v>
      </c>
      <c r="B675" s="10" t="s">
        <v>20</v>
      </c>
      <c r="C675">
        <v>1.5476190000000001</v>
      </c>
      <c r="D675" s="10" t="s">
        <v>0</v>
      </c>
      <c r="E675" s="9">
        <v>45001</v>
      </c>
      <c r="F675">
        <v>5</v>
      </c>
      <c r="G675" s="10" t="s">
        <v>42</v>
      </c>
    </row>
    <row r="676" spans="1:7" x14ac:dyDescent="0.35">
      <c r="A676" t="s">
        <v>101</v>
      </c>
      <c r="B676" s="10" t="s">
        <v>21</v>
      </c>
      <c r="C676">
        <v>2.809523</v>
      </c>
      <c r="D676" s="10" t="s">
        <v>0</v>
      </c>
      <c r="E676" s="9">
        <v>45001</v>
      </c>
      <c r="F676">
        <v>5</v>
      </c>
      <c r="G676" s="10" t="s">
        <v>42</v>
      </c>
    </row>
    <row r="677" spans="1:7" x14ac:dyDescent="0.35">
      <c r="A677" t="s">
        <v>45</v>
      </c>
      <c r="B677" s="10" t="s">
        <v>13</v>
      </c>
      <c r="C677">
        <v>10.720929999999999</v>
      </c>
      <c r="D677" s="10" t="s">
        <v>0</v>
      </c>
      <c r="E677" s="9">
        <v>45002</v>
      </c>
      <c r="F677">
        <v>6</v>
      </c>
      <c r="G677" s="10" t="s">
        <v>46</v>
      </c>
    </row>
    <row r="678" spans="1:7" x14ac:dyDescent="0.35">
      <c r="A678" t="s">
        <v>53</v>
      </c>
      <c r="B678" s="10" t="s">
        <v>14</v>
      </c>
      <c r="C678">
        <v>6.4418600000000001</v>
      </c>
      <c r="D678" s="10" t="s">
        <v>0</v>
      </c>
      <c r="E678" s="9">
        <v>45002</v>
      </c>
      <c r="F678">
        <v>6</v>
      </c>
      <c r="G678" s="10" t="s">
        <v>46</v>
      </c>
    </row>
    <row r="679" spans="1:7" x14ac:dyDescent="0.35">
      <c r="A679" t="s">
        <v>62</v>
      </c>
      <c r="B679" s="10" t="s">
        <v>15</v>
      </c>
      <c r="C679">
        <v>9.7674409999999998</v>
      </c>
      <c r="D679" s="10" t="s">
        <v>0</v>
      </c>
      <c r="E679" s="9">
        <v>45002</v>
      </c>
      <c r="F679">
        <v>6</v>
      </c>
      <c r="G679" s="10" t="s">
        <v>46</v>
      </c>
    </row>
    <row r="680" spans="1:7" x14ac:dyDescent="0.35">
      <c r="A680" t="s">
        <v>67</v>
      </c>
      <c r="B680" s="10" t="s">
        <v>16</v>
      </c>
      <c r="C680">
        <v>3.744186</v>
      </c>
      <c r="D680" s="10" t="s">
        <v>0</v>
      </c>
      <c r="E680" s="9">
        <v>45002</v>
      </c>
      <c r="F680">
        <v>6</v>
      </c>
      <c r="G680" s="10" t="s">
        <v>46</v>
      </c>
    </row>
    <row r="681" spans="1:7" x14ac:dyDescent="0.35">
      <c r="A681" t="s">
        <v>75</v>
      </c>
      <c r="B681" s="10" t="s">
        <v>17</v>
      </c>
      <c r="C681">
        <v>3.1395339999999998</v>
      </c>
      <c r="D681" s="10" t="s">
        <v>0</v>
      </c>
      <c r="E681" s="9">
        <v>45002</v>
      </c>
      <c r="F681">
        <v>6</v>
      </c>
      <c r="G681" s="10" t="s">
        <v>46</v>
      </c>
    </row>
    <row r="682" spans="1:7" x14ac:dyDescent="0.35">
      <c r="A682" t="s">
        <v>81</v>
      </c>
      <c r="B682" s="10" t="s">
        <v>18</v>
      </c>
      <c r="C682">
        <v>3.232558</v>
      </c>
      <c r="D682" s="10" t="s">
        <v>0</v>
      </c>
      <c r="E682" s="9">
        <v>45002</v>
      </c>
      <c r="F682">
        <v>6</v>
      </c>
      <c r="G682" s="10" t="s">
        <v>46</v>
      </c>
    </row>
    <row r="683" spans="1:7" x14ac:dyDescent="0.35">
      <c r="A683" t="s">
        <v>88</v>
      </c>
      <c r="B683" s="10" t="s">
        <v>19</v>
      </c>
      <c r="C683">
        <v>2.6279059999999999</v>
      </c>
      <c r="D683" s="10" t="s">
        <v>0</v>
      </c>
      <c r="E683" s="9">
        <v>45002</v>
      </c>
      <c r="F683">
        <v>6</v>
      </c>
      <c r="G683" s="10" t="s">
        <v>46</v>
      </c>
    </row>
    <row r="684" spans="1:7" x14ac:dyDescent="0.35">
      <c r="A684" t="s">
        <v>97</v>
      </c>
      <c r="B684" s="10" t="s">
        <v>20</v>
      </c>
      <c r="C684">
        <v>1.604651</v>
      </c>
      <c r="D684" s="10" t="s">
        <v>0</v>
      </c>
      <c r="E684" s="9">
        <v>45002</v>
      </c>
      <c r="F684">
        <v>6</v>
      </c>
      <c r="G684" s="10" t="s">
        <v>46</v>
      </c>
    </row>
    <row r="685" spans="1:7" x14ac:dyDescent="0.35">
      <c r="A685" t="s">
        <v>103</v>
      </c>
      <c r="B685" s="10" t="s">
        <v>21</v>
      </c>
      <c r="C685">
        <v>3.1395339999999998</v>
      </c>
      <c r="D685" s="10" t="s">
        <v>0</v>
      </c>
      <c r="E685" s="9">
        <v>45002</v>
      </c>
      <c r="F685">
        <v>6</v>
      </c>
      <c r="G685" s="10" t="s">
        <v>46</v>
      </c>
    </row>
    <row r="686" spans="1:7" x14ac:dyDescent="0.35">
      <c r="A686" t="s">
        <v>47</v>
      </c>
      <c r="B686" s="10" t="s">
        <v>13</v>
      </c>
      <c r="C686">
        <v>12.604651</v>
      </c>
      <c r="D686" s="10" t="s">
        <v>0</v>
      </c>
      <c r="E686" s="9">
        <v>45003</v>
      </c>
      <c r="F686">
        <v>7</v>
      </c>
      <c r="G686" s="10" t="s">
        <v>48</v>
      </c>
    </row>
    <row r="687" spans="1:7" x14ac:dyDescent="0.35">
      <c r="A687" t="s">
        <v>52</v>
      </c>
      <c r="B687" s="10" t="s">
        <v>14</v>
      </c>
      <c r="C687">
        <v>5.8095230000000004</v>
      </c>
      <c r="D687" s="10" t="s">
        <v>0</v>
      </c>
      <c r="E687" s="9">
        <v>45003</v>
      </c>
      <c r="F687">
        <v>7</v>
      </c>
      <c r="G687" s="10" t="s">
        <v>48</v>
      </c>
    </row>
    <row r="688" spans="1:7" x14ac:dyDescent="0.35">
      <c r="A688" t="s">
        <v>61</v>
      </c>
      <c r="B688" s="10" t="s">
        <v>15</v>
      </c>
      <c r="C688">
        <v>8.6046510000000005</v>
      </c>
      <c r="D688" s="10" t="s">
        <v>0</v>
      </c>
      <c r="E688" s="9">
        <v>45003</v>
      </c>
      <c r="F688">
        <v>7</v>
      </c>
      <c r="G688" s="10" t="s">
        <v>48</v>
      </c>
    </row>
    <row r="689" spans="1:7" x14ac:dyDescent="0.35">
      <c r="A689" t="s">
        <v>68</v>
      </c>
      <c r="B689" s="10" t="s">
        <v>16</v>
      </c>
      <c r="C689">
        <v>4.4651160000000001</v>
      </c>
      <c r="D689" s="10" t="s">
        <v>0</v>
      </c>
      <c r="E689" s="9">
        <v>45003</v>
      </c>
      <c r="F689">
        <v>7</v>
      </c>
      <c r="G689" s="10" t="s">
        <v>48</v>
      </c>
    </row>
    <row r="690" spans="1:7" x14ac:dyDescent="0.35">
      <c r="A690" t="s">
        <v>73</v>
      </c>
      <c r="B690" s="10" t="s">
        <v>17</v>
      </c>
      <c r="C690">
        <v>3.1190470000000001</v>
      </c>
      <c r="D690" s="10" t="s">
        <v>0</v>
      </c>
      <c r="E690" s="9">
        <v>45003</v>
      </c>
      <c r="F690">
        <v>7</v>
      </c>
      <c r="G690" s="10" t="s">
        <v>48</v>
      </c>
    </row>
    <row r="691" spans="1:7" x14ac:dyDescent="0.35">
      <c r="A691" t="s">
        <v>83</v>
      </c>
      <c r="B691" s="10" t="s">
        <v>18</v>
      </c>
      <c r="C691">
        <v>3.488372</v>
      </c>
      <c r="D691" s="10" t="s">
        <v>0</v>
      </c>
      <c r="E691" s="9">
        <v>45003</v>
      </c>
      <c r="F691">
        <v>7</v>
      </c>
      <c r="G691" s="10" t="s">
        <v>48</v>
      </c>
    </row>
    <row r="692" spans="1:7" x14ac:dyDescent="0.35">
      <c r="A692" t="s">
        <v>90</v>
      </c>
      <c r="B692" s="10" t="s">
        <v>19</v>
      </c>
      <c r="C692">
        <v>3</v>
      </c>
      <c r="D692" s="10" t="s">
        <v>0</v>
      </c>
      <c r="E692" s="9">
        <v>45003</v>
      </c>
      <c r="F692">
        <v>7</v>
      </c>
      <c r="G692" s="10" t="s">
        <v>48</v>
      </c>
    </row>
    <row r="693" spans="1:7" x14ac:dyDescent="0.35">
      <c r="A693" t="s">
        <v>93</v>
      </c>
      <c r="B693" s="10" t="s">
        <v>20</v>
      </c>
      <c r="C693">
        <v>1.428571</v>
      </c>
      <c r="D693" s="10" t="s">
        <v>0</v>
      </c>
      <c r="E693" s="9">
        <v>45003</v>
      </c>
      <c r="F693">
        <v>7</v>
      </c>
      <c r="G693" s="10" t="s">
        <v>48</v>
      </c>
    </row>
    <row r="694" spans="1:7" x14ac:dyDescent="0.35">
      <c r="A694" t="s">
        <v>104</v>
      </c>
      <c r="B694" s="10" t="s">
        <v>21</v>
      </c>
      <c r="C694">
        <v>3.2558129999999998</v>
      </c>
      <c r="D694" s="10" t="s">
        <v>0</v>
      </c>
      <c r="E694" s="9">
        <v>45003</v>
      </c>
      <c r="F694">
        <v>7</v>
      </c>
      <c r="G694" s="10" t="s">
        <v>48</v>
      </c>
    </row>
    <row r="695" spans="1:7" x14ac:dyDescent="0.35">
      <c r="A695" t="s">
        <v>37</v>
      </c>
      <c r="B695" s="10" t="s">
        <v>13</v>
      </c>
      <c r="C695">
        <v>3.7906970000000002</v>
      </c>
      <c r="D695" s="10" t="s">
        <v>0</v>
      </c>
      <c r="E695" s="9">
        <v>45004</v>
      </c>
      <c r="F695">
        <v>1</v>
      </c>
      <c r="G695" s="10" t="s">
        <v>38</v>
      </c>
    </row>
    <row r="696" spans="1:7" x14ac:dyDescent="0.35">
      <c r="A696" t="s">
        <v>50</v>
      </c>
      <c r="B696" s="10" t="s">
        <v>14</v>
      </c>
      <c r="C696">
        <v>1.7619039999999999</v>
      </c>
      <c r="D696" s="10" t="s">
        <v>0</v>
      </c>
      <c r="E696" s="9">
        <v>45004</v>
      </c>
      <c r="F696">
        <v>1</v>
      </c>
      <c r="G696" s="10" t="s">
        <v>38</v>
      </c>
    </row>
    <row r="697" spans="1:7" x14ac:dyDescent="0.35">
      <c r="A697" t="s">
        <v>57</v>
      </c>
      <c r="B697" s="10" t="s">
        <v>15</v>
      </c>
      <c r="C697">
        <v>3.6976740000000001</v>
      </c>
      <c r="D697" s="10" t="s">
        <v>0</v>
      </c>
      <c r="E697" s="9">
        <v>45004</v>
      </c>
      <c r="F697">
        <v>1</v>
      </c>
      <c r="G697" s="10" t="s">
        <v>38</v>
      </c>
    </row>
    <row r="698" spans="1:7" x14ac:dyDescent="0.35">
      <c r="A698" t="s">
        <v>63</v>
      </c>
      <c r="B698" s="10" t="s">
        <v>16</v>
      </c>
      <c r="C698">
        <v>1.534883</v>
      </c>
      <c r="D698" s="10" t="s">
        <v>0</v>
      </c>
      <c r="E698" s="9">
        <v>45004</v>
      </c>
      <c r="F698">
        <v>1</v>
      </c>
      <c r="G698" s="10" t="s">
        <v>38</v>
      </c>
    </row>
    <row r="699" spans="1:7" x14ac:dyDescent="0.35">
      <c r="A699" t="s">
        <v>71</v>
      </c>
      <c r="B699" s="10" t="s">
        <v>17</v>
      </c>
      <c r="C699">
        <v>0.92857100000000004</v>
      </c>
      <c r="D699" s="10" t="s">
        <v>0</v>
      </c>
      <c r="E699" s="9">
        <v>45004</v>
      </c>
      <c r="F699">
        <v>1</v>
      </c>
      <c r="G699" s="10" t="s">
        <v>38</v>
      </c>
    </row>
    <row r="700" spans="1:7" x14ac:dyDescent="0.35">
      <c r="A700" t="s">
        <v>78</v>
      </c>
      <c r="B700" s="10" t="s">
        <v>18</v>
      </c>
      <c r="C700">
        <v>1.116279</v>
      </c>
      <c r="D700" s="10" t="s">
        <v>0</v>
      </c>
      <c r="E700" s="9">
        <v>45004</v>
      </c>
      <c r="F700">
        <v>1</v>
      </c>
      <c r="G700" s="10" t="s">
        <v>38</v>
      </c>
    </row>
    <row r="701" spans="1:7" x14ac:dyDescent="0.35">
      <c r="A701" t="s">
        <v>89</v>
      </c>
      <c r="B701" s="10" t="s">
        <v>19</v>
      </c>
      <c r="C701">
        <v>2.1860460000000002</v>
      </c>
      <c r="D701" s="10" t="s">
        <v>0</v>
      </c>
      <c r="E701" s="9">
        <v>45004</v>
      </c>
      <c r="F701">
        <v>1</v>
      </c>
      <c r="G701" s="10" t="s">
        <v>38</v>
      </c>
    </row>
    <row r="702" spans="1:7" x14ac:dyDescent="0.35">
      <c r="A702" t="s">
        <v>92</v>
      </c>
      <c r="B702" s="10" t="s">
        <v>20</v>
      </c>
      <c r="C702">
        <v>7.1428000000000005E-2</v>
      </c>
      <c r="D702" s="10" t="s">
        <v>0</v>
      </c>
      <c r="E702" s="9">
        <v>45004</v>
      </c>
      <c r="F702">
        <v>1</v>
      </c>
      <c r="G702" s="10" t="s">
        <v>38</v>
      </c>
    </row>
    <row r="703" spans="1:7" x14ac:dyDescent="0.35">
      <c r="A703" t="s">
        <v>99</v>
      </c>
      <c r="B703" s="10" t="s">
        <v>21</v>
      </c>
      <c r="C703">
        <v>1.418604</v>
      </c>
      <c r="D703" s="10" t="s">
        <v>0</v>
      </c>
      <c r="E703" s="9">
        <v>45004</v>
      </c>
      <c r="F703">
        <v>1</v>
      </c>
      <c r="G703" s="10" t="s">
        <v>38</v>
      </c>
    </row>
    <row r="704" spans="1:7" x14ac:dyDescent="0.35">
      <c r="A704" t="s">
        <v>35</v>
      </c>
      <c r="B704" s="10" t="s">
        <v>13</v>
      </c>
      <c r="C704">
        <v>3.0476190000000001</v>
      </c>
      <c r="D704" s="10" t="s">
        <v>0</v>
      </c>
      <c r="E704" s="9">
        <v>45005</v>
      </c>
      <c r="F704">
        <v>2</v>
      </c>
      <c r="G704" s="10" t="s">
        <v>36</v>
      </c>
    </row>
    <row r="705" spans="1:7" x14ac:dyDescent="0.35">
      <c r="A705" t="s">
        <v>49</v>
      </c>
      <c r="B705" s="10" t="s">
        <v>14</v>
      </c>
      <c r="C705">
        <v>0.69047599999999998</v>
      </c>
      <c r="D705" s="10" t="s">
        <v>0</v>
      </c>
      <c r="E705" s="9">
        <v>45005</v>
      </c>
      <c r="F705">
        <v>2</v>
      </c>
      <c r="G705" s="10" t="s">
        <v>36</v>
      </c>
    </row>
    <row r="706" spans="1:7" x14ac:dyDescent="0.35">
      <c r="A706" t="s">
        <v>56</v>
      </c>
      <c r="B706" s="10" t="s">
        <v>15</v>
      </c>
      <c r="C706">
        <v>1.45238</v>
      </c>
      <c r="D706" s="10" t="s">
        <v>0</v>
      </c>
      <c r="E706" s="9">
        <v>45005</v>
      </c>
      <c r="F706">
        <v>2</v>
      </c>
      <c r="G706" s="10" t="s">
        <v>36</v>
      </c>
    </row>
    <row r="707" spans="1:7" x14ac:dyDescent="0.35">
      <c r="A707" t="s">
        <v>64</v>
      </c>
      <c r="B707" s="10" t="s">
        <v>16</v>
      </c>
      <c r="C707">
        <v>1.880952</v>
      </c>
      <c r="D707" s="10" t="s">
        <v>0</v>
      </c>
      <c r="E707" s="9">
        <v>45005</v>
      </c>
      <c r="F707">
        <v>2</v>
      </c>
      <c r="G707" s="10" t="s">
        <v>36</v>
      </c>
    </row>
    <row r="708" spans="1:7" x14ac:dyDescent="0.35">
      <c r="A708" t="s">
        <v>70</v>
      </c>
      <c r="B708" s="10" t="s">
        <v>17</v>
      </c>
      <c r="C708">
        <v>0.238095</v>
      </c>
      <c r="D708" s="10" t="s">
        <v>0</v>
      </c>
      <c r="E708" s="9">
        <v>45005</v>
      </c>
      <c r="F708">
        <v>2</v>
      </c>
      <c r="G708" s="10" t="s">
        <v>36</v>
      </c>
    </row>
    <row r="709" spans="1:7" x14ac:dyDescent="0.35">
      <c r="A709" t="s">
        <v>77</v>
      </c>
      <c r="B709" s="10" t="s">
        <v>18</v>
      </c>
      <c r="C709">
        <v>0.45238</v>
      </c>
      <c r="D709" s="10" t="s">
        <v>0</v>
      </c>
      <c r="E709" s="9">
        <v>45005</v>
      </c>
      <c r="F709">
        <v>2</v>
      </c>
      <c r="G709" s="10" t="s">
        <v>36</v>
      </c>
    </row>
    <row r="710" spans="1:7" x14ac:dyDescent="0.35">
      <c r="A710" t="s">
        <v>84</v>
      </c>
      <c r="B710" s="10" t="s">
        <v>19</v>
      </c>
      <c r="C710">
        <v>0.73809499999999995</v>
      </c>
      <c r="D710" s="10" t="s">
        <v>0</v>
      </c>
      <c r="E710" s="9">
        <v>45005</v>
      </c>
      <c r="F710">
        <v>2</v>
      </c>
      <c r="G710" s="10" t="s">
        <v>36</v>
      </c>
    </row>
    <row r="711" spans="1:7" x14ac:dyDescent="0.35">
      <c r="A711" t="s">
        <v>91</v>
      </c>
      <c r="B711" s="10" t="s">
        <v>20</v>
      </c>
      <c r="C711">
        <v>2.3809E-2</v>
      </c>
      <c r="D711" s="10" t="s">
        <v>0</v>
      </c>
      <c r="E711" s="9">
        <v>45005</v>
      </c>
      <c r="F711">
        <v>2</v>
      </c>
      <c r="G711" s="10" t="s">
        <v>36</v>
      </c>
    </row>
    <row r="712" spans="1:7" x14ac:dyDescent="0.35">
      <c r="A712" t="s">
        <v>98</v>
      </c>
      <c r="B712" s="10" t="s">
        <v>21</v>
      </c>
      <c r="C712">
        <v>0.76190400000000003</v>
      </c>
      <c r="D712" s="10" t="s">
        <v>0</v>
      </c>
      <c r="E712" s="9">
        <v>45005</v>
      </c>
      <c r="F712">
        <v>2</v>
      </c>
      <c r="G712" s="10" t="s">
        <v>36</v>
      </c>
    </row>
    <row r="713" spans="1:7" x14ac:dyDescent="0.35">
      <c r="A713" t="s">
        <v>39</v>
      </c>
      <c r="B713" s="10" t="s">
        <v>13</v>
      </c>
      <c r="C713">
        <v>6.9069760000000002</v>
      </c>
      <c r="D713" s="10" t="s">
        <v>0</v>
      </c>
      <c r="E713" s="9">
        <v>45006</v>
      </c>
      <c r="F713">
        <v>3</v>
      </c>
      <c r="G713" s="10" t="s">
        <v>40</v>
      </c>
    </row>
    <row r="714" spans="1:7" x14ac:dyDescent="0.35">
      <c r="A714" t="s">
        <v>51</v>
      </c>
      <c r="B714" s="10" t="s">
        <v>14</v>
      </c>
      <c r="C714">
        <v>4.7209300000000001</v>
      </c>
      <c r="D714" s="10" t="s">
        <v>0</v>
      </c>
      <c r="E714" s="9">
        <v>45006</v>
      </c>
      <c r="F714">
        <v>3</v>
      </c>
      <c r="G714" s="10" t="s">
        <v>40</v>
      </c>
    </row>
    <row r="715" spans="1:7" x14ac:dyDescent="0.35">
      <c r="A715" t="s">
        <v>58</v>
      </c>
      <c r="B715" s="10" t="s">
        <v>15</v>
      </c>
      <c r="C715">
        <v>5.7906969999999998</v>
      </c>
      <c r="D715" s="10" t="s">
        <v>0</v>
      </c>
      <c r="E715" s="9">
        <v>45006</v>
      </c>
      <c r="F715">
        <v>3</v>
      </c>
      <c r="G715" s="10" t="s">
        <v>40</v>
      </c>
    </row>
    <row r="716" spans="1:7" x14ac:dyDescent="0.35">
      <c r="A716" t="s">
        <v>66</v>
      </c>
      <c r="B716" s="10" t="s">
        <v>16</v>
      </c>
      <c r="C716">
        <v>2.5813950000000001</v>
      </c>
      <c r="D716" s="10" t="s">
        <v>0</v>
      </c>
      <c r="E716" s="9">
        <v>45006</v>
      </c>
      <c r="F716">
        <v>3</v>
      </c>
      <c r="G716" s="10" t="s">
        <v>40</v>
      </c>
    </row>
    <row r="717" spans="1:7" x14ac:dyDescent="0.35">
      <c r="A717" t="s">
        <v>72</v>
      </c>
      <c r="B717" s="10" t="s">
        <v>17</v>
      </c>
      <c r="C717">
        <v>2.0930230000000001</v>
      </c>
      <c r="D717" s="10" t="s">
        <v>0</v>
      </c>
      <c r="E717" s="9">
        <v>45006</v>
      </c>
      <c r="F717">
        <v>3</v>
      </c>
      <c r="G717" s="10" t="s">
        <v>40</v>
      </c>
    </row>
    <row r="718" spans="1:7" x14ac:dyDescent="0.35">
      <c r="A718" t="s">
        <v>79</v>
      </c>
      <c r="B718" s="10" t="s">
        <v>18</v>
      </c>
      <c r="C718">
        <v>1.279069</v>
      </c>
      <c r="D718" s="10" t="s">
        <v>0</v>
      </c>
      <c r="E718" s="9">
        <v>45006</v>
      </c>
      <c r="F718">
        <v>3</v>
      </c>
      <c r="G718" s="10" t="s">
        <v>40</v>
      </c>
    </row>
    <row r="719" spans="1:7" x14ac:dyDescent="0.35">
      <c r="A719" t="s">
        <v>85</v>
      </c>
      <c r="B719" s="10" t="s">
        <v>19</v>
      </c>
      <c r="C719">
        <v>1.279069</v>
      </c>
      <c r="D719" s="10" t="s">
        <v>0</v>
      </c>
      <c r="E719" s="9">
        <v>45006</v>
      </c>
      <c r="F719">
        <v>3</v>
      </c>
      <c r="G719" s="10" t="s">
        <v>40</v>
      </c>
    </row>
    <row r="720" spans="1:7" x14ac:dyDescent="0.35">
      <c r="A720" t="s">
        <v>94</v>
      </c>
      <c r="B720" s="10" t="s">
        <v>20</v>
      </c>
      <c r="C720">
        <v>1.4418599999999999</v>
      </c>
      <c r="D720" s="10" t="s">
        <v>0</v>
      </c>
      <c r="E720" s="9">
        <v>45006</v>
      </c>
      <c r="F720">
        <v>3</v>
      </c>
      <c r="G720" s="10" t="s">
        <v>40</v>
      </c>
    </row>
    <row r="721" spans="1:7" x14ac:dyDescent="0.35">
      <c r="A721" t="s">
        <v>100</v>
      </c>
      <c r="B721" s="10" t="s">
        <v>21</v>
      </c>
      <c r="C721">
        <v>1.744186</v>
      </c>
      <c r="D721" s="10" t="s">
        <v>0</v>
      </c>
      <c r="E721" s="9">
        <v>45006</v>
      </c>
      <c r="F721">
        <v>3</v>
      </c>
      <c r="G721" s="10" t="s">
        <v>40</v>
      </c>
    </row>
    <row r="722" spans="1:7" x14ac:dyDescent="0.35">
      <c r="A722" t="s">
        <v>43</v>
      </c>
      <c r="B722" s="10" t="s">
        <v>13</v>
      </c>
      <c r="C722">
        <v>10.166665999999999</v>
      </c>
      <c r="D722" s="10" t="s">
        <v>0</v>
      </c>
      <c r="E722" s="9">
        <v>45007</v>
      </c>
      <c r="F722">
        <v>4</v>
      </c>
      <c r="G722" s="10" t="s">
        <v>44</v>
      </c>
    </row>
    <row r="723" spans="1:7" x14ac:dyDescent="0.35">
      <c r="A723" t="s">
        <v>55</v>
      </c>
      <c r="B723" s="10" t="s">
        <v>14</v>
      </c>
      <c r="C723">
        <v>6.9285709999999998</v>
      </c>
      <c r="D723" s="10" t="s">
        <v>0</v>
      </c>
      <c r="E723" s="9">
        <v>45007</v>
      </c>
      <c r="F723">
        <v>4</v>
      </c>
      <c r="G723" s="10" t="s">
        <v>44</v>
      </c>
    </row>
    <row r="724" spans="1:7" x14ac:dyDescent="0.35">
      <c r="A724" t="s">
        <v>60</v>
      </c>
      <c r="B724" s="10" t="s">
        <v>15</v>
      </c>
      <c r="C724">
        <v>8.5714279999999992</v>
      </c>
      <c r="D724" s="10" t="s">
        <v>0</v>
      </c>
      <c r="E724" s="9">
        <v>45007</v>
      </c>
      <c r="F724">
        <v>4</v>
      </c>
      <c r="G724" s="10" t="s">
        <v>44</v>
      </c>
    </row>
    <row r="725" spans="1:7" x14ac:dyDescent="0.35">
      <c r="A725" t="s">
        <v>69</v>
      </c>
      <c r="B725" s="10" t="s">
        <v>16</v>
      </c>
      <c r="C725">
        <v>4.1904760000000003</v>
      </c>
      <c r="D725" s="10" t="s">
        <v>0</v>
      </c>
      <c r="E725" s="9">
        <v>45007</v>
      </c>
      <c r="F725">
        <v>4</v>
      </c>
      <c r="G725" s="10" t="s">
        <v>44</v>
      </c>
    </row>
    <row r="726" spans="1:7" x14ac:dyDescent="0.35">
      <c r="A726" t="s">
        <v>76</v>
      </c>
      <c r="B726" s="10" t="s">
        <v>17</v>
      </c>
      <c r="C726">
        <v>3.785714</v>
      </c>
      <c r="D726" s="10" t="s">
        <v>0</v>
      </c>
      <c r="E726" s="9">
        <v>45007</v>
      </c>
      <c r="F726">
        <v>4</v>
      </c>
      <c r="G726" s="10" t="s">
        <v>44</v>
      </c>
    </row>
    <row r="727" spans="1:7" x14ac:dyDescent="0.35">
      <c r="A727" t="s">
        <v>82</v>
      </c>
      <c r="B727" s="10" t="s">
        <v>18</v>
      </c>
      <c r="C727">
        <v>3</v>
      </c>
      <c r="D727" s="10" t="s">
        <v>0</v>
      </c>
      <c r="E727" s="9">
        <v>45007</v>
      </c>
      <c r="F727">
        <v>4</v>
      </c>
      <c r="G727" s="10" t="s">
        <v>44</v>
      </c>
    </row>
    <row r="728" spans="1:7" x14ac:dyDescent="0.35">
      <c r="A728" t="s">
        <v>86</v>
      </c>
      <c r="B728" s="10" t="s">
        <v>19</v>
      </c>
      <c r="C728">
        <v>1.928571</v>
      </c>
      <c r="D728" s="10" t="s">
        <v>0</v>
      </c>
      <c r="E728" s="9">
        <v>45007</v>
      </c>
      <c r="F728">
        <v>4</v>
      </c>
      <c r="G728" s="10" t="s">
        <v>44</v>
      </c>
    </row>
    <row r="729" spans="1:7" x14ac:dyDescent="0.35">
      <c r="A729" t="s">
        <v>95</v>
      </c>
      <c r="B729" s="10" t="s">
        <v>20</v>
      </c>
      <c r="C729">
        <v>1.5476190000000001</v>
      </c>
      <c r="D729" s="10" t="s">
        <v>0</v>
      </c>
      <c r="E729" s="9">
        <v>45007</v>
      </c>
      <c r="F729">
        <v>4</v>
      </c>
      <c r="G729" s="10" t="s">
        <v>44</v>
      </c>
    </row>
    <row r="730" spans="1:7" x14ac:dyDescent="0.35">
      <c r="A730" t="s">
        <v>102</v>
      </c>
      <c r="B730" s="10" t="s">
        <v>21</v>
      </c>
      <c r="C730">
        <v>3.1190470000000001</v>
      </c>
      <c r="D730" s="10" t="s">
        <v>0</v>
      </c>
      <c r="E730" s="9">
        <v>45007</v>
      </c>
      <c r="F730">
        <v>4</v>
      </c>
      <c r="G730" s="10" t="s">
        <v>44</v>
      </c>
    </row>
    <row r="731" spans="1:7" x14ac:dyDescent="0.35">
      <c r="A731" t="s">
        <v>41</v>
      </c>
      <c r="B731" s="10" t="s">
        <v>13</v>
      </c>
      <c r="C731">
        <v>8.9285709999999998</v>
      </c>
      <c r="D731" s="10" t="s">
        <v>0</v>
      </c>
      <c r="E731" s="9">
        <v>45008</v>
      </c>
      <c r="F731">
        <v>5</v>
      </c>
      <c r="G731" s="10" t="s">
        <v>42</v>
      </c>
    </row>
    <row r="732" spans="1:7" x14ac:dyDescent="0.35">
      <c r="A732" t="s">
        <v>54</v>
      </c>
      <c r="B732" s="10" t="s">
        <v>14</v>
      </c>
      <c r="C732">
        <v>6.6428570000000002</v>
      </c>
      <c r="D732" s="10" t="s">
        <v>0</v>
      </c>
      <c r="E732" s="9">
        <v>45008</v>
      </c>
      <c r="F732">
        <v>5</v>
      </c>
      <c r="G732" s="10" t="s">
        <v>42</v>
      </c>
    </row>
    <row r="733" spans="1:7" x14ac:dyDescent="0.35">
      <c r="A733" t="s">
        <v>59</v>
      </c>
      <c r="B733" s="10" t="s">
        <v>15</v>
      </c>
      <c r="C733">
        <v>8.4047610000000006</v>
      </c>
      <c r="D733" s="10" t="s">
        <v>0</v>
      </c>
      <c r="E733" s="9">
        <v>45008</v>
      </c>
      <c r="F733">
        <v>5</v>
      </c>
      <c r="G733" s="10" t="s">
        <v>42</v>
      </c>
    </row>
    <row r="734" spans="1:7" x14ac:dyDescent="0.35">
      <c r="A734" t="s">
        <v>65</v>
      </c>
      <c r="B734" s="10" t="s">
        <v>16</v>
      </c>
      <c r="C734">
        <v>3.1190470000000001</v>
      </c>
      <c r="D734" s="10" t="s">
        <v>0</v>
      </c>
      <c r="E734" s="9">
        <v>45008</v>
      </c>
      <c r="F734">
        <v>5</v>
      </c>
      <c r="G734" s="10" t="s">
        <v>42</v>
      </c>
    </row>
    <row r="735" spans="1:7" x14ac:dyDescent="0.35">
      <c r="A735" t="s">
        <v>74</v>
      </c>
      <c r="B735" s="10" t="s">
        <v>17</v>
      </c>
      <c r="C735">
        <v>3.1190470000000001</v>
      </c>
      <c r="D735" s="10" t="s">
        <v>0</v>
      </c>
      <c r="E735" s="9">
        <v>45008</v>
      </c>
      <c r="F735">
        <v>5</v>
      </c>
      <c r="G735" s="10" t="s">
        <v>42</v>
      </c>
    </row>
    <row r="736" spans="1:7" x14ac:dyDescent="0.35">
      <c r="A736" t="s">
        <v>80</v>
      </c>
      <c r="B736" s="10" t="s">
        <v>18</v>
      </c>
      <c r="C736">
        <v>2.4523799999999998</v>
      </c>
      <c r="D736" s="10" t="s">
        <v>0</v>
      </c>
      <c r="E736" s="9">
        <v>45008</v>
      </c>
      <c r="F736">
        <v>5</v>
      </c>
      <c r="G736" s="10" t="s">
        <v>42</v>
      </c>
    </row>
    <row r="737" spans="1:7" x14ac:dyDescent="0.35">
      <c r="A737" t="s">
        <v>87</v>
      </c>
      <c r="B737" s="10" t="s">
        <v>19</v>
      </c>
      <c r="C737">
        <v>1.9047609999999999</v>
      </c>
      <c r="D737" s="10" t="s">
        <v>0</v>
      </c>
      <c r="E737" s="9">
        <v>45008</v>
      </c>
      <c r="F737">
        <v>5</v>
      </c>
      <c r="G737" s="10" t="s">
        <v>42</v>
      </c>
    </row>
    <row r="738" spans="1:7" x14ac:dyDescent="0.35">
      <c r="A738" t="s">
        <v>96</v>
      </c>
      <c r="B738" s="10" t="s">
        <v>20</v>
      </c>
      <c r="C738">
        <v>1.5476190000000001</v>
      </c>
      <c r="D738" s="10" t="s">
        <v>0</v>
      </c>
      <c r="E738" s="9">
        <v>45008</v>
      </c>
      <c r="F738">
        <v>5</v>
      </c>
      <c r="G738" s="10" t="s">
        <v>42</v>
      </c>
    </row>
    <row r="739" spans="1:7" x14ac:dyDescent="0.35">
      <c r="A739" t="s">
        <v>101</v>
      </c>
      <c r="B739" s="10" t="s">
        <v>21</v>
      </c>
      <c r="C739">
        <v>2.809523</v>
      </c>
      <c r="D739" s="10" t="s">
        <v>0</v>
      </c>
      <c r="E739" s="9">
        <v>45008</v>
      </c>
      <c r="F739">
        <v>5</v>
      </c>
      <c r="G739" s="10" t="s">
        <v>42</v>
      </c>
    </row>
    <row r="740" spans="1:7" x14ac:dyDescent="0.35">
      <c r="A740" t="s">
        <v>45</v>
      </c>
      <c r="B740" s="10" t="s">
        <v>13</v>
      </c>
      <c r="C740">
        <v>10.720929999999999</v>
      </c>
      <c r="D740" s="10" t="s">
        <v>0</v>
      </c>
      <c r="E740" s="9">
        <v>45009</v>
      </c>
      <c r="F740">
        <v>6</v>
      </c>
      <c r="G740" s="10" t="s">
        <v>46</v>
      </c>
    </row>
    <row r="741" spans="1:7" x14ac:dyDescent="0.35">
      <c r="A741" t="s">
        <v>53</v>
      </c>
      <c r="B741" s="10" t="s">
        <v>14</v>
      </c>
      <c r="C741">
        <v>6.4418600000000001</v>
      </c>
      <c r="D741" s="10" t="s">
        <v>0</v>
      </c>
      <c r="E741" s="9">
        <v>45009</v>
      </c>
      <c r="F741">
        <v>6</v>
      </c>
      <c r="G741" s="10" t="s">
        <v>46</v>
      </c>
    </row>
    <row r="742" spans="1:7" x14ac:dyDescent="0.35">
      <c r="A742" t="s">
        <v>62</v>
      </c>
      <c r="B742" s="10" t="s">
        <v>15</v>
      </c>
      <c r="C742">
        <v>9.7674409999999998</v>
      </c>
      <c r="D742" s="10" t="s">
        <v>0</v>
      </c>
      <c r="E742" s="9">
        <v>45009</v>
      </c>
      <c r="F742">
        <v>6</v>
      </c>
      <c r="G742" s="10" t="s">
        <v>46</v>
      </c>
    </row>
    <row r="743" spans="1:7" x14ac:dyDescent="0.35">
      <c r="A743" t="s">
        <v>67</v>
      </c>
      <c r="B743" s="10" t="s">
        <v>16</v>
      </c>
      <c r="C743">
        <v>3.744186</v>
      </c>
      <c r="D743" s="10" t="s">
        <v>0</v>
      </c>
      <c r="E743" s="9">
        <v>45009</v>
      </c>
      <c r="F743">
        <v>6</v>
      </c>
      <c r="G743" s="10" t="s">
        <v>46</v>
      </c>
    </row>
    <row r="744" spans="1:7" x14ac:dyDescent="0.35">
      <c r="A744" t="s">
        <v>75</v>
      </c>
      <c r="B744" s="10" t="s">
        <v>17</v>
      </c>
      <c r="C744">
        <v>3.1395339999999998</v>
      </c>
      <c r="D744" s="10" t="s">
        <v>0</v>
      </c>
      <c r="E744" s="9">
        <v>45009</v>
      </c>
      <c r="F744">
        <v>6</v>
      </c>
      <c r="G744" s="10" t="s">
        <v>46</v>
      </c>
    </row>
    <row r="745" spans="1:7" x14ac:dyDescent="0.35">
      <c r="A745" t="s">
        <v>81</v>
      </c>
      <c r="B745" s="10" t="s">
        <v>18</v>
      </c>
      <c r="C745">
        <v>3.232558</v>
      </c>
      <c r="D745" s="10" t="s">
        <v>0</v>
      </c>
      <c r="E745" s="9">
        <v>45009</v>
      </c>
      <c r="F745">
        <v>6</v>
      </c>
      <c r="G745" s="10" t="s">
        <v>46</v>
      </c>
    </row>
    <row r="746" spans="1:7" x14ac:dyDescent="0.35">
      <c r="A746" t="s">
        <v>88</v>
      </c>
      <c r="B746" s="10" t="s">
        <v>19</v>
      </c>
      <c r="C746">
        <v>2.6279059999999999</v>
      </c>
      <c r="D746" s="10" t="s">
        <v>0</v>
      </c>
      <c r="E746" s="9">
        <v>45009</v>
      </c>
      <c r="F746">
        <v>6</v>
      </c>
      <c r="G746" s="10" t="s">
        <v>46</v>
      </c>
    </row>
    <row r="747" spans="1:7" x14ac:dyDescent="0.35">
      <c r="A747" t="s">
        <v>97</v>
      </c>
      <c r="B747" s="10" t="s">
        <v>20</v>
      </c>
      <c r="C747">
        <v>1.604651</v>
      </c>
      <c r="D747" s="10" t="s">
        <v>0</v>
      </c>
      <c r="E747" s="9">
        <v>45009</v>
      </c>
      <c r="F747">
        <v>6</v>
      </c>
      <c r="G747" s="10" t="s">
        <v>46</v>
      </c>
    </row>
    <row r="748" spans="1:7" x14ac:dyDescent="0.35">
      <c r="A748" t="s">
        <v>103</v>
      </c>
      <c r="B748" s="10" t="s">
        <v>21</v>
      </c>
      <c r="C748">
        <v>3.1395339999999998</v>
      </c>
      <c r="D748" s="10" t="s">
        <v>0</v>
      </c>
      <c r="E748" s="9">
        <v>45009</v>
      </c>
      <c r="F748">
        <v>6</v>
      </c>
      <c r="G748" s="10" t="s">
        <v>46</v>
      </c>
    </row>
    <row r="749" spans="1:7" x14ac:dyDescent="0.35">
      <c r="A749" t="s">
        <v>47</v>
      </c>
      <c r="B749" s="10" t="s">
        <v>13</v>
      </c>
      <c r="C749">
        <v>12.604651</v>
      </c>
      <c r="D749" s="10" t="s">
        <v>0</v>
      </c>
      <c r="E749" s="9">
        <v>45010</v>
      </c>
      <c r="F749">
        <v>7</v>
      </c>
      <c r="G749" s="10" t="s">
        <v>48</v>
      </c>
    </row>
    <row r="750" spans="1:7" x14ac:dyDescent="0.35">
      <c r="A750" t="s">
        <v>52</v>
      </c>
      <c r="B750" s="10" t="s">
        <v>14</v>
      </c>
      <c r="C750">
        <v>5.8095230000000004</v>
      </c>
      <c r="D750" s="10" t="s">
        <v>0</v>
      </c>
      <c r="E750" s="9">
        <v>45010</v>
      </c>
      <c r="F750">
        <v>7</v>
      </c>
      <c r="G750" s="10" t="s">
        <v>48</v>
      </c>
    </row>
    <row r="751" spans="1:7" x14ac:dyDescent="0.35">
      <c r="A751" t="s">
        <v>61</v>
      </c>
      <c r="B751" s="10" t="s">
        <v>15</v>
      </c>
      <c r="C751">
        <v>8.6046510000000005</v>
      </c>
      <c r="D751" s="10" t="s">
        <v>0</v>
      </c>
      <c r="E751" s="9">
        <v>45010</v>
      </c>
      <c r="F751">
        <v>7</v>
      </c>
      <c r="G751" s="10" t="s">
        <v>48</v>
      </c>
    </row>
    <row r="752" spans="1:7" x14ac:dyDescent="0.35">
      <c r="A752" t="s">
        <v>68</v>
      </c>
      <c r="B752" s="10" t="s">
        <v>16</v>
      </c>
      <c r="C752">
        <v>4.4651160000000001</v>
      </c>
      <c r="D752" s="10" t="s">
        <v>0</v>
      </c>
      <c r="E752" s="9">
        <v>45010</v>
      </c>
      <c r="F752">
        <v>7</v>
      </c>
      <c r="G752" s="10" t="s">
        <v>48</v>
      </c>
    </row>
    <row r="753" spans="1:7" x14ac:dyDescent="0.35">
      <c r="A753" t="s">
        <v>73</v>
      </c>
      <c r="B753" s="10" t="s">
        <v>17</v>
      </c>
      <c r="C753">
        <v>3.1190470000000001</v>
      </c>
      <c r="D753" s="10" t="s">
        <v>0</v>
      </c>
      <c r="E753" s="9">
        <v>45010</v>
      </c>
      <c r="F753">
        <v>7</v>
      </c>
      <c r="G753" s="10" t="s">
        <v>48</v>
      </c>
    </row>
    <row r="754" spans="1:7" x14ac:dyDescent="0.35">
      <c r="A754" t="s">
        <v>83</v>
      </c>
      <c r="B754" s="10" t="s">
        <v>18</v>
      </c>
      <c r="C754">
        <v>3.488372</v>
      </c>
      <c r="D754" s="10" t="s">
        <v>0</v>
      </c>
      <c r="E754" s="9">
        <v>45010</v>
      </c>
      <c r="F754">
        <v>7</v>
      </c>
      <c r="G754" s="10" t="s">
        <v>48</v>
      </c>
    </row>
    <row r="755" spans="1:7" x14ac:dyDescent="0.35">
      <c r="A755" t="s">
        <v>90</v>
      </c>
      <c r="B755" s="10" t="s">
        <v>19</v>
      </c>
      <c r="C755">
        <v>3</v>
      </c>
      <c r="D755" s="10" t="s">
        <v>0</v>
      </c>
      <c r="E755" s="9">
        <v>45010</v>
      </c>
      <c r="F755">
        <v>7</v>
      </c>
      <c r="G755" s="10" t="s">
        <v>48</v>
      </c>
    </row>
    <row r="756" spans="1:7" x14ac:dyDescent="0.35">
      <c r="A756" t="s">
        <v>93</v>
      </c>
      <c r="B756" s="10" t="s">
        <v>20</v>
      </c>
      <c r="C756">
        <v>1.428571</v>
      </c>
      <c r="D756" s="10" t="s">
        <v>0</v>
      </c>
      <c r="E756" s="9">
        <v>45010</v>
      </c>
      <c r="F756">
        <v>7</v>
      </c>
      <c r="G756" s="10" t="s">
        <v>48</v>
      </c>
    </row>
    <row r="757" spans="1:7" x14ac:dyDescent="0.35">
      <c r="A757" t="s">
        <v>104</v>
      </c>
      <c r="B757" s="10" t="s">
        <v>21</v>
      </c>
      <c r="C757">
        <v>3.2558129999999998</v>
      </c>
      <c r="D757" s="10" t="s">
        <v>0</v>
      </c>
      <c r="E757" s="9">
        <v>45010</v>
      </c>
      <c r="F757">
        <v>7</v>
      </c>
      <c r="G757" s="10" t="s">
        <v>48</v>
      </c>
    </row>
    <row r="758" spans="1:7" x14ac:dyDescent="0.35">
      <c r="A758" t="s">
        <v>37</v>
      </c>
      <c r="B758" s="10" t="s">
        <v>13</v>
      </c>
      <c r="C758">
        <v>3.7906970000000002</v>
      </c>
      <c r="D758" s="10" t="s">
        <v>0</v>
      </c>
      <c r="E758" s="9">
        <v>45011</v>
      </c>
      <c r="F758">
        <v>1</v>
      </c>
      <c r="G758" s="10" t="s">
        <v>38</v>
      </c>
    </row>
    <row r="759" spans="1:7" x14ac:dyDescent="0.35">
      <c r="A759" t="s">
        <v>50</v>
      </c>
      <c r="B759" s="10" t="s">
        <v>14</v>
      </c>
      <c r="C759">
        <v>1.7619039999999999</v>
      </c>
      <c r="D759" s="10" t="s">
        <v>0</v>
      </c>
      <c r="E759" s="9">
        <v>45011</v>
      </c>
      <c r="F759">
        <v>1</v>
      </c>
      <c r="G759" s="10" t="s">
        <v>38</v>
      </c>
    </row>
    <row r="760" spans="1:7" x14ac:dyDescent="0.35">
      <c r="A760" t="s">
        <v>57</v>
      </c>
      <c r="B760" s="10" t="s">
        <v>15</v>
      </c>
      <c r="C760">
        <v>3.6976740000000001</v>
      </c>
      <c r="D760" s="10" t="s">
        <v>0</v>
      </c>
      <c r="E760" s="9">
        <v>45011</v>
      </c>
      <c r="F760">
        <v>1</v>
      </c>
      <c r="G760" s="10" t="s">
        <v>38</v>
      </c>
    </row>
    <row r="761" spans="1:7" x14ac:dyDescent="0.35">
      <c r="A761" t="s">
        <v>63</v>
      </c>
      <c r="B761" s="10" t="s">
        <v>16</v>
      </c>
      <c r="C761">
        <v>1.534883</v>
      </c>
      <c r="D761" s="10" t="s">
        <v>0</v>
      </c>
      <c r="E761" s="9">
        <v>45011</v>
      </c>
      <c r="F761">
        <v>1</v>
      </c>
      <c r="G761" s="10" t="s">
        <v>38</v>
      </c>
    </row>
    <row r="762" spans="1:7" x14ac:dyDescent="0.35">
      <c r="A762" t="s">
        <v>71</v>
      </c>
      <c r="B762" s="10" t="s">
        <v>17</v>
      </c>
      <c r="C762">
        <v>0.92857100000000004</v>
      </c>
      <c r="D762" s="10" t="s">
        <v>0</v>
      </c>
      <c r="E762" s="9">
        <v>45011</v>
      </c>
      <c r="F762">
        <v>1</v>
      </c>
      <c r="G762" s="10" t="s">
        <v>38</v>
      </c>
    </row>
    <row r="763" spans="1:7" x14ac:dyDescent="0.35">
      <c r="A763" t="s">
        <v>78</v>
      </c>
      <c r="B763" s="10" t="s">
        <v>18</v>
      </c>
      <c r="C763">
        <v>1.116279</v>
      </c>
      <c r="D763" s="10" t="s">
        <v>0</v>
      </c>
      <c r="E763" s="9">
        <v>45011</v>
      </c>
      <c r="F763">
        <v>1</v>
      </c>
      <c r="G763" s="10" t="s">
        <v>38</v>
      </c>
    </row>
    <row r="764" spans="1:7" x14ac:dyDescent="0.35">
      <c r="A764" t="s">
        <v>89</v>
      </c>
      <c r="B764" s="10" t="s">
        <v>19</v>
      </c>
      <c r="C764">
        <v>2.1860460000000002</v>
      </c>
      <c r="D764" s="10" t="s">
        <v>0</v>
      </c>
      <c r="E764" s="9">
        <v>45011</v>
      </c>
      <c r="F764">
        <v>1</v>
      </c>
      <c r="G764" s="10" t="s">
        <v>38</v>
      </c>
    </row>
    <row r="765" spans="1:7" x14ac:dyDescent="0.35">
      <c r="A765" t="s">
        <v>92</v>
      </c>
      <c r="B765" s="10" t="s">
        <v>20</v>
      </c>
      <c r="C765">
        <v>7.1428000000000005E-2</v>
      </c>
      <c r="D765" s="10" t="s">
        <v>0</v>
      </c>
      <c r="E765" s="9">
        <v>45011</v>
      </c>
      <c r="F765">
        <v>1</v>
      </c>
      <c r="G765" s="10" t="s">
        <v>38</v>
      </c>
    </row>
    <row r="766" spans="1:7" x14ac:dyDescent="0.35">
      <c r="A766" t="s">
        <v>99</v>
      </c>
      <c r="B766" s="10" t="s">
        <v>21</v>
      </c>
      <c r="C766">
        <v>1.418604</v>
      </c>
      <c r="D766" s="10" t="s">
        <v>0</v>
      </c>
      <c r="E766" s="9">
        <v>45011</v>
      </c>
      <c r="F766">
        <v>1</v>
      </c>
      <c r="G766" s="10" t="s">
        <v>38</v>
      </c>
    </row>
    <row r="767" spans="1:7" x14ac:dyDescent="0.35">
      <c r="A767" t="s">
        <v>35</v>
      </c>
      <c r="B767" s="10" t="s">
        <v>13</v>
      </c>
      <c r="C767">
        <v>3.0476190000000001</v>
      </c>
      <c r="D767" s="10" t="s">
        <v>0</v>
      </c>
      <c r="E767" s="9">
        <v>45012</v>
      </c>
      <c r="F767">
        <v>2</v>
      </c>
      <c r="G767" s="10" t="s">
        <v>36</v>
      </c>
    </row>
    <row r="768" spans="1:7" x14ac:dyDescent="0.35">
      <c r="A768" t="s">
        <v>49</v>
      </c>
      <c r="B768" s="10" t="s">
        <v>14</v>
      </c>
      <c r="C768">
        <v>0.69047599999999998</v>
      </c>
      <c r="D768" s="10" t="s">
        <v>0</v>
      </c>
      <c r="E768" s="9">
        <v>45012</v>
      </c>
      <c r="F768">
        <v>2</v>
      </c>
      <c r="G768" s="10" t="s">
        <v>36</v>
      </c>
    </row>
    <row r="769" spans="1:7" x14ac:dyDescent="0.35">
      <c r="A769" t="s">
        <v>56</v>
      </c>
      <c r="B769" s="10" t="s">
        <v>15</v>
      </c>
      <c r="C769">
        <v>1.45238</v>
      </c>
      <c r="D769" s="10" t="s">
        <v>0</v>
      </c>
      <c r="E769" s="9">
        <v>45012</v>
      </c>
      <c r="F769">
        <v>2</v>
      </c>
      <c r="G769" s="10" t="s">
        <v>36</v>
      </c>
    </row>
    <row r="770" spans="1:7" x14ac:dyDescent="0.35">
      <c r="A770" t="s">
        <v>64</v>
      </c>
      <c r="B770" s="10" t="s">
        <v>16</v>
      </c>
      <c r="C770">
        <v>1.880952</v>
      </c>
      <c r="D770" s="10" t="s">
        <v>0</v>
      </c>
      <c r="E770" s="9">
        <v>45012</v>
      </c>
      <c r="F770">
        <v>2</v>
      </c>
      <c r="G770" s="10" t="s">
        <v>36</v>
      </c>
    </row>
    <row r="771" spans="1:7" x14ac:dyDescent="0.35">
      <c r="A771" t="s">
        <v>70</v>
      </c>
      <c r="B771" s="10" t="s">
        <v>17</v>
      </c>
      <c r="C771">
        <v>0.238095</v>
      </c>
      <c r="D771" s="10" t="s">
        <v>0</v>
      </c>
      <c r="E771" s="9">
        <v>45012</v>
      </c>
      <c r="F771">
        <v>2</v>
      </c>
      <c r="G771" s="10" t="s">
        <v>36</v>
      </c>
    </row>
    <row r="772" spans="1:7" x14ac:dyDescent="0.35">
      <c r="A772" t="s">
        <v>77</v>
      </c>
      <c r="B772" s="10" t="s">
        <v>18</v>
      </c>
      <c r="C772">
        <v>0.45238</v>
      </c>
      <c r="D772" s="10" t="s">
        <v>0</v>
      </c>
      <c r="E772" s="9">
        <v>45012</v>
      </c>
      <c r="F772">
        <v>2</v>
      </c>
      <c r="G772" s="10" t="s">
        <v>36</v>
      </c>
    </row>
    <row r="773" spans="1:7" x14ac:dyDescent="0.35">
      <c r="A773" t="s">
        <v>84</v>
      </c>
      <c r="B773" s="10" t="s">
        <v>19</v>
      </c>
      <c r="C773">
        <v>0.73809499999999995</v>
      </c>
      <c r="D773" s="10" t="s">
        <v>0</v>
      </c>
      <c r="E773" s="9">
        <v>45012</v>
      </c>
      <c r="F773">
        <v>2</v>
      </c>
      <c r="G773" s="10" t="s">
        <v>36</v>
      </c>
    </row>
    <row r="774" spans="1:7" x14ac:dyDescent="0.35">
      <c r="A774" t="s">
        <v>91</v>
      </c>
      <c r="B774" s="10" t="s">
        <v>20</v>
      </c>
      <c r="C774">
        <v>2.3809E-2</v>
      </c>
      <c r="D774" s="10" t="s">
        <v>0</v>
      </c>
      <c r="E774" s="9">
        <v>45012</v>
      </c>
      <c r="F774">
        <v>2</v>
      </c>
      <c r="G774" s="10" t="s">
        <v>36</v>
      </c>
    </row>
    <row r="775" spans="1:7" x14ac:dyDescent="0.35">
      <c r="A775" t="s">
        <v>98</v>
      </c>
      <c r="B775" s="10" t="s">
        <v>21</v>
      </c>
      <c r="C775">
        <v>0.76190400000000003</v>
      </c>
      <c r="D775" s="10" t="s">
        <v>0</v>
      </c>
      <c r="E775" s="9">
        <v>45012</v>
      </c>
      <c r="F775">
        <v>2</v>
      </c>
      <c r="G775" s="10" t="s">
        <v>36</v>
      </c>
    </row>
    <row r="776" spans="1:7" x14ac:dyDescent="0.35">
      <c r="A776" t="s">
        <v>39</v>
      </c>
      <c r="B776" s="10" t="s">
        <v>13</v>
      </c>
      <c r="C776">
        <v>6.9069760000000002</v>
      </c>
      <c r="D776" s="10" t="s">
        <v>0</v>
      </c>
      <c r="E776" s="9">
        <v>45013</v>
      </c>
      <c r="F776">
        <v>3</v>
      </c>
      <c r="G776" s="10" t="s">
        <v>40</v>
      </c>
    </row>
    <row r="777" spans="1:7" x14ac:dyDescent="0.35">
      <c r="A777" t="s">
        <v>51</v>
      </c>
      <c r="B777" s="10" t="s">
        <v>14</v>
      </c>
      <c r="C777">
        <v>4.7209300000000001</v>
      </c>
      <c r="D777" s="10" t="s">
        <v>0</v>
      </c>
      <c r="E777" s="9">
        <v>45013</v>
      </c>
      <c r="F777">
        <v>3</v>
      </c>
      <c r="G777" s="10" t="s">
        <v>40</v>
      </c>
    </row>
    <row r="778" spans="1:7" x14ac:dyDescent="0.35">
      <c r="A778" t="s">
        <v>58</v>
      </c>
      <c r="B778" s="10" t="s">
        <v>15</v>
      </c>
      <c r="C778">
        <v>5.7906969999999998</v>
      </c>
      <c r="D778" s="10" t="s">
        <v>0</v>
      </c>
      <c r="E778" s="9">
        <v>45013</v>
      </c>
      <c r="F778">
        <v>3</v>
      </c>
      <c r="G778" s="10" t="s">
        <v>40</v>
      </c>
    </row>
    <row r="779" spans="1:7" x14ac:dyDescent="0.35">
      <c r="A779" t="s">
        <v>66</v>
      </c>
      <c r="B779" s="10" t="s">
        <v>16</v>
      </c>
      <c r="C779">
        <v>2.5813950000000001</v>
      </c>
      <c r="D779" s="10" t="s">
        <v>0</v>
      </c>
      <c r="E779" s="9">
        <v>45013</v>
      </c>
      <c r="F779">
        <v>3</v>
      </c>
      <c r="G779" s="10" t="s">
        <v>40</v>
      </c>
    </row>
    <row r="780" spans="1:7" x14ac:dyDescent="0.35">
      <c r="A780" t="s">
        <v>72</v>
      </c>
      <c r="B780" s="10" t="s">
        <v>17</v>
      </c>
      <c r="C780">
        <v>2.0930230000000001</v>
      </c>
      <c r="D780" s="10" t="s">
        <v>0</v>
      </c>
      <c r="E780" s="9">
        <v>45013</v>
      </c>
      <c r="F780">
        <v>3</v>
      </c>
      <c r="G780" s="10" t="s">
        <v>40</v>
      </c>
    </row>
    <row r="781" spans="1:7" x14ac:dyDescent="0.35">
      <c r="A781" t="s">
        <v>79</v>
      </c>
      <c r="B781" s="10" t="s">
        <v>18</v>
      </c>
      <c r="C781">
        <v>1.279069</v>
      </c>
      <c r="D781" s="10" t="s">
        <v>0</v>
      </c>
      <c r="E781" s="9">
        <v>45013</v>
      </c>
      <c r="F781">
        <v>3</v>
      </c>
      <c r="G781" s="10" t="s">
        <v>40</v>
      </c>
    </row>
    <row r="782" spans="1:7" x14ac:dyDescent="0.35">
      <c r="A782" t="s">
        <v>85</v>
      </c>
      <c r="B782" s="10" t="s">
        <v>19</v>
      </c>
      <c r="C782">
        <v>1.279069</v>
      </c>
      <c r="D782" s="10" t="s">
        <v>0</v>
      </c>
      <c r="E782" s="9">
        <v>45013</v>
      </c>
      <c r="F782">
        <v>3</v>
      </c>
      <c r="G782" s="10" t="s">
        <v>40</v>
      </c>
    </row>
    <row r="783" spans="1:7" x14ac:dyDescent="0.35">
      <c r="A783" t="s">
        <v>94</v>
      </c>
      <c r="B783" s="10" t="s">
        <v>20</v>
      </c>
      <c r="C783">
        <v>1.4418599999999999</v>
      </c>
      <c r="D783" s="10" t="s">
        <v>0</v>
      </c>
      <c r="E783" s="9">
        <v>45013</v>
      </c>
      <c r="F783">
        <v>3</v>
      </c>
      <c r="G783" s="10" t="s">
        <v>40</v>
      </c>
    </row>
    <row r="784" spans="1:7" x14ac:dyDescent="0.35">
      <c r="A784" t="s">
        <v>100</v>
      </c>
      <c r="B784" s="10" t="s">
        <v>21</v>
      </c>
      <c r="C784">
        <v>1.744186</v>
      </c>
      <c r="D784" s="10" t="s">
        <v>0</v>
      </c>
      <c r="E784" s="9">
        <v>45013</v>
      </c>
      <c r="F784">
        <v>3</v>
      </c>
      <c r="G784" s="10" t="s">
        <v>40</v>
      </c>
    </row>
    <row r="785" spans="1:7" x14ac:dyDescent="0.35">
      <c r="A785" t="s">
        <v>43</v>
      </c>
      <c r="B785" s="10" t="s">
        <v>13</v>
      </c>
      <c r="C785">
        <v>10.166665999999999</v>
      </c>
      <c r="D785" s="10" t="s">
        <v>0</v>
      </c>
      <c r="E785" s="9">
        <v>45014</v>
      </c>
      <c r="F785">
        <v>4</v>
      </c>
      <c r="G785" s="10" t="s">
        <v>44</v>
      </c>
    </row>
    <row r="786" spans="1:7" x14ac:dyDescent="0.35">
      <c r="A786" t="s">
        <v>55</v>
      </c>
      <c r="B786" s="10" t="s">
        <v>14</v>
      </c>
      <c r="C786">
        <v>6.9285709999999998</v>
      </c>
      <c r="D786" s="10" t="s">
        <v>0</v>
      </c>
      <c r="E786" s="9">
        <v>45014</v>
      </c>
      <c r="F786">
        <v>4</v>
      </c>
      <c r="G786" s="10" t="s">
        <v>44</v>
      </c>
    </row>
    <row r="787" spans="1:7" x14ac:dyDescent="0.35">
      <c r="A787" t="s">
        <v>60</v>
      </c>
      <c r="B787" s="10" t="s">
        <v>15</v>
      </c>
      <c r="C787">
        <v>8.5714279999999992</v>
      </c>
      <c r="D787" s="10" t="s">
        <v>0</v>
      </c>
      <c r="E787" s="9">
        <v>45014</v>
      </c>
      <c r="F787">
        <v>4</v>
      </c>
      <c r="G787" s="10" t="s">
        <v>44</v>
      </c>
    </row>
    <row r="788" spans="1:7" x14ac:dyDescent="0.35">
      <c r="A788" t="s">
        <v>69</v>
      </c>
      <c r="B788" s="10" t="s">
        <v>16</v>
      </c>
      <c r="C788">
        <v>4.1904760000000003</v>
      </c>
      <c r="D788" s="10" t="s">
        <v>0</v>
      </c>
      <c r="E788" s="9">
        <v>45014</v>
      </c>
      <c r="F788">
        <v>4</v>
      </c>
      <c r="G788" s="10" t="s">
        <v>44</v>
      </c>
    </row>
    <row r="789" spans="1:7" x14ac:dyDescent="0.35">
      <c r="A789" t="s">
        <v>76</v>
      </c>
      <c r="B789" s="10" t="s">
        <v>17</v>
      </c>
      <c r="C789">
        <v>3.785714</v>
      </c>
      <c r="D789" s="10" t="s">
        <v>0</v>
      </c>
      <c r="E789" s="9">
        <v>45014</v>
      </c>
      <c r="F789">
        <v>4</v>
      </c>
      <c r="G789" s="10" t="s">
        <v>44</v>
      </c>
    </row>
    <row r="790" spans="1:7" x14ac:dyDescent="0.35">
      <c r="A790" t="s">
        <v>82</v>
      </c>
      <c r="B790" s="10" t="s">
        <v>18</v>
      </c>
      <c r="C790">
        <v>3</v>
      </c>
      <c r="D790" s="10" t="s">
        <v>0</v>
      </c>
      <c r="E790" s="9">
        <v>45014</v>
      </c>
      <c r="F790">
        <v>4</v>
      </c>
      <c r="G790" s="10" t="s">
        <v>44</v>
      </c>
    </row>
    <row r="791" spans="1:7" x14ac:dyDescent="0.35">
      <c r="A791" t="s">
        <v>86</v>
      </c>
      <c r="B791" s="10" t="s">
        <v>19</v>
      </c>
      <c r="C791">
        <v>1.928571</v>
      </c>
      <c r="D791" s="10" t="s">
        <v>0</v>
      </c>
      <c r="E791" s="9">
        <v>45014</v>
      </c>
      <c r="F791">
        <v>4</v>
      </c>
      <c r="G791" s="10" t="s">
        <v>44</v>
      </c>
    </row>
    <row r="792" spans="1:7" x14ac:dyDescent="0.35">
      <c r="A792" t="s">
        <v>95</v>
      </c>
      <c r="B792" s="10" t="s">
        <v>20</v>
      </c>
      <c r="C792">
        <v>1.5476190000000001</v>
      </c>
      <c r="D792" s="10" t="s">
        <v>0</v>
      </c>
      <c r="E792" s="9">
        <v>45014</v>
      </c>
      <c r="F792">
        <v>4</v>
      </c>
      <c r="G792" s="10" t="s">
        <v>44</v>
      </c>
    </row>
    <row r="793" spans="1:7" x14ac:dyDescent="0.35">
      <c r="A793" t="s">
        <v>102</v>
      </c>
      <c r="B793" s="10" t="s">
        <v>21</v>
      </c>
      <c r="C793">
        <v>3.1190470000000001</v>
      </c>
      <c r="D793" s="10" t="s">
        <v>0</v>
      </c>
      <c r="E793" s="9">
        <v>45014</v>
      </c>
      <c r="F793">
        <v>4</v>
      </c>
      <c r="G793" s="10" t="s">
        <v>44</v>
      </c>
    </row>
    <row r="794" spans="1:7" x14ac:dyDescent="0.35">
      <c r="A794" t="s">
        <v>41</v>
      </c>
      <c r="B794" s="10" t="s">
        <v>13</v>
      </c>
      <c r="C794">
        <v>8.9285709999999998</v>
      </c>
      <c r="D794" s="10" t="s">
        <v>0</v>
      </c>
      <c r="E794" s="9">
        <v>45015</v>
      </c>
      <c r="F794">
        <v>5</v>
      </c>
      <c r="G794" s="10" t="s">
        <v>42</v>
      </c>
    </row>
    <row r="795" spans="1:7" x14ac:dyDescent="0.35">
      <c r="A795" t="s">
        <v>54</v>
      </c>
      <c r="B795" s="10" t="s">
        <v>14</v>
      </c>
      <c r="C795">
        <v>6.6428570000000002</v>
      </c>
      <c r="D795" s="10" t="s">
        <v>0</v>
      </c>
      <c r="E795" s="9">
        <v>45015</v>
      </c>
      <c r="F795">
        <v>5</v>
      </c>
      <c r="G795" s="10" t="s">
        <v>42</v>
      </c>
    </row>
    <row r="796" spans="1:7" x14ac:dyDescent="0.35">
      <c r="A796" t="s">
        <v>59</v>
      </c>
      <c r="B796" s="10" t="s">
        <v>15</v>
      </c>
      <c r="C796">
        <v>8.4047610000000006</v>
      </c>
      <c r="D796" s="10" t="s">
        <v>0</v>
      </c>
      <c r="E796" s="9">
        <v>45015</v>
      </c>
      <c r="F796">
        <v>5</v>
      </c>
      <c r="G796" s="10" t="s">
        <v>42</v>
      </c>
    </row>
    <row r="797" spans="1:7" x14ac:dyDescent="0.35">
      <c r="A797" t="s">
        <v>65</v>
      </c>
      <c r="B797" s="10" t="s">
        <v>16</v>
      </c>
      <c r="C797">
        <v>3.1190470000000001</v>
      </c>
      <c r="D797" s="10" t="s">
        <v>0</v>
      </c>
      <c r="E797" s="9">
        <v>45015</v>
      </c>
      <c r="F797">
        <v>5</v>
      </c>
      <c r="G797" s="10" t="s">
        <v>42</v>
      </c>
    </row>
    <row r="798" spans="1:7" x14ac:dyDescent="0.35">
      <c r="A798" t="s">
        <v>74</v>
      </c>
      <c r="B798" s="10" t="s">
        <v>17</v>
      </c>
      <c r="C798">
        <v>3.1190470000000001</v>
      </c>
      <c r="D798" s="10" t="s">
        <v>0</v>
      </c>
      <c r="E798" s="9">
        <v>45015</v>
      </c>
      <c r="F798">
        <v>5</v>
      </c>
      <c r="G798" s="10" t="s">
        <v>42</v>
      </c>
    </row>
    <row r="799" spans="1:7" x14ac:dyDescent="0.35">
      <c r="A799" t="s">
        <v>80</v>
      </c>
      <c r="B799" s="10" t="s">
        <v>18</v>
      </c>
      <c r="C799">
        <v>2.4523799999999998</v>
      </c>
      <c r="D799" s="10" t="s">
        <v>0</v>
      </c>
      <c r="E799" s="9">
        <v>45015</v>
      </c>
      <c r="F799">
        <v>5</v>
      </c>
      <c r="G799" s="10" t="s">
        <v>42</v>
      </c>
    </row>
    <row r="800" spans="1:7" x14ac:dyDescent="0.35">
      <c r="A800" t="s">
        <v>87</v>
      </c>
      <c r="B800" s="10" t="s">
        <v>19</v>
      </c>
      <c r="C800">
        <v>1.9047609999999999</v>
      </c>
      <c r="D800" s="10" t="s">
        <v>0</v>
      </c>
      <c r="E800" s="9">
        <v>45015</v>
      </c>
      <c r="F800">
        <v>5</v>
      </c>
      <c r="G800" s="10" t="s">
        <v>42</v>
      </c>
    </row>
    <row r="801" spans="1:7" x14ac:dyDescent="0.35">
      <c r="A801" t="s">
        <v>96</v>
      </c>
      <c r="B801" s="10" t="s">
        <v>20</v>
      </c>
      <c r="C801">
        <v>1.5476190000000001</v>
      </c>
      <c r="D801" s="10" t="s">
        <v>0</v>
      </c>
      <c r="E801" s="9">
        <v>45015</v>
      </c>
      <c r="F801">
        <v>5</v>
      </c>
      <c r="G801" s="10" t="s">
        <v>42</v>
      </c>
    </row>
    <row r="802" spans="1:7" x14ac:dyDescent="0.35">
      <c r="A802" t="s">
        <v>101</v>
      </c>
      <c r="B802" s="10" t="s">
        <v>21</v>
      </c>
      <c r="C802">
        <v>2.809523</v>
      </c>
      <c r="D802" s="10" t="s">
        <v>0</v>
      </c>
      <c r="E802" s="9">
        <v>45015</v>
      </c>
      <c r="F802">
        <v>5</v>
      </c>
      <c r="G802" s="10" t="s">
        <v>42</v>
      </c>
    </row>
    <row r="803" spans="1:7" x14ac:dyDescent="0.35">
      <c r="A803" t="s">
        <v>45</v>
      </c>
      <c r="B803" s="10" t="s">
        <v>13</v>
      </c>
      <c r="C803">
        <v>10.720929999999999</v>
      </c>
      <c r="D803" s="10" t="s">
        <v>0</v>
      </c>
      <c r="E803" s="9">
        <v>45016</v>
      </c>
      <c r="F803">
        <v>6</v>
      </c>
      <c r="G803" s="10" t="s">
        <v>46</v>
      </c>
    </row>
    <row r="804" spans="1:7" x14ac:dyDescent="0.35">
      <c r="A804" t="s">
        <v>53</v>
      </c>
      <c r="B804" s="10" t="s">
        <v>14</v>
      </c>
      <c r="C804">
        <v>6.4418600000000001</v>
      </c>
      <c r="D804" s="10" t="s">
        <v>0</v>
      </c>
      <c r="E804" s="9">
        <v>45016</v>
      </c>
      <c r="F804">
        <v>6</v>
      </c>
      <c r="G804" s="10" t="s">
        <v>46</v>
      </c>
    </row>
    <row r="805" spans="1:7" x14ac:dyDescent="0.35">
      <c r="A805" t="s">
        <v>62</v>
      </c>
      <c r="B805" s="10" t="s">
        <v>15</v>
      </c>
      <c r="C805">
        <v>9.7674409999999998</v>
      </c>
      <c r="D805" s="10" t="s">
        <v>0</v>
      </c>
      <c r="E805" s="9">
        <v>45016</v>
      </c>
      <c r="F805">
        <v>6</v>
      </c>
      <c r="G805" s="10" t="s">
        <v>46</v>
      </c>
    </row>
    <row r="806" spans="1:7" x14ac:dyDescent="0.35">
      <c r="A806" t="s">
        <v>67</v>
      </c>
      <c r="B806" s="10" t="s">
        <v>16</v>
      </c>
      <c r="C806">
        <v>3.744186</v>
      </c>
      <c r="D806" s="10" t="s">
        <v>0</v>
      </c>
      <c r="E806" s="9">
        <v>45016</v>
      </c>
      <c r="F806">
        <v>6</v>
      </c>
      <c r="G806" s="10" t="s">
        <v>46</v>
      </c>
    </row>
    <row r="807" spans="1:7" x14ac:dyDescent="0.35">
      <c r="A807" t="s">
        <v>75</v>
      </c>
      <c r="B807" s="10" t="s">
        <v>17</v>
      </c>
      <c r="C807">
        <v>3.1395339999999998</v>
      </c>
      <c r="D807" s="10" t="s">
        <v>0</v>
      </c>
      <c r="E807" s="9">
        <v>45016</v>
      </c>
      <c r="F807">
        <v>6</v>
      </c>
      <c r="G807" s="10" t="s">
        <v>46</v>
      </c>
    </row>
    <row r="808" spans="1:7" x14ac:dyDescent="0.35">
      <c r="A808" t="s">
        <v>81</v>
      </c>
      <c r="B808" s="10" t="s">
        <v>18</v>
      </c>
      <c r="C808">
        <v>3.232558</v>
      </c>
      <c r="D808" s="10" t="s">
        <v>0</v>
      </c>
      <c r="E808" s="9">
        <v>45016</v>
      </c>
      <c r="F808">
        <v>6</v>
      </c>
      <c r="G808" s="10" t="s">
        <v>46</v>
      </c>
    </row>
    <row r="809" spans="1:7" x14ac:dyDescent="0.35">
      <c r="A809" t="s">
        <v>88</v>
      </c>
      <c r="B809" s="10" t="s">
        <v>19</v>
      </c>
      <c r="C809">
        <v>2.6279059999999999</v>
      </c>
      <c r="D809" s="10" t="s">
        <v>0</v>
      </c>
      <c r="E809" s="9">
        <v>45016</v>
      </c>
      <c r="F809">
        <v>6</v>
      </c>
      <c r="G809" s="10" t="s">
        <v>46</v>
      </c>
    </row>
    <row r="810" spans="1:7" x14ac:dyDescent="0.35">
      <c r="A810" t="s">
        <v>97</v>
      </c>
      <c r="B810" s="10" t="s">
        <v>20</v>
      </c>
      <c r="C810">
        <v>1.604651</v>
      </c>
      <c r="D810" s="10" t="s">
        <v>0</v>
      </c>
      <c r="E810" s="9">
        <v>45016</v>
      </c>
      <c r="F810">
        <v>6</v>
      </c>
      <c r="G810" s="10" t="s">
        <v>46</v>
      </c>
    </row>
    <row r="811" spans="1:7" x14ac:dyDescent="0.35">
      <c r="A811" t="s">
        <v>103</v>
      </c>
      <c r="B811" s="10" t="s">
        <v>21</v>
      </c>
      <c r="C811">
        <v>3.1395339999999998</v>
      </c>
      <c r="D811" s="10" t="s">
        <v>0</v>
      </c>
      <c r="E811" s="9">
        <v>45016</v>
      </c>
      <c r="F811">
        <v>6</v>
      </c>
      <c r="G811" s="10" t="s">
        <v>46</v>
      </c>
    </row>
    <row r="812" spans="1:7" x14ac:dyDescent="0.35">
      <c r="A812" t="s">
        <v>47</v>
      </c>
      <c r="B812" s="10" t="s">
        <v>13</v>
      </c>
      <c r="C812">
        <v>12.604651</v>
      </c>
      <c r="D812" s="10" t="s">
        <v>0</v>
      </c>
      <c r="E812" s="9">
        <v>45017</v>
      </c>
      <c r="F812">
        <v>7</v>
      </c>
      <c r="G812" s="10" t="s">
        <v>48</v>
      </c>
    </row>
    <row r="813" spans="1:7" x14ac:dyDescent="0.35">
      <c r="A813" t="s">
        <v>52</v>
      </c>
      <c r="B813" s="10" t="s">
        <v>14</v>
      </c>
      <c r="C813">
        <v>5.8095230000000004</v>
      </c>
      <c r="D813" s="10" t="s">
        <v>0</v>
      </c>
      <c r="E813" s="9">
        <v>45017</v>
      </c>
      <c r="F813">
        <v>7</v>
      </c>
      <c r="G813" s="10" t="s">
        <v>48</v>
      </c>
    </row>
    <row r="814" spans="1:7" x14ac:dyDescent="0.35">
      <c r="A814" t="s">
        <v>61</v>
      </c>
      <c r="B814" s="10" t="s">
        <v>15</v>
      </c>
      <c r="C814">
        <v>8.6046510000000005</v>
      </c>
      <c r="D814" s="10" t="s">
        <v>0</v>
      </c>
      <c r="E814" s="9">
        <v>45017</v>
      </c>
      <c r="F814">
        <v>7</v>
      </c>
      <c r="G814" s="10" t="s">
        <v>48</v>
      </c>
    </row>
    <row r="815" spans="1:7" x14ac:dyDescent="0.35">
      <c r="A815" t="s">
        <v>68</v>
      </c>
      <c r="B815" s="10" t="s">
        <v>16</v>
      </c>
      <c r="C815">
        <v>4.4651160000000001</v>
      </c>
      <c r="D815" s="10" t="s">
        <v>0</v>
      </c>
      <c r="E815" s="9">
        <v>45017</v>
      </c>
      <c r="F815">
        <v>7</v>
      </c>
      <c r="G815" s="10" t="s">
        <v>48</v>
      </c>
    </row>
    <row r="816" spans="1:7" x14ac:dyDescent="0.35">
      <c r="A816" t="s">
        <v>73</v>
      </c>
      <c r="B816" s="10" t="s">
        <v>17</v>
      </c>
      <c r="C816">
        <v>3.1190470000000001</v>
      </c>
      <c r="D816" s="10" t="s">
        <v>0</v>
      </c>
      <c r="E816" s="9">
        <v>45017</v>
      </c>
      <c r="F816">
        <v>7</v>
      </c>
      <c r="G816" s="10" t="s">
        <v>48</v>
      </c>
    </row>
    <row r="817" spans="1:7" x14ac:dyDescent="0.35">
      <c r="A817" t="s">
        <v>83</v>
      </c>
      <c r="B817" s="10" t="s">
        <v>18</v>
      </c>
      <c r="C817">
        <v>3.488372</v>
      </c>
      <c r="D817" s="10" t="s">
        <v>0</v>
      </c>
      <c r="E817" s="9">
        <v>45017</v>
      </c>
      <c r="F817">
        <v>7</v>
      </c>
      <c r="G817" s="10" t="s">
        <v>48</v>
      </c>
    </row>
    <row r="818" spans="1:7" x14ac:dyDescent="0.35">
      <c r="A818" t="s">
        <v>90</v>
      </c>
      <c r="B818" s="10" t="s">
        <v>19</v>
      </c>
      <c r="C818">
        <v>3</v>
      </c>
      <c r="D818" s="10" t="s">
        <v>0</v>
      </c>
      <c r="E818" s="9">
        <v>45017</v>
      </c>
      <c r="F818">
        <v>7</v>
      </c>
      <c r="G818" s="10" t="s">
        <v>48</v>
      </c>
    </row>
    <row r="819" spans="1:7" x14ac:dyDescent="0.35">
      <c r="A819" t="s">
        <v>93</v>
      </c>
      <c r="B819" s="10" t="s">
        <v>20</v>
      </c>
      <c r="C819">
        <v>1.428571</v>
      </c>
      <c r="D819" s="10" t="s">
        <v>0</v>
      </c>
      <c r="E819" s="9">
        <v>45017</v>
      </c>
      <c r="F819">
        <v>7</v>
      </c>
      <c r="G819" s="10" t="s">
        <v>48</v>
      </c>
    </row>
    <row r="820" spans="1:7" x14ac:dyDescent="0.35">
      <c r="A820" t="s">
        <v>104</v>
      </c>
      <c r="B820" s="10" t="s">
        <v>21</v>
      </c>
      <c r="C820">
        <v>3.2558129999999998</v>
      </c>
      <c r="D820" s="10" t="s">
        <v>0</v>
      </c>
      <c r="E820" s="9">
        <v>45017</v>
      </c>
      <c r="F820">
        <v>7</v>
      </c>
      <c r="G820" s="10" t="s">
        <v>48</v>
      </c>
    </row>
    <row r="821" spans="1:7" x14ac:dyDescent="0.35">
      <c r="A821" t="s">
        <v>37</v>
      </c>
      <c r="B821" s="10" t="s">
        <v>13</v>
      </c>
      <c r="C821">
        <v>3.7906970000000002</v>
      </c>
      <c r="D821" s="10" t="s">
        <v>0</v>
      </c>
      <c r="E821" s="9">
        <v>45018</v>
      </c>
      <c r="F821">
        <v>1</v>
      </c>
      <c r="G821" s="10" t="s">
        <v>38</v>
      </c>
    </row>
    <row r="822" spans="1:7" x14ac:dyDescent="0.35">
      <c r="A822" t="s">
        <v>50</v>
      </c>
      <c r="B822" s="10" t="s">
        <v>14</v>
      </c>
      <c r="C822">
        <v>1.7619039999999999</v>
      </c>
      <c r="D822" s="10" t="s">
        <v>0</v>
      </c>
      <c r="E822" s="9">
        <v>45018</v>
      </c>
      <c r="F822">
        <v>1</v>
      </c>
      <c r="G822" s="10" t="s">
        <v>38</v>
      </c>
    </row>
    <row r="823" spans="1:7" x14ac:dyDescent="0.35">
      <c r="A823" t="s">
        <v>57</v>
      </c>
      <c r="B823" s="10" t="s">
        <v>15</v>
      </c>
      <c r="C823">
        <v>3.6976740000000001</v>
      </c>
      <c r="D823" s="10" t="s">
        <v>0</v>
      </c>
      <c r="E823" s="9">
        <v>45018</v>
      </c>
      <c r="F823">
        <v>1</v>
      </c>
      <c r="G823" s="10" t="s">
        <v>38</v>
      </c>
    </row>
    <row r="824" spans="1:7" x14ac:dyDescent="0.35">
      <c r="A824" t="s">
        <v>63</v>
      </c>
      <c r="B824" s="10" t="s">
        <v>16</v>
      </c>
      <c r="C824">
        <v>1.534883</v>
      </c>
      <c r="D824" s="10" t="s">
        <v>0</v>
      </c>
      <c r="E824" s="9">
        <v>45018</v>
      </c>
      <c r="F824">
        <v>1</v>
      </c>
      <c r="G824" s="10" t="s">
        <v>38</v>
      </c>
    </row>
    <row r="825" spans="1:7" x14ac:dyDescent="0.35">
      <c r="A825" t="s">
        <v>71</v>
      </c>
      <c r="B825" s="10" t="s">
        <v>17</v>
      </c>
      <c r="C825">
        <v>0.92857100000000004</v>
      </c>
      <c r="D825" s="10" t="s">
        <v>0</v>
      </c>
      <c r="E825" s="9">
        <v>45018</v>
      </c>
      <c r="F825">
        <v>1</v>
      </c>
      <c r="G825" s="10" t="s">
        <v>38</v>
      </c>
    </row>
    <row r="826" spans="1:7" x14ac:dyDescent="0.35">
      <c r="A826" t="s">
        <v>78</v>
      </c>
      <c r="B826" s="10" t="s">
        <v>18</v>
      </c>
      <c r="C826">
        <v>1.116279</v>
      </c>
      <c r="D826" s="10" t="s">
        <v>0</v>
      </c>
      <c r="E826" s="9">
        <v>45018</v>
      </c>
      <c r="F826">
        <v>1</v>
      </c>
      <c r="G826" s="10" t="s">
        <v>38</v>
      </c>
    </row>
    <row r="827" spans="1:7" x14ac:dyDescent="0.35">
      <c r="A827" t="s">
        <v>89</v>
      </c>
      <c r="B827" s="10" t="s">
        <v>19</v>
      </c>
      <c r="C827">
        <v>2.1860460000000002</v>
      </c>
      <c r="D827" s="10" t="s">
        <v>0</v>
      </c>
      <c r="E827" s="9">
        <v>45018</v>
      </c>
      <c r="F827">
        <v>1</v>
      </c>
      <c r="G827" s="10" t="s">
        <v>38</v>
      </c>
    </row>
    <row r="828" spans="1:7" x14ac:dyDescent="0.35">
      <c r="A828" t="s">
        <v>92</v>
      </c>
      <c r="B828" s="10" t="s">
        <v>20</v>
      </c>
      <c r="C828">
        <v>7.1428000000000005E-2</v>
      </c>
      <c r="D828" s="10" t="s">
        <v>0</v>
      </c>
      <c r="E828" s="9">
        <v>45018</v>
      </c>
      <c r="F828">
        <v>1</v>
      </c>
      <c r="G828" s="10" t="s">
        <v>38</v>
      </c>
    </row>
    <row r="829" spans="1:7" x14ac:dyDescent="0.35">
      <c r="A829" t="s">
        <v>99</v>
      </c>
      <c r="B829" s="10" t="s">
        <v>21</v>
      </c>
      <c r="C829">
        <v>1.418604</v>
      </c>
      <c r="D829" s="10" t="s">
        <v>0</v>
      </c>
      <c r="E829" s="9">
        <v>45018</v>
      </c>
      <c r="F829">
        <v>1</v>
      </c>
      <c r="G829" s="10" t="s">
        <v>38</v>
      </c>
    </row>
    <row r="830" spans="1:7" x14ac:dyDescent="0.35">
      <c r="A830" t="s">
        <v>35</v>
      </c>
      <c r="B830" s="10" t="s">
        <v>13</v>
      </c>
      <c r="C830">
        <v>3.0476190000000001</v>
      </c>
      <c r="D830" s="10" t="s">
        <v>0</v>
      </c>
      <c r="E830" s="9">
        <v>45019</v>
      </c>
      <c r="F830">
        <v>2</v>
      </c>
      <c r="G830" s="10" t="s">
        <v>36</v>
      </c>
    </row>
    <row r="831" spans="1:7" x14ac:dyDescent="0.35">
      <c r="A831" t="s">
        <v>49</v>
      </c>
      <c r="B831" s="10" t="s">
        <v>14</v>
      </c>
      <c r="C831">
        <v>0.69047599999999998</v>
      </c>
      <c r="D831" s="10" t="s">
        <v>0</v>
      </c>
      <c r="E831" s="9">
        <v>45019</v>
      </c>
      <c r="F831">
        <v>2</v>
      </c>
      <c r="G831" s="10" t="s">
        <v>36</v>
      </c>
    </row>
    <row r="832" spans="1:7" x14ac:dyDescent="0.35">
      <c r="A832" t="s">
        <v>56</v>
      </c>
      <c r="B832" s="10" t="s">
        <v>15</v>
      </c>
      <c r="C832">
        <v>1.45238</v>
      </c>
      <c r="D832" s="10" t="s">
        <v>0</v>
      </c>
      <c r="E832" s="9">
        <v>45019</v>
      </c>
      <c r="F832">
        <v>2</v>
      </c>
      <c r="G832" s="10" t="s">
        <v>36</v>
      </c>
    </row>
    <row r="833" spans="1:7" x14ac:dyDescent="0.35">
      <c r="A833" t="s">
        <v>64</v>
      </c>
      <c r="B833" s="10" t="s">
        <v>16</v>
      </c>
      <c r="C833">
        <v>1.880952</v>
      </c>
      <c r="D833" s="10" t="s">
        <v>0</v>
      </c>
      <c r="E833" s="9">
        <v>45019</v>
      </c>
      <c r="F833">
        <v>2</v>
      </c>
      <c r="G833" s="10" t="s">
        <v>36</v>
      </c>
    </row>
    <row r="834" spans="1:7" x14ac:dyDescent="0.35">
      <c r="A834" t="s">
        <v>70</v>
      </c>
      <c r="B834" s="10" t="s">
        <v>17</v>
      </c>
      <c r="C834">
        <v>0.238095</v>
      </c>
      <c r="D834" s="10" t="s">
        <v>0</v>
      </c>
      <c r="E834" s="9">
        <v>45019</v>
      </c>
      <c r="F834">
        <v>2</v>
      </c>
      <c r="G834" s="10" t="s">
        <v>36</v>
      </c>
    </row>
    <row r="835" spans="1:7" x14ac:dyDescent="0.35">
      <c r="A835" t="s">
        <v>77</v>
      </c>
      <c r="B835" s="10" t="s">
        <v>18</v>
      </c>
      <c r="C835">
        <v>0.45238</v>
      </c>
      <c r="D835" s="10" t="s">
        <v>0</v>
      </c>
      <c r="E835" s="9">
        <v>45019</v>
      </c>
      <c r="F835">
        <v>2</v>
      </c>
      <c r="G835" s="10" t="s">
        <v>36</v>
      </c>
    </row>
    <row r="836" spans="1:7" x14ac:dyDescent="0.35">
      <c r="A836" t="s">
        <v>84</v>
      </c>
      <c r="B836" s="10" t="s">
        <v>19</v>
      </c>
      <c r="C836">
        <v>0.73809499999999995</v>
      </c>
      <c r="D836" s="10" t="s">
        <v>0</v>
      </c>
      <c r="E836" s="9">
        <v>45019</v>
      </c>
      <c r="F836">
        <v>2</v>
      </c>
      <c r="G836" s="10" t="s">
        <v>36</v>
      </c>
    </row>
    <row r="837" spans="1:7" x14ac:dyDescent="0.35">
      <c r="A837" t="s">
        <v>91</v>
      </c>
      <c r="B837" s="10" t="s">
        <v>20</v>
      </c>
      <c r="C837">
        <v>2.3809E-2</v>
      </c>
      <c r="D837" s="10" t="s">
        <v>0</v>
      </c>
      <c r="E837" s="9">
        <v>45019</v>
      </c>
      <c r="F837">
        <v>2</v>
      </c>
      <c r="G837" s="10" t="s">
        <v>36</v>
      </c>
    </row>
    <row r="838" spans="1:7" x14ac:dyDescent="0.35">
      <c r="A838" t="s">
        <v>98</v>
      </c>
      <c r="B838" s="10" t="s">
        <v>21</v>
      </c>
      <c r="C838">
        <v>0.76190400000000003</v>
      </c>
      <c r="D838" s="10" t="s">
        <v>0</v>
      </c>
      <c r="E838" s="9">
        <v>45019</v>
      </c>
      <c r="F838">
        <v>2</v>
      </c>
      <c r="G838" s="10" t="s">
        <v>36</v>
      </c>
    </row>
    <row r="839" spans="1:7" x14ac:dyDescent="0.35">
      <c r="A839" t="s">
        <v>39</v>
      </c>
      <c r="B839" s="10" t="s">
        <v>13</v>
      </c>
      <c r="C839">
        <v>6.9069760000000002</v>
      </c>
      <c r="D839" s="10" t="s">
        <v>0</v>
      </c>
      <c r="E839" s="9">
        <v>45020</v>
      </c>
      <c r="F839">
        <v>3</v>
      </c>
      <c r="G839" s="10" t="s">
        <v>40</v>
      </c>
    </row>
    <row r="840" spans="1:7" x14ac:dyDescent="0.35">
      <c r="A840" t="s">
        <v>51</v>
      </c>
      <c r="B840" s="10" t="s">
        <v>14</v>
      </c>
      <c r="C840">
        <v>4.7209300000000001</v>
      </c>
      <c r="D840" s="10" t="s">
        <v>0</v>
      </c>
      <c r="E840" s="9">
        <v>45020</v>
      </c>
      <c r="F840">
        <v>3</v>
      </c>
      <c r="G840" s="10" t="s">
        <v>40</v>
      </c>
    </row>
    <row r="841" spans="1:7" x14ac:dyDescent="0.35">
      <c r="A841" t="s">
        <v>58</v>
      </c>
      <c r="B841" s="10" t="s">
        <v>15</v>
      </c>
      <c r="C841">
        <v>5.7906969999999998</v>
      </c>
      <c r="D841" s="10" t="s">
        <v>0</v>
      </c>
      <c r="E841" s="9">
        <v>45020</v>
      </c>
      <c r="F841">
        <v>3</v>
      </c>
      <c r="G841" s="10" t="s">
        <v>40</v>
      </c>
    </row>
    <row r="842" spans="1:7" x14ac:dyDescent="0.35">
      <c r="A842" t="s">
        <v>66</v>
      </c>
      <c r="B842" s="10" t="s">
        <v>16</v>
      </c>
      <c r="C842">
        <v>2.5813950000000001</v>
      </c>
      <c r="D842" s="10" t="s">
        <v>0</v>
      </c>
      <c r="E842" s="9">
        <v>45020</v>
      </c>
      <c r="F842">
        <v>3</v>
      </c>
      <c r="G842" s="10" t="s">
        <v>40</v>
      </c>
    </row>
    <row r="843" spans="1:7" x14ac:dyDescent="0.35">
      <c r="A843" t="s">
        <v>72</v>
      </c>
      <c r="B843" s="10" t="s">
        <v>17</v>
      </c>
      <c r="C843">
        <v>2.0930230000000001</v>
      </c>
      <c r="D843" s="10" t="s">
        <v>0</v>
      </c>
      <c r="E843" s="9">
        <v>45020</v>
      </c>
      <c r="F843">
        <v>3</v>
      </c>
      <c r="G843" s="10" t="s">
        <v>40</v>
      </c>
    </row>
    <row r="844" spans="1:7" x14ac:dyDescent="0.35">
      <c r="A844" t="s">
        <v>79</v>
      </c>
      <c r="B844" s="10" t="s">
        <v>18</v>
      </c>
      <c r="C844">
        <v>1.279069</v>
      </c>
      <c r="D844" s="10" t="s">
        <v>0</v>
      </c>
      <c r="E844" s="9">
        <v>45020</v>
      </c>
      <c r="F844">
        <v>3</v>
      </c>
      <c r="G844" s="10" t="s">
        <v>40</v>
      </c>
    </row>
    <row r="845" spans="1:7" x14ac:dyDescent="0.35">
      <c r="A845" t="s">
        <v>85</v>
      </c>
      <c r="B845" s="10" t="s">
        <v>19</v>
      </c>
      <c r="C845">
        <v>1.279069</v>
      </c>
      <c r="D845" s="10" t="s">
        <v>0</v>
      </c>
      <c r="E845" s="9">
        <v>45020</v>
      </c>
      <c r="F845">
        <v>3</v>
      </c>
      <c r="G845" s="10" t="s">
        <v>40</v>
      </c>
    </row>
    <row r="846" spans="1:7" x14ac:dyDescent="0.35">
      <c r="A846" t="s">
        <v>94</v>
      </c>
      <c r="B846" s="10" t="s">
        <v>20</v>
      </c>
      <c r="C846">
        <v>1.4418599999999999</v>
      </c>
      <c r="D846" s="10" t="s">
        <v>0</v>
      </c>
      <c r="E846" s="9">
        <v>45020</v>
      </c>
      <c r="F846">
        <v>3</v>
      </c>
      <c r="G846" s="10" t="s">
        <v>40</v>
      </c>
    </row>
    <row r="847" spans="1:7" x14ac:dyDescent="0.35">
      <c r="A847" t="s">
        <v>100</v>
      </c>
      <c r="B847" s="10" t="s">
        <v>21</v>
      </c>
      <c r="C847">
        <v>1.744186</v>
      </c>
      <c r="D847" s="10" t="s">
        <v>0</v>
      </c>
      <c r="E847" s="9">
        <v>45020</v>
      </c>
      <c r="F847">
        <v>3</v>
      </c>
      <c r="G847" s="10" t="s">
        <v>40</v>
      </c>
    </row>
    <row r="848" spans="1:7" x14ac:dyDescent="0.35">
      <c r="A848" t="s">
        <v>43</v>
      </c>
      <c r="B848" s="10" t="s">
        <v>13</v>
      </c>
      <c r="C848">
        <v>10.166665999999999</v>
      </c>
      <c r="D848" s="10" t="s">
        <v>0</v>
      </c>
      <c r="E848" s="9">
        <v>45021</v>
      </c>
      <c r="F848">
        <v>4</v>
      </c>
      <c r="G848" s="10" t="s">
        <v>44</v>
      </c>
    </row>
    <row r="849" spans="1:7" x14ac:dyDescent="0.35">
      <c r="A849" t="s">
        <v>55</v>
      </c>
      <c r="B849" s="10" t="s">
        <v>14</v>
      </c>
      <c r="C849">
        <v>6.9285709999999998</v>
      </c>
      <c r="D849" s="10" t="s">
        <v>0</v>
      </c>
      <c r="E849" s="9">
        <v>45021</v>
      </c>
      <c r="F849">
        <v>4</v>
      </c>
      <c r="G849" s="10" t="s">
        <v>44</v>
      </c>
    </row>
    <row r="850" spans="1:7" x14ac:dyDescent="0.35">
      <c r="A850" t="s">
        <v>60</v>
      </c>
      <c r="B850" s="10" t="s">
        <v>15</v>
      </c>
      <c r="C850">
        <v>8.5714279999999992</v>
      </c>
      <c r="D850" s="10" t="s">
        <v>0</v>
      </c>
      <c r="E850" s="9">
        <v>45021</v>
      </c>
      <c r="F850">
        <v>4</v>
      </c>
      <c r="G850" s="10" t="s">
        <v>44</v>
      </c>
    </row>
    <row r="851" spans="1:7" x14ac:dyDescent="0.35">
      <c r="A851" t="s">
        <v>69</v>
      </c>
      <c r="B851" s="10" t="s">
        <v>16</v>
      </c>
      <c r="C851">
        <v>4.1904760000000003</v>
      </c>
      <c r="D851" s="10" t="s">
        <v>0</v>
      </c>
      <c r="E851" s="9">
        <v>45021</v>
      </c>
      <c r="F851">
        <v>4</v>
      </c>
      <c r="G851" s="10" t="s">
        <v>44</v>
      </c>
    </row>
    <row r="852" spans="1:7" x14ac:dyDescent="0.35">
      <c r="A852" t="s">
        <v>76</v>
      </c>
      <c r="B852" s="10" t="s">
        <v>17</v>
      </c>
      <c r="C852">
        <v>3.785714</v>
      </c>
      <c r="D852" s="10" t="s">
        <v>0</v>
      </c>
      <c r="E852" s="9">
        <v>45021</v>
      </c>
      <c r="F852">
        <v>4</v>
      </c>
      <c r="G852" s="10" t="s">
        <v>44</v>
      </c>
    </row>
    <row r="853" spans="1:7" x14ac:dyDescent="0.35">
      <c r="A853" t="s">
        <v>82</v>
      </c>
      <c r="B853" s="10" t="s">
        <v>18</v>
      </c>
      <c r="C853">
        <v>3</v>
      </c>
      <c r="D853" s="10" t="s">
        <v>0</v>
      </c>
      <c r="E853" s="9">
        <v>45021</v>
      </c>
      <c r="F853">
        <v>4</v>
      </c>
      <c r="G853" s="10" t="s">
        <v>44</v>
      </c>
    </row>
    <row r="854" spans="1:7" x14ac:dyDescent="0.35">
      <c r="A854" t="s">
        <v>86</v>
      </c>
      <c r="B854" s="10" t="s">
        <v>19</v>
      </c>
      <c r="C854">
        <v>1.928571</v>
      </c>
      <c r="D854" s="10" t="s">
        <v>0</v>
      </c>
      <c r="E854" s="9">
        <v>45021</v>
      </c>
      <c r="F854">
        <v>4</v>
      </c>
      <c r="G854" s="10" t="s">
        <v>44</v>
      </c>
    </row>
    <row r="855" spans="1:7" x14ac:dyDescent="0.35">
      <c r="A855" t="s">
        <v>95</v>
      </c>
      <c r="B855" s="10" t="s">
        <v>20</v>
      </c>
      <c r="C855">
        <v>1.5476190000000001</v>
      </c>
      <c r="D855" s="10" t="s">
        <v>0</v>
      </c>
      <c r="E855" s="9">
        <v>45021</v>
      </c>
      <c r="F855">
        <v>4</v>
      </c>
      <c r="G855" s="10" t="s">
        <v>44</v>
      </c>
    </row>
    <row r="856" spans="1:7" x14ac:dyDescent="0.35">
      <c r="A856" t="s">
        <v>102</v>
      </c>
      <c r="B856" s="10" t="s">
        <v>21</v>
      </c>
      <c r="C856">
        <v>3.1190470000000001</v>
      </c>
      <c r="D856" s="10" t="s">
        <v>0</v>
      </c>
      <c r="E856" s="9">
        <v>45021</v>
      </c>
      <c r="F856">
        <v>4</v>
      </c>
      <c r="G856" s="10" t="s">
        <v>44</v>
      </c>
    </row>
    <row r="857" spans="1:7" x14ac:dyDescent="0.35">
      <c r="A857" t="s">
        <v>41</v>
      </c>
      <c r="B857" s="10" t="s">
        <v>13</v>
      </c>
      <c r="C857">
        <v>8.9285709999999998</v>
      </c>
      <c r="D857" s="10" t="s">
        <v>0</v>
      </c>
      <c r="E857" s="9">
        <v>45022</v>
      </c>
      <c r="F857">
        <v>5</v>
      </c>
      <c r="G857" s="10" t="s">
        <v>42</v>
      </c>
    </row>
    <row r="858" spans="1:7" x14ac:dyDescent="0.35">
      <c r="A858" t="s">
        <v>54</v>
      </c>
      <c r="B858" s="10" t="s">
        <v>14</v>
      </c>
      <c r="C858">
        <v>6.6428570000000002</v>
      </c>
      <c r="D858" s="10" t="s">
        <v>0</v>
      </c>
      <c r="E858" s="9">
        <v>45022</v>
      </c>
      <c r="F858">
        <v>5</v>
      </c>
      <c r="G858" s="10" t="s">
        <v>42</v>
      </c>
    </row>
    <row r="859" spans="1:7" x14ac:dyDescent="0.35">
      <c r="A859" t="s">
        <v>59</v>
      </c>
      <c r="B859" s="10" t="s">
        <v>15</v>
      </c>
      <c r="C859">
        <v>8.4047610000000006</v>
      </c>
      <c r="D859" s="10" t="s">
        <v>0</v>
      </c>
      <c r="E859" s="9">
        <v>45022</v>
      </c>
      <c r="F859">
        <v>5</v>
      </c>
      <c r="G859" s="10" t="s">
        <v>42</v>
      </c>
    </row>
    <row r="860" spans="1:7" x14ac:dyDescent="0.35">
      <c r="A860" t="s">
        <v>65</v>
      </c>
      <c r="B860" s="10" t="s">
        <v>16</v>
      </c>
      <c r="C860">
        <v>3.1190470000000001</v>
      </c>
      <c r="D860" s="10" t="s">
        <v>0</v>
      </c>
      <c r="E860" s="9">
        <v>45022</v>
      </c>
      <c r="F860">
        <v>5</v>
      </c>
      <c r="G860" s="10" t="s">
        <v>42</v>
      </c>
    </row>
    <row r="861" spans="1:7" x14ac:dyDescent="0.35">
      <c r="A861" t="s">
        <v>74</v>
      </c>
      <c r="B861" s="10" t="s">
        <v>17</v>
      </c>
      <c r="C861">
        <v>3.1190470000000001</v>
      </c>
      <c r="D861" s="10" t="s">
        <v>0</v>
      </c>
      <c r="E861" s="9">
        <v>45022</v>
      </c>
      <c r="F861">
        <v>5</v>
      </c>
      <c r="G861" s="10" t="s">
        <v>42</v>
      </c>
    </row>
    <row r="862" spans="1:7" x14ac:dyDescent="0.35">
      <c r="A862" t="s">
        <v>80</v>
      </c>
      <c r="B862" s="10" t="s">
        <v>18</v>
      </c>
      <c r="C862">
        <v>2.4523799999999998</v>
      </c>
      <c r="D862" s="10" t="s">
        <v>0</v>
      </c>
      <c r="E862" s="9">
        <v>45022</v>
      </c>
      <c r="F862">
        <v>5</v>
      </c>
      <c r="G862" s="10" t="s">
        <v>42</v>
      </c>
    </row>
    <row r="863" spans="1:7" x14ac:dyDescent="0.35">
      <c r="A863" t="s">
        <v>87</v>
      </c>
      <c r="B863" s="10" t="s">
        <v>19</v>
      </c>
      <c r="C863">
        <v>1.9047609999999999</v>
      </c>
      <c r="D863" s="10" t="s">
        <v>0</v>
      </c>
      <c r="E863" s="9">
        <v>45022</v>
      </c>
      <c r="F863">
        <v>5</v>
      </c>
      <c r="G863" s="10" t="s">
        <v>42</v>
      </c>
    </row>
    <row r="864" spans="1:7" x14ac:dyDescent="0.35">
      <c r="A864" t="s">
        <v>96</v>
      </c>
      <c r="B864" s="10" t="s">
        <v>20</v>
      </c>
      <c r="C864">
        <v>1.5476190000000001</v>
      </c>
      <c r="D864" s="10" t="s">
        <v>0</v>
      </c>
      <c r="E864" s="9">
        <v>45022</v>
      </c>
      <c r="F864">
        <v>5</v>
      </c>
      <c r="G864" s="10" t="s">
        <v>42</v>
      </c>
    </row>
    <row r="865" spans="1:7" x14ac:dyDescent="0.35">
      <c r="A865" t="s">
        <v>101</v>
      </c>
      <c r="B865" s="10" t="s">
        <v>21</v>
      </c>
      <c r="C865">
        <v>2.809523</v>
      </c>
      <c r="D865" s="10" t="s">
        <v>0</v>
      </c>
      <c r="E865" s="9">
        <v>45022</v>
      </c>
      <c r="F865">
        <v>5</v>
      </c>
      <c r="G865" s="10" t="s">
        <v>42</v>
      </c>
    </row>
    <row r="866" spans="1:7" x14ac:dyDescent="0.35">
      <c r="A866" t="s">
        <v>45</v>
      </c>
      <c r="B866" s="10" t="s">
        <v>13</v>
      </c>
      <c r="C866">
        <v>10.720929999999999</v>
      </c>
      <c r="D866" s="10" t="s">
        <v>0</v>
      </c>
      <c r="E866" s="9">
        <v>45023</v>
      </c>
      <c r="F866">
        <v>6</v>
      </c>
      <c r="G866" s="10" t="s">
        <v>46</v>
      </c>
    </row>
    <row r="867" spans="1:7" x14ac:dyDescent="0.35">
      <c r="A867" t="s">
        <v>53</v>
      </c>
      <c r="B867" s="10" t="s">
        <v>14</v>
      </c>
      <c r="C867">
        <v>6.4418600000000001</v>
      </c>
      <c r="D867" s="10" t="s">
        <v>0</v>
      </c>
      <c r="E867" s="9">
        <v>45023</v>
      </c>
      <c r="F867">
        <v>6</v>
      </c>
      <c r="G867" s="10" t="s">
        <v>46</v>
      </c>
    </row>
    <row r="868" spans="1:7" x14ac:dyDescent="0.35">
      <c r="A868" t="s">
        <v>62</v>
      </c>
      <c r="B868" s="10" t="s">
        <v>15</v>
      </c>
      <c r="C868">
        <v>9.7674409999999998</v>
      </c>
      <c r="D868" s="10" t="s">
        <v>0</v>
      </c>
      <c r="E868" s="9">
        <v>45023</v>
      </c>
      <c r="F868">
        <v>6</v>
      </c>
      <c r="G868" s="10" t="s">
        <v>46</v>
      </c>
    </row>
    <row r="869" spans="1:7" x14ac:dyDescent="0.35">
      <c r="A869" t="s">
        <v>67</v>
      </c>
      <c r="B869" s="10" t="s">
        <v>16</v>
      </c>
      <c r="C869">
        <v>3.744186</v>
      </c>
      <c r="D869" s="10" t="s">
        <v>0</v>
      </c>
      <c r="E869" s="9">
        <v>45023</v>
      </c>
      <c r="F869">
        <v>6</v>
      </c>
      <c r="G869" s="10" t="s">
        <v>46</v>
      </c>
    </row>
    <row r="870" spans="1:7" x14ac:dyDescent="0.35">
      <c r="A870" t="s">
        <v>75</v>
      </c>
      <c r="B870" s="10" t="s">
        <v>17</v>
      </c>
      <c r="C870">
        <v>3.1395339999999998</v>
      </c>
      <c r="D870" s="10" t="s">
        <v>0</v>
      </c>
      <c r="E870" s="9">
        <v>45023</v>
      </c>
      <c r="F870">
        <v>6</v>
      </c>
      <c r="G870" s="10" t="s">
        <v>46</v>
      </c>
    </row>
    <row r="871" spans="1:7" x14ac:dyDescent="0.35">
      <c r="A871" t="s">
        <v>81</v>
      </c>
      <c r="B871" s="10" t="s">
        <v>18</v>
      </c>
      <c r="C871">
        <v>3.232558</v>
      </c>
      <c r="D871" s="10" t="s">
        <v>0</v>
      </c>
      <c r="E871" s="9">
        <v>45023</v>
      </c>
      <c r="F871">
        <v>6</v>
      </c>
      <c r="G871" s="10" t="s">
        <v>46</v>
      </c>
    </row>
    <row r="872" spans="1:7" x14ac:dyDescent="0.35">
      <c r="A872" t="s">
        <v>88</v>
      </c>
      <c r="B872" s="10" t="s">
        <v>19</v>
      </c>
      <c r="C872">
        <v>2.6279059999999999</v>
      </c>
      <c r="D872" s="10" t="s">
        <v>0</v>
      </c>
      <c r="E872" s="9">
        <v>45023</v>
      </c>
      <c r="F872">
        <v>6</v>
      </c>
      <c r="G872" s="10" t="s">
        <v>46</v>
      </c>
    </row>
    <row r="873" spans="1:7" x14ac:dyDescent="0.35">
      <c r="A873" t="s">
        <v>97</v>
      </c>
      <c r="B873" s="10" t="s">
        <v>20</v>
      </c>
      <c r="C873">
        <v>1.604651</v>
      </c>
      <c r="D873" s="10" t="s">
        <v>0</v>
      </c>
      <c r="E873" s="9">
        <v>45023</v>
      </c>
      <c r="F873">
        <v>6</v>
      </c>
      <c r="G873" s="10" t="s">
        <v>46</v>
      </c>
    </row>
    <row r="874" spans="1:7" x14ac:dyDescent="0.35">
      <c r="A874" t="s">
        <v>103</v>
      </c>
      <c r="B874" s="10" t="s">
        <v>21</v>
      </c>
      <c r="C874">
        <v>3.1395339999999998</v>
      </c>
      <c r="D874" s="10" t="s">
        <v>0</v>
      </c>
      <c r="E874" s="9">
        <v>45023</v>
      </c>
      <c r="F874">
        <v>6</v>
      </c>
      <c r="G874" s="10" t="s">
        <v>46</v>
      </c>
    </row>
    <row r="875" spans="1:7" x14ac:dyDescent="0.35">
      <c r="A875" t="s">
        <v>47</v>
      </c>
      <c r="B875" s="10" t="s">
        <v>13</v>
      </c>
      <c r="C875">
        <v>12.604651</v>
      </c>
      <c r="D875" s="10" t="s">
        <v>0</v>
      </c>
      <c r="E875" s="9">
        <v>45024</v>
      </c>
      <c r="F875">
        <v>7</v>
      </c>
      <c r="G875" s="10" t="s">
        <v>48</v>
      </c>
    </row>
    <row r="876" spans="1:7" x14ac:dyDescent="0.35">
      <c r="A876" t="s">
        <v>52</v>
      </c>
      <c r="B876" s="10" t="s">
        <v>14</v>
      </c>
      <c r="C876">
        <v>5.8095230000000004</v>
      </c>
      <c r="D876" s="10" t="s">
        <v>0</v>
      </c>
      <c r="E876" s="9">
        <v>45024</v>
      </c>
      <c r="F876">
        <v>7</v>
      </c>
      <c r="G876" s="10" t="s">
        <v>48</v>
      </c>
    </row>
    <row r="877" spans="1:7" x14ac:dyDescent="0.35">
      <c r="A877" t="s">
        <v>61</v>
      </c>
      <c r="B877" s="10" t="s">
        <v>15</v>
      </c>
      <c r="C877">
        <v>8.6046510000000005</v>
      </c>
      <c r="D877" s="10" t="s">
        <v>0</v>
      </c>
      <c r="E877" s="9">
        <v>45024</v>
      </c>
      <c r="F877">
        <v>7</v>
      </c>
      <c r="G877" s="10" t="s">
        <v>48</v>
      </c>
    </row>
    <row r="878" spans="1:7" x14ac:dyDescent="0.35">
      <c r="A878" t="s">
        <v>68</v>
      </c>
      <c r="B878" s="10" t="s">
        <v>16</v>
      </c>
      <c r="C878">
        <v>4.4651160000000001</v>
      </c>
      <c r="D878" s="10" t="s">
        <v>0</v>
      </c>
      <c r="E878" s="9">
        <v>45024</v>
      </c>
      <c r="F878">
        <v>7</v>
      </c>
      <c r="G878" s="10" t="s">
        <v>48</v>
      </c>
    </row>
    <row r="879" spans="1:7" x14ac:dyDescent="0.35">
      <c r="A879" t="s">
        <v>73</v>
      </c>
      <c r="B879" s="10" t="s">
        <v>17</v>
      </c>
      <c r="C879">
        <v>3.1190470000000001</v>
      </c>
      <c r="D879" s="10" t="s">
        <v>0</v>
      </c>
      <c r="E879" s="9">
        <v>45024</v>
      </c>
      <c r="F879">
        <v>7</v>
      </c>
      <c r="G879" s="10" t="s">
        <v>48</v>
      </c>
    </row>
    <row r="880" spans="1:7" x14ac:dyDescent="0.35">
      <c r="A880" t="s">
        <v>83</v>
      </c>
      <c r="B880" s="10" t="s">
        <v>18</v>
      </c>
      <c r="C880">
        <v>3.488372</v>
      </c>
      <c r="D880" s="10" t="s">
        <v>0</v>
      </c>
      <c r="E880" s="9">
        <v>45024</v>
      </c>
      <c r="F880">
        <v>7</v>
      </c>
      <c r="G880" s="10" t="s">
        <v>48</v>
      </c>
    </row>
    <row r="881" spans="1:7" x14ac:dyDescent="0.35">
      <c r="A881" t="s">
        <v>90</v>
      </c>
      <c r="B881" s="10" t="s">
        <v>19</v>
      </c>
      <c r="C881">
        <v>3</v>
      </c>
      <c r="D881" s="10" t="s">
        <v>0</v>
      </c>
      <c r="E881" s="9">
        <v>45024</v>
      </c>
      <c r="F881">
        <v>7</v>
      </c>
      <c r="G881" s="10" t="s">
        <v>48</v>
      </c>
    </row>
    <row r="882" spans="1:7" x14ac:dyDescent="0.35">
      <c r="A882" t="s">
        <v>93</v>
      </c>
      <c r="B882" s="10" t="s">
        <v>20</v>
      </c>
      <c r="C882">
        <v>1.428571</v>
      </c>
      <c r="D882" s="10" t="s">
        <v>0</v>
      </c>
      <c r="E882" s="9">
        <v>45024</v>
      </c>
      <c r="F882">
        <v>7</v>
      </c>
      <c r="G882" s="10" t="s">
        <v>48</v>
      </c>
    </row>
    <row r="883" spans="1:7" x14ac:dyDescent="0.35">
      <c r="A883" t="s">
        <v>104</v>
      </c>
      <c r="B883" s="10" t="s">
        <v>21</v>
      </c>
      <c r="C883">
        <v>3.2558129999999998</v>
      </c>
      <c r="D883" s="10" t="s">
        <v>0</v>
      </c>
      <c r="E883" s="9">
        <v>45024</v>
      </c>
      <c r="F883">
        <v>7</v>
      </c>
      <c r="G883" s="10" t="s">
        <v>48</v>
      </c>
    </row>
    <row r="884" spans="1:7" x14ac:dyDescent="0.35">
      <c r="A884" t="s">
        <v>37</v>
      </c>
      <c r="B884" s="10" t="s">
        <v>13</v>
      </c>
      <c r="C884">
        <v>3.7906970000000002</v>
      </c>
      <c r="D884" s="10" t="s">
        <v>0</v>
      </c>
      <c r="E884" s="9">
        <v>45025</v>
      </c>
      <c r="F884">
        <v>1</v>
      </c>
      <c r="G884" s="10" t="s">
        <v>38</v>
      </c>
    </row>
    <row r="885" spans="1:7" x14ac:dyDescent="0.35">
      <c r="A885" t="s">
        <v>50</v>
      </c>
      <c r="B885" s="10" t="s">
        <v>14</v>
      </c>
      <c r="C885">
        <v>1.7619039999999999</v>
      </c>
      <c r="D885" s="10" t="s">
        <v>0</v>
      </c>
      <c r="E885" s="9">
        <v>45025</v>
      </c>
      <c r="F885">
        <v>1</v>
      </c>
      <c r="G885" s="10" t="s">
        <v>38</v>
      </c>
    </row>
    <row r="886" spans="1:7" x14ac:dyDescent="0.35">
      <c r="A886" t="s">
        <v>57</v>
      </c>
      <c r="B886" s="10" t="s">
        <v>15</v>
      </c>
      <c r="C886">
        <v>3.6976740000000001</v>
      </c>
      <c r="D886" s="10" t="s">
        <v>0</v>
      </c>
      <c r="E886" s="9">
        <v>45025</v>
      </c>
      <c r="F886">
        <v>1</v>
      </c>
      <c r="G886" s="10" t="s">
        <v>38</v>
      </c>
    </row>
    <row r="887" spans="1:7" x14ac:dyDescent="0.35">
      <c r="A887" t="s">
        <v>63</v>
      </c>
      <c r="B887" s="10" t="s">
        <v>16</v>
      </c>
      <c r="C887">
        <v>1.534883</v>
      </c>
      <c r="D887" s="10" t="s">
        <v>0</v>
      </c>
      <c r="E887" s="9">
        <v>45025</v>
      </c>
      <c r="F887">
        <v>1</v>
      </c>
      <c r="G887" s="10" t="s">
        <v>38</v>
      </c>
    </row>
    <row r="888" spans="1:7" x14ac:dyDescent="0.35">
      <c r="A888" t="s">
        <v>71</v>
      </c>
      <c r="B888" s="10" t="s">
        <v>17</v>
      </c>
      <c r="C888">
        <v>0.92857100000000004</v>
      </c>
      <c r="D888" s="10" t="s">
        <v>0</v>
      </c>
      <c r="E888" s="9">
        <v>45025</v>
      </c>
      <c r="F888">
        <v>1</v>
      </c>
      <c r="G888" s="10" t="s">
        <v>38</v>
      </c>
    </row>
    <row r="889" spans="1:7" x14ac:dyDescent="0.35">
      <c r="A889" t="s">
        <v>78</v>
      </c>
      <c r="B889" s="10" t="s">
        <v>18</v>
      </c>
      <c r="C889">
        <v>1.116279</v>
      </c>
      <c r="D889" s="10" t="s">
        <v>0</v>
      </c>
      <c r="E889" s="9">
        <v>45025</v>
      </c>
      <c r="F889">
        <v>1</v>
      </c>
      <c r="G889" s="10" t="s">
        <v>38</v>
      </c>
    </row>
    <row r="890" spans="1:7" x14ac:dyDescent="0.35">
      <c r="A890" t="s">
        <v>89</v>
      </c>
      <c r="B890" s="10" t="s">
        <v>19</v>
      </c>
      <c r="C890">
        <v>2.1860460000000002</v>
      </c>
      <c r="D890" s="10" t="s">
        <v>0</v>
      </c>
      <c r="E890" s="9">
        <v>45025</v>
      </c>
      <c r="F890">
        <v>1</v>
      </c>
      <c r="G890" s="10" t="s">
        <v>38</v>
      </c>
    </row>
    <row r="891" spans="1:7" x14ac:dyDescent="0.35">
      <c r="A891" t="s">
        <v>92</v>
      </c>
      <c r="B891" s="10" t="s">
        <v>20</v>
      </c>
      <c r="C891">
        <v>7.1428000000000005E-2</v>
      </c>
      <c r="D891" s="10" t="s">
        <v>0</v>
      </c>
      <c r="E891" s="9">
        <v>45025</v>
      </c>
      <c r="F891">
        <v>1</v>
      </c>
      <c r="G891" s="10" t="s">
        <v>38</v>
      </c>
    </row>
    <row r="892" spans="1:7" x14ac:dyDescent="0.35">
      <c r="A892" t="s">
        <v>99</v>
      </c>
      <c r="B892" s="10" t="s">
        <v>21</v>
      </c>
      <c r="C892">
        <v>1.418604</v>
      </c>
      <c r="D892" s="10" t="s">
        <v>0</v>
      </c>
      <c r="E892" s="9">
        <v>45025</v>
      </c>
      <c r="F892">
        <v>1</v>
      </c>
      <c r="G892" s="10" t="s">
        <v>38</v>
      </c>
    </row>
    <row r="893" spans="1:7" x14ac:dyDescent="0.35">
      <c r="A893" t="s">
        <v>35</v>
      </c>
      <c r="B893" s="10" t="s">
        <v>13</v>
      </c>
      <c r="C893">
        <v>3.0476190000000001</v>
      </c>
      <c r="D893" s="10" t="s">
        <v>0</v>
      </c>
      <c r="E893" s="9">
        <v>45026</v>
      </c>
      <c r="F893">
        <v>2</v>
      </c>
      <c r="G893" s="10" t="s">
        <v>36</v>
      </c>
    </row>
    <row r="894" spans="1:7" x14ac:dyDescent="0.35">
      <c r="A894" t="s">
        <v>49</v>
      </c>
      <c r="B894" s="10" t="s">
        <v>14</v>
      </c>
      <c r="C894">
        <v>0.69047599999999998</v>
      </c>
      <c r="D894" s="10" t="s">
        <v>0</v>
      </c>
      <c r="E894" s="9">
        <v>45026</v>
      </c>
      <c r="F894">
        <v>2</v>
      </c>
      <c r="G894" s="10" t="s">
        <v>36</v>
      </c>
    </row>
    <row r="895" spans="1:7" x14ac:dyDescent="0.35">
      <c r="A895" t="s">
        <v>56</v>
      </c>
      <c r="B895" s="10" t="s">
        <v>15</v>
      </c>
      <c r="C895">
        <v>1.45238</v>
      </c>
      <c r="D895" s="10" t="s">
        <v>0</v>
      </c>
      <c r="E895" s="9">
        <v>45026</v>
      </c>
      <c r="F895">
        <v>2</v>
      </c>
      <c r="G895" s="10" t="s">
        <v>36</v>
      </c>
    </row>
    <row r="896" spans="1:7" x14ac:dyDescent="0.35">
      <c r="A896" t="s">
        <v>64</v>
      </c>
      <c r="B896" s="10" t="s">
        <v>16</v>
      </c>
      <c r="C896">
        <v>1.880952</v>
      </c>
      <c r="D896" s="10" t="s">
        <v>0</v>
      </c>
      <c r="E896" s="9">
        <v>45026</v>
      </c>
      <c r="F896">
        <v>2</v>
      </c>
      <c r="G896" s="10" t="s">
        <v>36</v>
      </c>
    </row>
    <row r="897" spans="1:7" x14ac:dyDescent="0.35">
      <c r="A897" t="s">
        <v>70</v>
      </c>
      <c r="B897" s="10" t="s">
        <v>17</v>
      </c>
      <c r="C897">
        <v>0.238095</v>
      </c>
      <c r="D897" s="10" t="s">
        <v>0</v>
      </c>
      <c r="E897" s="9">
        <v>45026</v>
      </c>
      <c r="F897">
        <v>2</v>
      </c>
      <c r="G897" s="10" t="s">
        <v>36</v>
      </c>
    </row>
    <row r="898" spans="1:7" x14ac:dyDescent="0.35">
      <c r="A898" t="s">
        <v>77</v>
      </c>
      <c r="B898" s="10" t="s">
        <v>18</v>
      </c>
      <c r="C898">
        <v>0.45238</v>
      </c>
      <c r="D898" s="10" t="s">
        <v>0</v>
      </c>
      <c r="E898" s="9">
        <v>45026</v>
      </c>
      <c r="F898">
        <v>2</v>
      </c>
      <c r="G898" s="10" t="s">
        <v>36</v>
      </c>
    </row>
    <row r="899" spans="1:7" x14ac:dyDescent="0.35">
      <c r="A899" t="s">
        <v>84</v>
      </c>
      <c r="B899" s="10" t="s">
        <v>19</v>
      </c>
      <c r="C899">
        <v>0.73809499999999995</v>
      </c>
      <c r="D899" s="10" t="s">
        <v>0</v>
      </c>
      <c r="E899" s="9">
        <v>45026</v>
      </c>
      <c r="F899">
        <v>2</v>
      </c>
      <c r="G899" s="10" t="s">
        <v>36</v>
      </c>
    </row>
    <row r="900" spans="1:7" x14ac:dyDescent="0.35">
      <c r="A900" t="s">
        <v>91</v>
      </c>
      <c r="B900" s="10" t="s">
        <v>20</v>
      </c>
      <c r="C900">
        <v>2.3809E-2</v>
      </c>
      <c r="D900" s="10" t="s">
        <v>0</v>
      </c>
      <c r="E900" s="9">
        <v>45026</v>
      </c>
      <c r="F900">
        <v>2</v>
      </c>
      <c r="G900" s="10" t="s">
        <v>36</v>
      </c>
    </row>
    <row r="901" spans="1:7" x14ac:dyDescent="0.35">
      <c r="A901" t="s">
        <v>98</v>
      </c>
      <c r="B901" s="10" t="s">
        <v>21</v>
      </c>
      <c r="C901">
        <v>0.76190400000000003</v>
      </c>
      <c r="D901" s="10" t="s">
        <v>0</v>
      </c>
      <c r="E901" s="9">
        <v>45026</v>
      </c>
      <c r="F901">
        <v>2</v>
      </c>
      <c r="G901" s="10" t="s">
        <v>36</v>
      </c>
    </row>
    <row r="902" spans="1:7" x14ac:dyDescent="0.35">
      <c r="A902" t="s">
        <v>39</v>
      </c>
      <c r="B902" s="10" t="s">
        <v>13</v>
      </c>
      <c r="C902">
        <v>6.9069760000000002</v>
      </c>
      <c r="D902" s="10" t="s">
        <v>0</v>
      </c>
      <c r="E902" s="9">
        <v>45027</v>
      </c>
      <c r="F902">
        <v>3</v>
      </c>
      <c r="G902" s="10" t="s">
        <v>40</v>
      </c>
    </row>
    <row r="903" spans="1:7" x14ac:dyDescent="0.35">
      <c r="A903" t="s">
        <v>51</v>
      </c>
      <c r="B903" s="10" t="s">
        <v>14</v>
      </c>
      <c r="C903">
        <v>4.7209300000000001</v>
      </c>
      <c r="D903" s="10" t="s">
        <v>0</v>
      </c>
      <c r="E903" s="9">
        <v>45027</v>
      </c>
      <c r="F903">
        <v>3</v>
      </c>
      <c r="G903" s="10" t="s">
        <v>40</v>
      </c>
    </row>
    <row r="904" spans="1:7" x14ac:dyDescent="0.35">
      <c r="A904" t="s">
        <v>58</v>
      </c>
      <c r="B904" s="10" t="s">
        <v>15</v>
      </c>
      <c r="C904">
        <v>5.7906969999999998</v>
      </c>
      <c r="D904" s="10" t="s">
        <v>0</v>
      </c>
      <c r="E904" s="9">
        <v>45027</v>
      </c>
      <c r="F904">
        <v>3</v>
      </c>
      <c r="G904" s="10" t="s">
        <v>40</v>
      </c>
    </row>
    <row r="905" spans="1:7" x14ac:dyDescent="0.35">
      <c r="A905" t="s">
        <v>66</v>
      </c>
      <c r="B905" s="10" t="s">
        <v>16</v>
      </c>
      <c r="C905">
        <v>2.5813950000000001</v>
      </c>
      <c r="D905" s="10" t="s">
        <v>0</v>
      </c>
      <c r="E905" s="9">
        <v>45027</v>
      </c>
      <c r="F905">
        <v>3</v>
      </c>
      <c r="G905" s="10" t="s">
        <v>40</v>
      </c>
    </row>
    <row r="906" spans="1:7" x14ac:dyDescent="0.35">
      <c r="A906" t="s">
        <v>72</v>
      </c>
      <c r="B906" s="10" t="s">
        <v>17</v>
      </c>
      <c r="C906">
        <v>2.0930230000000001</v>
      </c>
      <c r="D906" s="10" t="s">
        <v>0</v>
      </c>
      <c r="E906" s="9">
        <v>45027</v>
      </c>
      <c r="F906">
        <v>3</v>
      </c>
      <c r="G906" s="10" t="s">
        <v>40</v>
      </c>
    </row>
    <row r="907" spans="1:7" x14ac:dyDescent="0.35">
      <c r="A907" t="s">
        <v>79</v>
      </c>
      <c r="B907" s="10" t="s">
        <v>18</v>
      </c>
      <c r="C907">
        <v>1.279069</v>
      </c>
      <c r="D907" s="10" t="s">
        <v>0</v>
      </c>
      <c r="E907" s="9">
        <v>45027</v>
      </c>
      <c r="F907">
        <v>3</v>
      </c>
      <c r="G907" s="10" t="s">
        <v>40</v>
      </c>
    </row>
    <row r="908" spans="1:7" x14ac:dyDescent="0.35">
      <c r="A908" t="s">
        <v>85</v>
      </c>
      <c r="B908" s="10" t="s">
        <v>19</v>
      </c>
      <c r="C908">
        <v>1.279069</v>
      </c>
      <c r="D908" s="10" t="s">
        <v>0</v>
      </c>
      <c r="E908" s="9">
        <v>45027</v>
      </c>
      <c r="F908">
        <v>3</v>
      </c>
      <c r="G908" s="10" t="s">
        <v>40</v>
      </c>
    </row>
    <row r="909" spans="1:7" x14ac:dyDescent="0.35">
      <c r="A909" t="s">
        <v>94</v>
      </c>
      <c r="B909" s="10" t="s">
        <v>20</v>
      </c>
      <c r="C909">
        <v>1.4418599999999999</v>
      </c>
      <c r="D909" s="10" t="s">
        <v>0</v>
      </c>
      <c r="E909" s="9">
        <v>45027</v>
      </c>
      <c r="F909">
        <v>3</v>
      </c>
      <c r="G909" s="10" t="s">
        <v>40</v>
      </c>
    </row>
    <row r="910" spans="1:7" x14ac:dyDescent="0.35">
      <c r="A910" t="s">
        <v>100</v>
      </c>
      <c r="B910" s="10" t="s">
        <v>21</v>
      </c>
      <c r="C910">
        <v>1.744186</v>
      </c>
      <c r="D910" s="10" t="s">
        <v>0</v>
      </c>
      <c r="E910" s="9">
        <v>45027</v>
      </c>
      <c r="F910">
        <v>3</v>
      </c>
      <c r="G910" s="10" t="s">
        <v>40</v>
      </c>
    </row>
    <row r="911" spans="1:7" x14ac:dyDescent="0.35">
      <c r="A911" t="s">
        <v>43</v>
      </c>
      <c r="B911" s="10" t="s">
        <v>13</v>
      </c>
      <c r="C911">
        <v>10.166665999999999</v>
      </c>
      <c r="D911" s="10" t="s">
        <v>0</v>
      </c>
      <c r="E911" s="9">
        <v>45028</v>
      </c>
      <c r="F911">
        <v>4</v>
      </c>
      <c r="G911" s="10" t="s">
        <v>44</v>
      </c>
    </row>
    <row r="912" spans="1:7" x14ac:dyDescent="0.35">
      <c r="A912" t="s">
        <v>55</v>
      </c>
      <c r="B912" s="10" t="s">
        <v>14</v>
      </c>
      <c r="C912">
        <v>6.9285709999999998</v>
      </c>
      <c r="D912" s="10" t="s">
        <v>0</v>
      </c>
      <c r="E912" s="9">
        <v>45028</v>
      </c>
      <c r="F912">
        <v>4</v>
      </c>
      <c r="G912" s="10" t="s">
        <v>44</v>
      </c>
    </row>
    <row r="913" spans="1:7" x14ac:dyDescent="0.35">
      <c r="A913" t="s">
        <v>60</v>
      </c>
      <c r="B913" s="10" t="s">
        <v>15</v>
      </c>
      <c r="C913">
        <v>8.5714279999999992</v>
      </c>
      <c r="D913" s="10" t="s">
        <v>0</v>
      </c>
      <c r="E913" s="9">
        <v>45028</v>
      </c>
      <c r="F913">
        <v>4</v>
      </c>
      <c r="G913" s="10" t="s">
        <v>44</v>
      </c>
    </row>
    <row r="914" spans="1:7" x14ac:dyDescent="0.35">
      <c r="A914" t="s">
        <v>69</v>
      </c>
      <c r="B914" s="10" t="s">
        <v>16</v>
      </c>
      <c r="C914">
        <v>4.1904760000000003</v>
      </c>
      <c r="D914" s="10" t="s">
        <v>0</v>
      </c>
      <c r="E914" s="9">
        <v>45028</v>
      </c>
      <c r="F914">
        <v>4</v>
      </c>
      <c r="G914" s="10" t="s">
        <v>44</v>
      </c>
    </row>
    <row r="915" spans="1:7" x14ac:dyDescent="0.35">
      <c r="A915" t="s">
        <v>76</v>
      </c>
      <c r="B915" s="10" t="s">
        <v>17</v>
      </c>
      <c r="C915">
        <v>3.785714</v>
      </c>
      <c r="D915" s="10" t="s">
        <v>0</v>
      </c>
      <c r="E915" s="9">
        <v>45028</v>
      </c>
      <c r="F915">
        <v>4</v>
      </c>
      <c r="G915" s="10" t="s">
        <v>44</v>
      </c>
    </row>
    <row r="916" spans="1:7" x14ac:dyDescent="0.35">
      <c r="A916" t="s">
        <v>82</v>
      </c>
      <c r="B916" s="10" t="s">
        <v>18</v>
      </c>
      <c r="C916">
        <v>3</v>
      </c>
      <c r="D916" s="10" t="s">
        <v>0</v>
      </c>
      <c r="E916" s="9">
        <v>45028</v>
      </c>
      <c r="F916">
        <v>4</v>
      </c>
      <c r="G916" s="10" t="s">
        <v>44</v>
      </c>
    </row>
    <row r="917" spans="1:7" x14ac:dyDescent="0.35">
      <c r="A917" t="s">
        <v>86</v>
      </c>
      <c r="B917" s="10" t="s">
        <v>19</v>
      </c>
      <c r="C917">
        <v>1.928571</v>
      </c>
      <c r="D917" s="10" t="s">
        <v>0</v>
      </c>
      <c r="E917" s="9">
        <v>45028</v>
      </c>
      <c r="F917">
        <v>4</v>
      </c>
      <c r="G917" s="10" t="s">
        <v>44</v>
      </c>
    </row>
    <row r="918" spans="1:7" x14ac:dyDescent="0.35">
      <c r="A918" t="s">
        <v>95</v>
      </c>
      <c r="B918" s="10" t="s">
        <v>20</v>
      </c>
      <c r="C918">
        <v>1.5476190000000001</v>
      </c>
      <c r="D918" s="10" t="s">
        <v>0</v>
      </c>
      <c r="E918" s="9">
        <v>45028</v>
      </c>
      <c r="F918">
        <v>4</v>
      </c>
      <c r="G918" s="10" t="s">
        <v>44</v>
      </c>
    </row>
    <row r="919" spans="1:7" x14ac:dyDescent="0.35">
      <c r="A919" t="s">
        <v>102</v>
      </c>
      <c r="B919" s="10" t="s">
        <v>21</v>
      </c>
      <c r="C919">
        <v>3.1190470000000001</v>
      </c>
      <c r="D919" s="10" t="s">
        <v>0</v>
      </c>
      <c r="E919" s="9">
        <v>45028</v>
      </c>
      <c r="F919">
        <v>4</v>
      </c>
      <c r="G919" s="10" t="s">
        <v>44</v>
      </c>
    </row>
    <row r="920" spans="1:7" x14ac:dyDescent="0.35">
      <c r="A920" t="s">
        <v>41</v>
      </c>
      <c r="B920" s="10" t="s">
        <v>13</v>
      </c>
      <c r="C920">
        <v>8.9285709999999998</v>
      </c>
      <c r="D920" s="10" t="s">
        <v>0</v>
      </c>
      <c r="E920" s="9">
        <v>45029</v>
      </c>
      <c r="F920">
        <v>5</v>
      </c>
      <c r="G920" s="10" t="s">
        <v>42</v>
      </c>
    </row>
    <row r="921" spans="1:7" x14ac:dyDescent="0.35">
      <c r="A921" t="s">
        <v>54</v>
      </c>
      <c r="B921" s="10" t="s">
        <v>14</v>
      </c>
      <c r="C921">
        <v>6.6428570000000002</v>
      </c>
      <c r="D921" s="10" t="s">
        <v>0</v>
      </c>
      <c r="E921" s="9">
        <v>45029</v>
      </c>
      <c r="F921">
        <v>5</v>
      </c>
      <c r="G921" s="10" t="s">
        <v>42</v>
      </c>
    </row>
    <row r="922" spans="1:7" x14ac:dyDescent="0.35">
      <c r="A922" t="s">
        <v>59</v>
      </c>
      <c r="B922" s="10" t="s">
        <v>15</v>
      </c>
      <c r="C922">
        <v>8.4047610000000006</v>
      </c>
      <c r="D922" s="10" t="s">
        <v>0</v>
      </c>
      <c r="E922" s="9">
        <v>45029</v>
      </c>
      <c r="F922">
        <v>5</v>
      </c>
      <c r="G922" s="10" t="s">
        <v>42</v>
      </c>
    </row>
    <row r="923" spans="1:7" x14ac:dyDescent="0.35">
      <c r="A923" t="s">
        <v>65</v>
      </c>
      <c r="B923" s="10" t="s">
        <v>16</v>
      </c>
      <c r="C923">
        <v>3.1190470000000001</v>
      </c>
      <c r="D923" s="10" t="s">
        <v>0</v>
      </c>
      <c r="E923" s="9">
        <v>45029</v>
      </c>
      <c r="F923">
        <v>5</v>
      </c>
      <c r="G923" s="10" t="s">
        <v>42</v>
      </c>
    </row>
    <row r="924" spans="1:7" x14ac:dyDescent="0.35">
      <c r="A924" t="s">
        <v>74</v>
      </c>
      <c r="B924" s="10" t="s">
        <v>17</v>
      </c>
      <c r="C924">
        <v>3.1190470000000001</v>
      </c>
      <c r="D924" s="10" t="s">
        <v>0</v>
      </c>
      <c r="E924" s="9">
        <v>45029</v>
      </c>
      <c r="F924">
        <v>5</v>
      </c>
      <c r="G924" s="10" t="s">
        <v>42</v>
      </c>
    </row>
    <row r="925" spans="1:7" x14ac:dyDescent="0.35">
      <c r="A925" t="s">
        <v>80</v>
      </c>
      <c r="B925" s="10" t="s">
        <v>18</v>
      </c>
      <c r="C925">
        <v>2.4523799999999998</v>
      </c>
      <c r="D925" s="10" t="s">
        <v>0</v>
      </c>
      <c r="E925" s="9">
        <v>45029</v>
      </c>
      <c r="F925">
        <v>5</v>
      </c>
      <c r="G925" s="10" t="s">
        <v>42</v>
      </c>
    </row>
    <row r="926" spans="1:7" x14ac:dyDescent="0.35">
      <c r="A926" t="s">
        <v>87</v>
      </c>
      <c r="B926" s="10" t="s">
        <v>19</v>
      </c>
      <c r="C926">
        <v>1.9047609999999999</v>
      </c>
      <c r="D926" s="10" t="s">
        <v>0</v>
      </c>
      <c r="E926" s="9">
        <v>45029</v>
      </c>
      <c r="F926">
        <v>5</v>
      </c>
      <c r="G926" s="10" t="s">
        <v>42</v>
      </c>
    </row>
    <row r="927" spans="1:7" x14ac:dyDescent="0.35">
      <c r="A927" t="s">
        <v>96</v>
      </c>
      <c r="B927" s="10" t="s">
        <v>20</v>
      </c>
      <c r="C927">
        <v>1.5476190000000001</v>
      </c>
      <c r="D927" s="10" t="s">
        <v>0</v>
      </c>
      <c r="E927" s="9">
        <v>45029</v>
      </c>
      <c r="F927">
        <v>5</v>
      </c>
      <c r="G927" s="10" t="s">
        <v>42</v>
      </c>
    </row>
    <row r="928" spans="1:7" x14ac:dyDescent="0.35">
      <c r="A928" t="s">
        <v>101</v>
      </c>
      <c r="B928" s="10" t="s">
        <v>21</v>
      </c>
      <c r="C928">
        <v>2.809523</v>
      </c>
      <c r="D928" s="10" t="s">
        <v>0</v>
      </c>
      <c r="E928" s="9">
        <v>45029</v>
      </c>
      <c r="F928">
        <v>5</v>
      </c>
      <c r="G928" s="10" t="s">
        <v>42</v>
      </c>
    </row>
    <row r="929" spans="1:7" x14ac:dyDescent="0.35">
      <c r="A929" t="s">
        <v>45</v>
      </c>
      <c r="B929" s="10" t="s">
        <v>13</v>
      </c>
      <c r="C929">
        <v>10.720929999999999</v>
      </c>
      <c r="D929" s="10" t="s">
        <v>0</v>
      </c>
      <c r="E929" s="9">
        <v>45030</v>
      </c>
      <c r="F929">
        <v>6</v>
      </c>
      <c r="G929" s="10" t="s">
        <v>46</v>
      </c>
    </row>
    <row r="930" spans="1:7" x14ac:dyDescent="0.35">
      <c r="A930" t="s">
        <v>53</v>
      </c>
      <c r="B930" s="10" t="s">
        <v>14</v>
      </c>
      <c r="C930">
        <v>6.4418600000000001</v>
      </c>
      <c r="D930" s="10" t="s">
        <v>0</v>
      </c>
      <c r="E930" s="9">
        <v>45030</v>
      </c>
      <c r="F930">
        <v>6</v>
      </c>
      <c r="G930" s="10" t="s">
        <v>46</v>
      </c>
    </row>
    <row r="931" spans="1:7" x14ac:dyDescent="0.35">
      <c r="A931" t="s">
        <v>62</v>
      </c>
      <c r="B931" s="10" t="s">
        <v>15</v>
      </c>
      <c r="C931">
        <v>9.7674409999999998</v>
      </c>
      <c r="D931" s="10" t="s">
        <v>0</v>
      </c>
      <c r="E931" s="9">
        <v>45030</v>
      </c>
      <c r="F931">
        <v>6</v>
      </c>
      <c r="G931" s="10" t="s">
        <v>46</v>
      </c>
    </row>
    <row r="932" spans="1:7" x14ac:dyDescent="0.35">
      <c r="A932" t="s">
        <v>67</v>
      </c>
      <c r="B932" s="10" t="s">
        <v>16</v>
      </c>
      <c r="C932">
        <v>3.744186</v>
      </c>
      <c r="D932" s="10" t="s">
        <v>0</v>
      </c>
      <c r="E932" s="9">
        <v>45030</v>
      </c>
      <c r="F932">
        <v>6</v>
      </c>
      <c r="G932" s="10" t="s">
        <v>46</v>
      </c>
    </row>
    <row r="933" spans="1:7" x14ac:dyDescent="0.35">
      <c r="A933" t="s">
        <v>75</v>
      </c>
      <c r="B933" s="10" t="s">
        <v>17</v>
      </c>
      <c r="C933">
        <v>3.1395339999999998</v>
      </c>
      <c r="D933" s="10" t="s">
        <v>0</v>
      </c>
      <c r="E933" s="9">
        <v>45030</v>
      </c>
      <c r="F933">
        <v>6</v>
      </c>
      <c r="G933" s="10" t="s">
        <v>46</v>
      </c>
    </row>
    <row r="934" spans="1:7" x14ac:dyDescent="0.35">
      <c r="A934" t="s">
        <v>81</v>
      </c>
      <c r="B934" s="10" t="s">
        <v>18</v>
      </c>
      <c r="C934">
        <v>3.232558</v>
      </c>
      <c r="D934" s="10" t="s">
        <v>0</v>
      </c>
      <c r="E934" s="9">
        <v>45030</v>
      </c>
      <c r="F934">
        <v>6</v>
      </c>
      <c r="G934" s="10" t="s">
        <v>46</v>
      </c>
    </row>
    <row r="935" spans="1:7" x14ac:dyDescent="0.35">
      <c r="A935" t="s">
        <v>88</v>
      </c>
      <c r="B935" s="10" t="s">
        <v>19</v>
      </c>
      <c r="C935">
        <v>2.6279059999999999</v>
      </c>
      <c r="D935" s="10" t="s">
        <v>0</v>
      </c>
      <c r="E935" s="9">
        <v>45030</v>
      </c>
      <c r="F935">
        <v>6</v>
      </c>
      <c r="G935" s="10" t="s">
        <v>46</v>
      </c>
    </row>
    <row r="936" spans="1:7" x14ac:dyDescent="0.35">
      <c r="A936" t="s">
        <v>97</v>
      </c>
      <c r="B936" s="10" t="s">
        <v>20</v>
      </c>
      <c r="C936">
        <v>1.604651</v>
      </c>
      <c r="D936" s="10" t="s">
        <v>0</v>
      </c>
      <c r="E936" s="9">
        <v>45030</v>
      </c>
      <c r="F936">
        <v>6</v>
      </c>
      <c r="G936" s="10" t="s">
        <v>46</v>
      </c>
    </row>
    <row r="937" spans="1:7" x14ac:dyDescent="0.35">
      <c r="A937" t="s">
        <v>103</v>
      </c>
      <c r="B937" s="10" t="s">
        <v>21</v>
      </c>
      <c r="C937">
        <v>3.1395339999999998</v>
      </c>
      <c r="D937" s="10" t="s">
        <v>0</v>
      </c>
      <c r="E937" s="9">
        <v>45030</v>
      </c>
      <c r="F937">
        <v>6</v>
      </c>
      <c r="G937" s="10" t="s">
        <v>46</v>
      </c>
    </row>
    <row r="938" spans="1:7" x14ac:dyDescent="0.35">
      <c r="A938" t="s">
        <v>47</v>
      </c>
      <c r="B938" s="10" t="s">
        <v>13</v>
      </c>
      <c r="C938">
        <v>12.604651</v>
      </c>
      <c r="D938" s="10" t="s">
        <v>0</v>
      </c>
      <c r="E938" s="9">
        <v>45031</v>
      </c>
      <c r="F938">
        <v>7</v>
      </c>
      <c r="G938" s="10" t="s">
        <v>48</v>
      </c>
    </row>
    <row r="939" spans="1:7" x14ac:dyDescent="0.35">
      <c r="A939" t="s">
        <v>52</v>
      </c>
      <c r="B939" s="10" t="s">
        <v>14</v>
      </c>
      <c r="C939">
        <v>5.8095230000000004</v>
      </c>
      <c r="D939" s="10" t="s">
        <v>0</v>
      </c>
      <c r="E939" s="9">
        <v>45031</v>
      </c>
      <c r="F939">
        <v>7</v>
      </c>
      <c r="G939" s="10" t="s">
        <v>48</v>
      </c>
    </row>
    <row r="940" spans="1:7" x14ac:dyDescent="0.35">
      <c r="A940" t="s">
        <v>61</v>
      </c>
      <c r="B940" s="10" t="s">
        <v>15</v>
      </c>
      <c r="C940">
        <v>8.6046510000000005</v>
      </c>
      <c r="D940" s="10" t="s">
        <v>0</v>
      </c>
      <c r="E940" s="9">
        <v>45031</v>
      </c>
      <c r="F940">
        <v>7</v>
      </c>
      <c r="G940" s="10" t="s">
        <v>48</v>
      </c>
    </row>
    <row r="941" spans="1:7" x14ac:dyDescent="0.35">
      <c r="A941" t="s">
        <v>68</v>
      </c>
      <c r="B941" s="10" t="s">
        <v>16</v>
      </c>
      <c r="C941">
        <v>4.4651160000000001</v>
      </c>
      <c r="D941" s="10" t="s">
        <v>0</v>
      </c>
      <c r="E941" s="9">
        <v>45031</v>
      </c>
      <c r="F941">
        <v>7</v>
      </c>
      <c r="G941" s="10" t="s">
        <v>48</v>
      </c>
    </row>
    <row r="942" spans="1:7" x14ac:dyDescent="0.35">
      <c r="A942" t="s">
        <v>73</v>
      </c>
      <c r="B942" s="10" t="s">
        <v>17</v>
      </c>
      <c r="C942">
        <v>3.1190470000000001</v>
      </c>
      <c r="D942" s="10" t="s">
        <v>0</v>
      </c>
      <c r="E942" s="9">
        <v>45031</v>
      </c>
      <c r="F942">
        <v>7</v>
      </c>
      <c r="G942" s="10" t="s">
        <v>48</v>
      </c>
    </row>
    <row r="943" spans="1:7" x14ac:dyDescent="0.35">
      <c r="A943" t="s">
        <v>83</v>
      </c>
      <c r="B943" s="10" t="s">
        <v>18</v>
      </c>
      <c r="C943">
        <v>3.488372</v>
      </c>
      <c r="D943" s="10" t="s">
        <v>0</v>
      </c>
      <c r="E943" s="9">
        <v>45031</v>
      </c>
      <c r="F943">
        <v>7</v>
      </c>
      <c r="G943" s="10" t="s">
        <v>48</v>
      </c>
    </row>
    <row r="944" spans="1:7" x14ac:dyDescent="0.35">
      <c r="A944" t="s">
        <v>90</v>
      </c>
      <c r="B944" s="10" t="s">
        <v>19</v>
      </c>
      <c r="C944">
        <v>3</v>
      </c>
      <c r="D944" s="10" t="s">
        <v>0</v>
      </c>
      <c r="E944" s="9">
        <v>45031</v>
      </c>
      <c r="F944">
        <v>7</v>
      </c>
      <c r="G944" s="10" t="s">
        <v>48</v>
      </c>
    </row>
    <row r="945" spans="1:7" x14ac:dyDescent="0.35">
      <c r="A945" t="s">
        <v>93</v>
      </c>
      <c r="B945" s="10" t="s">
        <v>20</v>
      </c>
      <c r="C945">
        <v>1.428571</v>
      </c>
      <c r="D945" s="10" t="s">
        <v>0</v>
      </c>
      <c r="E945" s="9">
        <v>45031</v>
      </c>
      <c r="F945">
        <v>7</v>
      </c>
      <c r="G945" s="10" t="s">
        <v>48</v>
      </c>
    </row>
    <row r="946" spans="1:7" x14ac:dyDescent="0.35">
      <c r="A946" t="s">
        <v>104</v>
      </c>
      <c r="B946" s="10" t="s">
        <v>21</v>
      </c>
      <c r="C946">
        <v>3.2558129999999998</v>
      </c>
      <c r="D946" s="10" t="s">
        <v>0</v>
      </c>
      <c r="E946" s="9">
        <v>45031</v>
      </c>
      <c r="F946">
        <v>7</v>
      </c>
      <c r="G946" s="10" t="s">
        <v>48</v>
      </c>
    </row>
    <row r="947" spans="1:7" x14ac:dyDescent="0.35">
      <c r="A947" t="s">
        <v>37</v>
      </c>
      <c r="B947" s="10" t="s">
        <v>13</v>
      </c>
      <c r="C947">
        <v>3.7906970000000002</v>
      </c>
      <c r="D947" s="10" t="s">
        <v>0</v>
      </c>
      <c r="E947" s="9">
        <v>45032</v>
      </c>
      <c r="F947">
        <v>1</v>
      </c>
      <c r="G947" s="10" t="s">
        <v>38</v>
      </c>
    </row>
    <row r="948" spans="1:7" x14ac:dyDescent="0.35">
      <c r="A948" t="s">
        <v>50</v>
      </c>
      <c r="B948" s="10" t="s">
        <v>14</v>
      </c>
      <c r="C948">
        <v>1.7619039999999999</v>
      </c>
      <c r="D948" s="10" t="s">
        <v>0</v>
      </c>
      <c r="E948" s="9">
        <v>45032</v>
      </c>
      <c r="F948">
        <v>1</v>
      </c>
      <c r="G948" s="10" t="s">
        <v>38</v>
      </c>
    </row>
    <row r="949" spans="1:7" x14ac:dyDescent="0.35">
      <c r="A949" t="s">
        <v>57</v>
      </c>
      <c r="B949" s="10" t="s">
        <v>15</v>
      </c>
      <c r="C949">
        <v>3.6976740000000001</v>
      </c>
      <c r="D949" s="10" t="s">
        <v>0</v>
      </c>
      <c r="E949" s="9">
        <v>45032</v>
      </c>
      <c r="F949">
        <v>1</v>
      </c>
      <c r="G949" s="10" t="s">
        <v>38</v>
      </c>
    </row>
    <row r="950" spans="1:7" x14ac:dyDescent="0.35">
      <c r="A950" t="s">
        <v>63</v>
      </c>
      <c r="B950" s="10" t="s">
        <v>16</v>
      </c>
      <c r="C950">
        <v>1.534883</v>
      </c>
      <c r="D950" s="10" t="s">
        <v>0</v>
      </c>
      <c r="E950" s="9">
        <v>45032</v>
      </c>
      <c r="F950">
        <v>1</v>
      </c>
      <c r="G950" s="10" t="s">
        <v>38</v>
      </c>
    </row>
    <row r="951" spans="1:7" x14ac:dyDescent="0.35">
      <c r="A951" t="s">
        <v>71</v>
      </c>
      <c r="B951" s="10" t="s">
        <v>17</v>
      </c>
      <c r="C951">
        <v>0.92857100000000004</v>
      </c>
      <c r="D951" s="10" t="s">
        <v>0</v>
      </c>
      <c r="E951" s="9">
        <v>45032</v>
      </c>
      <c r="F951">
        <v>1</v>
      </c>
      <c r="G951" s="10" t="s">
        <v>38</v>
      </c>
    </row>
    <row r="952" spans="1:7" x14ac:dyDescent="0.35">
      <c r="A952" t="s">
        <v>78</v>
      </c>
      <c r="B952" s="10" t="s">
        <v>18</v>
      </c>
      <c r="C952">
        <v>1.116279</v>
      </c>
      <c r="D952" s="10" t="s">
        <v>0</v>
      </c>
      <c r="E952" s="9">
        <v>45032</v>
      </c>
      <c r="F952">
        <v>1</v>
      </c>
      <c r="G952" s="10" t="s">
        <v>38</v>
      </c>
    </row>
    <row r="953" spans="1:7" x14ac:dyDescent="0.35">
      <c r="A953" t="s">
        <v>89</v>
      </c>
      <c r="B953" s="10" t="s">
        <v>19</v>
      </c>
      <c r="C953">
        <v>2.1860460000000002</v>
      </c>
      <c r="D953" s="10" t="s">
        <v>0</v>
      </c>
      <c r="E953" s="9">
        <v>45032</v>
      </c>
      <c r="F953">
        <v>1</v>
      </c>
      <c r="G953" s="10" t="s">
        <v>38</v>
      </c>
    </row>
    <row r="954" spans="1:7" x14ac:dyDescent="0.35">
      <c r="A954" t="s">
        <v>92</v>
      </c>
      <c r="B954" s="10" t="s">
        <v>20</v>
      </c>
      <c r="C954">
        <v>7.1428000000000005E-2</v>
      </c>
      <c r="D954" s="10" t="s">
        <v>0</v>
      </c>
      <c r="E954" s="9">
        <v>45032</v>
      </c>
      <c r="F954">
        <v>1</v>
      </c>
      <c r="G954" s="10" t="s">
        <v>38</v>
      </c>
    </row>
    <row r="955" spans="1:7" x14ac:dyDescent="0.35">
      <c r="A955" t="s">
        <v>99</v>
      </c>
      <c r="B955" s="10" t="s">
        <v>21</v>
      </c>
      <c r="C955">
        <v>1.418604</v>
      </c>
      <c r="D955" s="10" t="s">
        <v>0</v>
      </c>
      <c r="E955" s="9">
        <v>45032</v>
      </c>
      <c r="F955">
        <v>1</v>
      </c>
      <c r="G955" s="10" t="s">
        <v>38</v>
      </c>
    </row>
    <row r="956" spans="1:7" x14ac:dyDescent="0.35">
      <c r="A956" t="s">
        <v>35</v>
      </c>
      <c r="B956" s="10" t="s">
        <v>13</v>
      </c>
      <c r="C956">
        <v>3.0476190000000001</v>
      </c>
      <c r="D956" s="10" t="s">
        <v>0</v>
      </c>
      <c r="E956" s="9">
        <v>45033</v>
      </c>
      <c r="F956">
        <v>2</v>
      </c>
      <c r="G956" s="10" t="s">
        <v>36</v>
      </c>
    </row>
    <row r="957" spans="1:7" x14ac:dyDescent="0.35">
      <c r="A957" t="s">
        <v>49</v>
      </c>
      <c r="B957" s="10" t="s">
        <v>14</v>
      </c>
      <c r="C957">
        <v>0.69047599999999998</v>
      </c>
      <c r="D957" s="10" t="s">
        <v>0</v>
      </c>
      <c r="E957" s="9">
        <v>45033</v>
      </c>
      <c r="F957">
        <v>2</v>
      </c>
      <c r="G957" s="10" t="s">
        <v>36</v>
      </c>
    </row>
    <row r="958" spans="1:7" x14ac:dyDescent="0.35">
      <c r="A958" t="s">
        <v>56</v>
      </c>
      <c r="B958" s="10" t="s">
        <v>15</v>
      </c>
      <c r="C958">
        <v>1.45238</v>
      </c>
      <c r="D958" s="10" t="s">
        <v>0</v>
      </c>
      <c r="E958" s="9">
        <v>45033</v>
      </c>
      <c r="F958">
        <v>2</v>
      </c>
      <c r="G958" s="10" t="s">
        <v>36</v>
      </c>
    </row>
    <row r="959" spans="1:7" x14ac:dyDescent="0.35">
      <c r="A959" t="s">
        <v>64</v>
      </c>
      <c r="B959" s="10" t="s">
        <v>16</v>
      </c>
      <c r="C959">
        <v>1.880952</v>
      </c>
      <c r="D959" s="10" t="s">
        <v>0</v>
      </c>
      <c r="E959" s="9">
        <v>45033</v>
      </c>
      <c r="F959">
        <v>2</v>
      </c>
      <c r="G959" s="10" t="s">
        <v>36</v>
      </c>
    </row>
    <row r="960" spans="1:7" x14ac:dyDescent="0.35">
      <c r="A960" t="s">
        <v>70</v>
      </c>
      <c r="B960" s="10" t="s">
        <v>17</v>
      </c>
      <c r="C960">
        <v>0.238095</v>
      </c>
      <c r="D960" s="10" t="s">
        <v>0</v>
      </c>
      <c r="E960" s="9">
        <v>45033</v>
      </c>
      <c r="F960">
        <v>2</v>
      </c>
      <c r="G960" s="10" t="s">
        <v>36</v>
      </c>
    </row>
    <row r="961" spans="1:7" x14ac:dyDescent="0.35">
      <c r="A961" t="s">
        <v>77</v>
      </c>
      <c r="B961" s="10" t="s">
        <v>18</v>
      </c>
      <c r="C961">
        <v>0.45238</v>
      </c>
      <c r="D961" s="10" t="s">
        <v>0</v>
      </c>
      <c r="E961" s="9">
        <v>45033</v>
      </c>
      <c r="F961">
        <v>2</v>
      </c>
      <c r="G961" s="10" t="s">
        <v>36</v>
      </c>
    </row>
    <row r="962" spans="1:7" x14ac:dyDescent="0.35">
      <c r="A962" t="s">
        <v>84</v>
      </c>
      <c r="B962" s="10" t="s">
        <v>19</v>
      </c>
      <c r="C962">
        <v>0.73809499999999995</v>
      </c>
      <c r="D962" s="10" t="s">
        <v>0</v>
      </c>
      <c r="E962" s="9">
        <v>45033</v>
      </c>
      <c r="F962">
        <v>2</v>
      </c>
      <c r="G962" s="10" t="s">
        <v>36</v>
      </c>
    </row>
    <row r="963" spans="1:7" x14ac:dyDescent="0.35">
      <c r="A963" t="s">
        <v>91</v>
      </c>
      <c r="B963" s="10" t="s">
        <v>20</v>
      </c>
      <c r="C963">
        <v>2.3809E-2</v>
      </c>
      <c r="D963" s="10" t="s">
        <v>0</v>
      </c>
      <c r="E963" s="9">
        <v>45033</v>
      </c>
      <c r="F963">
        <v>2</v>
      </c>
      <c r="G963" s="10" t="s">
        <v>36</v>
      </c>
    </row>
    <row r="964" spans="1:7" x14ac:dyDescent="0.35">
      <c r="A964" t="s">
        <v>98</v>
      </c>
      <c r="B964" s="10" t="s">
        <v>21</v>
      </c>
      <c r="C964">
        <v>0.76190400000000003</v>
      </c>
      <c r="D964" s="10" t="s">
        <v>0</v>
      </c>
      <c r="E964" s="9">
        <v>45033</v>
      </c>
      <c r="F964">
        <v>2</v>
      </c>
      <c r="G964" s="10" t="s">
        <v>36</v>
      </c>
    </row>
    <row r="965" spans="1:7" x14ac:dyDescent="0.35">
      <c r="A965" t="s">
        <v>39</v>
      </c>
      <c r="B965" s="10" t="s">
        <v>13</v>
      </c>
      <c r="C965">
        <v>6.9069760000000002</v>
      </c>
      <c r="D965" s="10" t="s">
        <v>0</v>
      </c>
      <c r="E965" s="9">
        <v>45034</v>
      </c>
      <c r="F965">
        <v>3</v>
      </c>
      <c r="G965" s="10" t="s">
        <v>40</v>
      </c>
    </row>
    <row r="966" spans="1:7" x14ac:dyDescent="0.35">
      <c r="A966" t="s">
        <v>51</v>
      </c>
      <c r="B966" s="10" t="s">
        <v>14</v>
      </c>
      <c r="C966">
        <v>4.7209300000000001</v>
      </c>
      <c r="D966" s="10" t="s">
        <v>0</v>
      </c>
      <c r="E966" s="9">
        <v>45034</v>
      </c>
      <c r="F966">
        <v>3</v>
      </c>
      <c r="G966" s="10" t="s">
        <v>40</v>
      </c>
    </row>
    <row r="967" spans="1:7" x14ac:dyDescent="0.35">
      <c r="A967" t="s">
        <v>58</v>
      </c>
      <c r="B967" s="10" t="s">
        <v>15</v>
      </c>
      <c r="C967">
        <v>5.7906969999999998</v>
      </c>
      <c r="D967" s="10" t="s">
        <v>0</v>
      </c>
      <c r="E967" s="9">
        <v>45034</v>
      </c>
      <c r="F967">
        <v>3</v>
      </c>
      <c r="G967" s="10" t="s">
        <v>40</v>
      </c>
    </row>
    <row r="968" spans="1:7" x14ac:dyDescent="0.35">
      <c r="A968" t="s">
        <v>66</v>
      </c>
      <c r="B968" s="10" t="s">
        <v>16</v>
      </c>
      <c r="C968">
        <v>2.5813950000000001</v>
      </c>
      <c r="D968" s="10" t="s">
        <v>0</v>
      </c>
      <c r="E968" s="9">
        <v>45034</v>
      </c>
      <c r="F968">
        <v>3</v>
      </c>
      <c r="G968" s="10" t="s">
        <v>40</v>
      </c>
    </row>
    <row r="969" spans="1:7" x14ac:dyDescent="0.35">
      <c r="A969" t="s">
        <v>72</v>
      </c>
      <c r="B969" s="10" t="s">
        <v>17</v>
      </c>
      <c r="C969">
        <v>2.0930230000000001</v>
      </c>
      <c r="D969" s="10" t="s">
        <v>0</v>
      </c>
      <c r="E969" s="9">
        <v>45034</v>
      </c>
      <c r="F969">
        <v>3</v>
      </c>
      <c r="G969" s="10" t="s">
        <v>40</v>
      </c>
    </row>
    <row r="970" spans="1:7" x14ac:dyDescent="0.35">
      <c r="A970" t="s">
        <v>79</v>
      </c>
      <c r="B970" s="10" t="s">
        <v>18</v>
      </c>
      <c r="C970">
        <v>1.279069</v>
      </c>
      <c r="D970" s="10" t="s">
        <v>0</v>
      </c>
      <c r="E970" s="9">
        <v>45034</v>
      </c>
      <c r="F970">
        <v>3</v>
      </c>
      <c r="G970" s="10" t="s">
        <v>40</v>
      </c>
    </row>
    <row r="971" spans="1:7" x14ac:dyDescent="0.35">
      <c r="A971" t="s">
        <v>85</v>
      </c>
      <c r="B971" s="10" t="s">
        <v>19</v>
      </c>
      <c r="C971">
        <v>1.279069</v>
      </c>
      <c r="D971" s="10" t="s">
        <v>0</v>
      </c>
      <c r="E971" s="9">
        <v>45034</v>
      </c>
      <c r="F971">
        <v>3</v>
      </c>
      <c r="G971" s="10" t="s">
        <v>40</v>
      </c>
    </row>
    <row r="972" spans="1:7" x14ac:dyDescent="0.35">
      <c r="A972" t="s">
        <v>94</v>
      </c>
      <c r="B972" s="10" t="s">
        <v>20</v>
      </c>
      <c r="C972">
        <v>1.4418599999999999</v>
      </c>
      <c r="D972" s="10" t="s">
        <v>0</v>
      </c>
      <c r="E972" s="9">
        <v>45034</v>
      </c>
      <c r="F972">
        <v>3</v>
      </c>
      <c r="G972" s="10" t="s">
        <v>40</v>
      </c>
    </row>
    <row r="973" spans="1:7" x14ac:dyDescent="0.35">
      <c r="A973" t="s">
        <v>100</v>
      </c>
      <c r="B973" s="10" t="s">
        <v>21</v>
      </c>
      <c r="C973">
        <v>1.744186</v>
      </c>
      <c r="D973" s="10" t="s">
        <v>0</v>
      </c>
      <c r="E973" s="9">
        <v>45034</v>
      </c>
      <c r="F973">
        <v>3</v>
      </c>
      <c r="G973" s="10" t="s">
        <v>40</v>
      </c>
    </row>
    <row r="974" spans="1:7" x14ac:dyDescent="0.35">
      <c r="A974" t="s">
        <v>43</v>
      </c>
      <c r="B974" s="10" t="s">
        <v>13</v>
      </c>
      <c r="C974">
        <v>10.166665999999999</v>
      </c>
      <c r="D974" s="10" t="s">
        <v>0</v>
      </c>
      <c r="E974" s="9">
        <v>45035</v>
      </c>
      <c r="F974">
        <v>4</v>
      </c>
      <c r="G974" s="10" t="s">
        <v>44</v>
      </c>
    </row>
    <row r="975" spans="1:7" x14ac:dyDescent="0.35">
      <c r="A975" t="s">
        <v>55</v>
      </c>
      <c r="B975" s="10" t="s">
        <v>14</v>
      </c>
      <c r="C975">
        <v>6.9285709999999998</v>
      </c>
      <c r="D975" s="10" t="s">
        <v>0</v>
      </c>
      <c r="E975" s="9">
        <v>45035</v>
      </c>
      <c r="F975">
        <v>4</v>
      </c>
      <c r="G975" s="10" t="s">
        <v>44</v>
      </c>
    </row>
    <row r="976" spans="1:7" x14ac:dyDescent="0.35">
      <c r="A976" t="s">
        <v>60</v>
      </c>
      <c r="B976" s="10" t="s">
        <v>15</v>
      </c>
      <c r="C976">
        <v>8.5714279999999992</v>
      </c>
      <c r="D976" s="10" t="s">
        <v>0</v>
      </c>
      <c r="E976" s="9">
        <v>45035</v>
      </c>
      <c r="F976">
        <v>4</v>
      </c>
      <c r="G976" s="10" t="s">
        <v>44</v>
      </c>
    </row>
    <row r="977" spans="1:7" x14ac:dyDescent="0.35">
      <c r="A977" t="s">
        <v>69</v>
      </c>
      <c r="B977" s="10" t="s">
        <v>16</v>
      </c>
      <c r="C977">
        <v>4.1904760000000003</v>
      </c>
      <c r="D977" s="10" t="s">
        <v>0</v>
      </c>
      <c r="E977" s="9">
        <v>45035</v>
      </c>
      <c r="F977">
        <v>4</v>
      </c>
      <c r="G977" s="10" t="s">
        <v>44</v>
      </c>
    </row>
    <row r="978" spans="1:7" x14ac:dyDescent="0.35">
      <c r="A978" t="s">
        <v>76</v>
      </c>
      <c r="B978" s="10" t="s">
        <v>17</v>
      </c>
      <c r="C978">
        <v>3.785714</v>
      </c>
      <c r="D978" s="10" t="s">
        <v>0</v>
      </c>
      <c r="E978" s="9">
        <v>45035</v>
      </c>
      <c r="F978">
        <v>4</v>
      </c>
      <c r="G978" s="10" t="s">
        <v>44</v>
      </c>
    </row>
    <row r="979" spans="1:7" x14ac:dyDescent="0.35">
      <c r="A979" t="s">
        <v>82</v>
      </c>
      <c r="B979" s="10" t="s">
        <v>18</v>
      </c>
      <c r="C979">
        <v>3</v>
      </c>
      <c r="D979" s="10" t="s">
        <v>0</v>
      </c>
      <c r="E979" s="9">
        <v>45035</v>
      </c>
      <c r="F979">
        <v>4</v>
      </c>
      <c r="G979" s="10" t="s">
        <v>44</v>
      </c>
    </row>
    <row r="980" spans="1:7" x14ac:dyDescent="0.35">
      <c r="A980" t="s">
        <v>86</v>
      </c>
      <c r="B980" s="10" t="s">
        <v>19</v>
      </c>
      <c r="C980">
        <v>1.928571</v>
      </c>
      <c r="D980" s="10" t="s">
        <v>0</v>
      </c>
      <c r="E980" s="9">
        <v>45035</v>
      </c>
      <c r="F980">
        <v>4</v>
      </c>
      <c r="G980" s="10" t="s">
        <v>44</v>
      </c>
    </row>
    <row r="981" spans="1:7" x14ac:dyDescent="0.35">
      <c r="A981" t="s">
        <v>95</v>
      </c>
      <c r="B981" s="10" t="s">
        <v>20</v>
      </c>
      <c r="C981">
        <v>1.5476190000000001</v>
      </c>
      <c r="D981" s="10" t="s">
        <v>0</v>
      </c>
      <c r="E981" s="9">
        <v>45035</v>
      </c>
      <c r="F981">
        <v>4</v>
      </c>
      <c r="G981" s="10" t="s">
        <v>44</v>
      </c>
    </row>
    <row r="982" spans="1:7" x14ac:dyDescent="0.35">
      <c r="A982" t="s">
        <v>102</v>
      </c>
      <c r="B982" s="10" t="s">
        <v>21</v>
      </c>
      <c r="C982">
        <v>3.1190470000000001</v>
      </c>
      <c r="D982" s="10" t="s">
        <v>0</v>
      </c>
      <c r="E982" s="9">
        <v>45035</v>
      </c>
      <c r="F982">
        <v>4</v>
      </c>
      <c r="G982" s="10" t="s">
        <v>44</v>
      </c>
    </row>
    <row r="983" spans="1:7" x14ac:dyDescent="0.35">
      <c r="A983" t="s">
        <v>41</v>
      </c>
      <c r="B983" s="10" t="s">
        <v>13</v>
      </c>
      <c r="C983">
        <v>8.9285709999999998</v>
      </c>
      <c r="D983" s="10" t="s">
        <v>0</v>
      </c>
      <c r="E983" s="9">
        <v>45036</v>
      </c>
      <c r="F983">
        <v>5</v>
      </c>
      <c r="G983" s="10" t="s">
        <v>42</v>
      </c>
    </row>
    <row r="984" spans="1:7" x14ac:dyDescent="0.35">
      <c r="A984" t="s">
        <v>54</v>
      </c>
      <c r="B984" s="10" t="s">
        <v>14</v>
      </c>
      <c r="C984">
        <v>6.6428570000000002</v>
      </c>
      <c r="D984" s="10" t="s">
        <v>0</v>
      </c>
      <c r="E984" s="9">
        <v>45036</v>
      </c>
      <c r="F984">
        <v>5</v>
      </c>
      <c r="G984" s="10" t="s">
        <v>42</v>
      </c>
    </row>
    <row r="985" spans="1:7" x14ac:dyDescent="0.35">
      <c r="A985" t="s">
        <v>59</v>
      </c>
      <c r="B985" s="10" t="s">
        <v>15</v>
      </c>
      <c r="C985">
        <v>8.4047610000000006</v>
      </c>
      <c r="D985" s="10" t="s">
        <v>0</v>
      </c>
      <c r="E985" s="9">
        <v>45036</v>
      </c>
      <c r="F985">
        <v>5</v>
      </c>
      <c r="G985" s="10" t="s">
        <v>42</v>
      </c>
    </row>
    <row r="986" spans="1:7" x14ac:dyDescent="0.35">
      <c r="A986" t="s">
        <v>65</v>
      </c>
      <c r="B986" s="10" t="s">
        <v>16</v>
      </c>
      <c r="C986">
        <v>3.1190470000000001</v>
      </c>
      <c r="D986" s="10" t="s">
        <v>0</v>
      </c>
      <c r="E986" s="9">
        <v>45036</v>
      </c>
      <c r="F986">
        <v>5</v>
      </c>
      <c r="G986" s="10" t="s">
        <v>42</v>
      </c>
    </row>
    <row r="987" spans="1:7" x14ac:dyDescent="0.35">
      <c r="A987" t="s">
        <v>74</v>
      </c>
      <c r="B987" s="10" t="s">
        <v>17</v>
      </c>
      <c r="C987">
        <v>3.1190470000000001</v>
      </c>
      <c r="D987" s="10" t="s">
        <v>0</v>
      </c>
      <c r="E987" s="9">
        <v>45036</v>
      </c>
      <c r="F987">
        <v>5</v>
      </c>
      <c r="G987" s="10" t="s">
        <v>42</v>
      </c>
    </row>
    <row r="988" spans="1:7" x14ac:dyDescent="0.35">
      <c r="A988" t="s">
        <v>80</v>
      </c>
      <c r="B988" s="10" t="s">
        <v>18</v>
      </c>
      <c r="C988">
        <v>2.4523799999999998</v>
      </c>
      <c r="D988" s="10" t="s">
        <v>0</v>
      </c>
      <c r="E988" s="9">
        <v>45036</v>
      </c>
      <c r="F988">
        <v>5</v>
      </c>
      <c r="G988" s="10" t="s">
        <v>42</v>
      </c>
    </row>
    <row r="989" spans="1:7" x14ac:dyDescent="0.35">
      <c r="A989" t="s">
        <v>87</v>
      </c>
      <c r="B989" s="10" t="s">
        <v>19</v>
      </c>
      <c r="C989">
        <v>1.9047609999999999</v>
      </c>
      <c r="D989" s="10" t="s">
        <v>0</v>
      </c>
      <c r="E989" s="9">
        <v>45036</v>
      </c>
      <c r="F989">
        <v>5</v>
      </c>
      <c r="G989" s="10" t="s">
        <v>42</v>
      </c>
    </row>
    <row r="990" spans="1:7" x14ac:dyDescent="0.35">
      <c r="A990" t="s">
        <v>96</v>
      </c>
      <c r="B990" s="10" t="s">
        <v>20</v>
      </c>
      <c r="C990">
        <v>1.5476190000000001</v>
      </c>
      <c r="D990" s="10" t="s">
        <v>0</v>
      </c>
      <c r="E990" s="9">
        <v>45036</v>
      </c>
      <c r="F990">
        <v>5</v>
      </c>
      <c r="G990" s="10" t="s">
        <v>42</v>
      </c>
    </row>
    <row r="991" spans="1:7" x14ac:dyDescent="0.35">
      <c r="A991" t="s">
        <v>101</v>
      </c>
      <c r="B991" s="10" t="s">
        <v>21</v>
      </c>
      <c r="C991">
        <v>2.809523</v>
      </c>
      <c r="D991" s="10" t="s">
        <v>0</v>
      </c>
      <c r="E991" s="9">
        <v>45036</v>
      </c>
      <c r="F991">
        <v>5</v>
      </c>
      <c r="G991" s="10" t="s">
        <v>42</v>
      </c>
    </row>
    <row r="992" spans="1:7" x14ac:dyDescent="0.35">
      <c r="A992" t="s">
        <v>45</v>
      </c>
      <c r="B992" s="10" t="s">
        <v>13</v>
      </c>
      <c r="C992">
        <v>10.720929999999999</v>
      </c>
      <c r="D992" s="10" t="s">
        <v>0</v>
      </c>
      <c r="E992" s="9">
        <v>45037</v>
      </c>
      <c r="F992">
        <v>6</v>
      </c>
      <c r="G992" s="10" t="s">
        <v>46</v>
      </c>
    </row>
    <row r="993" spans="1:7" x14ac:dyDescent="0.35">
      <c r="A993" t="s">
        <v>53</v>
      </c>
      <c r="B993" s="10" t="s">
        <v>14</v>
      </c>
      <c r="C993">
        <v>6.4418600000000001</v>
      </c>
      <c r="D993" s="10" t="s">
        <v>0</v>
      </c>
      <c r="E993" s="9">
        <v>45037</v>
      </c>
      <c r="F993">
        <v>6</v>
      </c>
      <c r="G993" s="10" t="s">
        <v>46</v>
      </c>
    </row>
    <row r="994" spans="1:7" x14ac:dyDescent="0.35">
      <c r="A994" t="s">
        <v>62</v>
      </c>
      <c r="B994" s="10" t="s">
        <v>15</v>
      </c>
      <c r="C994">
        <v>9.7674409999999998</v>
      </c>
      <c r="D994" s="10" t="s">
        <v>0</v>
      </c>
      <c r="E994" s="9">
        <v>45037</v>
      </c>
      <c r="F994">
        <v>6</v>
      </c>
      <c r="G994" s="10" t="s">
        <v>46</v>
      </c>
    </row>
    <row r="995" spans="1:7" x14ac:dyDescent="0.35">
      <c r="A995" t="s">
        <v>67</v>
      </c>
      <c r="B995" s="10" t="s">
        <v>16</v>
      </c>
      <c r="C995">
        <v>3.744186</v>
      </c>
      <c r="D995" s="10" t="s">
        <v>0</v>
      </c>
      <c r="E995" s="9">
        <v>45037</v>
      </c>
      <c r="F995">
        <v>6</v>
      </c>
      <c r="G995" s="10" t="s">
        <v>46</v>
      </c>
    </row>
    <row r="996" spans="1:7" x14ac:dyDescent="0.35">
      <c r="A996" t="s">
        <v>75</v>
      </c>
      <c r="B996" s="10" t="s">
        <v>17</v>
      </c>
      <c r="C996">
        <v>3.1395339999999998</v>
      </c>
      <c r="D996" s="10" t="s">
        <v>0</v>
      </c>
      <c r="E996" s="9">
        <v>45037</v>
      </c>
      <c r="F996">
        <v>6</v>
      </c>
      <c r="G996" s="10" t="s">
        <v>46</v>
      </c>
    </row>
    <row r="997" spans="1:7" x14ac:dyDescent="0.35">
      <c r="A997" t="s">
        <v>81</v>
      </c>
      <c r="B997" s="10" t="s">
        <v>18</v>
      </c>
      <c r="C997">
        <v>3.232558</v>
      </c>
      <c r="D997" s="10" t="s">
        <v>0</v>
      </c>
      <c r="E997" s="9">
        <v>45037</v>
      </c>
      <c r="F997">
        <v>6</v>
      </c>
      <c r="G997" s="10" t="s">
        <v>46</v>
      </c>
    </row>
    <row r="998" spans="1:7" x14ac:dyDescent="0.35">
      <c r="A998" t="s">
        <v>88</v>
      </c>
      <c r="B998" s="10" t="s">
        <v>19</v>
      </c>
      <c r="C998">
        <v>2.6279059999999999</v>
      </c>
      <c r="D998" s="10" t="s">
        <v>0</v>
      </c>
      <c r="E998" s="9">
        <v>45037</v>
      </c>
      <c r="F998">
        <v>6</v>
      </c>
      <c r="G998" s="10" t="s">
        <v>46</v>
      </c>
    </row>
    <row r="999" spans="1:7" x14ac:dyDescent="0.35">
      <c r="A999" t="s">
        <v>97</v>
      </c>
      <c r="B999" s="10" t="s">
        <v>20</v>
      </c>
      <c r="C999">
        <v>1.604651</v>
      </c>
      <c r="D999" s="10" t="s">
        <v>0</v>
      </c>
      <c r="E999" s="9">
        <v>45037</v>
      </c>
      <c r="F999">
        <v>6</v>
      </c>
      <c r="G999" s="10" t="s">
        <v>46</v>
      </c>
    </row>
    <row r="1000" spans="1:7" x14ac:dyDescent="0.35">
      <c r="A1000" t="s">
        <v>103</v>
      </c>
      <c r="B1000" s="10" t="s">
        <v>21</v>
      </c>
      <c r="C1000">
        <v>3.1395339999999998</v>
      </c>
      <c r="D1000" s="10" t="s">
        <v>0</v>
      </c>
      <c r="E1000" s="9">
        <v>45037</v>
      </c>
      <c r="F1000">
        <v>6</v>
      </c>
      <c r="G1000" s="10" t="s">
        <v>46</v>
      </c>
    </row>
    <row r="1001" spans="1:7" x14ac:dyDescent="0.35">
      <c r="A1001" t="s">
        <v>47</v>
      </c>
      <c r="B1001" s="10" t="s">
        <v>13</v>
      </c>
      <c r="C1001">
        <v>12.604651</v>
      </c>
      <c r="D1001" s="10" t="s">
        <v>0</v>
      </c>
      <c r="E1001" s="9">
        <v>45038</v>
      </c>
      <c r="F1001">
        <v>7</v>
      </c>
      <c r="G1001" s="10" t="s">
        <v>48</v>
      </c>
    </row>
    <row r="1002" spans="1:7" x14ac:dyDescent="0.35">
      <c r="A1002" t="s">
        <v>52</v>
      </c>
      <c r="B1002" s="10" t="s">
        <v>14</v>
      </c>
      <c r="C1002">
        <v>5.8095230000000004</v>
      </c>
      <c r="D1002" s="10" t="s">
        <v>0</v>
      </c>
      <c r="E1002" s="9">
        <v>45038</v>
      </c>
      <c r="F1002">
        <v>7</v>
      </c>
      <c r="G1002" s="10" t="s">
        <v>48</v>
      </c>
    </row>
    <row r="1003" spans="1:7" x14ac:dyDescent="0.35">
      <c r="A1003" t="s">
        <v>61</v>
      </c>
      <c r="B1003" s="10" t="s">
        <v>15</v>
      </c>
      <c r="C1003">
        <v>8.6046510000000005</v>
      </c>
      <c r="D1003" s="10" t="s">
        <v>0</v>
      </c>
      <c r="E1003" s="9">
        <v>45038</v>
      </c>
      <c r="F1003">
        <v>7</v>
      </c>
      <c r="G1003" s="10" t="s">
        <v>48</v>
      </c>
    </row>
    <row r="1004" spans="1:7" x14ac:dyDescent="0.35">
      <c r="A1004" t="s">
        <v>68</v>
      </c>
      <c r="B1004" s="10" t="s">
        <v>16</v>
      </c>
      <c r="C1004">
        <v>4.4651160000000001</v>
      </c>
      <c r="D1004" s="10" t="s">
        <v>0</v>
      </c>
      <c r="E1004" s="9">
        <v>45038</v>
      </c>
      <c r="F1004">
        <v>7</v>
      </c>
      <c r="G1004" s="10" t="s">
        <v>48</v>
      </c>
    </row>
    <row r="1005" spans="1:7" x14ac:dyDescent="0.35">
      <c r="A1005" t="s">
        <v>73</v>
      </c>
      <c r="B1005" s="10" t="s">
        <v>17</v>
      </c>
      <c r="C1005">
        <v>3.1190470000000001</v>
      </c>
      <c r="D1005" s="10" t="s">
        <v>0</v>
      </c>
      <c r="E1005" s="9">
        <v>45038</v>
      </c>
      <c r="F1005">
        <v>7</v>
      </c>
      <c r="G1005" s="10" t="s">
        <v>48</v>
      </c>
    </row>
    <row r="1006" spans="1:7" x14ac:dyDescent="0.35">
      <c r="A1006" t="s">
        <v>83</v>
      </c>
      <c r="B1006" s="10" t="s">
        <v>18</v>
      </c>
      <c r="C1006">
        <v>3.488372</v>
      </c>
      <c r="D1006" s="10" t="s">
        <v>0</v>
      </c>
      <c r="E1006" s="9">
        <v>45038</v>
      </c>
      <c r="F1006">
        <v>7</v>
      </c>
      <c r="G1006" s="10" t="s">
        <v>48</v>
      </c>
    </row>
    <row r="1007" spans="1:7" x14ac:dyDescent="0.35">
      <c r="A1007" t="s">
        <v>90</v>
      </c>
      <c r="B1007" s="10" t="s">
        <v>19</v>
      </c>
      <c r="C1007">
        <v>3</v>
      </c>
      <c r="D1007" s="10" t="s">
        <v>0</v>
      </c>
      <c r="E1007" s="9">
        <v>45038</v>
      </c>
      <c r="F1007">
        <v>7</v>
      </c>
      <c r="G1007" s="10" t="s">
        <v>48</v>
      </c>
    </row>
    <row r="1008" spans="1:7" x14ac:dyDescent="0.35">
      <c r="A1008" t="s">
        <v>93</v>
      </c>
      <c r="B1008" s="10" t="s">
        <v>20</v>
      </c>
      <c r="C1008">
        <v>1.428571</v>
      </c>
      <c r="D1008" s="10" t="s">
        <v>0</v>
      </c>
      <c r="E1008" s="9">
        <v>45038</v>
      </c>
      <c r="F1008">
        <v>7</v>
      </c>
      <c r="G1008" s="10" t="s">
        <v>48</v>
      </c>
    </row>
    <row r="1009" spans="1:7" x14ac:dyDescent="0.35">
      <c r="A1009" t="s">
        <v>104</v>
      </c>
      <c r="B1009" s="10" t="s">
        <v>21</v>
      </c>
      <c r="C1009">
        <v>3.2558129999999998</v>
      </c>
      <c r="D1009" s="10" t="s">
        <v>0</v>
      </c>
      <c r="E1009" s="9">
        <v>45038</v>
      </c>
      <c r="F1009">
        <v>7</v>
      </c>
      <c r="G1009" s="10" t="s">
        <v>48</v>
      </c>
    </row>
    <row r="1010" spans="1:7" x14ac:dyDescent="0.35">
      <c r="A1010" t="s">
        <v>37</v>
      </c>
      <c r="B1010" s="10" t="s">
        <v>13</v>
      </c>
      <c r="C1010">
        <v>3.7906970000000002</v>
      </c>
      <c r="D1010" s="10" t="s">
        <v>0</v>
      </c>
      <c r="E1010" s="9">
        <v>45039</v>
      </c>
      <c r="F1010">
        <v>1</v>
      </c>
      <c r="G1010" s="10" t="s">
        <v>38</v>
      </c>
    </row>
    <row r="1011" spans="1:7" x14ac:dyDescent="0.35">
      <c r="A1011" t="s">
        <v>50</v>
      </c>
      <c r="B1011" s="10" t="s">
        <v>14</v>
      </c>
      <c r="C1011">
        <v>1.7619039999999999</v>
      </c>
      <c r="D1011" s="10" t="s">
        <v>0</v>
      </c>
      <c r="E1011" s="9">
        <v>45039</v>
      </c>
      <c r="F1011">
        <v>1</v>
      </c>
      <c r="G1011" s="10" t="s">
        <v>38</v>
      </c>
    </row>
    <row r="1012" spans="1:7" x14ac:dyDescent="0.35">
      <c r="A1012" t="s">
        <v>57</v>
      </c>
      <c r="B1012" s="10" t="s">
        <v>15</v>
      </c>
      <c r="C1012">
        <v>3.6976740000000001</v>
      </c>
      <c r="D1012" s="10" t="s">
        <v>0</v>
      </c>
      <c r="E1012" s="9">
        <v>45039</v>
      </c>
      <c r="F1012">
        <v>1</v>
      </c>
      <c r="G1012" s="10" t="s">
        <v>38</v>
      </c>
    </row>
    <row r="1013" spans="1:7" x14ac:dyDescent="0.35">
      <c r="A1013" t="s">
        <v>63</v>
      </c>
      <c r="B1013" s="10" t="s">
        <v>16</v>
      </c>
      <c r="C1013">
        <v>1.534883</v>
      </c>
      <c r="D1013" s="10" t="s">
        <v>0</v>
      </c>
      <c r="E1013" s="9">
        <v>45039</v>
      </c>
      <c r="F1013">
        <v>1</v>
      </c>
      <c r="G1013" s="10" t="s">
        <v>38</v>
      </c>
    </row>
    <row r="1014" spans="1:7" x14ac:dyDescent="0.35">
      <c r="A1014" t="s">
        <v>71</v>
      </c>
      <c r="B1014" s="10" t="s">
        <v>17</v>
      </c>
      <c r="C1014">
        <v>0.92857100000000004</v>
      </c>
      <c r="D1014" s="10" t="s">
        <v>0</v>
      </c>
      <c r="E1014" s="9">
        <v>45039</v>
      </c>
      <c r="F1014">
        <v>1</v>
      </c>
      <c r="G1014" s="10" t="s">
        <v>38</v>
      </c>
    </row>
    <row r="1015" spans="1:7" x14ac:dyDescent="0.35">
      <c r="A1015" t="s">
        <v>78</v>
      </c>
      <c r="B1015" s="10" t="s">
        <v>18</v>
      </c>
      <c r="C1015">
        <v>1.116279</v>
      </c>
      <c r="D1015" s="10" t="s">
        <v>0</v>
      </c>
      <c r="E1015" s="9">
        <v>45039</v>
      </c>
      <c r="F1015">
        <v>1</v>
      </c>
      <c r="G1015" s="10" t="s">
        <v>38</v>
      </c>
    </row>
    <row r="1016" spans="1:7" x14ac:dyDescent="0.35">
      <c r="A1016" t="s">
        <v>89</v>
      </c>
      <c r="B1016" s="10" t="s">
        <v>19</v>
      </c>
      <c r="C1016">
        <v>2.1860460000000002</v>
      </c>
      <c r="D1016" s="10" t="s">
        <v>0</v>
      </c>
      <c r="E1016" s="9">
        <v>45039</v>
      </c>
      <c r="F1016">
        <v>1</v>
      </c>
      <c r="G1016" s="10" t="s">
        <v>38</v>
      </c>
    </row>
    <row r="1017" spans="1:7" x14ac:dyDescent="0.35">
      <c r="A1017" t="s">
        <v>92</v>
      </c>
      <c r="B1017" s="10" t="s">
        <v>20</v>
      </c>
      <c r="C1017">
        <v>7.1428000000000005E-2</v>
      </c>
      <c r="D1017" s="10" t="s">
        <v>0</v>
      </c>
      <c r="E1017" s="9">
        <v>45039</v>
      </c>
      <c r="F1017">
        <v>1</v>
      </c>
      <c r="G1017" s="10" t="s">
        <v>38</v>
      </c>
    </row>
    <row r="1018" spans="1:7" x14ac:dyDescent="0.35">
      <c r="A1018" t="s">
        <v>99</v>
      </c>
      <c r="B1018" s="10" t="s">
        <v>21</v>
      </c>
      <c r="C1018">
        <v>1.418604</v>
      </c>
      <c r="D1018" s="10" t="s">
        <v>0</v>
      </c>
      <c r="E1018" s="9">
        <v>45039</v>
      </c>
      <c r="F1018">
        <v>1</v>
      </c>
      <c r="G1018" s="10" t="s">
        <v>38</v>
      </c>
    </row>
    <row r="1019" spans="1:7" x14ac:dyDescent="0.35">
      <c r="A1019" t="s">
        <v>35</v>
      </c>
      <c r="B1019" s="10" t="s">
        <v>13</v>
      </c>
      <c r="C1019">
        <v>3.0476190000000001</v>
      </c>
      <c r="D1019" s="10" t="s">
        <v>0</v>
      </c>
      <c r="E1019" s="9">
        <v>45040</v>
      </c>
      <c r="F1019">
        <v>2</v>
      </c>
      <c r="G1019" s="10" t="s">
        <v>36</v>
      </c>
    </row>
    <row r="1020" spans="1:7" x14ac:dyDescent="0.35">
      <c r="A1020" t="s">
        <v>49</v>
      </c>
      <c r="B1020" s="10" t="s">
        <v>14</v>
      </c>
      <c r="C1020">
        <v>0.69047599999999998</v>
      </c>
      <c r="D1020" s="10" t="s">
        <v>0</v>
      </c>
      <c r="E1020" s="9">
        <v>45040</v>
      </c>
      <c r="F1020">
        <v>2</v>
      </c>
      <c r="G1020" s="10" t="s">
        <v>36</v>
      </c>
    </row>
    <row r="1021" spans="1:7" x14ac:dyDescent="0.35">
      <c r="A1021" t="s">
        <v>56</v>
      </c>
      <c r="B1021" s="10" t="s">
        <v>15</v>
      </c>
      <c r="C1021">
        <v>1.45238</v>
      </c>
      <c r="D1021" s="10" t="s">
        <v>0</v>
      </c>
      <c r="E1021" s="9">
        <v>45040</v>
      </c>
      <c r="F1021">
        <v>2</v>
      </c>
      <c r="G1021" s="10" t="s">
        <v>36</v>
      </c>
    </row>
    <row r="1022" spans="1:7" x14ac:dyDescent="0.35">
      <c r="A1022" t="s">
        <v>64</v>
      </c>
      <c r="B1022" s="10" t="s">
        <v>16</v>
      </c>
      <c r="C1022">
        <v>1.880952</v>
      </c>
      <c r="D1022" s="10" t="s">
        <v>0</v>
      </c>
      <c r="E1022" s="9">
        <v>45040</v>
      </c>
      <c r="F1022">
        <v>2</v>
      </c>
      <c r="G1022" s="10" t="s">
        <v>36</v>
      </c>
    </row>
    <row r="1023" spans="1:7" x14ac:dyDescent="0.35">
      <c r="A1023" t="s">
        <v>70</v>
      </c>
      <c r="B1023" s="10" t="s">
        <v>17</v>
      </c>
      <c r="C1023">
        <v>0.238095</v>
      </c>
      <c r="D1023" s="10" t="s">
        <v>0</v>
      </c>
      <c r="E1023" s="9">
        <v>45040</v>
      </c>
      <c r="F1023">
        <v>2</v>
      </c>
      <c r="G1023" s="10" t="s">
        <v>36</v>
      </c>
    </row>
    <row r="1024" spans="1:7" x14ac:dyDescent="0.35">
      <c r="A1024" t="s">
        <v>77</v>
      </c>
      <c r="B1024" s="10" t="s">
        <v>18</v>
      </c>
      <c r="C1024">
        <v>0.45238</v>
      </c>
      <c r="D1024" s="10" t="s">
        <v>0</v>
      </c>
      <c r="E1024" s="9">
        <v>45040</v>
      </c>
      <c r="F1024">
        <v>2</v>
      </c>
      <c r="G1024" s="10" t="s">
        <v>36</v>
      </c>
    </row>
    <row r="1025" spans="1:7" x14ac:dyDescent="0.35">
      <c r="A1025" t="s">
        <v>84</v>
      </c>
      <c r="B1025" s="10" t="s">
        <v>19</v>
      </c>
      <c r="C1025">
        <v>0.73809499999999995</v>
      </c>
      <c r="D1025" s="10" t="s">
        <v>0</v>
      </c>
      <c r="E1025" s="9">
        <v>45040</v>
      </c>
      <c r="F1025">
        <v>2</v>
      </c>
      <c r="G1025" s="10" t="s">
        <v>36</v>
      </c>
    </row>
    <row r="1026" spans="1:7" x14ac:dyDescent="0.35">
      <c r="A1026" t="s">
        <v>91</v>
      </c>
      <c r="B1026" s="10" t="s">
        <v>20</v>
      </c>
      <c r="C1026">
        <v>2.3809E-2</v>
      </c>
      <c r="D1026" s="10" t="s">
        <v>0</v>
      </c>
      <c r="E1026" s="9">
        <v>45040</v>
      </c>
      <c r="F1026">
        <v>2</v>
      </c>
      <c r="G1026" s="10" t="s">
        <v>36</v>
      </c>
    </row>
    <row r="1027" spans="1:7" x14ac:dyDescent="0.35">
      <c r="A1027" t="s">
        <v>98</v>
      </c>
      <c r="B1027" s="10" t="s">
        <v>21</v>
      </c>
      <c r="C1027">
        <v>0.76190400000000003</v>
      </c>
      <c r="D1027" s="10" t="s">
        <v>0</v>
      </c>
      <c r="E1027" s="9">
        <v>45040</v>
      </c>
      <c r="F1027">
        <v>2</v>
      </c>
      <c r="G1027" s="10" t="s">
        <v>36</v>
      </c>
    </row>
    <row r="1028" spans="1:7" x14ac:dyDescent="0.35">
      <c r="A1028" t="s">
        <v>39</v>
      </c>
      <c r="B1028" s="10" t="s">
        <v>13</v>
      </c>
      <c r="C1028">
        <v>6.9069760000000002</v>
      </c>
      <c r="D1028" s="10" t="s">
        <v>0</v>
      </c>
      <c r="E1028" s="9">
        <v>45041</v>
      </c>
      <c r="F1028">
        <v>3</v>
      </c>
      <c r="G1028" s="10" t="s">
        <v>40</v>
      </c>
    </row>
    <row r="1029" spans="1:7" x14ac:dyDescent="0.35">
      <c r="A1029" t="s">
        <v>51</v>
      </c>
      <c r="B1029" s="10" t="s">
        <v>14</v>
      </c>
      <c r="C1029">
        <v>4.7209300000000001</v>
      </c>
      <c r="D1029" s="10" t="s">
        <v>0</v>
      </c>
      <c r="E1029" s="9">
        <v>45041</v>
      </c>
      <c r="F1029">
        <v>3</v>
      </c>
      <c r="G1029" s="10" t="s">
        <v>40</v>
      </c>
    </row>
    <row r="1030" spans="1:7" x14ac:dyDescent="0.35">
      <c r="A1030" t="s">
        <v>58</v>
      </c>
      <c r="B1030" s="10" t="s">
        <v>15</v>
      </c>
      <c r="C1030">
        <v>5.7906969999999998</v>
      </c>
      <c r="D1030" s="10" t="s">
        <v>0</v>
      </c>
      <c r="E1030" s="9">
        <v>45041</v>
      </c>
      <c r="F1030">
        <v>3</v>
      </c>
      <c r="G1030" s="10" t="s">
        <v>40</v>
      </c>
    </row>
    <row r="1031" spans="1:7" x14ac:dyDescent="0.35">
      <c r="A1031" t="s">
        <v>66</v>
      </c>
      <c r="B1031" s="10" t="s">
        <v>16</v>
      </c>
      <c r="C1031">
        <v>2.5813950000000001</v>
      </c>
      <c r="D1031" s="10" t="s">
        <v>0</v>
      </c>
      <c r="E1031" s="9">
        <v>45041</v>
      </c>
      <c r="F1031">
        <v>3</v>
      </c>
      <c r="G1031" s="10" t="s">
        <v>40</v>
      </c>
    </row>
    <row r="1032" spans="1:7" x14ac:dyDescent="0.35">
      <c r="A1032" t="s">
        <v>72</v>
      </c>
      <c r="B1032" s="10" t="s">
        <v>17</v>
      </c>
      <c r="C1032">
        <v>2.0930230000000001</v>
      </c>
      <c r="D1032" s="10" t="s">
        <v>0</v>
      </c>
      <c r="E1032" s="9">
        <v>45041</v>
      </c>
      <c r="F1032">
        <v>3</v>
      </c>
      <c r="G1032" s="10" t="s">
        <v>40</v>
      </c>
    </row>
    <row r="1033" spans="1:7" x14ac:dyDescent="0.35">
      <c r="A1033" t="s">
        <v>79</v>
      </c>
      <c r="B1033" s="10" t="s">
        <v>18</v>
      </c>
      <c r="C1033">
        <v>1.279069</v>
      </c>
      <c r="D1033" s="10" t="s">
        <v>0</v>
      </c>
      <c r="E1033" s="9">
        <v>45041</v>
      </c>
      <c r="F1033">
        <v>3</v>
      </c>
      <c r="G1033" s="10" t="s">
        <v>40</v>
      </c>
    </row>
    <row r="1034" spans="1:7" x14ac:dyDescent="0.35">
      <c r="A1034" t="s">
        <v>85</v>
      </c>
      <c r="B1034" s="10" t="s">
        <v>19</v>
      </c>
      <c r="C1034">
        <v>1.279069</v>
      </c>
      <c r="D1034" s="10" t="s">
        <v>0</v>
      </c>
      <c r="E1034" s="9">
        <v>45041</v>
      </c>
      <c r="F1034">
        <v>3</v>
      </c>
      <c r="G1034" s="10" t="s">
        <v>40</v>
      </c>
    </row>
    <row r="1035" spans="1:7" x14ac:dyDescent="0.35">
      <c r="A1035" t="s">
        <v>94</v>
      </c>
      <c r="B1035" s="10" t="s">
        <v>20</v>
      </c>
      <c r="C1035">
        <v>1.4418599999999999</v>
      </c>
      <c r="D1035" s="10" t="s">
        <v>0</v>
      </c>
      <c r="E1035" s="9">
        <v>45041</v>
      </c>
      <c r="F1035">
        <v>3</v>
      </c>
      <c r="G1035" s="10" t="s">
        <v>40</v>
      </c>
    </row>
    <row r="1036" spans="1:7" x14ac:dyDescent="0.35">
      <c r="A1036" t="s">
        <v>100</v>
      </c>
      <c r="B1036" s="10" t="s">
        <v>21</v>
      </c>
      <c r="C1036">
        <v>1.744186</v>
      </c>
      <c r="D1036" s="10" t="s">
        <v>0</v>
      </c>
      <c r="E1036" s="9">
        <v>45041</v>
      </c>
      <c r="F1036">
        <v>3</v>
      </c>
      <c r="G1036" s="10" t="s">
        <v>40</v>
      </c>
    </row>
    <row r="1037" spans="1:7" x14ac:dyDescent="0.35">
      <c r="A1037" t="s">
        <v>43</v>
      </c>
      <c r="B1037" s="10" t="s">
        <v>13</v>
      </c>
      <c r="C1037">
        <v>10.166665999999999</v>
      </c>
      <c r="D1037" s="10" t="s">
        <v>0</v>
      </c>
      <c r="E1037" s="9">
        <v>45042</v>
      </c>
      <c r="F1037">
        <v>4</v>
      </c>
      <c r="G1037" s="10" t="s">
        <v>44</v>
      </c>
    </row>
    <row r="1038" spans="1:7" x14ac:dyDescent="0.35">
      <c r="A1038" t="s">
        <v>55</v>
      </c>
      <c r="B1038" s="10" t="s">
        <v>14</v>
      </c>
      <c r="C1038">
        <v>6.9285709999999998</v>
      </c>
      <c r="D1038" s="10" t="s">
        <v>0</v>
      </c>
      <c r="E1038" s="9">
        <v>45042</v>
      </c>
      <c r="F1038">
        <v>4</v>
      </c>
      <c r="G1038" s="10" t="s">
        <v>44</v>
      </c>
    </row>
    <row r="1039" spans="1:7" x14ac:dyDescent="0.35">
      <c r="A1039" t="s">
        <v>60</v>
      </c>
      <c r="B1039" s="10" t="s">
        <v>15</v>
      </c>
      <c r="C1039">
        <v>8.5714279999999992</v>
      </c>
      <c r="D1039" s="10" t="s">
        <v>0</v>
      </c>
      <c r="E1039" s="9">
        <v>45042</v>
      </c>
      <c r="F1039">
        <v>4</v>
      </c>
      <c r="G1039" s="10" t="s">
        <v>44</v>
      </c>
    </row>
    <row r="1040" spans="1:7" x14ac:dyDescent="0.35">
      <c r="A1040" t="s">
        <v>69</v>
      </c>
      <c r="B1040" s="10" t="s">
        <v>16</v>
      </c>
      <c r="C1040">
        <v>4.1904760000000003</v>
      </c>
      <c r="D1040" s="10" t="s">
        <v>0</v>
      </c>
      <c r="E1040" s="9">
        <v>45042</v>
      </c>
      <c r="F1040">
        <v>4</v>
      </c>
      <c r="G1040" s="10" t="s">
        <v>44</v>
      </c>
    </row>
    <row r="1041" spans="1:7" x14ac:dyDescent="0.35">
      <c r="A1041" t="s">
        <v>76</v>
      </c>
      <c r="B1041" s="10" t="s">
        <v>17</v>
      </c>
      <c r="C1041">
        <v>3.785714</v>
      </c>
      <c r="D1041" s="10" t="s">
        <v>0</v>
      </c>
      <c r="E1041" s="9">
        <v>45042</v>
      </c>
      <c r="F1041">
        <v>4</v>
      </c>
      <c r="G1041" s="10" t="s">
        <v>44</v>
      </c>
    </row>
    <row r="1042" spans="1:7" x14ac:dyDescent="0.35">
      <c r="A1042" t="s">
        <v>82</v>
      </c>
      <c r="B1042" s="10" t="s">
        <v>18</v>
      </c>
      <c r="C1042">
        <v>3</v>
      </c>
      <c r="D1042" s="10" t="s">
        <v>0</v>
      </c>
      <c r="E1042" s="9">
        <v>45042</v>
      </c>
      <c r="F1042">
        <v>4</v>
      </c>
      <c r="G1042" s="10" t="s">
        <v>44</v>
      </c>
    </row>
    <row r="1043" spans="1:7" x14ac:dyDescent="0.35">
      <c r="A1043" t="s">
        <v>86</v>
      </c>
      <c r="B1043" s="10" t="s">
        <v>19</v>
      </c>
      <c r="C1043">
        <v>1.928571</v>
      </c>
      <c r="D1043" s="10" t="s">
        <v>0</v>
      </c>
      <c r="E1043" s="9">
        <v>45042</v>
      </c>
      <c r="F1043">
        <v>4</v>
      </c>
      <c r="G1043" s="10" t="s">
        <v>44</v>
      </c>
    </row>
    <row r="1044" spans="1:7" x14ac:dyDescent="0.35">
      <c r="A1044" t="s">
        <v>95</v>
      </c>
      <c r="B1044" s="10" t="s">
        <v>20</v>
      </c>
      <c r="C1044">
        <v>1.5476190000000001</v>
      </c>
      <c r="D1044" s="10" t="s">
        <v>0</v>
      </c>
      <c r="E1044" s="9">
        <v>45042</v>
      </c>
      <c r="F1044">
        <v>4</v>
      </c>
      <c r="G1044" s="10" t="s">
        <v>44</v>
      </c>
    </row>
    <row r="1045" spans="1:7" x14ac:dyDescent="0.35">
      <c r="A1045" t="s">
        <v>102</v>
      </c>
      <c r="B1045" s="10" t="s">
        <v>21</v>
      </c>
      <c r="C1045">
        <v>3.1190470000000001</v>
      </c>
      <c r="D1045" s="10" t="s">
        <v>0</v>
      </c>
      <c r="E1045" s="9">
        <v>45042</v>
      </c>
      <c r="F1045">
        <v>4</v>
      </c>
      <c r="G1045" s="10" t="s">
        <v>44</v>
      </c>
    </row>
    <row r="1046" spans="1:7" x14ac:dyDescent="0.35">
      <c r="A1046" t="s">
        <v>41</v>
      </c>
      <c r="B1046" s="10" t="s">
        <v>13</v>
      </c>
      <c r="C1046">
        <v>8.9285709999999998</v>
      </c>
      <c r="D1046" s="10" t="s">
        <v>0</v>
      </c>
      <c r="E1046" s="9">
        <v>45043</v>
      </c>
      <c r="F1046">
        <v>5</v>
      </c>
      <c r="G1046" s="10" t="s">
        <v>42</v>
      </c>
    </row>
    <row r="1047" spans="1:7" x14ac:dyDescent="0.35">
      <c r="A1047" t="s">
        <v>54</v>
      </c>
      <c r="B1047" s="10" t="s">
        <v>14</v>
      </c>
      <c r="C1047">
        <v>6.6428570000000002</v>
      </c>
      <c r="D1047" s="10" t="s">
        <v>0</v>
      </c>
      <c r="E1047" s="9">
        <v>45043</v>
      </c>
      <c r="F1047">
        <v>5</v>
      </c>
      <c r="G1047" s="10" t="s">
        <v>42</v>
      </c>
    </row>
    <row r="1048" spans="1:7" x14ac:dyDescent="0.35">
      <c r="A1048" t="s">
        <v>59</v>
      </c>
      <c r="B1048" s="10" t="s">
        <v>15</v>
      </c>
      <c r="C1048">
        <v>8.4047610000000006</v>
      </c>
      <c r="D1048" s="10" t="s">
        <v>0</v>
      </c>
      <c r="E1048" s="9">
        <v>45043</v>
      </c>
      <c r="F1048">
        <v>5</v>
      </c>
      <c r="G1048" s="10" t="s">
        <v>42</v>
      </c>
    </row>
    <row r="1049" spans="1:7" x14ac:dyDescent="0.35">
      <c r="A1049" t="s">
        <v>65</v>
      </c>
      <c r="B1049" s="10" t="s">
        <v>16</v>
      </c>
      <c r="C1049">
        <v>3.1190470000000001</v>
      </c>
      <c r="D1049" s="10" t="s">
        <v>0</v>
      </c>
      <c r="E1049" s="9">
        <v>45043</v>
      </c>
      <c r="F1049">
        <v>5</v>
      </c>
      <c r="G1049" s="10" t="s">
        <v>42</v>
      </c>
    </row>
    <row r="1050" spans="1:7" x14ac:dyDescent="0.35">
      <c r="A1050" t="s">
        <v>74</v>
      </c>
      <c r="B1050" s="10" t="s">
        <v>17</v>
      </c>
      <c r="C1050">
        <v>3.1190470000000001</v>
      </c>
      <c r="D1050" s="10" t="s">
        <v>0</v>
      </c>
      <c r="E1050" s="9">
        <v>45043</v>
      </c>
      <c r="F1050">
        <v>5</v>
      </c>
      <c r="G1050" s="10" t="s">
        <v>42</v>
      </c>
    </row>
    <row r="1051" spans="1:7" x14ac:dyDescent="0.35">
      <c r="A1051" t="s">
        <v>80</v>
      </c>
      <c r="B1051" s="10" t="s">
        <v>18</v>
      </c>
      <c r="C1051">
        <v>2.4523799999999998</v>
      </c>
      <c r="D1051" s="10" t="s">
        <v>0</v>
      </c>
      <c r="E1051" s="9">
        <v>45043</v>
      </c>
      <c r="F1051">
        <v>5</v>
      </c>
      <c r="G1051" s="10" t="s">
        <v>42</v>
      </c>
    </row>
    <row r="1052" spans="1:7" x14ac:dyDescent="0.35">
      <c r="A1052" t="s">
        <v>87</v>
      </c>
      <c r="B1052" s="10" t="s">
        <v>19</v>
      </c>
      <c r="C1052">
        <v>1.9047609999999999</v>
      </c>
      <c r="D1052" s="10" t="s">
        <v>0</v>
      </c>
      <c r="E1052" s="9">
        <v>45043</v>
      </c>
      <c r="F1052">
        <v>5</v>
      </c>
      <c r="G1052" s="10" t="s">
        <v>42</v>
      </c>
    </row>
    <row r="1053" spans="1:7" x14ac:dyDescent="0.35">
      <c r="A1053" t="s">
        <v>96</v>
      </c>
      <c r="B1053" s="10" t="s">
        <v>20</v>
      </c>
      <c r="C1053">
        <v>1.5476190000000001</v>
      </c>
      <c r="D1053" s="10" t="s">
        <v>0</v>
      </c>
      <c r="E1053" s="9">
        <v>45043</v>
      </c>
      <c r="F1053">
        <v>5</v>
      </c>
      <c r="G1053" s="10" t="s">
        <v>42</v>
      </c>
    </row>
    <row r="1054" spans="1:7" x14ac:dyDescent="0.35">
      <c r="A1054" t="s">
        <v>101</v>
      </c>
      <c r="B1054" s="10" t="s">
        <v>21</v>
      </c>
      <c r="C1054">
        <v>2.809523</v>
      </c>
      <c r="D1054" s="10" t="s">
        <v>0</v>
      </c>
      <c r="E1054" s="9">
        <v>45043</v>
      </c>
      <c r="F1054">
        <v>5</v>
      </c>
      <c r="G1054" s="10" t="s">
        <v>42</v>
      </c>
    </row>
    <row r="1055" spans="1:7" x14ac:dyDescent="0.35">
      <c r="A1055" t="s">
        <v>45</v>
      </c>
      <c r="B1055" s="10" t="s">
        <v>13</v>
      </c>
      <c r="C1055">
        <v>10.720929999999999</v>
      </c>
      <c r="D1055" s="10" t="s">
        <v>0</v>
      </c>
      <c r="E1055" s="9">
        <v>45044</v>
      </c>
      <c r="F1055">
        <v>6</v>
      </c>
      <c r="G1055" s="10" t="s">
        <v>46</v>
      </c>
    </row>
    <row r="1056" spans="1:7" x14ac:dyDescent="0.35">
      <c r="A1056" t="s">
        <v>53</v>
      </c>
      <c r="B1056" s="10" t="s">
        <v>14</v>
      </c>
      <c r="C1056">
        <v>6.4418600000000001</v>
      </c>
      <c r="D1056" s="10" t="s">
        <v>0</v>
      </c>
      <c r="E1056" s="9">
        <v>45044</v>
      </c>
      <c r="F1056">
        <v>6</v>
      </c>
      <c r="G1056" s="10" t="s">
        <v>46</v>
      </c>
    </row>
    <row r="1057" spans="1:7" x14ac:dyDescent="0.35">
      <c r="A1057" t="s">
        <v>62</v>
      </c>
      <c r="B1057" s="10" t="s">
        <v>15</v>
      </c>
      <c r="C1057">
        <v>9.7674409999999998</v>
      </c>
      <c r="D1057" s="10" t="s">
        <v>0</v>
      </c>
      <c r="E1057" s="9">
        <v>45044</v>
      </c>
      <c r="F1057">
        <v>6</v>
      </c>
      <c r="G1057" s="10" t="s">
        <v>46</v>
      </c>
    </row>
    <row r="1058" spans="1:7" x14ac:dyDescent="0.35">
      <c r="A1058" t="s">
        <v>67</v>
      </c>
      <c r="B1058" s="10" t="s">
        <v>16</v>
      </c>
      <c r="C1058">
        <v>3.744186</v>
      </c>
      <c r="D1058" s="10" t="s">
        <v>0</v>
      </c>
      <c r="E1058" s="9">
        <v>45044</v>
      </c>
      <c r="F1058">
        <v>6</v>
      </c>
      <c r="G1058" s="10" t="s">
        <v>46</v>
      </c>
    </row>
    <row r="1059" spans="1:7" x14ac:dyDescent="0.35">
      <c r="A1059" t="s">
        <v>75</v>
      </c>
      <c r="B1059" s="10" t="s">
        <v>17</v>
      </c>
      <c r="C1059">
        <v>3.1395339999999998</v>
      </c>
      <c r="D1059" s="10" t="s">
        <v>0</v>
      </c>
      <c r="E1059" s="9">
        <v>45044</v>
      </c>
      <c r="F1059">
        <v>6</v>
      </c>
      <c r="G1059" s="10" t="s">
        <v>46</v>
      </c>
    </row>
    <row r="1060" spans="1:7" x14ac:dyDescent="0.35">
      <c r="A1060" t="s">
        <v>81</v>
      </c>
      <c r="B1060" s="10" t="s">
        <v>18</v>
      </c>
      <c r="C1060">
        <v>3.232558</v>
      </c>
      <c r="D1060" s="10" t="s">
        <v>0</v>
      </c>
      <c r="E1060" s="9">
        <v>45044</v>
      </c>
      <c r="F1060">
        <v>6</v>
      </c>
      <c r="G1060" s="10" t="s">
        <v>46</v>
      </c>
    </row>
    <row r="1061" spans="1:7" x14ac:dyDescent="0.35">
      <c r="A1061" t="s">
        <v>88</v>
      </c>
      <c r="B1061" s="10" t="s">
        <v>19</v>
      </c>
      <c r="C1061">
        <v>2.6279059999999999</v>
      </c>
      <c r="D1061" s="10" t="s">
        <v>0</v>
      </c>
      <c r="E1061" s="9">
        <v>45044</v>
      </c>
      <c r="F1061">
        <v>6</v>
      </c>
      <c r="G1061" s="10" t="s">
        <v>46</v>
      </c>
    </row>
    <row r="1062" spans="1:7" x14ac:dyDescent="0.35">
      <c r="A1062" t="s">
        <v>97</v>
      </c>
      <c r="B1062" s="10" t="s">
        <v>20</v>
      </c>
      <c r="C1062">
        <v>1.604651</v>
      </c>
      <c r="D1062" s="10" t="s">
        <v>0</v>
      </c>
      <c r="E1062" s="9">
        <v>45044</v>
      </c>
      <c r="F1062">
        <v>6</v>
      </c>
      <c r="G1062" s="10" t="s">
        <v>46</v>
      </c>
    </row>
    <row r="1063" spans="1:7" x14ac:dyDescent="0.35">
      <c r="A1063" t="s">
        <v>103</v>
      </c>
      <c r="B1063" s="10" t="s">
        <v>21</v>
      </c>
      <c r="C1063">
        <v>3.1395339999999998</v>
      </c>
      <c r="D1063" s="10" t="s">
        <v>0</v>
      </c>
      <c r="E1063" s="9">
        <v>45044</v>
      </c>
      <c r="F1063">
        <v>6</v>
      </c>
      <c r="G1063" s="10" t="s">
        <v>46</v>
      </c>
    </row>
    <row r="1064" spans="1:7" x14ac:dyDescent="0.35">
      <c r="A1064" t="s">
        <v>47</v>
      </c>
      <c r="B1064" s="10" t="s">
        <v>13</v>
      </c>
      <c r="C1064">
        <v>12.604651</v>
      </c>
      <c r="D1064" s="10" t="s">
        <v>0</v>
      </c>
      <c r="E1064" s="9">
        <v>45045</v>
      </c>
      <c r="F1064">
        <v>7</v>
      </c>
      <c r="G1064" s="10" t="s">
        <v>48</v>
      </c>
    </row>
    <row r="1065" spans="1:7" x14ac:dyDescent="0.35">
      <c r="A1065" t="s">
        <v>52</v>
      </c>
      <c r="B1065" s="10" t="s">
        <v>14</v>
      </c>
      <c r="C1065">
        <v>5.8095230000000004</v>
      </c>
      <c r="D1065" s="10" t="s">
        <v>0</v>
      </c>
      <c r="E1065" s="9">
        <v>45045</v>
      </c>
      <c r="F1065">
        <v>7</v>
      </c>
      <c r="G1065" s="10" t="s">
        <v>48</v>
      </c>
    </row>
    <row r="1066" spans="1:7" x14ac:dyDescent="0.35">
      <c r="A1066" t="s">
        <v>61</v>
      </c>
      <c r="B1066" s="10" t="s">
        <v>15</v>
      </c>
      <c r="C1066">
        <v>8.6046510000000005</v>
      </c>
      <c r="D1066" s="10" t="s">
        <v>0</v>
      </c>
      <c r="E1066" s="9">
        <v>45045</v>
      </c>
      <c r="F1066">
        <v>7</v>
      </c>
      <c r="G1066" s="10" t="s">
        <v>48</v>
      </c>
    </row>
    <row r="1067" spans="1:7" x14ac:dyDescent="0.35">
      <c r="A1067" t="s">
        <v>68</v>
      </c>
      <c r="B1067" s="10" t="s">
        <v>16</v>
      </c>
      <c r="C1067">
        <v>4.4651160000000001</v>
      </c>
      <c r="D1067" s="10" t="s">
        <v>0</v>
      </c>
      <c r="E1067" s="9">
        <v>45045</v>
      </c>
      <c r="F1067">
        <v>7</v>
      </c>
      <c r="G1067" s="10" t="s">
        <v>48</v>
      </c>
    </row>
    <row r="1068" spans="1:7" x14ac:dyDescent="0.35">
      <c r="A1068" t="s">
        <v>73</v>
      </c>
      <c r="B1068" s="10" t="s">
        <v>17</v>
      </c>
      <c r="C1068">
        <v>3.1190470000000001</v>
      </c>
      <c r="D1068" s="10" t="s">
        <v>0</v>
      </c>
      <c r="E1068" s="9">
        <v>45045</v>
      </c>
      <c r="F1068">
        <v>7</v>
      </c>
      <c r="G1068" s="10" t="s">
        <v>48</v>
      </c>
    </row>
    <row r="1069" spans="1:7" x14ac:dyDescent="0.35">
      <c r="A1069" t="s">
        <v>83</v>
      </c>
      <c r="B1069" s="10" t="s">
        <v>18</v>
      </c>
      <c r="C1069">
        <v>3.488372</v>
      </c>
      <c r="D1069" s="10" t="s">
        <v>0</v>
      </c>
      <c r="E1069" s="9">
        <v>45045</v>
      </c>
      <c r="F1069">
        <v>7</v>
      </c>
      <c r="G1069" s="10" t="s">
        <v>48</v>
      </c>
    </row>
    <row r="1070" spans="1:7" x14ac:dyDescent="0.35">
      <c r="A1070" t="s">
        <v>90</v>
      </c>
      <c r="B1070" s="10" t="s">
        <v>19</v>
      </c>
      <c r="C1070">
        <v>3</v>
      </c>
      <c r="D1070" s="10" t="s">
        <v>0</v>
      </c>
      <c r="E1070" s="9">
        <v>45045</v>
      </c>
      <c r="F1070">
        <v>7</v>
      </c>
      <c r="G1070" s="10" t="s">
        <v>48</v>
      </c>
    </row>
    <row r="1071" spans="1:7" x14ac:dyDescent="0.35">
      <c r="A1071" t="s">
        <v>93</v>
      </c>
      <c r="B1071" s="10" t="s">
        <v>20</v>
      </c>
      <c r="C1071">
        <v>1.428571</v>
      </c>
      <c r="D1071" s="10" t="s">
        <v>0</v>
      </c>
      <c r="E1071" s="9">
        <v>45045</v>
      </c>
      <c r="F1071">
        <v>7</v>
      </c>
      <c r="G1071" s="10" t="s">
        <v>48</v>
      </c>
    </row>
    <row r="1072" spans="1:7" x14ac:dyDescent="0.35">
      <c r="A1072" t="s">
        <v>104</v>
      </c>
      <c r="B1072" s="10" t="s">
        <v>21</v>
      </c>
      <c r="C1072">
        <v>3.2558129999999998</v>
      </c>
      <c r="D1072" s="10" t="s">
        <v>0</v>
      </c>
      <c r="E1072" s="9">
        <v>45045</v>
      </c>
      <c r="F1072">
        <v>7</v>
      </c>
      <c r="G1072" s="10" t="s">
        <v>48</v>
      </c>
    </row>
    <row r="1073" spans="1:7" x14ac:dyDescent="0.35">
      <c r="A1073" t="s">
        <v>37</v>
      </c>
      <c r="B1073" s="10" t="s">
        <v>13</v>
      </c>
      <c r="C1073">
        <v>3.7906970000000002</v>
      </c>
      <c r="D1073" s="10" t="s">
        <v>0</v>
      </c>
      <c r="E1073" s="9">
        <v>45046</v>
      </c>
      <c r="F1073">
        <v>1</v>
      </c>
      <c r="G1073" s="10" t="s">
        <v>38</v>
      </c>
    </row>
    <row r="1074" spans="1:7" x14ac:dyDescent="0.35">
      <c r="A1074" t="s">
        <v>50</v>
      </c>
      <c r="B1074" s="10" t="s">
        <v>14</v>
      </c>
      <c r="C1074">
        <v>1.7619039999999999</v>
      </c>
      <c r="D1074" s="10" t="s">
        <v>0</v>
      </c>
      <c r="E1074" s="9">
        <v>45046</v>
      </c>
      <c r="F1074">
        <v>1</v>
      </c>
      <c r="G1074" s="10" t="s">
        <v>38</v>
      </c>
    </row>
    <row r="1075" spans="1:7" x14ac:dyDescent="0.35">
      <c r="A1075" t="s">
        <v>57</v>
      </c>
      <c r="B1075" s="10" t="s">
        <v>15</v>
      </c>
      <c r="C1075">
        <v>3.6976740000000001</v>
      </c>
      <c r="D1075" s="10" t="s">
        <v>0</v>
      </c>
      <c r="E1075" s="9">
        <v>45046</v>
      </c>
      <c r="F1075">
        <v>1</v>
      </c>
      <c r="G1075" s="10" t="s">
        <v>38</v>
      </c>
    </row>
    <row r="1076" spans="1:7" x14ac:dyDescent="0.35">
      <c r="A1076" t="s">
        <v>63</v>
      </c>
      <c r="B1076" s="10" t="s">
        <v>16</v>
      </c>
      <c r="C1076">
        <v>1.534883</v>
      </c>
      <c r="D1076" s="10" t="s">
        <v>0</v>
      </c>
      <c r="E1076" s="9">
        <v>45046</v>
      </c>
      <c r="F1076">
        <v>1</v>
      </c>
      <c r="G1076" s="10" t="s">
        <v>38</v>
      </c>
    </row>
    <row r="1077" spans="1:7" x14ac:dyDescent="0.35">
      <c r="A1077" t="s">
        <v>71</v>
      </c>
      <c r="B1077" s="10" t="s">
        <v>17</v>
      </c>
      <c r="C1077">
        <v>0.92857100000000004</v>
      </c>
      <c r="D1077" s="10" t="s">
        <v>0</v>
      </c>
      <c r="E1077" s="9">
        <v>45046</v>
      </c>
      <c r="F1077">
        <v>1</v>
      </c>
      <c r="G1077" s="10" t="s">
        <v>38</v>
      </c>
    </row>
    <row r="1078" spans="1:7" x14ac:dyDescent="0.35">
      <c r="A1078" t="s">
        <v>78</v>
      </c>
      <c r="B1078" s="10" t="s">
        <v>18</v>
      </c>
      <c r="C1078">
        <v>1.116279</v>
      </c>
      <c r="D1078" s="10" t="s">
        <v>0</v>
      </c>
      <c r="E1078" s="9">
        <v>45046</v>
      </c>
      <c r="F1078">
        <v>1</v>
      </c>
      <c r="G1078" s="10" t="s">
        <v>38</v>
      </c>
    </row>
    <row r="1079" spans="1:7" x14ac:dyDescent="0.35">
      <c r="A1079" t="s">
        <v>89</v>
      </c>
      <c r="B1079" s="10" t="s">
        <v>19</v>
      </c>
      <c r="C1079">
        <v>2.1860460000000002</v>
      </c>
      <c r="D1079" s="10" t="s">
        <v>0</v>
      </c>
      <c r="E1079" s="9">
        <v>45046</v>
      </c>
      <c r="F1079">
        <v>1</v>
      </c>
      <c r="G1079" s="10" t="s">
        <v>38</v>
      </c>
    </row>
    <row r="1080" spans="1:7" x14ac:dyDescent="0.35">
      <c r="A1080" t="s">
        <v>92</v>
      </c>
      <c r="B1080" s="10" t="s">
        <v>20</v>
      </c>
      <c r="C1080">
        <v>7.1428000000000005E-2</v>
      </c>
      <c r="D1080" s="10" t="s">
        <v>0</v>
      </c>
      <c r="E1080" s="9">
        <v>45046</v>
      </c>
      <c r="F1080">
        <v>1</v>
      </c>
      <c r="G1080" s="10" t="s">
        <v>38</v>
      </c>
    </row>
    <row r="1081" spans="1:7" x14ac:dyDescent="0.35">
      <c r="A1081" t="s">
        <v>99</v>
      </c>
      <c r="B1081" s="10" t="s">
        <v>21</v>
      </c>
      <c r="C1081">
        <v>1.418604</v>
      </c>
      <c r="D1081" s="10" t="s">
        <v>0</v>
      </c>
      <c r="E1081" s="9">
        <v>45046</v>
      </c>
      <c r="F1081">
        <v>1</v>
      </c>
      <c r="G1081" s="10" t="s">
        <v>38</v>
      </c>
    </row>
    <row r="1082" spans="1:7" x14ac:dyDescent="0.35">
      <c r="A1082" t="s">
        <v>35</v>
      </c>
      <c r="B1082" s="10" t="s">
        <v>13</v>
      </c>
      <c r="C1082">
        <v>3.0476190000000001</v>
      </c>
      <c r="D1082" s="10" t="s">
        <v>0</v>
      </c>
      <c r="E1082" s="9">
        <v>45047</v>
      </c>
      <c r="F1082">
        <v>2</v>
      </c>
      <c r="G1082" s="10" t="s">
        <v>36</v>
      </c>
    </row>
    <row r="1083" spans="1:7" x14ac:dyDescent="0.35">
      <c r="A1083" t="s">
        <v>49</v>
      </c>
      <c r="B1083" s="10" t="s">
        <v>14</v>
      </c>
      <c r="C1083">
        <v>0.69047599999999998</v>
      </c>
      <c r="D1083" s="10" t="s">
        <v>0</v>
      </c>
      <c r="E1083" s="9">
        <v>45047</v>
      </c>
      <c r="F1083">
        <v>2</v>
      </c>
      <c r="G1083" s="10" t="s">
        <v>36</v>
      </c>
    </row>
    <row r="1084" spans="1:7" x14ac:dyDescent="0.35">
      <c r="A1084" t="s">
        <v>56</v>
      </c>
      <c r="B1084" s="10" t="s">
        <v>15</v>
      </c>
      <c r="C1084">
        <v>1.45238</v>
      </c>
      <c r="D1084" s="10" t="s">
        <v>0</v>
      </c>
      <c r="E1084" s="9">
        <v>45047</v>
      </c>
      <c r="F1084">
        <v>2</v>
      </c>
      <c r="G1084" s="10" t="s">
        <v>36</v>
      </c>
    </row>
    <row r="1085" spans="1:7" x14ac:dyDescent="0.35">
      <c r="A1085" t="s">
        <v>64</v>
      </c>
      <c r="B1085" s="10" t="s">
        <v>16</v>
      </c>
      <c r="C1085">
        <v>1.880952</v>
      </c>
      <c r="D1085" s="10" t="s">
        <v>0</v>
      </c>
      <c r="E1085" s="9">
        <v>45047</v>
      </c>
      <c r="F1085">
        <v>2</v>
      </c>
      <c r="G1085" s="10" t="s">
        <v>36</v>
      </c>
    </row>
    <row r="1086" spans="1:7" x14ac:dyDescent="0.35">
      <c r="A1086" t="s">
        <v>70</v>
      </c>
      <c r="B1086" s="10" t="s">
        <v>17</v>
      </c>
      <c r="C1086">
        <v>0.238095</v>
      </c>
      <c r="D1086" s="10" t="s">
        <v>0</v>
      </c>
      <c r="E1086" s="9">
        <v>45047</v>
      </c>
      <c r="F1086">
        <v>2</v>
      </c>
      <c r="G1086" s="10" t="s">
        <v>36</v>
      </c>
    </row>
    <row r="1087" spans="1:7" x14ac:dyDescent="0.35">
      <c r="A1087" t="s">
        <v>77</v>
      </c>
      <c r="B1087" s="10" t="s">
        <v>18</v>
      </c>
      <c r="C1087">
        <v>0.45238</v>
      </c>
      <c r="D1087" s="10" t="s">
        <v>0</v>
      </c>
      <c r="E1087" s="9">
        <v>45047</v>
      </c>
      <c r="F1087">
        <v>2</v>
      </c>
      <c r="G1087" s="10" t="s">
        <v>36</v>
      </c>
    </row>
    <row r="1088" spans="1:7" x14ac:dyDescent="0.35">
      <c r="A1088" t="s">
        <v>84</v>
      </c>
      <c r="B1088" s="10" t="s">
        <v>19</v>
      </c>
      <c r="C1088">
        <v>0.73809499999999995</v>
      </c>
      <c r="D1088" s="10" t="s">
        <v>0</v>
      </c>
      <c r="E1088" s="9">
        <v>45047</v>
      </c>
      <c r="F1088">
        <v>2</v>
      </c>
      <c r="G1088" s="10" t="s">
        <v>36</v>
      </c>
    </row>
    <row r="1089" spans="1:7" x14ac:dyDescent="0.35">
      <c r="A1089" t="s">
        <v>91</v>
      </c>
      <c r="B1089" s="10" t="s">
        <v>20</v>
      </c>
      <c r="C1089">
        <v>2.3809E-2</v>
      </c>
      <c r="D1089" s="10" t="s">
        <v>0</v>
      </c>
      <c r="E1089" s="9">
        <v>45047</v>
      </c>
      <c r="F1089">
        <v>2</v>
      </c>
      <c r="G1089" s="10" t="s">
        <v>36</v>
      </c>
    </row>
    <row r="1090" spans="1:7" x14ac:dyDescent="0.35">
      <c r="A1090" t="s">
        <v>98</v>
      </c>
      <c r="B1090" s="10" t="s">
        <v>21</v>
      </c>
      <c r="C1090">
        <v>0.76190400000000003</v>
      </c>
      <c r="D1090" s="10" t="s">
        <v>0</v>
      </c>
      <c r="E1090" s="9">
        <v>45047</v>
      </c>
      <c r="F1090">
        <v>2</v>
      </c>
      <c r="G1090" s="10" t="s">
        <v>36</v>
      </c>
    </row>
    <row r="1091" spans="1:7" x14ac:dyDescent="0.35">
      <c r="A1091" t="s">
        <v>39</v>
      </c>
      <c r="B1091" s="10" t="s">
        <v>13</v>
      </c>
      <c r="C1091">
        <v>6.9069760000000002</v>
      </c>
      <c r="D1091" s="10" t="s">
        <v>0</v>
      </c>
      <c r="E1091" s="9">
        <v>45048</v>
      </c>
      <c r="F1091">
        <v>3</v>
      </c>
      <c r="G1091" s="10" t="s">
        <v>40</v>
      </c>
    </row>
    <row r="1092" spans="1:7" x14ac:dyDescent="0.35">
      <c r="A1092" t="s">
        <v>51</v>
      </c>
      <c r="B1092" s="10" t="s">
        <v>14</v>
      </c>
      <c r="C1092">
        <v>4.7209300000000001</v>
      </c>
      <c r="D1092" s="10" t="s">
        <v>0</v>
      </c>
      <c r="E1092" s="9">
        <v>45048</v>
      </c>
      <c r="F1092">
        <v>3</v>
      </c>
      <c r="G1092" s="10" t="s">
        <v>40</v>
      </c>
    </row>
    <row r="1093" spans="1:7" x14ac:dyDescent="0.35">
      <c r="A1093" t="s">
        <v>58</v>
      </c>
      <c r="B1093" s="10" t="s">
        <v>15</v>
      </c>
      <c r="C1093">
        <v>5.7906969999999998</v>
      </c>
      <c r="D1093" s="10" t="s">
        <v>0</v>
      </c>
      <c r="E1093" s="9">
        <v>45048</v>
      </c>
      <c r="F1093">
        <v>3</v>
      </c>
      <c r="G1093" s="10" t="s">
        <v>40</v>
      </c>
    </row>
    <row r="1094" spans="1:7" x14ac:dyDescent="0.35">
      <c r="A1094" t="s">
        <v>66</v>
      </c>
      <c r="B1094" s="10" t="s">
        <v>16</v>
      </c>
      <c r="C1094">
        <v>2.5813950000000001</v>
      </c>
      <c r="D1094" s="10" t="s">
        <v>0</v>
      </c>
      <c r="E1094" s="9">
        <v>45048</v>
      </c>
      <c r="F1094">
        <v>3</v>
      </c>
      <c r="G1094" s="10" t="s">
        <v>40</v>
      </c>
    </row>
    <row r="1095" spans="1:7" x14ac:dyDescent="0.35">
      <c r="A1095" t="s">
        <v>72</v>
      </c>
      <c r="B1095" s="10" t="s">
        <v>17</v>
      </c>
      <c r="C1095">
        <v>2.0930230000000001</v>
      </c>
      <c r="D1095" s="10" t="s">
        <v>0</v>
      </c>
      <c r="E1095" s="9">
        <v>45048</v>
      </c>
      <c r="F1095">
        <v>3</v>
      </c>
      <c r="G1095" s="10" t="s">
        <v>40</v>
      </c>
    </row>
    <row r="1096" spans="1:7" x14ac:dyDescent="0.35">
      <c r="A1096" t="s">
        <v>79</v>
      </c>
      <c r="B1096" s="10" t="s">
        <v>18</v>
      </c>
      <c r="C1096">
        <v>1.279069</v>
      </c>
      <c r="D1096" s="10" t="s">
        <v>0</v>
      </c>
      <c r="E1096" s="9">
        <v>45048</v>
      </c>
      <c r="F1096">
        <v>3</v>
      </c>
      <c r="G1096" s="10" t="s">
        <v>40</v>
      </c>
    </row>
    <row r="1097" spans="1:7" x14ac:dyDescent="0.35">
      <c r="A1097" t="s">
        <v>85</v>
      </c>
      <c r="B1097" s="10" t="s">
        <v>19</v>
      </c>
      <c r="C1097">
        <v>1.279069</v>
      </c>
      <c r="D1097" s="10" t="s">
        <v>0</v>
      </c>
      <c r="E1097" s="9">
        <v>45048</v>
      </c>
      <c r="F1097">
        <v>3</v>
      </c>
      <c r="G1097" s="10" t="s">
        <v>40</v>
      </c>
    </row>
    <row r="1098" spans="1:7" x14ac:dyDescent="0.35">
      <c r="A1098" t="s">
        <v>94</v>
      </c>
      <c r="B1098" s="10" t="s">
        <v>20</v>
      </c>
      <c r="C1098">
        <v>1.4418599999999999</v>
      </c>
      <c r="D1098" s="10" t="s">
        <v>0</v>
      </c>
      <c r="E1098" s="9">
        <v>45048</v>
      </c>
      <c r="F1098">
        <v>3</v>
      </c>
      <c r="G1098" s="10" t="s">
        <v>40</v>
      </c>
    </row>
    <row r="1099" spans="1:7" x14ac:dyDescent="0.35">
      <c r="A1099" t="s">
        <v>100</v>
      </c>
      <c r="B1099" s="10" t="s">
        <v>21</v>
      </c>
      <c r="C1099">
        <v>1.744186</v>
      </c>
      <c r="D1099" s="10" t="s">
        <v>0</v>
      </c>
      <c r="E1099" s="9">
        <v>45048</v>
      </c>
      <c r="F1099">
        <v>3</v>
      </c>
      <c r="G1099" s="10" t="s">
        <v>40</v>
      </c>
    </row>
    <row r="1100" spans="1:7" x14ac:dyDescent="0.35">
      <c r="A1100" t="s">
        <v>43</v>
      </c>
      <c r="B1100" s="10" t="s">
        <v>13</v>
      </c>
      <c r="C1100">
        <v>10.166665999999999</v>
      </c>
      <c r="D1100" s="10" t="s">
        <v>0</v>
      </c>
      <c r="E1100" s="9">
        <v>45049</v>
      </c>
      <c r="F1100">
        <v>4</v>
      </c>
      <c r="G1100" s="10" t="s">
        <v>44</v>
      </c>
    </row>
    <row r="1101" spans="1:7" x14ac:dyDescent="0.35">
      <c r="A1101" t="s">
        <v>55</v>
      </c>
      <c r="B1101" s="10" t="s">
        <v>14</v>
      </c>
      <c r="C1101">
        <v>6.9285709999999998</v>
      </c>
      <c r="D1101" s="10" t="s">
        <v>0</v>
      </c>
      <c r="E1101" s="9">
        <v>45049</v>
      </c>
      <c r="F1101">
        <v>4</v>
      </c>
      <c r="G1101" s="10" t="s">
        <v>44</v>
      </c>
    </row>
    <row r="1102" spans="1:7" x14ac:dyDescent="0.35">
      <c r="A1102" t="s">
        <v>60</v>
      </c>
      <c r="B1102" s="10" t="s">
        <v>15</v>
      </c>
      <c r="C1102">
        <v>8.5714279999999992</v>
      </c>
      <c r="D1102" s="10" t="s">
        <v>0</v>
      </c>
      <c r="E1102" s="9">
        <v>45049</v>
      </c>
      <c r="F1102">
        <v>4</v>
      </c>
      <c r="G1102" s="10" t="s">
        <v>44</v>
      </c>
    </row>
    <row r="1103" spans="1:7" x14ac:dyDescent="0.35">
      <c r="A1103" t="s">
        <v>69</v>
      </c>
      <c r="B1103" s="10" t="s">
        <v>16</v>
      </c>
      <c r="C1103">
        <v>4.1904760000000003</v>
      </c>
      <c r="D1103" s="10" t="s">
        <v>0</v>
      </c>
      <c r="E1103" s="9">
        <v>45049</v>
      </c>
      <c r="F1103">
        <v>4</v>
      </c>
      <c r="G1103" s="10" t="s">
        <v>44</v>
      </c>
    </row>
    <row r="1104" spans="1:7" x14ac:dyDescent="0.35">
      <c r="A1104" t="s">
        <v>76</v>
      </c>
      <c r="B1104" s="10" t="s">
        <v>17</v>
      </c>
      <c r="C1104">
        <v>3.785714</v>
      </c>
      <c r="D1104" s="10" t="s">
        <v>0</v>
      </c>
      <c r="E1104" s="9">
        <v>45049</v>
      </c>
      <c r="F1104">
        <v>4</v>
      </c>
      <c r="G1104" s="10" t="s">
        <v>44</v>
      </c>
    </row>
    <row r="1105" spans="1:7" x14ac:dyDescent="0.35">
      <c r="A1105" t="s">
        <v>82</v>
      </c>
      <c r="B1105" s="10" t="s">
        <v>18</v>
      </c>
      <c r="C1105">
        <v>3</v>
      </c>
      <c r="D1105" s="10" t="s">
        <v>0</v>
      </c>
      <c r="E1105" s="9">
        <v>45049</v>
      </c>
      <c r="F1105">
        <v>4</v>
      </c>
      <c r="G1105" s="10" t="s">
        <v>44</v>
      </c>
    </row>
    <row r="1106" spans="1:7" x14ac:dyDescent="0.35">
      <c r="A1106" t="s">
        <v>86</v>
      </c>
      <c r="B1106" s="10" t="s">
        <v>19</v>
      </c>
      <c r="C1106">
        <v>1.928571</v>
      </c>
      <c r="D1106" s="10" t="s">
        <v>0</v>
      </c>
      <c r="E1106" s="9">
        <v>45049</v>
      </c>
      <c r="F1106">
        <v>4</v>
      </c>
      <c r="G1106" s="10" t="s">
        <v>44</v>
      </c>
    </row>
    <row r="1107" spans="1:7" x14ac:dyDescent="0.35">
      <c r="A1107" t="s">
        <v>95</v>
      </c>
      <c r="B1107" s="10" t="s">
        <v>20</v>
      </c>
      <c r="C1107">
        <v>1.5476190000000001</v>
      </c>
      <c r="D1107" s="10" t="s">
        <v>0</v>
      </c>
      <c r="E1107" s="9">
        <v>45049</v>
      </c>
      <c r="F1107">
        <v>4</v>
      </c>
      <c r="G1107" s="10" t="s">
        <v>44</v>
      </c>
    </row>
    <row r="1108" spans="1:7" x14ac:dyDescent="0.35">
      <c r="A1108" t="s">
        <v>102</v>
      </c>
      <c r="B1108" s="10" t="s">
        <v>21</v>
      </c>
      <c r="C1108">
        <v>3.1190470000000001</v>
      </c>
      <c r="D1108" s="10" t="s">
        <v>0</v>
      </c>
      <c r="E1108" s="9">
        <v>45049</v>
      </c>
      <c r="F1108">
        <v>4</v>
      </c>
      <c r="G1108" s="10" t="s">
        <v>44</v>
      </c>
    </row>
    <row r="1109" spans="1:7" x14ac:dyDescent="0.35">
      <c r="A1109" t="s">
        <v>41</v>
      </c>
      <c r="B1109" s="10" t="s">
        <v>13</v>
      </c>
      <c r="C1109">
        <v>8.9285709999999998</v>
      </c>
      <c r="D1109" s="10" t="s">
        <v>0</v>
      </c>
      <c r="E1109" s="9">
        <v>45050</v>
      </c>
      <c r="F1109">
        <v>5</v>
      </c>
      <c r="G1109" s="10" t="s">
        <v>42</v>
      </c>
    </row>
    <row r="1110" spans="1:7" x14ac:dyDescent="0.35">
      <c r="A1110" t="s">
        <v>54</v>
      </c>
      <c r="B1110" s="10" t="s">
        <v>14</v>
      </c>
      <c r="C1110">
        <v>6.6428570000000002</v>
      </c>
      <c r="D1110" s="10" t="s">
        <v>0</v>
      </c>
      <c r="E1110" s="9">
        <v>45050</v>
      </c>
      <c r="F1110">
        <v>5</v>
      </c>
      <c r="G1110" s="10" t="s">
        <v>42</v>
      </c>
    </row>
    <row r="1111" spans="1:7" x14ac:dyDescent="0.35">
      <c r="A1111" t="s">
        <v>59</v>
      </c>
      <c r="B1111" s="10" t="s">
        <v>15</v>
      </c>
      <c r="C1111">
        <v>8.4047610000000006</v>
      </c>
      <c r="D1111" s="10" t="s">
        <v>0</v>
      </c>
      <c r="E1111" s="9">
        <v>45050</v>
      </c>
      <c r="F1111">
        <v>5</v>
      </c>
      <c r="G1111" s="10" t="s">
        <v>42</v>
      </c>
    </row>
    <row r="1112" spans="1:7" x14ac:dyDescent="0.35">
      <c r="A1112" t="s">
        <v>65</v>
      </c>
      <c r="B1112" s="10" t="s">
        <v>16</v>
      </c>
      <c r="C1112">
        <v>3.1190470000000001</v>
      </c>
      <c r="D1112" s="10" t="s">
        <v>0</v>
      </c>
      <c r="E1112" s="9">
        <v>45050</v>
      </c>
      <c r="F1112">
        <v>5</v>
      </c>
      <c r="G1112" s="10" t="s">
        <v>42</v>
      </c>
    </row>
    <row r="1113" spans="1:7" x14ac:dyDescent="0.35">
      <c r="A1113" t="s">
        <v>74</v>
      </c>
      <c r="B1113" s="10" t="s">
        <v>17</v>
      </c>
      <c r="C1113">
        <v>3.1190470000000001</v>
      </c>
      <c r="D1113" s="10" t="s">
        <v>0</v>
      </c>
      <c r="E1113" s="9">
        <v>45050</v>
      </c>
      <c r="F1113">
        <v>5</v>
      </c>
      <c r="G1113" s="10" t="s">
        <v>42</v>
      </c>
    </row>
    <row r="1114" spans="1:7" x14ac:dyDescent="0.35">
      <c r="A1114" t="s">
        <v>80</v>
      </c>
      <c r="B1114" s="10" t="s">
        <v>18</v>
      </c>
      <c r="C1114">
        <v>2.4523799999999998</v>
      </c>
      <c r="D1114" s="10" t="s">
        <v>0</v>
      </c>
      <c r="E1114" s="9">
        <v>45050</v>
      </c>
      <c r="F1114">
        <v>5</v>
      </c>
      <c r="G1114" s="10" t="s">
        <v>42</v>
      </c>
    </row>
    <row r="1115" spans="1:7" x14ac:dyDescent="0.35">
      <c r="A1115" t="s">
        <v>87</v>
      </c>
      <c r="B1115" s="10" t="s">
        <v>19</v>
      </c>
      <c r="C1115">
        <v>1.9047609999999999</v>
      </c>
      <c r="D1115" s="10" t="s">
        <v>0</v>
      </c>
      <c r="E1115" s="9">
        <v>45050</v>
      </c>
      <c r="F1115">
        <v>5</v>
      </c>
      <c r="G1115" s="10" t="s">
        <v>42</v>
      </c>
    </row>
    <row r="1116" spans="1:7" x14ac:dyDescent="0.35">
      <c r="A1116" t="s">
        <v>96</v>
      </c>
      <c r="B1116" s="10" t="s">
        <v>20</v>
      </c>
      <c r="C1116">
        <v>1.5476190000000001</v>
      </c>
      <c r="D1116" s="10" t="s">
        <v>0</v>
      </c>
      <c r="E1116" s="9">
        <v>45050</v>
      </c>
      <c r="F1116">
        <v>5</v>
      </c>
      <c r="G1116" s="10" t="s">
        <v>42</v>
      </c>
    </row>
    <row r="1117" spans="1:7" x14ac:dyDescent="0.35">
      <c r="A1117" t="s">
        <v>101</v>
      </c>
      <c r="B1117" s="10" t="s">
        <v>21</v>
      </c>
      <c r="C1117">
        <v>2.809523</v>
      </c>
      <c r="D1117" s="10" t="s">
        <v>0</v>
      </c>
      <c r="E1117" s="9">
        <v>45050</v>
      </c>
      <c r="F1117">
        <v>5</v>
      </c>
      <c r="G1117" s="10" t="s">
        <v>42</v>
      </c>
    </row>
    <row r="1118" spans="1:7" x14ac:dyDescent="0.35">
      <c r="A1118" t="s">
        <v>45</v>
      </c>
      <c r="B1118" s="10" t="s">
        <v>13</v>
      </c>
      <c r="C1118">
        <v>10.720929999999999</v>
      </c>
      <c r="D1118" s="10" t="s">
        <v>0</v>
      </c>
      <c r="E1118" s="9">
        <v>45051</v>
      </c>
      <c r="F1118">
        <v>6</v>
      </c>
      <c r="G1118" s="10" t="s">
        <v>46</v>
      </c>
    </row>
    <row r="1119" spans="1:7" x14ac:dyDescent="0.35">
      <c r="A1119" t="s">
        <v>53</v>
      </c>
      <c r="B1119" s="10" t="s">
        <v>14</v>
      </c>
      <c r="C1119">
        <v>6.4418600000000001</v>
      </c>
      <c r="D1119" s="10" t="s">
        <v>0</v>
      </c>
      <c r="E1119" s="9">
        <v>45051</v>
      </c>
      <c r="F1119">
        <v>6</v>
      </c>
      <c r="G1119" s="10" t="s">
        <v>46</v>
      </c>
    </row>
    <row r="1120" spans="1:7" x14ac:dyDescent="0.35">
      <c r="A1120" t="s">
        <v>62</v>
      </c>
      <c r="B1120" s="10" t="s">
        <v>15</v>
      </c>
      <c r="C1120">
        <v>9.7674409999999998</v>
      </c>
      <c r="D1120" s="10" t="s">
        <v>0</v>
      </c>
      <c r="E1120" s="9">
        <v>45051</v>
      </c>
      <c r="F1120">
        <v>6</v>
      </c>
      <c r="G1120" s="10" t="s">
        <v>46</v>
      </c>
    </row>
    <row r="1121" spans="1:7" x14ac:dyDescent="0.35">
      <c r="A1121" t="s">
        <v>67</v>
      </c>
      <c r="B1121" s="10" t="s">
        <v>16</v>
      </c>
      <c r="C1121">
        <v>3.744186</v>
      </c>
      <c r="D1121" s="10" t="s">
        <v>0</v>
      </c>
      <c r="E1121" s="9">
        <v>45051</v>
      </c>
      <c r="F1121">
        <v>6</v>
      </c>
      <c r="G1121" s="10" t="s">
        <v>46</v>
      </c>
    </row>
    <row r="1122" spans="1:7" x14ac:dyDescent="0.35">
      <c r="A1122" t="s">
        <v>75</v>
      </c>
      <c r="B1122" s="10" t="s">
        <v>17</v>
      </c>
      <c r="C1122">
        <v>3.1395339999999998</v>
      </c>
      <c r="D1122" s="10" t="s">
        <v>0</v>
      </c>
      <c r="E1122" s="9">
        <v>45051</v>
      </c>
      <c r="F1122">
        <v>6</v>
      </c>
      <c r="G1122" s="10" t="s">
        <v>46</v>
      </c>
    </row>
    <row r="1123" spans="1:7" x14ac:dyDescent="0.35">
      <c r="A1123" t="s">
        <v>81</v>
      </c>
      <c r="B1123" s="10" t="s">
        <v>18</v>
      </c>
      <c r="C1123">
        <v>3.232558</v>
      </c>
      <c r="D1123" s="10" t="s">
        <v>0</v>
      </c>
      <c r="E1123" s="9">
        <v>45051</v>
      </c>
      <c r="F1123">
        <v>6</v>
      </c>
      <c r="G1123" s="10" t="s">
        <v>46</v>
      </c>
    </row>
    <row r="1124" spans="1:7" x14ac:dyDescent="0.35">
      <c r="A1124" t="s">
        <v>88</v>
      </c>
      <c r="B1124" s="10" t="s">
        <v>19</v>
      </c>
      <c r="C1124">
        <v>2.6279059999999999</v>
      </c>
      <c r="D1124" s="10" t="s">
        <v>0</v>
      </c>
      <c r="E1124" s="9">
        <v>45051</v>
      </c>
      <c r="F1124">
        <v>6</v>
      </c>
      <c r="G1124" s="10" t="s">
        <v>46</v>
      </c>
    </row>
    <row r="1125" spans="1:7" x14ac:dyDescent="0.35">
      <c r="A1125" t="s">
        <v>97</v>
      </c>
      <c r="B1125" s="10" t="s">
        <v>20</v>
      </c>
      <c r="C1125">
        <v>1.604651</v>
      </c>
      <c r="D1125" s="10" t="s">
        <v>0</v>
      </c>
      <c r="E1125" s="9">
        <v>45051</v>
      </c>
      <c r="F1125">
        <v>6</v>
      </c>
      <c r="G1125" s="10" t="s">
        <v>46</v>
      </c>
    </row>
    <row r="1126" spans="1:7" x14ac:dyDescent="0.35">
      <c r="A1126" t="s">
        <v>103</v>
      </c>
      <c r="B1126" s="10" t="s">
        <v>21</v>
      </c>
      <c r="C1126">
        <v>3.1395339999999998</v>
      </c>
      <c r="D1126" s="10" t="s">
        <v>0</v>
      </c>
      <c r="E1126" s="9">
        <v>45051</v>
      </c>
      <c r="F1126">
        <v>6</v>
      </c>
      <c r="G1126" s="10" t="s">
        <v>46</v>
      </c>
    </row>
    <row r="1127" spans="1:7" x14ac:dyDescent="0.35">
      <c r="A1127" t="s">
        <v>47</v>
      </c>
      <c r="B1127" s="10" t="s">
        <v>13</v>
      </c>
      <c r="C1127">
        <v>12.604651</v>
      </c>
      <c r="D1127" s="10" t="s">
        <v>0</v>
      </c>
      <c r="E1127" s="9">
        <v>45052</v>
      </c>
      <c r="F1127">
        <v>7</v>
      </c>
      <c r="G1127" s="10" t="s">
        <v>48</v>
      </c>
    </row>
    <row r="1128" spans="1:7" x14ac:dyDescent="0.35">
      <c r="A1128" t="s">
        <v>52</v>
      </c>
      <c r="B1128" s="10" t="s">
        <v>14</v>
      </c>
      <c r="C1128">
        <v>5.8095230000000004</v>
      </c>
      <c r="D1128" s="10" t="s">
        <v>0</v>
      </c>
      <c r="E1128" s="9">
        <v>45052</v>
      </c>
      <c r="F1128">
        <v>7</v>
      </c>
      <c r="G1128" s="10" t="s">
        <v>48</v>
      </c>
    </row>
    <row r="1129" spans="1:7" x14ac:dyDescent="0.35">
      <c r="A1129" t="s">
        <v>61</v>
      </c>
      <c r="B1129" s="10" t="s">
        <v>15</v>
      </c>
      <c r="C1129">
        <v>8.6046510000000005</v>
      </c>
      <c r="D1129" s="10" t="s">
        <v>0</v>
      </c>
      <c r="E1129" s="9">
        <v>45052</v>
      </c>
      <c r="F1129">
        <v>7</v>
      </c>
      <c r="G1129" s="10" t="s">
        <v>48</v>
      </c>
    </row>
    <row r="1130" spans="1:7" x14ac:dyDescent="0.35">
      <c r="A1130" t="s">
        <v>68</v>
      </c>
      <c r="B1130" s="10" t="s">
        <v>16</v>
      </c>
      <c r="C1130">
        <v>4.4651160000000001</v>
      </c>
      <c r="D1130" s="10" t="s">
        <v>0</v>
      </c>
      <c r="E1130" s="9">
        <v>45052</v>
      </c>
      <c r="F1130">
        <v>7</v>
      </c>
      <c r="G1130" s="10" t="s">
        <v>48</v>
      </c>
    </row>
    <row r="1131" spans="1:7" x14ac:dyDescent="0.35">
      <c r="A1131" t="s">
        <v>73</v>
      </c>
      <c r="B1131" s="10" t="s">
        <v>17</v>
      </c>
      <c r="C1131">
        <v>3.1190470000000001</v>
      </c>
      <c r="D1131" s="10" t="s">
        <v>0</v>
      </c>
      <c r="E1131" s="9">
        <v>45052</v>
      </c>
      <c r="F1131">
        <v>7</v>
      </c>
      <c r="G1131" s="10" t="s">
        <v>48</v>
      </c>
    </row>
    <row r="1132" spans="1:7" x14ac:dyDescent="0.35">
      <c r="A1132" t="s">
        <v>83</v>
      </c>
      <c r="B1132" s="10" t="s">
        <v>18</v>
      </c>
      <c r="C1132">
        <v>3.488372</v>
      </c>
      <c r="D1132" s="10" t="s">
        <v>0</v>
      </c>
      <c r="E1132" s="9">
        <v>45052</v>
      </c>
      <c r="F1132">
        <v>7</v>
      </c>
      <c r="G1132" s="10" t="s">
        <v>48</v>
      </c>
    </row>
    <row r="1133" spans="1:7" x14ac:dyDescent="0.35">
      <c r="A1133" t="s">
        <v>90</v>
      </c>
      <c r="B1133" s="10" t="s">
        <v>19</v>
      </c>
      <c r="C1133">
        <v>3</v>
      </c>
      <c r="D1133" s="10" t="s">
        <v>0</v>
      </c>
      <c r="E1133" s="9">
        <v>45052</v>
      </c>
      <c r="F1133">
        <v>7</v>
      </c>
      <c r="G1133" s="10" t="s">
        <v>48</v>
      </c>
    </row>
    <row r="1134" spans="1:7" x14ac:dyDescent="0.35">
      <c r="A1134" t="s">
        <v>93</v>
      </c>
      <c r="B1134" s="10" t="s">
        <v>20</v>
      </c>
      <c r="C1134">
        <v>1.428571</v>
      </c>
      <c r="D1134" s="10" t="s">
        <v>0</v>
      </c>
      <c r="E1134" s="9">
        <v>45052</v>
      </c>
      <c r="F1134">
        <v>7</v>
      </c>
      <c r="G1134" s="10" t="s">
        <v>48</v>
      </c>
    </row>
    <row r="1135" spans="1:7" x14ac:dyDescent="0.35">
      <c r="A1135" t="s">
        <v>104</v>
      </c>
      <c r="B1135" s="10" t="s">
        <v>21</v>
      </c>
      <c r="C1135">
        <v>3.2558129999999998</v>
      </c>
      <c r="D1135" s="10" t="s">
        <v>0</v>
      </c>
      <c r="E1135" s="9">
        <v>45052</v>
      </c>
      <c r="F1135">
        <v>7</v>
      </c>
      <c r="G1135" s="10" t="s">
        <v>48</v>
      </c>
    </row>
    <row r="1136" spans="1:7" x14ac:dyDescent="0.35">
      <c r="A1136" t="s">
        <v>37</v>
      </c>
      <c r="B1136" s="10" t="s">
        <v>13</v>
      </c>
      <c r="C1136">
        <v>3.7906970000000002</v>
      </c>
      <c r="D1136" s="10" t="s">
        <v>0</v>
      </c>
      <c r="E1136" s="9">
        <v>45053</v>
      </c>
      <c r="F1136">
        <v>1</v>
      </c>
      <c r="G1136" s="10" t="s">
        <v>38</v>
      </c>
    </row>
    <row r="1137" spans="1:7" x14ac:dyDescent="0.35">
      <c r="A1137" t="s">
        <v>50</v>
      </c>
      <c r="B1137" s="10" t="s">
        <v>14</v>
      </c>
      <c r="C1137">
        <v>1.7619039999999999</v>
      </c>
      <c r="D1137" s="10" t="s">
        <v>0</v>
      </c>
      <c r="E1137" s="9">
        <v>45053</v>
      </c>
      <c r="F1137">
        <v>1</v>
      </c>
      <c r="G1137" s="10" t="s">
        <v>38</v>
      </c>
    </row>
    <row r="1138" spans="1:7" x14ac:dyDescent="0.35">
      <c r="A1138" t="s">
        <v>57</v>
      </c>
      <c r="B1138" s="10" t="s">
        <v>15</v>
      </c>
      <c r="C1138">
        <v>3.6976740000000001</v>
      </c>
      <c r="D1138" s="10" t="s">
        <v>0</v>
      </c>
      <c r="E1138" s="9">
        <v>45053</v>
      </c>
      <c r="F1138">
        <v>1</v>
      </c>
      <c r="G1138" s="10" t="s">
        <v>38</v>
      </c>
    </row>
    <row r="1139" spans="1:7" x14ac:dyDescent="0.35">
      <c r="A1139" t="s">
        <v>63</v>
      </c>
      <c r="B1139" s="10" t="s">
        <v>16</v>
      </c>
      <c r="C1139">
        <v>1.534883</v>
      </c>
      <c r="D1139" s="10" t="s">
        <v>0</v>
      </c>
      <c r="E1139" s="9">
        <v>45053</v>
      </c>
      <c r="F1139">
        <v>1</v>
      </c>
      <c r="G1139" s="10" t="s">
        <v>38</v>
      </c>
    </row>
    <row r="1140" spans="1:7" x14ac:dyDescent="0.35">
      <c r="A1140" t="s">
        <v>71</v>
      </c>
      <c r="B1140" s="10" t="s">
        <v>17</v>
      </c>
      <c r="C1140">
        <v>0.92857100000000004</v>
      </c>
      <c r="D1140" s="10" t="s">
        <v>0</v>
      </c>
      <c r="E1140" s="9">
        <v>45053</v>
      </c>
      <c r="F1140">
        <v>1</v>
      </c>
      <c r="G1140" s="10" t="s">
        <v>38</v>
      </c>
    </row>
    <row r="1141" spans="1:7" x14ac:dyDescent="0.35">
      <c r="A1141" t="s">
        <v>78</v>
      </c>
      <c r="B1141" s="10" t="s">
        <v>18</v>
      </c>
      <c r="C1141">
        <v>1.116279</v>
      </c>
      <c r="D1141" s="10" t="s">
        <v>0</v>
      </c>
      <c r="E1141" s="9">
        <v>45053</v>
      </c>
      <c r="F1141">
        <v>1</v>
      </c>
      <c r="G1141" s="10" t="s">
        <v>38</v>
      </c>
    </row>
    <row r="1142" spans="1:7" x14ac:dyDescent="0.35">
      <c r="A1142" t="s">
        <v>89</v>
      </c>
      <c r="B1142" s="10" t="s">
        <v>19</v>
      </c>
      <c r="C1142">
        <v>2.1860460000000002</v>
      </c>
      <c r="D1142" s="10" t="s">
        <v>0</v>
      </c>
      <c r="E1142" s="9">
        <v>45053</v>
      </c>
      <c r="F1142">
        <v>1</v>
      </c>
      <c r="G1142" s="10" t="s">
        <v>38</v>
      </c>
    </row>
    <row r="1143" spans="1:7" x14ac:dyDescent="0.35">
      <c r="A1143" t="s">
        <v>92</v>
      </c>
      <c r="B1143" s="10" t="s">
        <v>20</v>
      </c>
      <c r="C1143">
        <v>7.1428000000000005E-2</v>
      </c>
      <c r="D1143" s="10" t="s">
        <v>0</v>
      </c>
      <c r="E1143" s="9">
        <v>45053</v>
      </c>
      <c r="F1143">
        <v>1</v>
      </c>
      <c r="G1143" s="10" t="s">
        <v>38</v>
      </c>
    </row>
    <row r="1144" spans="1:7" x14ac:dyDescent="0.35">
      <c r="A1144" t="s">
        <v>99</v>
      </c>
      <c r="B1144" s="10" t="s">
        <v>21</v>
      </c>
      <c r="C1144">
        <v>1.418604</v>
      </c>
      <c r="D1144" s="10" t="s">
        <v>0</v>
      </c>
      <c r="E1144" s="9">
        <v>45053</v>
      </c>
      <c r="F1144">
        <v>1</v>
      </c>
      <c r="G1144" s="10" t="s">
        <v>38</v>
      </c>
    </row>
    <row r="1145" spans="1:7" x14ac:dyDescent="0.35">
      <c r="A1145" t="s">
        <v>35</v>
      </c>
      <c r="B1145" s="10" t="s">
        <v>13</v>
      </c>
      <c r="C1145">
        <v>3.0476190000000001</v>
      </c>
      <c r="D1145" s="10" t="s">
        <v>0</v>
      </c>
      <c r="E1145" s="9">
        <v>45054</v>
      </c>
      <c r="F1145">
        <v>2</v>
      </c>
      <c r="G1145" s="10" t="s">
        <v>36</v>
      </c>
    </row>
    <row r="1146" spans="1:7" x14ac:dyDescent="0.35">
      <c r="A1146" t="s">
        <v>49</v>
      </c>
      <c r="B1146" s="10" t="s">
        <v>14</v>
      </c>
      <c r="C1146">
        <v>0.69047599999999998</v>
      </c>
      <c r="D1146" s="10" t="s">
        <v>0</v>
      </c>
      <c r="E1146" s="9">
        <v>45054</v>
      </c>
      <c r="F1146">
        <v>2</v>
      </c>
      <c r="G1146" s="10" t="s">
        <v>36</v>
      </c>
    </row>
    <row r="1147" spans="1:7" x14ac:dyDescent="0.35">
      <c r="A1147" t="s">
        <v>56</v>
      </c>
      <c r="B1147" s="10" t="s">
        <v>15</v>
      </c>
      <c r="C1147">
        <v>1.45238</v>
      </c>
      <c r="D1147" s="10" t="s">
        <v>0</v>
      </c>
      <c r="E1147" s="9">
        <v>45054</v>
      </c>
      <c r="F1147">
        <v>2</v>
      </c>
      <c r="G1147" s="10" t="s">
        <v>36</v>
      </c>
    </row>
    <row r="1148" spans="1:7" x14ac:dyDescent="0.35">
      <c r="A1148" t="s">
        <v>64</v>
      </c>
      <c r="B1148" s="10" t="s">
        <v>16</v>
      </c>
      <c r="C1148">
        <v>1.880952</v>
      </c>
      <c r="D1148" s="10" t="s">
        <v>0</v>
      </c>
      <c r="E1148" s="9">
        <v>45054</v>
      </c>
      <c r="F1148">
        <v>2</v>
      </c>
      <c r="G1148" s="10" t="s">
        <v>36</v>
      </c>
    </row>
    <row r="1149" spans="1:7" x14ac:dyDescent="0.35">
      <c r="A1149" t="s">
        <v>70</v>
      </c>
      <c r="B1149" s="10" t="s">
        <v>17</v>
      </c>
      <c r="C1149">
        <v>0.238095</v>
      </c>
      <c r="D1149" s="10" t="s">
        <v>0</v>
      </c>
      <c r="E1149" s="9">
        <v>45054</v>
      </c>
      <c r="F1149">
        <v>2</v>
      </c>
      <c r="G1149" s="10" t="s">
        <v>36</v>
      </c>
    </row>
    <row r="1150" spans="1:7" x14ac:dyDescent="0.35">
      <c r="A1150" t="s">
        <v>77</v>
      </c>
      <c r="B1150" s="10" t="s">
        <v>18</v>
      </c>
      <c r="C1150">
        <v>0.45238</v>
      </c>
      <c r="D1150" s="10" t="s">
        <v>0</v>
      </c>
      <c r="E1150" s="9">
        <v>45054</v>
      </c>
      <c r="F1150">
        <v>2</v>
      </c>
      <c r="G1150" s="10" t="s">
        <v>36</v>
      </c>
    </row>
    <row r="1151" spans="1:7" x14ac:dyDescent="0.35">
      <c r="A1151" t="s">
        <v>84</v>
      </c>
      <c r="B1151" s="10" t="s">
        <v>19</v>
      </c>
      <c r="C1151">
        <v>0.73809499999999995</v>
      </c>
      <c r="D1151" s="10" t="s">
        <v>0</v>
      </c>
      <c r="E1151" s="9">
        <v>45054</v>
      </c>
      <c r="F1151">
        <v>2</v>
      </c>
      <c r="G1151" s="10" t="s">
        <v>36</v>
      </c>
    </row>
    <row r="1152" spans="1:7" x14ac:dyDescent="0.35">
      <c r="A1152" t="s">
        <v>91</v>
      </c>
      <c r="B1152" s="10" t="s">
        <v>20</v>
      </c>
      <c r="C1152">
        <v>2.3809E-2</v>
      </c>
      <c r="D1152" s="10" t="s">
        <v>0</v>
      </c>
      <c r="E1152" s="9">
        <v>45054</v>
      </c>
      <c r="F1152">
        <v>2</v>
      </c>
      <c r="G1152" s="10" t="s">
        <v>36</v>
      </c>
    </row>
    <row r="1153" spans="1:7" x14ac:dyDescent="0.35">
      <c r="A1153" t="s">
        <v>98</v>
      </c>
      <c r="B1153" s="10" t="s">
        <v>21</v>
      </c>
      <c r="C1153">
        <v>0.76190400000000003</v>
      </c>
      <c r="D1153" s="10" t="s">
        <v>0</v>
      </c>
      <c r="E1153" s="9">
        <v>45054</v>
      </c>
      <c r="F1153">
        <v>2</v>
      </c>
      <c r="G1153" s="10" t="s">
        <v>36</v>
      </c>
    </row>
    <row r="1154" spans="1:7" x14ac:dyDescent="0.35">
      <c r="A1154" t="s">
        <v>39</v>
      </c>
      <c r="B1154" s="10" t="s">
        <v>13</v>
      </c>
      <c r="C1154">
        <v>6.9069760000000002</v>
      </c>
      <c r="D1154" s="10" t="s">
        <v>0</v>
      </c>
      <c r="E1154" s="9">
        <v>45055</v>
      </c>
      <c r="F1154">
        <v>3</v>
      </c>
      <c r="G1154" s="10" t="s">
        <v>40</v>
      </c>
    </row>
    <row r="1155" spans="1:7" x14ac:dyDescent="0.35">
      <c r="A1155" t="s">
        <v>51</v>
      </c>
      <c r="B1155" s="10" t="s">
        <v>14</v>
      </c>
      <c r="C1155">
        <v>4.7209300000000001</v>
      </c>
      <c r="D1155" s="10" t="s">
        <v>0</v>
      </c>
      <c r="E1155" s="9">
        <v>45055</v>
      </c>
      <c r="F1155">
        <v>3</v>
      </c>
      <c r="G1155" s="10" t="s">
        <v>40</v>
      </c>
    </row>
    <row r="1156" spans="1:7" x14ac:dyDescent="0.35">
      <c r="A1156" t="s">
        <v>58</v>
      </c>
      <c r="B1156" s="10" t="s">
        <v>15</v>
      </c>
      <c r="C1156">
        <v>5.7906969999999998</v>
      </c>
      <c r="D1156" s="10" t="s">
        <v>0</v>
      </c>
      <c r="E1156" s="9">
        <v>45055</v>
      </c>
      <c r="F1156">
        <v>3</v>
      </c>
      <c r="G1156" s="10" t="s">
        <v>40</v>
      </c>
    </row>
    <row r="1157" spans="1:7" x14ac:dyDescent="0.35">
      <c r="A1157" t="s">
        <v>66</v>
      </c>
      <c r="B1157" s="10" t="s">
        <v>16</v>
      </c>
      <c r="C1157">
        <v>2.5813950000000001</v>
      </c>
      <c r="D1157" s="10" t="s">
        <v>0</v>
      </c>
      <c r="E1157" s="9">
        <v>45055</v>
      </c>
      <c r="F1157">
        <v>3</v>
      </c>
      <c r="G1157" s="10" t="s">
        <v>40</v>
      </c>
    </row>
    <row r="1158" spans="1:7" x14ac:dyDescent="0.35">
      <c r="A1158" t="s">
        <v>72</v>
      </c>
      <c r="B1158" s="10" t="s">
        <v>17</v>
      </c>
      <c r="C1158">
        <v>2.0930230000000001</v>
      </c>
      <c r="D1158" s="10" t="s">
        <v>0</v>
      </c>
      <c r="E1158" s="9">
        <v>45055</v>
      </c>
      <c r="F1158">
        <v>3</v>
      </c>
      <c r="G1158" s="10" t="s">
        <v>40</v>
      </c>
    </row>
    <row r="1159" spans="1:7" x14ac:dyDescent="0.35">
      <c r="A1159" t="s">
        <v>79</v>
      </c>
      <c r="B1159" s="10" t="s">
        <v>18</v>
      </c>
      <c r="C1159">
        <v>1.279069</v>
      </c>
      <c r="D1159" s="10" t="s">
        <v>0</v>
      </c>
      <c r="E1159" s="9">
        <v>45055</v>
      </c>
      <c r="F1159">
        <v>3</v>
      </c>
      <c r="G1159" s="10" t="s">
        <v>40</v>
      </c>
    </row>
    <row r="1160" spans="1:7" x14ac:dyDescent="0.35">
      <c r="A1160" t="s">
        <v>85</v>
      </c>
      <c r="B1160" s="10" t="s">
        <v>19</v>
      </c>
      <c r="C1160">
        <v>1.279069</v>
      </c>
      <c r="D1160" s="10" t="s">
        <v>0</v>
      </c>
      <c r="E1160" s="9">
        <v>45055</v>
      </c>
      <c r="F1160">
        <v>3</v>
      </c>
      <c r="G1160" s="10" t="s">
        <v>40</v>
      </c>
    </row>
    <row r="1161" spans="1:7" x14ac:dyDescent="0.35">
      <c r="A1161" t="s">
        <v>94</v>
      </c>
      <c r="B1161" s="10" t="s">
        <v>20</v>
      </c>
      <c r="C1161">
        <v>1.4418599999999999</v>
      </c>
      <c r="D1161" s="10" t="s">
        <v>0</v>
      </c>
      <c r="E1161" s="9">
        <v>45055</v>
      </c>
      <c r="F1161">
        <v>3</v>
      </c>
      <c r="G1161" s="10" t="s">
        <v>40</v>
      </c>
    </row>
    <row r="1162" spans="1:7" x14ac:dyDescent="0.35">
      <c r="A1162" t="s">
        <v>100</v>
      </c>
      <c r="B1162" s="10" t="s">
        <v>21</v>
      </c>
      <c r="C1162">
        <v>1.744186</v>
      </c>
      <c r="D1162" s="10" t="s">
        <v>0</v>
      </c>
      <c r="E1162" s="9">
        <v>45055</v>
      </c>
      <c r="F1162">
        <v>3</v>
      </c>
      <c r="G1162" s="10" t="s">
        <v>40</v>
      </c>
    </row>
    <row r="1163" spans="1:7" x14ac:dyDescent="0.35">
      <c r="A1163" t="s">
        <v>43</v>
      </c>
      <c r="B1163" s="10" t="s">
        <v>13</v>
      </c>
      <c r="C1163">
        <v>10.166665999999999</v>
      </c>
      <c r="D1163" s="10" t="s">
        <v>0</v>
      </c>
      <c r="E1163" s="9">
        <v>45056</v>
      </c>
      <c r="F1163">
        <v>4</v>
      </c>
      <c r="G1163" s="10" t="s">
        <v>44</v>
      </c>
    </row>
    <row r="1164" spans="1:7" x14ac:dyDescent="0.35">
      <c r="A1164" t="s">
        <v>55</v>
      </c>
      <c r="B1164" s="10" t="s">
        <v>14</v>
      </c>
      <c r="C1164">
        <v>6.9285709999999998</v>
      </c>
      <c r="D1164" s="10" t="s">
        <v>0</v>
      </c>
      <c r="E1164" s="9">
        <v>45056</v>
      </c>
      <c r="F1164">
        <v>4</v>
      </c>
      <c r="G1164" s="10" t="s">
        <v>44</v>
      </c>
    </row>
    <row r="1165" spans="1:7" x14ac:dyDescent="0.35">
      <c r="A1165" t="s">
        <v>60</v>
      </c>
      <c r="B1165" s="10" t="s">
        <v>15</v>
      </c>
      <c r="C1165">
        <v>8.5714279999999992</v>
      </c>
      <c r="D1165" s="10" t="s">
        <v>0</v>
      </c>
      <c r="E1165" s="9">
        <v>45056</v>
      </c>
      <c r="F1165">
        <v>4</v>
      </c>
      <c r="G1165" s="10" t="s">
        <v>44</v>
      </c>
    </row>
    <row r="1166" spans="1:7" x14ac:dyDescent="0.35">
      <c r="A1166" t="s">
        <v>69</v>
      </c>
      <c r="B1166" s="10" t="s">
        <v>16</v>
      </c>
      <c r="C1166">
        <v>4.1904760000000003</v>
      </c>
      <c r="D1166" s="10" t="s">
        <v>0</v>
      </c>
      <c r="E1166" s="9">
        <v>45056</v>
      </c>
      <c r="F1166">
        <v>4</v>
      </c>
      <c r="G1166" s="10" t="s">
        <v>44</v>
      </c>
    </row>
    <row r="1167" spans="1:7" x14ac:dyDescent="0.35">
      <c r="A1167" t="s">
        <v>76</v>
      </c>
      <c r="B1167" s="10" t="s">
        <v>17</v>
      </c>
      <c r="C1167">
        <v>3.785714</v>
      </c>
      <c r="D1167" s="10" t="s">
        <v>0</v>
      </c>
      <c r="E1167" s="9">
        <v>45056</v>
      </c>
      <c r="F1167">
        <v>4</v>
      </c>
      <c r="G1167" s="10" t="s">
        <v>44</v>
      </c>
    </row>
    <row r="1168" spans="1:7" x14ac:dyDescent="0.35">
      <c r="A1168" t="s">
        <v>82</v>
      </c>
      <c r="B1168" s="10" t="s">
        <v>18</v>
      </c>
      <c r="C1168">
        <v>3</v>
      </c>
      <c r="D1168" s="10" t="s">
        <v>0</v>
      </c>
      <c r="E1168" s="9">
        <v>45056</v>
      </c>
      <c r="F1168">
        <v>4</v>
      </c>
      <c r="G1168" s="10" t="s">
        <v>44</v>
      </c>
    </row>
    <row r="1169" spans="1:7" x14ac:dyDescent="0.35">
      <c r="A1169" t="s">
        <v>86</v>
      </c>
      <c r="B1169" s="10" t="s">
        <v>19</v>
      </c>
      <c r="C1169">
        <v>1.928571</v>
      </c>
      <c r="D1169" s="10" t="s">
        <v>0</v>
      </c>
      <c r="E1169" s="9">
        <v>45056</v>
      </c>
      <c r="F1169">
        <v>4</v>
      </c>
      <c r="G1169" s="10" t="s">
        <v>44</v>
      </c>
    </row>
    <row r="1170" spans="1:7" x14ac:dyDescent="0.35">
      <c r="A1170" t="s">
        <v>95</v>
      </c>
      <c r="B1170" s="10" t="s">
        <v>20</v>
      </c>
      <c r="C1170">
        <v>1.5476190000000001</v>
      </c>
      <c r="D1170" s="10" t="s">
        <v>0</v>
      </c>
      <c r="E1170" s="9">
        <v>45056</v>
      </c>
      <c r="F1170">
        <v>4</v>
      </c>
      <c r="G1170" s="10" t="s">
        <v>44</v>
      </c>
    </row>
    <row r="1171" spans="1:7" x14ac:dyDescent="0.35">
      <c r="A1171" t="s">
        <v>102</v>
      </c>
      <c r="B1171" s="10" t="s">
        <v>21</v>
      </c>
      <c r="C1171">
        <v>3.1190470000000001</v>
      </c>
      <c r="D1171" s="10" t="s">
        <v>0</v>
      </c>
      <c r="E1171" s="9">
        <v>45056</v>
      </c>
      <c r="F1171">
        <v>4</v>
      </c>
      <c r="G1171" s="10" t="s">
        <v>44</v>
      </c>
    </row>
    <row r="1172" spans="1:7" x14ac:dyDescent="0.35">
      <c r="A1172" t="s">
        <v>41</v>
      </c>
      <c r="B1172" s="10" t="s">
        <v>13</v>
      </c>
      <c r="C1172">
        <v>8.9285709999999998</v>
      </c>
      <c r="D1172" s="10" t="s">
        <v>0</v>
      </c>
      <c r="E1172" s="9">
        <v>45057</v>
      </c>
      <c r="F1172">
        <v>5</v>
      </c>
      <c r="G1172" s="10" t="s">
        <v>42</v>
      </c>
    </row>
    <row r="1173" spans="1:7" x14ac:dyDescent="0.35">
      <c r="A1173" t="s">
        <v>54</v>
      </c>
      <c r="B1173" s="10" t="s">
        <v>14</v>
      </c>
      <c r="C1173">
        <v>6.6428570000000002</v>
      </c>
      <c r="D1173" s="10" t="s">
        <v>0</v>
      </c>
      <c r="E1173" s="9">
        <v>45057</v>
      </c>
      <c r="F1173">
        <v>5</v>
      </c>
      <c r="G1173" s="10" t="s">
        <v>42</v>
      </c>
    </row>
    <row r="1174" spans="1:7" x14ac:dyDescent="0.35">
      <c r="A1174" t="s">
        <v>59</v>
      </c>
      <c r="B1174" s="10" t="s">
        <v>15</v>
      </c>
      <c r="C1174">
        <v>8.4047610000000006</v>
      </c>
      <c r="D1174" s="10" t="s">
        <v>0</v>
      </c>
      <c r="E1174" s="9">
        <v>45057</v>
      </c>
      <c r="F1174">
        <v>5</v>
      </c>
      <c r="G1174" s="10" t="s">
        <v>42</v>
      </c>
    </row>
    <row r="1175" spans="1:7" x14ac:dyDescent="0.35">
      <c r="A1175" t="s">
        <v>65</v>
      </c>
      <c r="B1175" s="10" t="s">
        <v>16</v>
      </c>
      <c r="C1175">
        <v>3.1190470000000001</v>
      </c>
      <c r="D1175" s="10" t="s">
        <v>0</v>
      </c>
      <c r="E1175" s="9">
        <v>45057</v>
      </c>
      <c r="F1175">
        <v>5</v>
      </c>
      <c r="G1175" s="10" t="s">
        <v>42</v>
      </c>
    </row>
    <row r="1176" spans="1:7" x14ac:dyDescent="0.35">
      <c r="A1176" t="s">
        <v>74</v>
      </c>
      <c r="B1176" s="10" t="s">
        <v>17</v>
      </c>
      <c r="C1176">
        <v>3.1190470000000001</v>
      </c>
      <c r="D1176" s="10" t="s">
        <v>0</v>
      </c>
      <c r="E1176" s="9">
        <v>45057</v>
      </c>
      <c r="F1176">
        <v>5</v>
      </c>
      <c r="G1176" s="10" t="s">
        <v>42</v>
      </c>
    </row>
    <row r="1177" spans="1:7" x14ac:dyDescent="0.35">
      <c r="A1177" t="s">
        <v>80</v>
      </c>
      <c r="B1177" s="10" t="s">
        <v>18</v>
      </c>
      <c r="C1177">
        <v>2.4523799999999998</v>
      </c>
      <c r="D1177" s="10" t="s">
        <v>0</v>
      </c>
      <c r="E1177" s="9">
        <v>45057</v>
      </c>
      <c r="F1177">
        <v>5</v>
      </c>
      <c r="G1177" s="10" t="s">
        <v>42</v>
      </c>
    </row>
    <row r="1178" spans="1:7" x14ac:dyDescent="0.35">
      <c r="A1178" t="s">
        <v>87</v>
      </c>
      <c r="B1178" s="10" t="s">
        <v>19</v>
      </c>
      <c r="C1178">
        <v>1.9047609999999999</v>
      </c>
      <c r="D1178" s="10" t="s">
        <v>0</v>
      </c>
      <c r="E1178" s="9">
        <v>45057</v>
      </c>
      <c r="F1178">
        <v>5</v>
      </c>
      <c r="G1178" s="10" t="s">
        <v>42</v>
      </c>
    </row>
    <row r="1179" spans="1:7" x14ac:dyDescent="0.35">
      <c r="A1179" t="s">
        <v>96</v>
      </c>
      <c r="B1179" s="10" t="s">
        <v>20</v>
      </c>
      <c r="C1179">
        <v>1.5476190000000001</v>
      </c>
      <c r="D1179" s="10" t="s">
        <v>0</v>
      </c>
      <c r="E1179" s="9">
        <v>45057</v>
      </c>
      <c r="F1179">
        <v>5</v>
      </c>
      <c r="G1179" s="10" t="s">
        <v>42</v>
      </c>
    </row>
    <row r="1180" spans="1:7" x14ac:dyDescent="0.35">
      <c r="A1180" t="s">
        <v>101</v>
      </c>
      <c r="B1180" s="10" t="s">
        <v>21</v>
      </c>
      <c r="C1180">
        <v>2.809523</v>
      </c>
      <c r="D1180" s="10" t="s">
        <v>0</v>
      </c>
      <c r="E1180" s="9">
        <v>45057</v>
      </c>
      <c r="F1180">
        <v>5</v>
      </c>
      <c r="G1180" s="10" t="s">
        <v>42</v>
      </c>
    </row>
    <row r="1181" spans="1:7" x14ac:dyDescent="0.35">
      <c r="A1181" t="s">
        <v>45</v>
      </c>
      <c r="B1181" s="10" t="s">
        <v>13</v>
      </c>
      <c r="C1181">
        <v>10.720929999999999</v>
      </c>
      <c r="D1181" s="10" t="s">
        <v>0</v>
      </c>
      <c r="E1181" s="9">
        <v>45058</v>
      </c>
      <c r="F1181">
        <v>6</v>
      </c>
      <c r="G1181" s="10" t="s">
        <v>46</v>
      </c>
    </row>
    <row r="1182" spans="1:7" x14ac:dyDescent="0.35">
      <c r="A1182" t="s">
        <v>53</v>
      </c>
      <c r="B1182" s="10" t="s">
        <v>14</v>
      </c>
      <c r="C1182">
        <v>6.4418600000000001</v>
      </c>
      <c r="D1182" s="10" t="s">
        <v>0</v>
      </c>
      <c r="E1182" s="9">
        <v>45058</v>
      </c>
      <c r="F1182">
        <v>6</v>
      </c>
      <c r="G1182" s="10" t="s">
        <v>46</v>
      </c>
    </row>
    <row r="1183" spans="1:7" x14ac:dyDescent="0.35">
      <c r="A1183" t="s">
        <v>62</v>
      </c>
      <c r="B1183" s="10" t="s">
        <v>15</v>
      </c>
      <c r="C1183">
        <v>9.7674409999999998</v>
      </c>
      <c r="D1183" s="10" t="s">
        <v>0</v>
      </c>
      <c r="E1183" s="9">
        <v>45058</v>
      </c>
      <c r="F1183">
        <v>6</v>
      </c>
      <c r="G1183" s="10" t="s">
        <v>46</v>
      </c>
    </row>
    <row r="1184" spans="1:7" x14ac:dyDescent="0.35">
      <c r="A1184" t="s">
        <v>67</v>
      </c>
      <c r="B1184" s="10" t="s">
        <v>16</v>
      </c>
      <c r="C1184">
        <v>3.744186</v>
      </c>
      <c r="D1184" s="10" t="s">
        <v>0</v>
      </c>
      <c r="E1184" s="9">
        <v>45058</v>
      </c>
      <c r="F1184">
        <v>6</v>
      </c>
      <c r="G1184" s="10" t="s">
        <v>46</v>
      </c>
    </row>
    <row r="1185" spans="1:7" x14ac:dyDescent="0.35">
      <c r="A1185" t="s">
        <v>75</v>
      </c>
      <c r="B1185" s="10" t="s">
        <v>17</v>
      </c>
      <c r="C1185">
        <v>3.1395339999999998</v>
      </c>
      <c r="D1185" s="10" t="s">
        <v>0</v>
      </c>
      <c r="E1185" s="9">
        <v>45058</v>
      </c>
      <c r="F1185">
        <v>6</v>
      </c>
      <c r="G1185" s="10" t="s">
        <v>46</v>
      </c>
    </row>
    <row r="1186" spans="1:7" x14ac:dyDescent="0.35">
      <c r="A1186" t="s">
        <v>81</v>
      </c>
      <c r="B1186" s="10" t="s">
        <v>18</v>
      </c>
      <c r="C1186">
        <v>3.232558</v>
      </c>
      <c r="D1186" s="10" t="s">
        <v>0</v>
      </c>
      <c r="E1186" s="9">
        <v>45058</v>
      </c>
      <c r="F1186">
        <v>6</v>
      </c>
      <c r="G1186" s="10" t="s">
        <v>46</v>
      </c>
    </row>
    <row r="1187" spans="1:7" x14ac:dyDescent="0.35">
      <c r="A1187" t="s">
        <v>88</v>
      </c>
      <c r="B1187" s="10" t="s">
        <v>19</v>
      </c>
      <c r="C1187">
        <v>2.6279059999999999</v>
      </c>
      <c r="D1187" s="10" t="s">
        <v>0</v>
      </c>
      <c r="E1187" s="9">
        <v>45058</v>
      </c>
      <c r="F1187">
        <v>6</v>
      </c>
      <c r="G1187" s="10" t="s">
        <v>46</v>
      </c>
    </row>
    <row r="1188" spans="1:7" x14ac:dyDescent="0.35">
      <c r="A1188" t="s">
        <v>97</v>
      </c>
      <c r="B1188" s="10" t="s">
        <v>20</v>
      </c>
      <c r="C1188">
        <v>1.604651</v>
      </c>
      <c r="D1188" s="10" t="s">
        <v>0</v>
      </c>
      <c r="E1188" s="9">
        <v>45058</v>
      </c>
      <c r="F1188">
        <v>6</v>
      </c>
      <c r="G1188" s="10" t="s">
        <v>46</v>
      </c>
    </row>
    <row r="1189" spans="1:7" x14ac:dyDescent="0.35">
      <c r="A1189" t="s">
        <v>103</v>
      </c>
      <c r="B1189" s="10" t="s">
        <v>21</v>
      </c>
      <c r="C1189">
        <v>3.1395339999999998</v>
      </c>
      <c r="D1189" s="10" t="s">
        <v>0</v>
      </c>
      <c r="E1189" s="9">
        <v>45058</v>
      </c>
      <c r="F1189">
        <v>6</v>
      </c>
      <c r="G1189" s="10" t="s">
        <v>46</v>
      </c>
    </row>
    <row r="1190" spans="1:7" x14ac:dyDescent="0.35">
      <c r="A1190" t="s">
        <v>47</v>
      </c>
      <c r="B1190" s="10" t="s">
        <v>13</v>
      </c>
      <c r="C1190">
        <v>12.604651</v>
      </c>
      <c r="D1190" s="10" t="s">
        <v>0</v>
      </c>
      <c r="E1190" s="9">
        <v>45059</v>
      </c>
      <c r="F1190">
        <v>7</v>
      </c>
      <c r="G1190" s="10" t="s">
        <v>48</v>
      </c>
    </row>
    <row r="1191" spans="1:7" x14ac:dyDescent="0.35">
      <c r="A1191" t="s">
        <v>52</v>
      </c>
      <c r="B1191" s="10" t="s">
        <v>14</v>
      </c>
      <c r="C1191">
        <v>5.8095230000000004</v>
      </c>
      <c r="D1191" s="10" t="s">
        <v>0</v>
      </c>
      <c r="E1191" s="9">
        <v>45059</v>
      </c>
      <c r="F1191">
        <v>7</v>
      </c>
      <c r="G1191" s="10" t="s">
        <v>48</v>
      </c>
    </row>
    <row r="1192" spans="1:7" x14ac:dyDescent="0.35">
      <c r="A1192" t="s">
        <v>61</v>
      </c>
      <c r="B1192" s="10" t="s">
        <v>15</v>
      </c>
      <c r="C1192">
        <v>8.6046510000000005</v>
      </c>
      <c r="D1192" s="10" t="s">
        <v>0</v>
      </c>
      <c r="E1192" s="9">
        <v>45059</v>
      </c>
      <c r="F1192">
        <v>7</v>
      </c>
      <c r="G1192" s="10" t="s">
        <v>48</v>
      </c>
    </row>
    <row r="1193" spans="1:7" x14ac:dyDescent="0.35">
      <c r="A1193" t="s">
        <v>68</v>
      </c>
      <c r="B1193" s="10" t="s">
        <v>16</v>
      </c>
      <c r="C1193">
        <v>4.4651160000000001</v>
      </c>
      <c r="D1193" s="10" t="s">
        <v>0</v>
      </c>
      <c r="E1193" s="9">
        <v>45059</v>
      </c>
      <c r="F1193">
        <v>7</v>
      </c>
      <c r="G1193" s="10" t="s">
        <v>48</v>
      </c>
    </row>
    <row r="1194" spans="1:7" x14ac:dyDescent="0.35">
      <c r="A1194" t="s">
        <v>73</v>
      </c>
      <c r="B1194" s="10" t="s">
        <v>17</v>
      </c>
      <c r="C1194">
        <v>3.1190470000000001</v>
      </c>
      <c r="D1194" s="10" t="s">
        <v>0</v>
      </c>
      <c r="E1194" s="9">
        <v>45059</v>
      </c>
      <c r="F1194">
        <v>7</v>
      </c>
      <c r="G1194" s="10" t="s">
        <v>48</v>
      </c>
    </row>
    <row r="1195" spans="1:7" x14ac:dyDescent="0.35">
      <c r="A1195" t="s">
        <v>83</v>
      </c>
      <c r="B1195" s="10" t="s">
        <v>18</v>
      </c>
      <c r="C1195">
        <v>3.488372</v>
      </c>
      <c r="D1195" s="10" t="s">
        <v>0</v>
      </c>
      <c r="E1195" s="9">
        <v>45059</v>
      </c>
      <c r="F1195">
        <v>7</v>
      </c>
      <c r="G1195" s="10" t="s">
        <v>48</v>
      </c>
    </row>
    <row r="1196" spans="1:7" x14ac:dyDescent="0.35">
      <c r="A1196" t="s">
        <v>90</v>
      </c>
      <c r="B1196" s="10" t="s">
        <v>19</v>
      </c>
      <c r="C1196">
        <v>3</v>
      </c>
      <c r="D1196" s="10" t="s">
        <v>0</v>
      </c>
      <c r="E1196" s="9">
        <v>45059</v>
      </c>
      <c r="F1196">
        <v>7</v>
      </c>
      <c r="G1196" s="10" t="s">
        <v>48</v>
      </c>
    </row>
    <row r="1197" spans="1:7" x14ac:dyDescent="0.35">
      <c r="A1197" t="s">
        <v>93</v>
      </c>
      <c r="B1197" s="10" t="s">
        <v>20</v>
      </c>
      <c r="C1197">
        <v>1.428571</v>
      </c>
      <c r="D1197" s="10" t="s">
        <v>0</v>
      </c>
      <c r="E1197" s="9">
        <v>45059</v>
      </c>
      <c r="F1197">
        <v>7</v>
      </c>
      <c r="G1197" s="10" t="s">
        <v>48</v>
      </c>
    </row>
    <row r="1198" spans="1:7" x14ac:dyDescent="0.35">
      <c r="A1198" t="s">
        <v>104</v>
      </c>
      <c r="B1198" s="10" t="s">
        <v>21</v>
      </c>
      <c r="C1198">
        <v>3.2558129999999998</v>
      </c>
      <c r="D1198" s="10" t="s">
        <v>0</v>
      </c>
      <c r="E1198" s="9">
        <v>45059</v>
      </c>
      <c r="F1198">
        <v>7</v>
      </c>
      <c r="G1198" s="10" t="s">
        <v>48</v>
      </c>
    </row>
    <row r="1199" spans="1:7" x14ac:dyDescent="0.35">
      <c r="A1199" t="s">
        <v>37</v>
      </c>
      <c r="B1199" s="10" t="s">
        <v>13</v>
      </c>
      <c r="C1199">
        <v>3.7906970000000002</v>
      </c>
      <c r="D1199" s="10" t="s">
        <v>0</v>
      </c>
      <c r="E1199" s="9">
        <v>45060</v>
      </c>
      <c r="F1199">
        <v>1</v>
      </c>
      <c r="G1199" s="10" t="s">
        <v>38</v>
      </c>
    </row>
    <row r="1200" spans="1:7" x14ac:dyDescent="0.35">
      <c r="A1200" t="s">
        <v>50</v>
      </c>
      <c r="B1200" s="10" t="s">
        <v>14</v>
      </c>
      <c r="C1200">
        <v>1.7619039999999999</v>
      </c>
      <c r="D1200" s="10" t="s">
        <v>0</v>
      </c>
      <c r="E1200" s="9">
        <v>45060</v>
      </c>
      <c r="F1200">
        <v>1</v>
      </c>
      <c r="G1200" s="10" t="s">
        <v>38</v>
      </c>
    </row>
    <row r="1201" spans="1:7" x14ac:dyDescent="0.35">
      <c r="A1201" t="s">
        <v>57</v>
      </c>
      <c r="B1201" s="10" t="s">
        <v>15</v>
      </c>
      <c r="C1201">
        <v>3.6976740000000001</v>
      </c>
      <c r="D1201" s="10" t="s">
        <v>0</v>
      </c>
      <c r="E1201" s="9">
        <v>45060</v>
      </c>
      <c r="F1201">
        <v>1</v>
      </c>
      <c r="G1201" s="10" t="s">
        <v>38</v>
      </c>
    </row>
    <row r="1202" spans="1:7" x14ac:dyDescent="0.35">
      <c r="A1202" t="s">
        <v>63</v>
      </c>
      <c r="B1202" s="10" t="s">
        <v>16</v>
      </c>
      <c r="C1202">
        <v>1.534883</v>
      </c>
      <c r="D1202" s="10" t="s">
        <v>0</v>
      </c>
      <c r="E1202" s="9">
        <v>45060</v>
      </c>
      <c r="F1202">
        <v>1</v>
      </c>
      <c r="G1202" s="10" t="s">
        <v>38</v>
      </c>
    </row>
    <row r="1203" spans="1:7" x14ac:dyDescent="0.35">
      <c r="A1203" t="s">
        <v>71</v>
      </c>
      <c r="B1203" s="10" t="s">
        <v>17</v>
      </c>
      <c r="C1203">
        <v>0.92857100000000004</v>
      </c>
      <c r="D1203" s="10" t="s">
        <v>0</v>
      </c>
      <c r="E1203" s="9">
        <v>45060</v>
      </c>
      <c r="F1203">
        <v>1</v>
      </c>
      <c r="G1203" s="10" t="s">
        <v>38</v>
      </c>
    </row>
    <row r="1204" spans="1:7" x14ac:dyDescent="0.35">
      <c r="A1204" t="s">
        <v>78</v>
      </c>
      <c r="B1204" s="10" t="s">
        <v>18</v>
      </c>
      <c r="C1204">
        <v>1.116279</v>
      </c>
      <c r="D1204" s="10" t="s">
        <v>0</v>
      </c>
      <c r="E1204" s="9">
        <v>45060</v>
      </c>
      <c r="F1204">
        <v>1</v>
      </c>
      <c r="G1204" s="10" t="s">
        <v>38</v>
      </c>
    </row>
    <row r="1205" spans="1:7" x14ac:dyDescent="0.35">
      <c r="A1205" t="s">
        <v>89</v>
      </c>
      <c r="B1205" s="10" t="s">
        <v>19</v>
      </c>
      <c r="C1205">
        <v>2.1860460000000002</v>
      </c>
      <c r="D1205" s="10" t="s">
        <v>0</v>
      </c>
      <c r="E1205" s="9">
        <v>45060</v>
      </c>
      <c r="F1205">
        <v>1</v>
      </c>
      <c r="G1205" s="10" t="s">
        <v>38</v>
      </c>
    </row>
    <row r="1206" spans="1:7" x14ac:dyDescent="0.35">
      <c r="A1206" t="s">
        <v>92</v>
      </c>
      <c r="B1206" s="10" t="s">
        <v>20</v>
      </c>
      <c r="C1206">
        <v>7.1428000000000005E-2</v>
      </c>
      <c r="D1206" s="10" t="s">
        <v>0</v>
      </c>
      <c r="E1206" s="9">
        <v>45060</v>
      </c>
      <c r="F1206">
        <v>1</v>
      </c>
      <c r="G1206" s="10" t="s">
        <v>38</v>
      </c>
    </row>
    <row r="1207" spans="1:7" x14ac:dyDescent="0.35">
      <c r="A1207" t="s">
        <v>99</v>
      </c>
      <c r="B1207" s="10" t="s">
        <v>21</v>
      </c>
      <c r="C1207">
        <v>1.418604</v>
      </c>
      <c r="D1207" s="10" t="s">
        <v>0</v>
      </c>
      <c r="E1207" s="9">
        <v>45060</v>
      </c>
      <c r="F1207">
        <v>1</v>
      </c>
      <c r="G1207" s="10" t="s">
        <v>38</v>
      </c>
    </row>
    <row r="1208" spans="1:7" x14ac:dyDescent="0.35">
      <c r="A1208" t="s">
        <v>35</v>
      </c>
      <c r="B1208" s="10" t="s">
        <v>13</v>
      </c>
      <c r="C1208">
        <v>3.0476190000000001</v>
      </c>
      <c r="D1208" s="10" t="s">
        <v>0</v>
      </c>
      <c r="E1208" s="9">
        <v>45061</v>
      </c>
      <c r="F1208">
        <v>2</v>
      </c>
      <c r="G1208" s="10" t="s">
        <v>36</v>
      </c>
    </row>
    <row r="1209" spans="1:7" x14ac:dyDescent="0.35">
      <c r="A1209" t="s">
        <v>49</v>
      </c>
      <c r="B1209" s="10" t="s">
        <v>14</v>
      </c>
      <c r="C1209">
        <v>0.69047599999999998</v>
      </c>
      <c r="D1209" s="10" t="s">
        <v>0</v>
      </c>
      <c r="E1209" s="9">
        <v>45061</v>
      </c>
      <c r="F1209">
        <v>2</v>
      </c>
      <c r="G1209" s="10" t="s">
        <v>36</v>
      </c>
    </row>
    <row r="1210" spans="1:7" x14ac:dyDescent="0.35">
      <c r="A1210" t="s">
        <v>56</v>
      </c>
      <c r="B1210" s="10" t="s">
        <v>15</v>
      </c>
      <c r="C1210">
        <v>1.45238</v>
      </c>
      <c r="D1210" s="10" t="s">
        <v>0</v>
      </c>
      <c r="E1210" s="9">
        <v>45061</v>
      </c>
      <c r="F1210">
        <v>2</v>
      </c>
      <c r="G1210" s="10" t="s">
        <v>36</v>
      </c>
    </row>
    <row r="1211" spans="1:7" x14ac:dyDescent="0.35">
      <c r="A1211" t="s">
        <v>64</v>
      </c>
      <c r="B1211" s="10" t="s">
        <v>16</v>
      </c>
      <c r="C1211">
        <v>1.880952</v>
      </c>
      <c r="D1211" s="10" t="s">
        <v>0</v>
      </c>
      <c r="E1211" s="9">
        <v>45061</v>
      </c>
      <c r="F1211">
        <v>2</v>
      </c>
      <c r="G1211" s="10" t="s">
        <v>36</v>
      </c>
    </row>
    <row r="1212" spans="1:7" x14ac:dyDescent="0.35">
      <c r="A1212" t="s">
        <v>70</v>
      </c>
      <c r="B1212" s="10" t="s">
        <v>17</v>
      </c>
      <c r="C1212">
        <v>0.238095</v>
      </c>
      <c r="D1212" s="10" t="s">
        <v>0</v>
      </c>
      <c r="E1212" s="9">
        <v>45061</v>
      </c>
      <c r="F1212">
        <v>2</v>
      </c>
      <c r="G1212" s="10" t="s">
        <v>36</v>
      </c>
    </row>
    <row r="1213" spans="1:7" x14ac:dyDescent="0.35">
      <c r="A1213" t="s">
        <v>77</v>
      </c>
      <c r="B1213" s="10" t="s">
        <v>18</v>
      </c>
      <c r="C1213">
        <v>0.45238</v>
      </c>
      <c r="D1213" s="10" t="s">
        <v>0</v>
      </c>
      <c r="E1213" s="9">
        <v>45061</v>
      </c>
      <c r="F1213">
        <v>2</v>
      </c>
      <c r="G1213" s="10" t="s">
        <v>36</v>
      </c>
    </row>
    <row r="1214" spans="1:7" x14ac:dyDescent="0.35">
      <c r="A1214" t="s">
        <v>84</v>
      </c>
      <c r="B1214" s="10" t="s">
        <v>19</v>
      </c>
      <c r="C1214">
        <v>0.73809499999999995</v>
      </c>
      <c r="D1214" s="10" t="s">
        <v>0</v>
      </c>
      <c r="E1214" s="9">
        <v>45061</v>
      </c>
      <c r="F1214">
        <v>2</v>
      </c>
      <c r="G1214" s="10" t="s">
        <v>36</v>
      </c>
    </row>
    <row r="1215" spans="1:7" x14ac:dyDescent="0.35">
      <c r="A1215" t="s">
        <v>91</v>
      </c>
      <c r="B1215" s="10" t="s">
        <v>20</v>
      </c>
      <c r="C1215">
        <v>2.3809E-2</v>
      </c>
      <c r="D1215" s="10" t="s">
        <v>0</v>
      </c>
      <c r="E1215" s="9">
        <v>45061</v>
      </c>
      <c r="F1215">
        <v>2</v>
      </c>
      <c r="G1215" s="10" t="s">
        <v>36</v>
      </c>
    </row>
    <row r="1216" spans="1:7" x14ac:dyDescent="0.35">
      <c r="A1216" t="s">
        <v>98</v>
      </c>
      <c r="B1216" s="10" t="s">
        <v>21</v>
      </c>
      <c r="C1216">
        <v>0.76190400000000003</v>
      </c>
      <c r="D1216" s="10" t="s">
        <v>0</v>
      </c>
      <c r="E1216" s="9">
        <v>45061</v>
      </c>
      <c r="F1216">
        <v>2</v>
      </c>
      <c r="G1216" s="10" t="s">
        <v>36</v>
      </c>
    </row>
    <row r="1217" spans="1:7" x14ac:dyDescent="0.35">
      <c r="A1217" t="s">
        <v>39</v>
      </c>
      <c r="B1217" s="10" t="s">
        <v>13</v>
      </c>
      <c r="C1217">
        <v>6.9069760000000002</v>
      </c>
      <c r="D1217" s="10" t="s">
        <v>0</v>
      </c>
      <c r="E1217" s="9">
        <v>45062</v>
      </c>
      <c r="F1217">
        <v>3</v>
      </c>
      <c r="G1217" s="10" t="s">
        <v>40</v>
      </c>
    </row>
    <row r="1218" spans="1:7" x14ac:dyDescent="0.35">
      <c r="A1218" t="s">
        <v>51</v>
      </c>
      <c r="B1218" s="10" t="s">
        <v>14</v>
      </c>
      <c r="C1218">
        <v>4.7209300000000001</v>
      </c>
      <c r="D1218" s="10" t="s">
        <v>0</v>
      </c>
      <c r="E1218" s="9">
        <v>45062</v>
      </c>
      <c r="F1218">
        <v>3</v>
      </c>
      <c r="G1218" s="10" t="s">
        <v>40</v>
      </c>
    </row>
    <row r="1219" spans="1:7" x14ac:dyDescent="0.35">
      <c r="A1219" t="s">
        <v>58</v>
      </c>
      <c r="B1219" s="10" t="s">
        <v>15</v>
      </c>
      <c r="C1219">
        <v>5.7906969999999998</v>
      </c>
      <c r="D1219" s="10" t="s">
        <v>0</v>
      </c>
      <c r="E1219" s="9">
        <v>45062</v>
      </c>
      <c r="F1219">
        <v>3</v>
      </c>
      <c r="G1219" s="10" t="s">
        <v>40</v>
      </c>
    </row>
    <row r="1220" spans="1:7" x14ac:dyDescent="0.35">
      <c r="A1220" t="s">
        <v>66</v>
      </c>
      <c r="B1220" s="10" t="s">
        <v>16</v>
      </c>
      <c r="C1220">
        <v>2.5813950000000001</v>
      </c>
      <c r="D1220" s="10" t="s">
        <v>0</v>
      </c>
      <c r="E1220" s="9">
        <v>45062</v>
      </c>
      <c r="F1220">
        <v>3</v>
      </c>
      <c r="G1220" s="10" t="s">
        <v>40</v>
      </c>
    </row>
    <row r="1221" spans="1:7" x14ac:dyDescent="0.35">
      <c r="A1221" t="s">
        <v>72</v>
      </c>
      <c r="B1221" s="10" t="s">
        <v>17</v>
      </c>
      <c r="C1221">
        <v>2.0930230000000001</v>
      </c>
      <c r="D1221" s="10" t="s">
        <v>0</v>
      </c>
      <c r="E1221" s="9">
        <v>45062</v>
      </c>
      <c r="F1221">
        <v>3</v>
      </c>
      <c r="G1221" s="10" t="s">
        <v>40</v>
      </c>
    </row>
    <row r="1222" spans="1:7" x14ac:dyDescent="0.35">
      <c r="A1222" t="s">
        <v>79</v>
      </c>
      <c r="B1222" s="10" t="s">
        <v>18</v>
      </c>
      <c r="C1222">
        <v>1.279069</v>
      </c>
      <c r="D1222" s="10" t="s">
        <v>0</v>
      </c>
      <c r="E1222" s="9">
        <v>45062</v>
      </c>
      <c r="F1222">
        <v>3</v>
      </c>
      <c r="G1222" s="10" t="s">
        <v>40</v>
      </c>
    </row>
    <row r="1223" spans="1:7" x14ac:dyDescent="0.35">
      <c r="A1223" t="s">
        <v>85</v>
      </c>
      <c r="B1223" s="10" t="s">
        <v>19</v>
      </c>
      <c r="C1223">
        <v>1.279069</v>
      </c>
      <c r="D1223" s="10" t="s">
        <v>0</v>
      </c>
      <c r="E1223" s="9">
        <v>45062</v>
      </c>
      <c r="F1223">
        <v>3</v>
      </c>
      <c r="G1223" s="10" t="s">
        <v>40</v>
      </c>
    </row>
    <row r="1224" spans="1:7" x14ac:dyDescent="0.35">
      <c r="A1224" t="s">
        <v>94</v>
      </c>
      <c r="B1224" s="10" t="s">
        <v>20</v>
      </c>
      <c r="C1224">
        <v>1.4418599999999999</v>
      </c>
      <c r="D1224" s="10" t="s">
        <v>0</v>
      </c>
      <c r="E1224" s="9">
        <v>45062</v>
      </c>
      <c r="F1224">
        <v>3</v>
      </c>
      <c r="G1224" s="10" t="s">
        <v>40</v>
      </c>
    </row>
    <row r="1225" spans="1:7" x14ac:dyDescent="0.35">
      <c r="A1225" t="s">
        <v>100</v>
      </c>
      <c r="B1225" s="10" t="s">
        <v>21</v>
      </c>
      <c r="C1225">
        <v>1.744186</v>
      </c>
      <c r="D1225" s="10" t="s">
        <v>0</v>
      </c>
      <c r="E1225" s="9">
        <v>45062</v>
      </c>
      <c r="F1225">
        <v>3</v>
      </c>
      <c r="G1225" s="10" t="s">
        <v>40</v>
      </c>
    </row>
    <row r="1226" spans="1:7" x14ac:dyDescent="0.35">
      <c r="A1226" t="s">
        <v>43</v>
      </c>
      <c r="B1226" s="10" t="s">
        <v>13</v>
      </c>
      <c r="C1226">
        <v>10.166665999999999</v>
      </c>
      <c r="D1226" s="10" t="s">
        <v>0</v>
      </c>
      <c r="E1226" s="9">
        <v>45063</v>
      </c>
      <c r="F1226">
        <v>4</v>
      </c>
      <c r="G1226" s="10" t="s">
        <v>44</v>
      </c>
    </row>
    <row r="1227" spans="1:7" x14ac:dyDescent="0.35">
      <c r="A1227" t="s">
        <v>55</v>
      </c>
      <c r="B1227" s="10" t="s">
        <v>14</v>
      </c>
      <c r="C1227">
        <v>6.9285709999999998</v>
      </c>
      <c r="D1227" s="10" t="s">
        <v>0</v>
      </c>
      <c r="E1227" s="9">
        <v>45063</v>
      </c>
      <c r="F1227">
        <v>4</v>
      </c>
      <c r="G1227" s="10" t="s">
        <v>44</v>
      </c>
    </row>
    <row r="1228" spans="1:7" x14ac:dyDescent="0.35">
      <c r="A1228" t="s">
        <v>60</v>
      </c>
      <c r="B1228" s="10" t="s">
        <v>15</v>
      </c>
      <c r="C1228">
        <v>8.5714279999999992</v>
      </c>
      <c r="D1228" s="10" t="s">
        <v>0</v>
      </c>
      <c r="E1228" s="9">
        <v>45063</v>
      </c>
      <c r="F1228">
        <v>4</v>
      </c>
      <c r="G1228" s="10" t="s">
        <v>44</v>
      </c>
    </row>
    <row r="1229" spans="1:7" x14ac:dyDescent="0.35">
      <c r="A1229" t="s">
        <v>69</v>
      </c>
      <c r="B1229" s="10" t="s">
        <v>16</v>
      </c>
      <c r="C1229">
        <v>4.1904760000000003</v>
      </c>
      <c r="D1229" s="10" t="s">
        <v>0</v>
      </c>
      <c r="E1229" s="9">
        <v>45063</v>
      </c>
      <c r="F1229">
        <v>4</v>
      </c>
      <c r="G1229" s="10" t="s">
        <v>44</v>
      </c>
    </row>
    <row r="1230" spans="1:7" x14ac:dyDescent="0.35">
      <c r="A1230" t="s">
        <v>76</v>
      </c>
      <c r="B1230" s="10" t="s">
        <v>17</v>
      </c>
      <c r="C1230">
        <v>3.785714</v>
      </c>
      <c r="D1230" s="10" t="s">
        <v>0</v>
      </c>
      <c r="E1230" s="9">
        <v>45063</v>
      </c>
      <c r="F1230">
        <v>4</v>
      </c>
      <c r="G1230" s="10" t="s">
        <v>44</v>
      </c>
    </row>
    <row r="1231" spans="1:7" x14ac:dyDescent="0.35">
      <c r="A1231" t="s">
        <v>82</v>
      </c>
      <c r="B1231" s="10" t="s">
        <v>18</v>
      </c>
      <c r="C1231">
        <v>3</v>
      </c>
      <c r="D1231" s="10" t="s">
        <v>0</v>
      </c>
      <c r="E1231" s="9">
        <v>45063</v>
      </c>
      <c r="F1231">
        <v>4</v>
      </c>
      <c r="G1231" s="10" t="s">
        <v>44</v>
      </c>
    </row>
    <row r="1232" spans="1:7" x14ac:dyDescent="0.35">
      <c r="A1232" t="s">
        <v>86</v>
      </c>
      <c r="B1232" s="10" t="s">
        <v>19</v>
      </c>
      <c r="C1232">
        <v>1.928571</v>
      </c>
      <c r="D1232" s="10" t="s">
        <v>0</v>
      </c>
      <c r="E1232" s="9">
        <v>45063</v>
      </c>
      <c r="F1232">
        <v>4</v>
      </c>
      <c r="G1232" s="10" t="s">
        <v>44</v>
      </c>
    </row>
    <row r="1233" spans="1:7" x14ac:dyDescent="0.35">
      <c r="A1233" t="s">
        <v>95</v>
      </c>
      <c r="B1233" s="10" t="s">
        <v>20</v>
      </c>
      <c r="C1233">
        <v>1.5476190000000001</v>
      </c>
      <c r="D1233" s="10" t="s">
        <v>0</v>
      </c>
      <c r="E1233" s="9">
        <v>45063</v>
      </c>
      <c r="F1233">
        <v>4</v>
      </c>
      <c r="G1233" s="10" t="s">
        <v>44</v>
      </c>
    </row>
    <row r="1234" spans="1:7" x14ac:dyDescent="0.35">
      <c r="A1234" t="s">
        <v>102</v>
      </c>
      <c r="B1234" s="10" t="s">
        <v>21</v>
      </c>
      <c r="C1234">
        <v>3.1190470000000001</v>
      </c>
      <c r="D1234" s="10" t="s">
        <v>0</v>
      </c>
      <c r="E1234" s="9">
        <v>45063</v>
      </c>
      <c r="F1234">
        <v>4</v>
      </c>
      <c r="G1234" s="10" t="s">
        <v>44</v>
      </c>
    </row>
    <row r="1235" spans="1:7" x14ac:dyDescent="0.35">
      <c r="A1235" t="s">
        <v>41</v>
      </c>
      <c r="B1235" s="10" t="s">
        <v>13</v>
      </c>
      <c r="C1235">
        <v>8.9285709999999998</v>
      </c>
      <c r="D1235" s="10" t="s">
        <v>0</v>
      </c>
      <c r="E1235" s="9">
        <v>45064</v>
      </c>
      <c r="F1235">
        <v>5</v>
      </c>
      <c r="G1235" s="10" t="s">
        <v>42</v>
      </c>
    </row>
    <row r="1236" spans="1:7" x14ac:dyDescent="0.35">
      <c r="A1236" t="s">
        <v>54</v>
      </c>
      <c r="B1236" s="10" t="s">
        <v>14</v>
      </c>
      <c r="C1236">
        <v>6.6428570000000002</v>
      </c>
      <c r="D1236" s="10" t="s">
        <v>0</v>
      </c>
      <c r="E1236" s="9">
        <v>45064</v>
      </c>
      <c r="F1236">
        <v>5</v>
      </c>
      <c r="G1236" s="10" t="s">
        <v>42</v>
      </c>
    </row>
    <row r="1237" spans="1:7" x14ac:dyDescent="0.35">
      <c r="A1237" t="s">
        <v>59</v>
      </c>
      <c r="B1237" s="10" t="s">
        <v>15</v>
      </c>
      <c r="C1237">
        <v>8.4047610000000006</v>
      </c>
      <c r="D1237" s="10" t="s">
        <v>0</v>
      </c>
      <c r="E1237" s="9">
        <v>45064</v>
      </c>
      <c r="F1237">
        <v>5</v>
      </c>
      <c r="G1237" s="10" t="s">
        <v>42</v>
      </c>
    </row>
    <row r="1238" spans="1:7" x14ac:dyDescent="0.35">
      <c r="A1238" t="s">
        <v>65</v>
      </c>
      <c r="B1238" s="10" t="s">
        <v>16</v>
      </c>
      <c r="C1238">
        <v>3.1190470000000001</v>
      </c>
      <c r="D1238" s="10" t="s">
        <v>0</v>
      </c>
      <c r="E1238" s="9">
        <v>45064</v>
      </c>
      <c r="F1238">
        <v>5</v>
      </c>
      <c r="G1238" s="10" t="s">
        <v>42</v>
      </c>
    </row>
    <row r="1239" spans="1:7" x14ac:dyDescent="0.35">
      <c r="A1239" t="s">
        <v>74</v>
      </c>
      <c r="B1239" s="10" t="s">
        <v>17</v>
      </c>
      <c r="C1239">
        <v>3.1190470000000001</v>
      </c>
      <c r="D1239" s="10" t="s">
        <v>0</v>
      </c>
      <c r="E1239" s="9">
        <v>45064</v>
      </c>
      <c r="F1239">
        <v>5</v>
      </c>
      <c r="G1239" s="10" t="s">
        <v>42</v>
      </c>
    </row>
    <row r="1240" spans="1:7" x14ac:dyDescent="0.35">
      <c r="A1240" t="s">
        <v>80</v>
      </c>
      <c r="B1240" s="10" t="s">
        <v>18</v>
      </c>
      <c r="C1240">
        <v>2.4523799999999998</v>
      </c>
      <c r="D1240" s="10" t="s">
        <v>0</v>
      </c>
      <c r="E1240" s="9">
        <v>45064</v>
      </c>
      <c r="F1240">
        <v>5</v>
      </c>
      <c r="G1240" s="10" t="s">
        <v>42</v>
      </c>
    </row>
    <row r="1241" spans="1:7" x14ac:dyDescent="0.35">
      <c r="A1241" t="s">
        <v>87</v>
      </c>
      <c r="B1241" s="10" t="s">
        <v>19</v>
      </c>
      <c r="C1241">
        <v>1.9047609999999999</v>
      </c>
      <c r="D1241" s="10" t="s">
        <v>0</v>
      </c>
      <c r="E1241" s="9">
        <v>45064</v>
      </c>
      <c r="F1241">
        <v>5</v>
      </c>
      <c r="G1241" s="10" t="s">
        <v>42</v>
      </c>
    </row>
    <row r="1242" spans="1:7" x14ac:dyDescent="0.35">
      <c r="A1242" t="s">
        <v>96</v>
      </c>
      <c r="B1242" s="10" t="s">
        <v>20</v>
      </c>
      <c r="C1242">
        <v>1.5476190000000001</v>
      </c>
      <c r="D1242" s="10" t="s">
        <v>0</v>
      </c>
      <c r="E1242" s="9">
        <v>45064</v>
      </c>
      <c r="F1242">
        <v>5</v>
      </c>
      <c r="G1242" s="10" t="s">
        <v>42</v>
      </c>
    </row>
    <row r="1243" spans="1:7" x14ac:dyDescent="0.35">
      <c r="A1243" t="s">
        <v>101</v>
      </c>
      <c r="B1243" s="10" t="s">
        <v>21</v>
      </c>
      <c r="C1243">
        <v>2.809523</v>
      </c>
      <c r="D1243" s="10" t="s">
        <v>0</v>
      </c>
      <c r="E1243" s="9">
        <v>45064</v>
      </c>
      <c r="F1243">
        <v>5</v>
      </c>
      <c r="G1243" s="10" t="s">
        <v>42</v>
      </c>
    </row>
    <row r="1244" spans="1:7" x14ac:dyDescent="0.35">
      <c r="A1244" t="s">
        <v>45</v>
      </c>
      <c r="B1244" s="10" t="s">
        <v>13</v>
      </c>
      <c r="C1244">
        <v>10.720929999999999</v>
      </c>
      <c r="D1244" s="10" t="s">
        <v>0</v>
      </c>
      <c r="E1244" s="9">
        <v>45065</v>
      </c>
      <c r="F1244">
        <v>6</v>
      </c>
      <c r="G1244" s="10" t="s">
        <v>46</v>
      </c>
    </row>
    <row r="1245" spans="1:7" x14ac:dyDescent="0.35">
      <c r="A1245" t="s">
        <v>53</v>
      </c>
      <c r="B1245" s="10" t="s">
        <v>14</v>
      </c>
      <c r="C1245">
        <v>6.4418600000000001</v>
      </c>
      <c r="D1245" s="10" t="s">
        <v>0</v>
      </c>
      <c r="E1245" s="9">
        <v>45065</v>
      </c>
      <c r="F1245">
        <v>6</v>
      </c>
      <c r="G1245" s="10" t="s">
        <v>46</v>
      </c>
    </row>
    <row r="1246" spans="1:7" x14ac:dyDescent="0.35">
      <c r="A1246" t="s">
        <v>62</v>
      </c>
      <c r="B1246" s="10" t="s">
        <v>15</v>
      </c>
      <c r="C1246">
        <v>9.7674409999999998</v>
      </c>
      <c r="D1246" s="10" t="s">
        <v>0</v>
      </c>
      <c r="E1246" s="9">
        <v>45065</v>
      </c>
      <c r="F1246">
        <v>6</v>
      </c>
      <c r="G1246" s="10" t="s">
        <v>46</v>
      </c>
    </row>
    <row r="1247" spans="1:7" x14ac:dyDescent="0.35">
      <c r="A1247" t="s">
        <v>67</v>
      </c>
      <c r="B1247" s="10" t="s">
        <v>16</v>
      </c>
      <c r="C1247">
        <v>3.744186</v>
      </c>
      <c r="D1247" s="10" t="s">
        <v>0</v>
      </c>
      <c r="E1247" s="9">
        <v>45065</v>
      </c>
      <c r="F1247">
        <v>6</v>
      </c>
      <c r="G1247" s="10" t="s">
        <v>46</v>
      </c>
    </row>
    <row r="1248" spans="1:7" x14ac:dyDescent="0.35">
      <c r="A1248" t="s">
        <v>75</v>
      </c>
      <c r="B1248" s="10" t="s">
        <v>17</v>
      </c>
      <c r="C1248">
        <v>3.1395339999999998</v>
      </c>
      <c r="D1248" s="10" t="s">
        <v>0</v>
      </c>
      <c r="E1248" s="9">
        <v>45065</v>
      </c>
      <c r="F1248">
        <v>6</v>
      </c>
      <c r="G1248" s="10" t="s">
        <v>46</v>
      </c>
    </row>
    <row r="1249" spans="1:7" x14ac:dyDescent="0.35">
      <c r="A1249" t="s">
        <v>81</v>
      </c>
      <c r="B1249" s="10" t="s">
        <v>18</v>
      </c>
      <c r="C1249">
        <v>3.232558</v>
      </c>
      <c r="D1249" s="10" t="s">
        <v>0</v>
      </c>
      <c r="E1249" s="9">
        <v>45065</v>
      </c>
      <c r="F1249">
        <v>6</v>
      </c>
      <c r="G1249" s="10" t="s">
        <v>46</v>
      </c>
    </row>
    <row r="1250" spans="1:7" x14ac:dyDescent="0.35">
      <c r="A1250" t="s">
        <v>88</v>
      </c>
      <c r="B1250" s="10" t="s">
        <v>19</v>
      </c>
      <c r="C1250">
        <v>2.6279059999999999</v>
      </c>
      <c r="D1250" s="10" t="s">
        <v>0</v>
      </c>
      <c r="E1250" s="9">
        <v>45065</v>
      </c>
      <c r="F1250">
        <v>6</v>
      </c>
      <c r="G1250" s="10" t="s">
        <v>46</v>
      </c>
    </row>
    <row r="1251" spans="1:7" x14ac:dyDescent="0.35">
      <c r="A1251" t="s">
        <v>97</v>
      </c>
      <c r="B1251" s="10" t="s">
        <v>20</v>
      </c>
      <c r="C1251">
        <v>1.604651</v>
      </c>
      <c r="D1251" s="10" t="s">
        <v>0</v>
      </c>
      <c r="E1251" s="9">
        <v>45065</v>
      </c>
      <c r="F1251">
        <v>6</v>
      </c>
      <c r="G1251" s="10" t="s">
        <v>46</v>
      </c>
    </row>
    <row r="1252" spans="1:7" x14ac:dyDescent="0.35">
      <c r="A1252" t="s">
        <v>103</v>
      </c>
      <c r="B1252" s="10" t="s">
        <v>21</v>
      </c>
      <c r="C1252">
        <v>3.1395339999999998</v>
      </c>
      <c r="D1252" s="10" t="s">
        <v>0</v>
      </c>
      <c r="E1252" s="9">
        <v>45065</v>
      </c>
      <c r="F1252">
        <v>6</v>
      </c>
      <c r="G1252" s="10" t="s">
        <v>46</v>
      </c>
    </row>
    <row r="1253" spans="1:7" x14ac:dyDescent="0.35">
      <c r="A1253" t="s">
        <v>47</v>
      </c>
      <c r="B1253" s="10" t="s">
        <v>13</v>
      </c>
      <c r="C1253">
        <v>12.604651</v>
      </c>
      <c r="D1253" s="10" t="s">
        <v>0</v>
      </c>
      <c r="E1253" s="9">
        <v>45066</v>
      </c>
      <c r="F1253">
        <v>7</v>
      </c>
      <c r="G1253" s="10" t="s">
        <v>48</v>
      </c>
    </row>
    <row r="1254" spans="1:7" x14ac:dyDescent="0.35">
      <c r="A1254" t="s">
        <v>52</v>
      </c>
      <c r="B1254" s="10" t="s">
        <v>14</v>
      </c>
      <c r="C1254">
        <v>5.8095230000000004</v>
      </c>
      <c r="D1254" s="10" t="s">
        <v>0</v>
      </c>
      <c r="E1254" s="9">
        <v>45066</v>
      </c>
      <c r="F1254">
        <v>7</v>
      </c>
      <c r="G1254" s="10" t="s">
        <v>48</v>
      </c>
    </row>
    <row r="1255" spans="1:7" x14ac:dyDescent="0.35">
      <c r="A1255" t="s">
        <v>61</v>
      </c>
      <c r="B1255" s="10" t="s">
        <v>15</v>
      </c>
      <c r="C1255">
        <v>8.6046510000000005</v>
      </c>
      <c r="D1255" s="10" t="s">
        <v>0</v>
      </c>
      <c r="E1255" s="9">
        <v>45066</v>
      </c>
      <c r="F1255">
        <v>7</v>
      </c>
      <c r="G1255" s="10" t="s">
        <v>48</v>
      </c>
    </row>
    <row r="1256" spans="1:7" x14ac:dyDescent="0.35">
      <c r="A1256" t="s">
        <v>68</v>
      </c>
      <c r="B1256" s="10" t="s">
        <v>16</v>
      </c>
      <c r="C1256">
        <v>4.4651160000000001</v>
      </c>
      <c r="D1256" s="10" t="s">
        <v>0</v>
      </c>
      <c r="E1256" s="9">
        <v>45066</v>
      </c>
      <c r="F1256">
        <v>7</v>
      </c>
      <c r="G1256" s="10" t="s">
        <v>48</v>
      </c>
    </row>
    <row r="1257" spans="1:7" x14ac:dyDescent="0.35">
      <c r="A1257" t="s">
        <v>73</v>
      </c>
      <c r="B1257" s="10" t="s">
        <v>17</v>
      </c>
      <c r="C1257">
        <v>3.1190470000000001</v>
      </c>
      <c r="D1257" s="10" t="s">
        <v>0</v>
      </c>
      <c r="E1257" s="9">
        <v>45066</v>
      </c>
      <c r="F1257">
        <v>7</v>
      </c>
      <c r="G1257" s="10" t="s">
        <v>48</v>
      </c>
    </row>
    <row r="1258" spans="1:7" x14ac:dyDescent="0.35">
      <c r="A1258" t="s">
        <v>83</v>
      </c>
      <c r="B1258" s="10" t="s">
        <v>18</v>
      </c>
      <c r="C1258">
        <v>3.488372</v>
      </c>
      <c r="D1258" s="10" t="s">
        <v>0</v>
      </c>
      <c r="E1258" s="9">
        <v>45066</v>
      </c>
      <c r="F1258">
        <v>7</v>
      </c>
      <c r="G1258" s="10" t="s">
        <v>48</v>
      </c>
    </row>
    <row r="1259" spans="1:7" x14ac:dyDescent="0.35">
      <c r="A1259" t="s">
        <v>90</v>
      </c>
      <c r="B1259" s="10" t="s">
        <v>19</v>
      </c>
      <c r="C1259">
        <v>3</v>
      </c>
      <c r="D1259" s="10" t="s">
        <v>0</v>
      </c>
      <c r="E1259" s="9">
        <v>45066</v>
      </c>
      <c r="F1259">
        <v>7</v>
      </c>
      <c r="G1259" s="10" t="s">
        <v>48</v>
      </c>
    </row>
    <row r="1260" spans="1:7" x14ac:dyDescent="0.35">
      <c r="A1260" t="s">
        <v>93</v>
      </c>
      <c r="B1260" s="10" t="s">
        <v>20</v>
      </c>
      <c r="C1260">
        <v>1.428571</v>
      </c>
      <c r="D1260" s="10" t="s">
        <v>0</v>
      </c>
      <c r="E1260" s="9">
        <v>45066</v>
      </c>
      <c r="F1260">
        <v>7</v>
      </c>
      <c r="G1260" s="10" t="s">
        <v>48</v>
      </c>
    </row>
    <row r="1261" spans="1:7" x14ac:dyDescent="0.35">
      <c r="A1261" t="s">
        <v>104</v>
      </c>
      <c r="B1261" s="10" t="s">
        <v>21</v>
      </c>
      <c r="C1261">
        <v>3.2558129999999998</v>
      </c>
      <c r="D1261" s="10" t="s">
        <v>0</v>
      </c>
      <c r="E1261" s="9">
        <v>45066</v>
      </c>
      <c r="F1261">
        <v>7</v>
      </c>
      <c r="G1261" s="10" t="s">
        <v>48</v>
      </c>
    </row>
    <row r="1262" spans="1:7" x14ac:dyDescent="0.35">
      <c r="A1262" t="s">
        <v>37</v>
      </c>
      <c r="B1262" s="10" t="s">
        <v>13</v>
      </c>
      <c r="C1262">
        <v>3.7906970000000002</v>
      </c>
      <c r="D1262" s="10" t="s">
        <v>0</v>
      </c>
      <c r="E1262" s="9">
        <v>45067</v>
      </c>
      <c r="F1262">
        <v>1</v>
      </c>
      <c r="G1262" s="10" t="s">
        <v>38</v>
      </c>
    </row>
    <row r="1263" spans="1:7" x14ac:dyDescent="0.35">
      <c r="A1263" t="s">
        <v>50</v>
      </c>
      <c r="B1263" s="10" t="s">
        <v>14</v>
      </c>
      <c r="C1263">
        <v>1.7619039999999999</v>
      </c>
      <c r="D1263" s="10" t="s">
        <v>0</v>
      </c>
      <c r="E1263" s="9">
        <v>45067</v>
      </c>
      <c r="F1263">
        <v>1</v>
      </c>
      <c r="G1263" s="10" t="s">
        <v>38</v>
      </c>
    </row>
    <row r="1264" spans="1:7" x14ac:dyDescent="0.35">
      <c r="A1264" t="s">
        <v>57</v>
      </c>
      <c r="B1264" s="10" t="s">
        <v>15</v>
      </c>
      <c r="C1264">
        <v>3.6976740000000001</v>
      </c>
      <c r="D1264" s="10" t="s">
        <v>0</v>
      </c>
      <c r="E1264" s="9">
        <v>45067</v>
      </c>
      <c r="F1264">
        <v>1</v>
      </c>
      <c r="G1264" s="10" t="s">
        <v>38</v>
      </c>
    </row>
    <row r="1265" spans="1:7" x14ac:dyDescent="0.35">
      <c r="A1265" t="s">
        <v>63</v>
      </c>
      <c r="B1265" s="10" t="s">
        <v>16</v>
      </c>
      <c r="C1265">
        <v>1.534883</v>
      </c>
      <c r="D1265" s="10" t="s">
        <v>0</v>
      </c>
      <c r="E1265" s="9">
        <v>45067</v>
      </c>
      <c r="F1265">
        <v>1</v>
      </c>
      <c r="G1265" s="10" t="s">
        <v>38</v>
      </c>
    </row>
    <row r="1266" spans="1:7" x14ac:dyDescent="0.35">
      <c r="A1266" t="s">
        <v>71</v>
      </c>
      <c r="B1266" s="10" t="s">
        <v>17</v>
      </c>
      <c r="C1266">
        <v>0.92857100000000004</v>
      </c>
      <c r="D1266" s="10" t="s">
        <v>0</v>
      </c>
      <c r="E1266" s="9">
        <v>45067</v>
      </c>
      <c r="F1266">
        <v>1</v>
      </c>
      <c r="G1266" s="10" t="s">
        <v>38</v>
      </c>
    </row>
    <row r="1267" spans="1:7" x14ac:dyDescent="0.35">
      <c r="A1267" t="s">
        <v>78</v>
      </c>
      <c r="B1267" s="10" t="s">
        <v>18</v>
      </c>
      <c r="C1267">
        <v>1.116279</v>
      </c>
      <c r="D1267" s="10" t="s">
        <v>0</v>
      </c>
      <c r="E1267" s="9">
        <v>45067</v>
      </c>
      <c r="F1267">
        <v>1</v>
      </c>
      <c r="G1267" s="10" t="s">
        <v>38</v>
      </c>
    </row>
    <row r="1268" spans="1:7" x14ac:dyDescent="0.35">
      <c r="A1268" t="s">
        <v>89</v>
      </c>
      <c r="B1268" s="10" t="s">
        <v>19</v>
      </c>
      <c r="C1268">
        <v>2.1860460000000002</v>
      </c>
      <c r="D1268" s="10" t="s">
        <v>0</v>
      </c>
      <c r="E1268" s="9">
        <v>45067</v>
      </c>
      <c r="F1268">
        <v>1</v>
      </c>
      <c r="G1268" s="10" t="s">
        <v>38</v>
      </c>
    </row>
    <row r="1269" spans="1:7" x14ac:dyDescent="0.35">
      <c r="A1269" t="s">
        <v>92</v>
      </c>
      <c r="B1269" s="10" t="s">
        <v>20</v>
      </c>
      <c r="C1269">
        <v>7.1428000000000005E-2</v>
      </c>
      <c r="D1269" s="10" t="s">
        <v>0</v>
      </c>
      <c r="E1269" s="9">
        <v>45067</v>
      </c>
      <c r="F1269">
        <v>1</v>
      </c>
      <c r="G1269" s="10" t="s">
        <v>38</v>
      </c>
    </row>
    <row r="1270" spans="1:7" x14ac:dyDescent="0.35">
      <c r="A1270" t="s">
        <v>99</v>
      </c>
      <c r="B1270" s="10" t="s">
        <v>21</v>
      </c>
      <c r="C1270">
        <v>1.418604</v>
      </c>
      <c r="D1270" s="10" t="s">
        <v>0</v>
      </c>
      <c r="E1270" s="9">
        <v>45067</v>
      </c>
      <c r="F1270">
        <v>1</v>
      </c>
      <c r="G1270" s="10" t="s">
        <v>38</v>
      </c>
    </row>
    <row r="1271" spans="1:7" x14ac:dyDescent="0.35">
      <c r="A1271" t="s">
        <v>35</v>
      </c>
      <c r="B1271" s="10" t="s">
        <v>13</v>
      </c>
      <c r="C1271">
        <v>3.0476190000000001</v>
      </c>
      <c r="D1271" s="10" t="s">
        <v>0</v>
      </c>
      <c r="E1271" s="9">
        <v>45068</v>
      </c>
      <c r="F1271">
        <v>2</v>
      </c>
      <c r="G1271" s="10" t="s">
        <v>36</v>
      </c>
    </row>
    <row r="1272" spans="1:7" x14ac:dyDescent="0.35">
      <c r="A1272" t="s">
        <v>49</v>
      </c>
      <c r="B1272" s="10" t="s">
        <v>14</v>
      </c>
      <c r="C1272">
        <v>0.69047599999999998</v>
      </c>
      <c r="D1272" s="10" t="s">
        <v>0</v>
      </c>
      <c r="E1272" s="9">
        <v>45068</v>
      </c>
      <c r="F1272">
        <v>2</v>
      </c>
      <c r="G1272" s="10" t="s">
        <v>36</v>
      </c>
    </row>
    <row r="1273" spans="1:7" x14ac:dyDescent="0.35">
      <c r="A1273" t="s">
        <v>56</v>
      </c>
      <c r="B1273" s="10" t="s">
        <v>15</v>
      </c>
      <c r="C1273">
        <v>1.45238</v>
      </c>
      <c r="D1273" s="10" t="s">
        <v>0</v>
      </c>
      <c r="E1273" s="9">
        <v>45068</v>
      </c>
      <c r="F1273">
        <v>2</v>
      </c>
      <c r="G1273" s="10" t="s">
        <v>36</v>
      </c>
    </row>
    <row r="1274" spans="1:7" x14ac:dyDescent="0.35">
      <c r="A1274" t="s">
        <v>64</v>
      </c>
      <c r="B1274" s="10" t="s">
        <v>16</v>
      </c>
      <c r="C1274">
        <v>1.880952</v>
      </c>
      <c r="D1274" s="10" t="s">
        <v>0</v>
      </c>
      <c r="E1274" s="9">
        <v>45068</v>
      </c>
      <c r="F1274">
        <v>2</v>
      </c>
      <c r="G1274" s="10" t="s">
        <v>36</v>
      </c>
    </row>
    <row r="1275" spans="1:7" x14ac:dyDescent="0.35">
      <c r="A1275" t="s">
        <v>70</v>
      </c>
      <c r="B1275" s="10" t="s">
        <v>17</v>
      </c>
      <c r="C1275">
        <v>0.238095</v>
      </c>
      <c r="D1275" s="10" t="s">
        <v>0</v>
      </c>
      <c r="E1275" s="9">
        <v>45068</v>
      </c>
      <c r="F1275">
        <v>2</v>
      </c>
      <c r="G1275" s="10" t="s">
        <v>36</v>
      </c>
    </row>
    <row r="1276" spans="1:7" x14ac:dyDescent="0.35">
      <c r="A1276" t="s">
        <v>77</v>
      </c>
      <c r="B1276" s="10" t="s">
        <v>18</v>
      </c>
      <c r="C1276">
        <v>0.45238</v>
      </c>
      <c r="D1276" s="10" t="s">
        <v>0</v>
      </c>
      <c r="E1276" s="9">
        <v>45068</v>
      </c>
      <c r="F1276">
        <v>2</v>
      </c>
      <c r="G1276" s="10" t="s">
        <v>36</v>
      </c>
    </row>
    <row r="1277" spans="1:7" x14ac:dyDescent="0.35">
      <c r="A1277" t="s">
        <v>84</v>
      </c>
      <c r="B1277" s="10" t="s">
        <v>19</v>
      </c>
      <c r="C1277">
        <v>0.73809499999999995</v>
      </c>
      <c r="D1277" s="10" t="s">
        <v>0</v>
      </c>
      <c r="E1277" s="9">
        <v>45068</v>
      </c>
      <c r="F1277">
        <v>2</v>
      </c>
      <c r="G1277" s="10" t="s">
        <v>36</v>
      </c>
    </row>
    <row r="1278" spans="1:7" x14ac:dyDescent="0.35">
      <c r="A1278" t="s">
        <v>91</v>
      </c>
      <c r="B1278" s="10" t="s">
        <v>20</v>
      </c>
      <c r="C1278">
        <v>2.3809E-2</v>
      </c>
      <c r="D1278" s="10" t="s">
        <v>0</v>
      </c>
      <c r="E1278" s="9">
        <v>45068</v>
      </c>
      <c r="F1278">
        <v>2</v>
      </c>
      <c r="G1278" s="10" t="s">
        <v>36</v>
      </c>
    </row>
    <row r="1279" spans="1:7" x14ac:dyDescent="0.35">
      <c r="A1279" t="s">
        <v>98</v>
      </c>
      <c r="B1279" s="10" t="s">
        <v>21</v>
      </c>
      <c r="C1279">
        <v>0.76190400000000003</v>
      </c>
      <c r="D1279" s="10" t="s">
        <v>0</v>
      </c>
      <c r="E1279" s="9">
        <v>45068</v>
      </c>
      <c r="F1279">
        <v>2</v>
      </c>
      <c r="G1279" s="10" t="s">
        <v>36</v>
      </c>
    </row>
    <row r="1280" spans="1:7" x14ac:dyDescent="0.35">
      <c r="A1280" t="s">
        <v>39</v>
      </c>
      <c r="B1280" s="10" t="s">
        <v>13</v>
      </c>
      <c r="C1280">
        <v>6.9069760000000002</v>
      </c>
      <c r="D1280" s="10" t="s">
        <v>0</v>
      </c>
      <c r="E1280" s="9">
        <v>45069</v>
      </c>
      <c r="F1280">
        <v>3</v>
      </c>
      <c r="G1280" s="10" t="s">
        <v>40</v>
      </c>
    </row>
    <row r="1281" spans="1:7" x14ac:dyDescent="0.35">
      <c r="A1281" t="s">
        <v>51</v>
      </c>
      <c r="B1281" s="10" t="s">
        <v>14</v>
      </c>
      <c r="C1281">
        <v>4.7209300000000001</v>
      </c>
      <c r="D1281" s="10" t="s">
        <v>0</v>
      </c>
      <c r="E1281" s="9">
        <v>45069</v>
      </c>
      <c r="F1281">
        <v>3</v>
      </c>
      <c r="G1281" s="10" t="s">
        <v>40</v>
      </c>
    </row>
    <row r="1282" spans="1:7" x14ac:dyDescent="0.35">
      <c r="A1282" t="s">
        <v>58</v>
      </c>
      <c r="B1282" s="10" t="s">
        <v>15</v>
      </c>
      <c r="C1282">
        <v>5.7906969999999998</v>
      </c>
      <c r="D1282" s="10" t="s">
        <v>0</v>
      </c>
      <c r="E1282" s="9">
        <v>45069</v>
      </c>
      <c r="F1282">
        <v>3</v>
      </c>
      <c r="G1282" s="10" t="s">
        <v>40</v>
      </c>
    </row>
    <row r="1283" spans="1:7" x14ac:dyDescent="0.35">
      <c r="A1283" t="s">
        <v>66</v>
      </c>
      <c r="B1283" s="10" t="s">
        <v>16</v>
      </c>
      <c r="C1283">
        <v>2.5813950000000001</v>
      </c>
      <c r="D1283" s="10" t="s">
        <v>0</v>
      </c>
      <c r="E1283" s="9">
        <v>45069</v>
      </c>
      <c r="F1283">
        <v>3</v>
      </c>
      <c r="G1283" s="10" t="s">
        <v>40</v>
      </c>
    </row>
    <row r="1284" spans="1:7" x14ac:dyDescent="0.35">
      <c r="A1284" t="s">
        <v>72</v>
      </c>
      <c r="B1284" s="10" t="s">
        <v>17</v>
      </c>
      <c r="C1284">
        <v>2.0930230000000001</v>
      </c>
      <c r="D1284" s="10" t="s">
        <v>0</v>
      </c>
      <c r="E1284" s="9">
        <v>45069</v>
      </c>
      <c r="F1284">
        <v>3</v>
      </c>
      <c r="G1284" s="10" t="s">
        <v>40</v>
      </c>
    </row>
    <row r="1285" spans="1:7" x14ac:dyDescent="0.35">
      <c r="A1285" t="s">
        <v>79</v>
      </c>
      <c r="B1285" s="10" t="s">
        <v>18</v>
      </c>
      <c r="C1285">
        <v>1.279069</v>
      </c>
      <c r="D1285" s="10" t="s">
        <v>0</v>
      </c>
      <c r="E1285" s="9">
        <v>45069</v>
      </c>
      <c r="F1285">
        <v>3</v>
      </c>
      <c r="G1285" s="10" t="s">
        <v>40</v>
      </c>
    </row>
    <row r="1286" spans="1:7" x14ac:dyDescent="0.35">
      <c r="A1286" t="s">
        <v>85</v>
      </c>
      <c r="B1286" s="10" t="s">
        <v>19</v>
      </c>
      <c r="C1286">
        <v>1.279069</v>
      </c>
      <c r="D1286" s="10" t="s">
        <v>0</v>
      </c>
      <c r="E1286" s="9">
        <v>45069</v>
      </c>
      <c r="F1286">
        <v>3</v>
      </c>
      <c r="G1286" s="10" t="s">
        <v>40</v>
      </c>
    </row>
    <row r="1287" spans="1:7" x14ac:dyDescent="0.35">
      <c r="A1287" t="s">
        <v>94</v>
      </c>
      <c r="B1287" s="10" t="s">
        <v>20</v>
      </c>
      <c r="C1287">
        <v>1.4418599999999999</v>
      </c>
      <c r="D1287" s="10" t="s">
        <v>0</v>
      </c>
      <c r="E1287" s="9">
        <v>45069</v>
      </c>
      <c r="F1287">
        <v>3</v>
      </c>
      <c r="G1287" s="10" t="s">
        <v>40</v>
      </c>
    </row>
    <row r="1288" spans="1:7" x14ac:dyDescent="0.35">
      <c r="A1288" t="s">
        <v>100</v>
      </c>
      <c r="B1288" s="10" t="s">
        <v>21</v>
      </c>
      <c r="C1288">
        <v>1.744186</v>
      </c>
      <c r="D1288" s="10" t="s">
        <v>0</v>
      </c>
      <c r="E1288" s="9">
        <v>45069</v>
      </c>
      <c r="F1288">
        <v>3</v>
      </c>
      <c r="G1288" s="10" t="s">
        <v>40</v>
      </c>
    </row>
    <row r="1289" spans="1:7" x14ac:dyDescent="0.35">
      <c r="A1289" t="s">
        <v>43</v>
      </c>
      <c r="B1289" s="10" t="s">
        <v>13</v>
      </c>
      <c r="C1289">
        <v>10.166665999999999</v>
      </c>
      <c r="D1289" s="10" t="s">
        <v>0</v>
      </c>
      <c r="E1289" s="9">
        <v>45070</v>
      </c>
      <c r="F1289">
        <v>4</v>
      </c>
      <c r="G1289" s="10" t="s">
        <v>44</v>
      </c>
    </row>
    <row r="1290" spans="1:7" x14ac:dyDescent="0.35">
      <c r="A1290" t="s">
        <v>55</v>
      </c>
      <c r="B1290" s="10" t="s">
        <v>14</v>
      </c>
      <c r="C1290">
        <v>6.9285709999999998</v>
      </c>
      <c r="D1290" s="10" t="s">
        <v>0</v>
      </c>
      <c r="E1290" s="9">
        <v>45070</v>
      </c>
      <c r="F1290">
        <v>4</v>
      </c>
      <c r="G1290" s="10" t="s">
        <v>44</v>
      </c>
    </row>
    <row r="1291" spans="1:7" x14ac:dyDescent="0.35">
      <c r="A1291" t="s">
        <v>60</v>
      </c>
      <c r="B1291" s="10" t="s">
        <v>15</v>
      </c>
      <c r="C1291">
        <v>8.5714279999999992</v>
      </c>
      <c r="D1291" s="10" t="s">
        <v>0</v>
      </c>
      <c r="E1291" s="9">
        <v>45070</v>
      </c>
      <c r="F1291">
        <v>4</v>
      </c>
      <c r="G1291" s="10" t="s">
        <v>44</v>
      </c>
    </row>
    <row r="1292" spans="1:7" x14ac:dyDescent="0.35">
      <c r="A1292" t="s">
        <v>69</v>
      </c>
      <c r="B1292" s="10" t="s">
        <v>16</v>
      </c>
      <c r="C1292">
        <v>4.1904760000000003</v>
      </c>
      <c r="D1292" s="10" t="s">
        <v>0</v>
      </c>
      <c r="E1292" s="9">
        <v>45070</v>
      </c>
      <c r="F1292">
        <v>4</v>
      </c>
      <c r="G1292" s="10" t="s">
        <v>44</v>
      </c>
    </row>
    <row r="1293" spans="1:7" x14ac:dyDescent="0.35">
      <c r="A1293" t="s">
        <v>76</v>
      </c>
      <c r="B1293" s="10" t="s">
        <v>17</v>
      </c>
      <c r="C1293">
        <v>3.785714</v>
      </c>
      <c r="D1293" s="10" t="s">
        <v>0</v>
      </c>
      <c r="E1293" s="9">
        <v>45070</v>
      </c>
      <c r="F1293">
        <v>4</v>
      </c>
      <c r="G1293" s="10" t="s">
        <v>44</v>
      </c>
    </row>
    <row r="1294" spans="1:7" x14ac:dyDescent="0.35">
      <c r="A1294" t="s">
        <v>82</v>
      </c>
      <c r="B1294" s="10" t="s">
        <v>18</v>
      </c>
      <c r="C1294">
        <v>3</v>
      </c>
      <c r="D1294" s="10" t="s">
        <v>0</v>
      </c>
      <c r="E1294" s="9">
        <v>45070</v>
      </c>
      <c r="F1294">
        <v>4</v>
      </c>
      <c r="G1294" s="10" t="s">
        <v>44</v>
      </c>
    </row>
    <row r="1295" spans="1:7" x14ac:dyDescent="0.35">
      <c r="A1295" t="s">
        <v>86</v>
      </c>
      <c r="B1295" s="10" t="s">
        <v>19</v>
      </c>
      <c r="C1295">
        <v>1.928571</v>
      </c>
      <c r="D1295" s="10" t="s">
        <v>0</v>
      </c>
      <c r="E1295" s="9">
        <v>45070</v>
      </c>
      <c r="F1295">
        <v>4</v>
      </c>
      <c r="G1295" s="10" t="s">
        <v>44</v>
      </c>
    </row>
    <row r="1296" spans="1:7" x14ac:dyDescent="0.35">
      <c r="A1296" t="s">
        <v>95</v>
      </c>
      <c r="B1296" s="10" t="s">
        <v>20</v>
      </c>
      <c r="C1296">
        <v>1.5476190000000001</v>
      </c>
      <c r="D1296" s="10" t="s">
        <v>0</v>
      </c>
      <c r="E1296" s="9">
        <v>45070</v>
      </c>
      <c r="F1296">
        <v>4</v>
      </c>
      <c r="G1296" s="10" t="s">
        <v>44</v>
      </c>
    </row>
    <row r="1297" spans="1:7" x14ac:dyDescent="0.35">
      <c r="A1297" t="s">
        <v>102</v>
      </c>
      <c r="B1297" s="10" t="s">
        <v>21</v>
      </c>
      <c r="C1297">
        <v>3.1190470000000001</v>
      </c>
      <c r="D1297" s="10" t="s">
        <v>0</v>
      </c>
      <c r="E1297" s="9">
        <v>45070</v>
      </c>
      <c r="F1297">
        <v>4</v>
      </c>
      <c r="G1297" s="10" t="s">
        <v>44</v>
      </c>
    </row>
    <row r="1298" spans="1:7" x14ac:dyDescent="0.35">
      <c r="A1298" t="s">
        <v>41</v>
      </c>
      <c r="B1298" s="10" t="s">
        <v>13</v>
      </c>
      <c r="C1298">
        <v>8.9285709999999998</v>
      </c>
      <c r="D1298" s="10" t="s">
        <v>0</v>
      </c>
      <c r="E1298" s="9">
        <v>45071</v>
      </c>
      <c r="F1298">
        <v>5</v>
      </c>
      <c r="G1298" s="10" t="s">
        <v>42</v>
      </c>
    </row>
    <row r="1299" spans="1:7" x14ac:dyDescent="0.35">
      <c r="A1299" t="s">
        <v>54</v>
      </c>
      <c r="B1299" s="10" t="s">
        <v>14</v>
      </c>
      <c r="C1299">
        <v>6.6428570000000002</v>
      </c>
      <c r="D1299" s="10" t="s">
        <v>0</v>
      </c>
      <c r="E1299" s="9">
        <v>45071</v>
      </c>
      <c r="F1299">
        <v>5</v>
      </c>
      <c r="G1299" s="10" t="s">
        <v>42</v>
      </c>
    </row>
    <row r="1300" spans="1:7" x14ac:dyDescent="0.35">
      <c r="A1300" t="s">
        <v>59</v>
      </c>
      <c r="B1300" s="10" t="s">
        <v>15</v>
      </c>
      <c r="C1300">
        <v>8.4047610000000006</v>
      </c>
      <c r="D1300" s="10" t="s">
        <v>0</v>
      </c>
      <c r="E1300" s="9">
        <v>45071</v>
      </c>
      <c r="F1300">
        <v>5</v>
      </c>
      <c r="G1300" s="10" t="s">
        <v>42</v>
      </c>
    </row>
    <row r="1301" spans="1:7" x14ac:dyDescent="0.35">
      <c r="A1301" t="s">
        <v>65</v>
      </c>
      <c r="B1301" s="10" t="s">
        <v>16</v>
      </c>
      <c r="C1301">
        <v>3.1190470000000001</v>
      </c>
      <c r="D1301" s="10" t="s">
        <v>0</v>
      </c>
      <c r="E1301" s="9">
        <v>45071</v>
      </c>
      <c r="F1301">
        <v>5</v>
      </c>
      <c r="G1301" s="10" t="s">
        <v>42</v>
      </c>
    </row>
    <row r="1302" spans="1:7" x14ac:dyDescent="0.35">
      <c r="A1302" t="s">
        <v>74</v>
      </c>
      <c r="B1302" s="10" t="s">
        <v>17</v>
      </c>
      <c r="C1302">
        <v>3.1190470000000001</v>
      </c>
      <c r="D1302" s="10" t="s">
        <v>0</v>
      </c>
      <c r="E1302" s="9">
        <v>45071</v>
      </c>
      <c r="F1302">
        <v>5</v>
      </c>
      <c r="G1302" s="10" t="s">
        <v>42</v>
      </c>
    </row>
    <row r="1303" spans="1:7" x14ac:dyDescent="0.35">
      <c r="A1303" t="s">
        <v>80</v>
      </c>
      <c r="B1303" s="10" t="s">
        <v>18</v>
      </c>
      <c r="C1303">
        <v>2.4523799999999998</v>
      </c>
      <c r="D1303" s="10" t="s">
        <v>0</v>
      </c>
      <c r="E1303" s="9">
        <v>45071</v>
      </c>
      <c r="F1303">
        <v>5</v>
      </c>
      <c r="G1303" s="10" t="s">
        <v>42</v>
      </c>
    </row>
    <row r="1304" spans="1:7" x14ac:dyDescent="0.35">
      <c r="A1304" t="s">
        <v>87</v>
      </c>
      <c r="B1304" s="10" t="s">
        <v>19</v>
      </c>
      <c r="C1304">
        <v>1.9047609999999999</v>
      </c>
      <c r="D1304" s="10" t="s">
        <v>0</v>
      </c>
      <c r="E1304" s="9">
        <v>45071</v>
      </c>
      <c r="F1304">
        <v>5</v>
      </c>
      <c r="G1304" s="10" t="s">
        <v>42</v>
      </c>
    </row>
    <row r="1305" spans="1:7" x14ac:dyDescent="0.35">
      <c r="A1305" t="s">
        <v>96</v>
      </c>
      <c r="B1305" s="10" t="s">
        <v>20</v>
      </c>
      <c r="C1305">
        <v>1.5476190000000001</v>
      </c>
      <c r="D1305" s="10" t="s">
        <v>0</v>
      </c>
      <c r="E1305" s="9">
        <v>45071</v>
      </c>
      <c r="F1305">
        <v>5</v>
      </c>
      <c r="G1305" s="10" t="s">
        <v>42</v>
      </c>
    </row>
    <row r="1306" spans="1:7" x14ac:dyDescent="0.35">
      <c r="A1306" t="s">
        <v>101</v>
      </c>
      <c r="B1306" s="10" t="s">
        <v>21</v>
      </c>
      <c r="C1306">
        <v>2.809523</v>
      </c>
      <c r="D1306" s="10" t="s">
        <v>0</v>
      </c>
      <c r="E1306" s="9">
        <v>45071</v>
      </c>
      <c r="F1306">
        <v>5</v>
      </c>
      <c r="G1306" s="10" t="s">
        <v>42</v>
      </c>
    </row>
    <row r="1307" spans="1:7" x14ac:dyDescent="0.35">
      <c r="A1307" t="s">
        <v>45</v>
      </c>
      <c r="B1307" s="10" t="s">
        <v>13</v>
      </c>
      <c r="C1307">
        <v>10.720929999999999</v>
      </c>
      <c r="D1307" s="10" t="s">
        <v>0</v>
      </c>
      <c r="E1307" s="9">
        <v>45072</v>
      </c>
      <c r="F1307">
        <v>6</v>
      </c>
      <c r="G1307" s="10" t="s">
        <v>46</v>
      </c>
    </row>
    <row r="1308" spans="1:7" x14ac:dyDescent="0.35">
      <c r="A1308" t="s">
        <v>53</v>
      </c>
      <c r="B1308" s="10" t="s">
        <v>14</v>
      </c>
      <c r="C1308">
        <v>6.4418600000000001</v>
      </c>
      <c r="D1308" s="10" t="s">
        <v>0</v>
      </c>
      <c r="E1308" s="9">
        <v>45072</v>
      </c>
      <c r="F1308">
        <v>6</v>
      </c>
      <c r="G1308" s="10" t="s">
        <v>46</v>
      </c>
    </row>
    <row r="1309" spans="1:7" x14ac:dyDescent="0.35">
      <c r="A1309" t="s">
        <v>62</v>
      </c>
      <c r="B1309" s="10" t="s">
        <v>15</v>
      </c>
      <c r="C1309">
        <v>9.7674409999999998</v>
      </c>
      <c r="D1309" s="10" t="s">
        <v>0</v>
      </c>
      <c r="E1309" s="9">
        <v>45072</v>
      </c>
      <c r="F1309">
        <v>6</v>
      </c>
      <c r="G1309" s="10" t="s">
        <v>46</v>
      </c>
    </row>
    <row r="1310" spans="1:7" x14ac:dyDescent="0.35">
      <c r="A1310" t="s">
        <v>67</v>
      </c>
      <c r="B1310" s="10" t="s">
        <v>16</v>
      </c>
      <c r="C1310">
        <v>3.744186</v>
      </c>
      <c r="D1310" s="10" t="s">
        <v>0</v>
      </c>
      <c r="E1310" s="9">
        <v>45072</v>
      </c>
      <c r="F1310">
        <v>6</v>
      </c>
      <c r="G1310" s="10" t="s">
        <v>46</v>
      </c>
    </row>
    <row r="1311" spans="1:7" x14ac:dyDescent="0.35">
      <c r="A1311" t="s">
        <v>75</v>
      </c>
      <c r="B1311" s="10" t="s">
        <v>17</v>
      </c>
      <c r="C1311">
        <v>3.1395339999999998</v>
      </c>
      <c r="D1311" s="10" t="s">
        <v>0</v>
      </c>
      <c r="E1311" s="9">
        <v>45072</v>
      </c>
      <c r="F1311">
        <v>6</v>
      </c>
      <c r="G1311" s="10" t="s">
        <v>46</v>
      </c>
    </row>
    <row r="1312" spans="1:7" x14ac:dyDescent="0.35">
      <c r="A1312" t="s">
        <v>81</v>
      </c>
      <c r="B1312" s="10" t="s">
        <v>18</v>
      </c>
      <c r="C1312">
        <v>3.232558</v>
      </c>
      <c r="D1312" s="10" t="s">
        <v>0</v>
      </c>
      <c r="E1312" s="9">
        <v>45072</v>
      </c>
      <c r="F1312">
        <v>6</v>
      </c>
      <c r="G1312" s="10" t="s">
        <v>46</v>
      </c>
    </row>
    <row r="1313" spans="1:7" x14ac:dyDescent="0.35">
      <c r="A1313" t="s">
        <v>88</v>
      </c>
      <c r="B1313" s="10" t="s">
        <v>19</v>
      </c>
      <c r="C1313">
        <v>2.6279059999999999</v>
      </c>
      <c r="D1313" s="10" t="s">
        <v>0</v>
      </c>
      <c r="E1313" s="9">
        <v>45072</v>
      </c>
      <c r="F1313">
        <v>6</v>
      </c>
      <c r="G1313" s="10" t="s">
        <v>46</v>
      </c>
    </row>
    <row r="1314" spans="1:7" x14ac:dyDescent="0.35">
      <c r="A1314" t="s">
        <v>97</v>
      </c>
      <c r="B1314" s="10" t="s">
        <v>20</v>
      </c>
      <c r="C1314">
        <v>1.604651</v>
      </c>
      <c r="D1314" s="10" t="s">
        <v>0</v>
      </c>
      <c r="E1314" s="9">
        <v>45072</v>
      </c>
      <c r="F1314">
        <v>6</v>
      </c>
      <c r="G1314" s="10" t="s">
        <v>46</v>
      </c>
    </row>
    <row r="1315" spans="1:7" x14ac:dyDescent="0.35">
      <c r="A1315" t="s">
        <v>103</v>
      </c>
      <c r="B1315" s="10" t="s">
        <v>21</v>
      </c>
      <c r="C1315">
        <v>3.1395339999999998</v>
      </c>
      <c r="D1315" s="10" t="s">
        <v>0</v>
      </c>
      <c r="E1315" s="9">
        <v>45072</v>
      </c>
      <c r="F1315">
        <v>6</v>
      </c>
      <c r="G1315" s="10" t="s">
        <v>46</v>
      </c>
    </row>
    <row r="1316" spans="1:7" x14ac:dyDescent="0.35">
      <c r="A1316" t="s">
        <v>47</v>
      </c>
      <c r="B1316" s="10" t="s">
        <v>13</v>
      </c>
      <c r="C1316">
        <v>12.604651</v>
      </c>
      <c r="D1316" s="10" t="s">
        <v>0</v>
      </c>
      <c r="E1316" s="9">
        <v>45073</v>
      </c>
      <c r="F1316">
        <v>7</v>
      </c>
      <c r="G1316" s="10" t="s">
        <v>48</v>
      </c>
    </row>
    <row r="1317" spans="1:7" x14ac:dyDescent="0.35">
      <c r="A1317" t="s">
        <v>52</v>
      </c>
      <c r="B1317" s="10" t="s">
        <v>14</v>
      </c>
      <c r="C1317">
        <v>5.8095230000000004</v>
      </c>
      <c r="D1317" s="10" t="s">
        <v>0</v>
      </c>
      <c r="E1317" s="9">
        <v>45073</v>
      </c>
      <c r="F1317">
        <v>7</v>
      </c>
      <c r="G1317" s="10" t="s">
        <v>48</v>
      </c>
    </row>
    <row r="1318" spans="1:7" x14ac:dyDescent="0.35">
      <c r="A1318" t="s">
        <v>61</v>
      </c>
      <c r="B1318" s="10" t="s">
        <v>15</v>
      </c>
      <c r="C1318">
        <v>8.6046510000000005</v>
      </c>
      <c r="D1318" s="10" t="s">
        <v>0</v>
      </c>
      <c r="E1318" s="9">
        <v>45073</v>
      </c>
      <c r="F1318">
        <v>7</v>
      </c>
      <c r="G1318" s="10" t="s">
        <v>48</v>
      </c>
    </row>
    <row r="1319" spans="1:7" x14ac:dyDescent="0.35">
      <c r="A1319" t="s">
        <v>68</v>
      </c>
      <c r="B1319" s="10" t="s">
        <v>16</v>
      </c>
      <c r="C1319">
        <v>4.4651160000000001</v>
      </c>
      <c r="D1319" s="10" t="s">
        <v>0</v>
      </c>
      <c r="E1319" s="9">
        <v>45073</v>
      </c>
      <c r="F1319">
        <v>7</v>
      </c>
      <c r="G1319" s="10" t="s">
        <v>48</v>
      </c>
    </row>
    <row r="1320" spans="1:7" x14ac:dyDescent="0.35">
      <c r="A1320" t="s">
        <v>73</v>
      </c>
      <c r="B1320" s="10" t="s">
        <v>17</v>
      </c>
      <c r="C1320">
        <v>3.1190470000000001</v>
      </c>
      <c r="D1320" s="10" t="s">
        <v>0</v>
      </c>
      <c r="E1320" s="9">
        <v>45073</v>
      </c>
      <c r="F1320">
        <v>7</v>
      </c>
      <c r="G1320" s="10" t="s">
        <v>48</v>
      </c>
    </row>
    <row r="1321" spans="1:7" x14ac:dyDescent="0.35">
      <c r="A1321" t="s">
        <v>83</v>
      </c>
      <c r="B1321" s="10" t="s">
        <v>18</v>
      </c>
      <c r="C1321">
        <v>3.488372</v>
      </c>
      <c r="D1321" s="10" t="s">
        <v>0</v>
      </c>
      <c r="E1321" s="9">
        <v>45073</v>
      </c>
      <c r="F1321">
        <v>7</v>
      </c>
      <c r="G1321" s="10" t="s">
        <v>48</v>
      </c>
    </row>
    <row r="1322" spans="1:7" x14ac:dyDescent="0.35">
      <c r="A1322" t="s">
        <v>90</v>
      </c>
      <c r="B1322" s="10" t="s">
        <v>19</v>
      </c>
      <c r="C1322">
        <v>3</v>
      </c>
      <c r="D1322" s="10" t="s">
        <v>0</v>
      </c>
      <c r="E1322" s="9">
        <v>45073</v>
      </c>
      <c r="F1322">
        <v>7</v>
      </c>
      <c r="G1322" s="10" t="s">
        <v>48</v>
      </c>
    </row>
    <row r="1323" spans="1:7" x14ac:dyDescent="0.35">
      <c r="A1323" t="s">
        <v>93</v>
      </c>
      <c r="B1323" s="10" t="s">
        <v>20</v>
      </c>
      <c r="C1323">
        <v>1.428571</v>
      </c>
      <c r="D1323" s="10" t="s">
        <v>0</v>
      </c>
      <c r="E1323" s="9">
        <v>45073</v>
      </c>
      <c r="F1323">
        <v>7</v>
      </c>
      <c r="G1323" s="10" t="s">
        <v>48</v>
      </c>
    </row>
    <row r="1324" spans="1:7" x14ac:dyDescent="0.35">
      <c r="A1324" t="s">
        <v>104</v>
      </c>
      <c r="B1324" s="10" t="s">
        <v>21</v>
      </c>
      <c r="C1324">
        <v>3.2558129999999998</v>
      </c>
      <c r="D1324" s="10" t="s">
        <v>0</v>
      </c>
      <c r="E1324" s="9">
        <v>45073</v>
      </c>
      <c r="F1324">
        <v>7</v>
      </c>
      <c r="G1324" s="10" t="s">
        <v>48</v>
      </c>
    </row>
    <row r="1325" spans="1:7" x14ac:dyDescent="0.35">
      <c r="A1325" t="s">
        <v>37</v>
      </c>
      <c r="B1325" s="10" t="s">
        <v>13</v>
      </c>
      <c r="C1325">
        <v>3.7906970000000002</v>
      </c>
      <c r="D1325" s="10" t="s">
        <v>0</v>
      </c>
      <c r="E1325" s="9">
        <v>45074</v>
      </c>
      <c r="F1325">
        <v>1</v>
      </c>
      <c r="G1325" s="10" t="s">
        <v>38</v>
      </c>
    </row>
    <row r="1326" spans="1:7" x14ac:dyDescent="0.35">
      <c r="A1326" t="s">
        <v>50</v>
      </c>
      <c r="B1326" s="10" t="s">
        <v>14</v>
      </c>
      <c r="C1326">
        <v>1.7619039999999999</v>
      </c>
      <c r="D1326" s="10" t="s">
        <v>0</v>
      </c>
      <c r="E1326" s="9">
        <v>45074</v>
      </c>
      <c r="F1326">
        <v>1</v>
      </c>
      <c r="G1326" s="10" t="s">
        <v>38</v>
      </c>
    </row>
    <row r="1327" spans="1:7" x14ac:dyDescent="0.35">
      <c r="A1327" t="s">
        <v>57</v>
      </c>
      <c r="B1327" s="10" t="s">
        <v>15</v>
      </c>
      <c r="C1327">
        <v>3.6976740000000001</v>
      </c>
      <c r="D1327" s="10" t="s">
        <v>0</v>
      </c>
      <c r="E1327" s="9">
        <v>45074</v>
      </c>
      <c r="F1327">
        <v>1</v>
      </c>
      <c r="G1327" s="10" t="s">
        <v>38</v>
      </c>
    </row>
    <row r="1328" spans="1:7" x14ac:dyDescent="0.35">
      <c r="A1328" t="s">
        <v>63</v>
      </c>
      <c r="B1328" s="10" t="s">
        <v>16</v>
      </c>
      <c r="C1328">
        <v>1.534883</v>
      </c>
      <c r="D1328" s="10" t="s">
        <v>0</v>
      </c>
      <c r="E1328" s="9">
        <v>45074</v>
      </c>
      <c r="F1328">
        <v>1</v>
      </c>
      <c r="G1328" s="10" t="s">
        <v>38</v>
      </c>
    </row>
    <row r="1329" spans="1:7" x14ac:dyDescent="0.35">
      <c r="A1329" t="s">
        <v>71</v>
      </c>
      <c r="B1329" s="10" t="s">
        <v>17</v>
      </c>
      <c r="C1329">
        <v>0.92857100000000004</v>
      </c>
      <c r="D1329" s="10" t="s">
        <v>0</v>
      </c>
      <c r="E1329" s="9">
        <v>45074</v>
      </c>
      <c r="F1329">
        <v>1</v>
      </c>
      <c r="G1329" s="10" t="s">
        <v>38</v>
      </c>
    </row>
    <row r="1330" spans="1:7" x14ac:dyDescent="0.35">
      <c r="A1330" t="s">
        <v>78</v>
      </c>
      <c r="B1330" s="10" t="s">
        <v>18</v>
      </c>
      <c r="C1330">
        <v>1.116279</v>
      </c>
      <c r="D1330" s="10" t="s">
        <v>0</v>
      </c>
      <c r="E1330" s="9">
        <v>45074</v>
      </c>
      <c r="F1330">
        <v>1</v>
      </c>
      <c r="G1330" s="10" t="s">
        <v>38</v>
      </c>
    </row>
    <row r="1331" spans="1:7" x14ac:dyDescent="0.35">
      <c r="A1331" t="s">
        <v>89</v>
      </c>
      <c r="B1331" s="10" t="s">
        <v>19</v>
      </c>
      <c r="C1331">
        <v>2.1860460000000002</v>
      </c>
      <c r="D1331" s="10" t="s">
        <v>0</v>
      </c>
      <c r="E1331" s="9">
        <v>45074</v>
      </c>
      <c r="F1331">
        <v>1</v>
      </c>
      <c r="G1331" s="10" t="s">
        <v>38</v>
      </c>
    </row>
    <row r="1332" spans="1:7" x14ac:dyDescent="0.35">
      <c r="A1332" t="s">
        <v>92</v>
      </c>
      <c r="B1332" s="10" t="s">
        <v>20</v>
      </c>
      <c r="C1332">
        <v>7.1428000000000005E-2</v>
      </c>
      <c r="D1332" s="10" t="s">
        <v>0</v>
      </c>
      <c r="E1332" s="9">
        <v>45074</v>
      </c>
      <c r="F1332">
        <v>1</v>
      </c>
      <c r="G1332" s="10" t="s">
        <v>38</v>
      </c>
    </row>
    <row r="1333" spans="1:7" x14ac:dyDescent="0.35">
      <c r="A1333" t="s">
        <v>99</v>
      </c>
      <c r="B1333" s="10" t="s">
        <v>21</v>
      </c>
      <c r="C1333">
        <v>1.418604</v>
      </c>
      <c r="D1333" s="10" t="s">
        <v>0</v>
      </c>
      <c r="E1333" s="9">
        <v>45074</v>
      </c>
      <c r="F1333">
        <v>1</v>
      </c>
      <c r="G1333" s="10" t="s">
        <v>38</v>
      </c>
    </row>
    <row r="1334" spans="1:7" x14ac:dyDescent="0.35">
      <c r="A1334" t="s">
        <v>35</v>
      </c>
      <c r="B1334" s="10" t="s">
        <v>13</v>
      </c>
      <c r="C1334">
        <v>3.0476190000000001</v>
      </c>
      <c r="D1334" s="10" t="s">
        <v>0</v>
      </c>
      <c r="E1334" s="9">
        <v>45075</v>
      </c>
      <c r="F1334">
        <v>2</v>
      </c>
      <c r="G1334" s="10" t="s">
        <v>36</v>
      </c>
    </row>
    <row r="1335" spans="1:7" x14ac:dyDescent="0.35">
      <c r="A1335" t="s">
        <v>49</v>
      </c>
      <c r="B1335" s="10" t="s">
        <v>14</v>
      </c>
      <c r="C1335">
        <v>0.69047599999999998</v>
      </c>
      <c r="D1335" s="10" t="s">
        <v>0</v>
      </c>
      <c r="E1335" s="9">
        <v>45075</v>
      </c>
      <c r="F1335">
        <v>2</v>
      </c>
      <c r="G1335" s="10" t="s">
        <v>36</v>
      </c>
    </row>
    <row r="1336" spans="1:7" x14ac:dyDescent="0.35">
      <c r="A1336" t="s">
        <v>56</v>
      </c>
      <c r="B1336" s="10" t="s">
        <v>15</v>
      </c>
      <c r="C1336">
        <v>1.45238</v>
      </c>
      <c r="D1336" s="10" t="s">
        <v>0</v>
      </c>
      <c r="E1336" s="9">
        <v>45075</v>
      </c>
      <c r="F1336">
        <v>2</v>
      </c>
      <c r="G1336" s="10" t="s">
        <v>36</v>
      </c>
    </row>
    <row r="1337" spans="1:7" x14ac:dyDescent="0.35">
      <c r="A1337" t="s">
        <v>64</v>
      </c>
      <c r="B1337" s="10" t="s">
        <v>16</v>
      </c>
      <c r="C1337">
        <v>1.880952</v>
      </c>
      <c r="D1337" s="10" t="s">
        <v>0</v>
      </c>
      <c r="E1337" s="9">
        <v>45075</v>
      </c>
      <c r="F1337">
        <v>2</v>
      </c>
      <c r="G1337" s="10" t="s">
        <v>36</v>
      </c>
    </row>
    <row r="1338" spans="1:7" x14ac:dyDescent="0.35">
      <c r="A1338" t="s">
        <v>70</v>
      </c>
      <c r="B1338" s="10" t="s">
        <v>17</v>
      </c>
      <c r="C1338">
        <v>0.238095</v>
      </c>
      <c r="D1338" s="10" t="s">
        <v>0</v>
      </c>
      <c r="E1338" s="9">
        <v>45075</v>
      </c>
      <c r="F1338">
        <v>2</v>
      </c>
      <c r="G1338" s="10" t="s">
        <v>36</v>
      </c>
    </row>
    <row r="1339" spans="1:7" x14ac:dyDescent="0.35">
      <c r="A1339" t="s">
        <v>77</v>
      </c>
      <c r="B1339" s="10" t="s">
        <v>18</v>
      </c>
      <c r="C1339">
        <v>0.45238</v>
      </c>
      <c r="D1339" s="10" t="s">
        <v>0</v>
      </c>
      <c r="E1339" s="9">
        <v>45075</v>
      </c>
      <c r="F1339">
        <v>2</v>
      </c>
      <c r="G1339" s="10" t="s">
        <v>36</v>
      </c>
    </row>
    <row r="1340" spans="1:7" x14ac:dyDescent="0.35">
      <c r="A1340" t="s">
        <v>84</v>
      </c>
      <c r="B1340" s="10" t="s">
        <v>19</v>
      </c>
      <c r="C1340">
        <v>0.73809499999999995</v>
      </c>
      <c r="D1340" s="10" t="s">
        <v>0</v>
      </c>
      <c r="E1340" s="9">
        <v>45075</v>
      </c>
      <c r="F1340">
        <v>2</v>
      </c>
      <c r="G1340" s="10" t="s">
        <v>36</v>
      </c>
    </row>
    <row r="1341" spans="1:7" x14ac:dyDescent="0.35">
      <c r="A1341" t="s">
        <v>91</v>
      </c>
      <c r="B1341" s="10" t="s">
        <v>20</v>
      </c>
      <c r="C1341">
        <v>2.3809E-2</v>
      </c>
      <c r="D1341" s="10" t="s">
        <v>0</v>
      </c>
      <c r="E1341" s="9">
        <v>45075</v>
      </c>
      <c r="F1341">
        <v>2</v>
      </c>
      <c r="G1341" s="10" t="s">
        <v>36</v>
      </c>
    </row>
    <row r="1342" spans="1:7" x14ac:dyDescent="0.35">
      <c r="A1342" t="s">
        <v>98</v>
      </c>
      <c r="B1342" s="10" t="s">
        <v>21</v>
      </c>
      <c r="C1342">
        <v>0.76190400000000003</v>
      </c>
      <c r="D1342" s="10" t="s">
        <v>0</v>
      </c>
      <c r="E1342" s="9">
        <v>45075</v>
      </c>
      <c r="F1342">
        <v>2</v>
      </c>
      <c r="G1342" s="10" t="s">
        <v>36</v>
      </c>
    </row>
    <row r="1343" spans="1:7" x14ac:dyDescent="0.35">
      <c r="A1343" t="s">
        <v>39</v>
      </c>
      <c r="B1343" s="10" t="s">
        <v>13</v>
      </c>
      <c r="C1343">
        <v>6.9069760000000002</v>
      </c>
      <c r="D1343" s="10" t="s">
        <v>0</v>
      </c>
      <c r="E1343" s="9">
        <v>45076</v>
      </c>
      <c r="F1343">
        <v>3</v>
      </c>
      <c r="G1343" s="10" t="s">
        <v>40</v>
      </c>
    </row>
    <row r="1344" spans="1:7" x14ac:dyDescent="0.35">
      <c r="A1344" t="s">
        <v>51</v>
      </c>
      <c r="B1344" s="10" t="s">
        <v>14</v>
      </c>
      <c r="C1344">
        <v>4.7209300000000001</v>
      </c>
      <c r="D1344" s="10" t="s">
        <v>0</v>
      </c>
      <c r="E1344" s="9">
        <v>45076</v>
      </c>
      <c r="F1344">
        <v>3</v>
      </c>
      <c r="G1344" s="10" t="s">
        <v>40</v>
      </c>
    </row>
    <row r="1345" spans="1:7" x14ac:dyDescent="0.35">
      <c r="A1345" t="s">
        <v>58</v>
      </c>
      <c r="B1345" s="10" t="s">
        <v>15</v>
      </c>
      <c r="C1345">
        <v>5.7906969999999998</v>
      </c>
      <c r="D1345" s="10" t="s">
        <v>0</v>
      </c>
      <c r="E1345" s="9">
        <v>45076</v>
      </c>
      <c r="F1345">
        <v>3</v>
      </c>
      <c r="G1345" s="10" t="s">
        <v>40</v>
      </c>
    </row>
    <row r="1346" spans="1:7" x14ac:dyDescent="0.35">
      <c r="A1346" t="s">
        <v>66</v>
      </c>
      <c r="B1346" s="10" t="s">
        <v>16</v>
      </c>
      <c r="C1346">
        <v>2.5813950000000001</v>
      </c>
      <c r="D1346" s="10" t="s">
        <v>0</v>
      </c>
      <c r="E1346" s="9">
        <v>45076</v>
      </c>
      <c r="F1346">
        <v>3</v>
      </c>
      <c r="G1346" s="10" t="s">
        <v>40</v>
      </c>
    </row>
    <row r="1347" spans="1:7" x14ac:dyDescent="0.35">
      <c r="A1347" t="s">
        <v>72</v>
      </c>
      <c r="B1347" s="10" t="s">
        <v>17</v>
      </c>
      <c r="C1347">
        <v>2.0930230000000001</v>
      </c>
      <c r="D1347" s="10" t="s">
        <v>0</v>
      </c>
      <c r="E1347" s="9">
        <v>45076</v>
      </c>
      <c r="F1347">
        <v>3</v>
      </c>
      <c r="G1347" s="10" t="s">
        <v>40</v>
      </c>
    </row>
    <row r="1348" spans="1:7" x14ac:dyDescent="0.35">
      <c r="A1348" t="s">
        <v>79</v>
      </c>
      <c r="B1348" s="10" t="s">
        <v>18</v>
      </c>
      <c r="C1348">
        <v>1.279069</v>
      </c>
      <c r="D1348" s="10" t="s">
        <v>0</v>
      </c>
      <c r="E1348" s="9">
        <v>45076</v>
      </c>
      <c r="F1348">
        <v>3</v>
      </c>
      <c r="G1348" s="10" t="s">
        <v>40</v>
      </c>
    </row>
    <row r="1349" spans="1:7" x14ac:dyDescent="0.35">
      <c r="A1349" t="s">
        <v>85</v>
      </c>
      <c r="B1349" s="10" t="s">
        <v>19</v>
      </c>
      <c r="C1349">
        <v>1.279069</v>
      </c>
      <c r="D1349" s="10" t="s">
        <v>0</v>
      </c>
      <c r="E1349" s="9">
        <v>45076</v>
      </c>
      <c r="F1349">
        <v>3</v>
      </c>
      <c r="G1349" s="10" t="s">
        <v>40</v>
      </c>
    </row>
    <row r="1350" spans="1:7" x14ac:dyDescent="0.35">
      <c r="A1350" t="s">
        <v>94</v>
      </c>
      <c r="B1350" s="10" t="s">
        <v>20</v>
      </c>
      <c r="C1350">
        <v>1.4418599999999999</v>
      </c>
      <c r="D1350" s="10" t="s">
        <v>0</v>
      </c>
      <c r="E1350" s="9">
        <v>45076</v>
      </c>
      <c r="F1350">
        <v>3</v>
      </c>
      <c r="G1350" s="10" t="s">
        <v>40</v>
      </c>
    </row>
    <row r="1351" spans="1:7" x14ac:dyDescent="0.35">
      <c r="A1351" t="s">
        <v>100</v>
      </c>
      <c r="B1351" s="10" t="s">
        <v>21</v>
      </c>
      <c r="C1351">
        <v>1.744186</v>
      </c>
      <c r="D1351" s="10" t="s">
        <v>0</v>
      </c>
      <c r="E1351" s="9">
        <v>45076</v>
      </c>
      <c r="F1351">
        <v>3</v>
      </c>
      <c r="G1351" s="10" t="s">
        <v>40</v>
      </c>
    </row>
    <row r="1352" spans="1:7" x14ac:dyDescent="0.35">
      <c r="A1352" t="s">
        <v>43</v>
      </c>
      <c r="B1352" s="10" t="s">
        <v>13</v>
      </c>
      <c r="C1352">
        <v>10.166665999999999</v>
      </c>
      <c r="D1352" s="10" t="s">
        <v>0</v>
      </c>
      <c r="E1352" s="9">
        <v>45077</v>
      </c>
      <c r="F1352">
        <v>4</v>
      </c>
      <c r="G1352" s="10" t="s">
        <v>44</v>
      </c>
    </row>
    <row r="1353" spans="1:7" x14ac:dyDescent="0.35">
      <c r="A1353" t="s">
        <v>55</v>
      </c>
      <c r="B1353" s="10" t="s">
        <v>14</v>
      </c>
      <c r="C1353">
        <v>6.9285709999999998</v>
      </c>
      <c r="D1353" s="10" t="s">
        <v>0</v>
      </c>
      <c r="E1353" s="9">
        <v>45077</v>
      </c>
      <c r="F1353">
        <v>4</v>
      </c>
      <c r="G1353" s="10" t="s">
        <v>44</v>
      </c>
    </row>
    <row r="1354" spans="1:7" x14ac:dyDescent="0.35">
      <c r="A1354" t="s">
        <v>60</v>
      </c>
      <c r="B1354" s="10" t="s">
        <v>15</v>
      </c>
      <c r="C1354">
        <v>8.5714279999999992</v>
      </c>
      <c r="D1354" s="10" t="s">
        <v>0</v>
      </c>
      <c r="E1354" s="9">
        <v>45077</v>
      </c>
      <c r="F1354">
        <v>4</v>
      </c>
      <c r="G1354" s="10" t="s">
        <v>44</v>
      </c>
    </row>
    <row r="1355" spans="1:7" x14ac:dyDescent="0.35">
      <c r="A1355" t="s">
        <v>69</v>
      </c>
      <c r="B1355" s="10" t="s">
        <v>16</v>
      </c>
      <c r="C1355">
        <v>4.1904760000000003</v>
      </c>
      <c r="D1355" s="10" t="s">
        <v>0</v>
      </c>
      <c r="E1355" s="9">
        <v>45077</v>
      </c>
      <c r="F1355">
        <v>4</v>
      </c>
      <c r="G1355" s="10" t="s">
        <v>44</v>
      </c>
    </row>
    <row r="1356" spans="1:7" x14ac:dyDescent="0.35">
      <c r="A1356" t="s">
        <v>76</v>
      </c>
      <c r="B1356" s="10" t="s">
        <v>17</v>
      </c>
      <c r="C1356">
        <v>3.785714</v>
      </c>
      <c r="D1356" s="10" t="s">
        <v>0</v>
      </c>
      <c r="E1356" s="9">
        <v>45077</v>
      </c>
      <c r="F1356">
        <v>4</v>
      </c>
      <c r="G1356" s="10" t="s">
        <v>44</v>
      </c>
    </row>
    <row r="1357" spans="1:7" x14ac:dyDescent="0.35">
      <c r="A1357" t="s">
        <v>82</v>
      </c>
      <c r="B1357" s="10" t="s">
        <v>18</v>
      </c>
      <c r="C1357">
        <v>3</v>
      </c>
      <c r="D1357" s="10" t="s">
        <v>0</v>
      </c>
      <c r="E1357" s="9">
        <v>45077</v>
      </c>
      <c r="F1357">
        <v>4</v>
      </c>
      <c r="G1357" s="10" t="s">
        <v>44</v>
      </c>
    </row>
    <row r="1358" spans="1:7" x14ac:dyDescent="0.35">
      <c r="A1358" t="s">
        <v>86</v>
      </c>
      <c r="B1358" s="10" t="s">
        <v>19</v>
      </c>
      <c r="C1358">
        <v>1.928571</v>
      </c>
      <c r="D1358" s="10" t="s">
        <v>0</v>
      </c>
      <c r="E1358" s="9">
        <v>45077</v>
      </c>
      <c r="F1358">
        <v>4</v>
      </c>
      <c r="G1358" s="10" t="s">
        <v>44</v>
      </c>
    </row>
    <row r="1359" spans="1:7" x14ac:dyDescent="0.35">
      <c r="A1359" t="s">
        <v>95</v>
      </c>
      <c r="B1359" s="10" t="s">
        <v>20</v>
      </c>
      <c r="C1359">
        <v>1.5476190000000001</v>
      </c>
      <c r="D1359" s="10" t="s">
        <v>0</v>
      </c>
      <c r="E1359" s="9">
        <v>45077</v>
      </c>
      <c r="F1359">
        <v>4</v>
      </c>
      <c r="G1359" s="10" t="s">
        <v>44</v>
      </c>
    </row>
    <row r="1360" spans="1:7" x14ac:dyDescent="0.35">
      <c r="A1360" t="s">
        <v>102</v>
      </c>
      <c r="B1360" s="10" t="s">
        <v>21</v>
      </c>
      <c r="C1360">
        <v>3.1190470000000001</v>
      </c>
      <c r="D1360" s="10" t="s">
        <v>0</v>
      </c>
      <c r="E1360" s="9">
        <v>45077</v>
      </c>
      <c r="F1360">
        <v>4</v>
      </c>
      <c r="G1360" s="10" t="s">
        <v>44</v>
      </c>
    </row>
    <row r="1361" spans="1:7" x14ac:dyDescent="0.35">
      <c r="A1361" t="s">
        <v>41</v>
      </c>
      <c r="B1361" s="10" t="s">
        <v>13</v>
      </c>
      <c r="C1361">
        <v>8.9285709999999998</v>
      </c>
      <c r="D1361" s="10" t="s">
        <v>0</v>
      </c>
      <c r="E1361" s="9">
        <v>45078</v>
      </c>
      <c r="F1361">
        <v>5</v>
      </c>
      <c r="G1361" s="10" t="s">
        <v>42</v>
      </c>
    </row>
    <row r="1362" spans="1:7" x14ac:dyDescent="0.35">
      <c r="A1362" t="s">
        <v>54</v>
      </c>
      <c r="B1362" s="10" t="s">
        <v>14</v>
      </c>
      <c r="C1362">
        <v>6.6428570000000002</v>
      </c>
      <c r="D1362" s="10" t="s">
        <v>0</v>
      </c>
      <c r="E1362" s="9">
        <v>45078</v>
      </c>
      <c r="F1362">
        <v>5</v>
      </c>
      <c r="G1362" s="10" t="s">
        <v>42</v>
      </c>
    </row>
    <row r="1363" spans="1:7" x14ac:dyDescent="0.35">
      <c r="A1363" t="s">
        <v>59</v>
      </c>
      <c r="B1363" s="10" t="s">
        <v>15</v>
      </c>
      <c r="C1363">
        <v>8.4047610000000006</v>
      </c>
      <c r="D1363" s="10" t="s">
        <v>0</v>
      </c>
      <c r="E1363" s="9">
        <v>45078</v>
      </c>
      <c r="F1363">
        <v>5</v>
      </c>
      <c r="G1363" s="10" t="s">
        <v>42</v>
      </c>
    </row>
    <row r="1364" spans="1:7" x14ac:dyDescent="0.35">
      <c r="A1364" t="s">
        <v>65</v>
      </c>
      <c r="B1364" s="10" t="s">
        <v>16</v>
      </c>
      <c r="C1364">
        <v>3.1190470000000001</v>
      </c>
      <c r="D1364" s="10" t="s">
        <v>0</v>
      </c>
      <c r="E1364" s="9">
        <v>45078</v>
      </c>
      <c r="F1364">
        <v>5</v>
      </c>
      <c r="G1364" s="10" t="s">
        <v>42</v>
      </c>
    </row>
    <row r="1365" spans="1:7" x14ac:dyDescent="0.35">
      <c r="A1365" t="s">
        <v>74</v>
      </c>
      <c r="B1365" s="10" t="s">
        <v>17</v>
      </c>
      <c r="C1365">
        <v>3.1190470000000001</v>
      </c>
      <c r="D1365" s="10" t="s">
        <v>0</v>
      </c>
      <c r="E1365" s="9">
        <v>45078</v>
      </c>
      <c r="F1365">
        <v>5</v>
      </c>
      <c r="G1365" s="10" t="s">
        <v>42</v>
      </c>
    </row>
    <row r="1366" spans="1:7" x14ac:dyDescent="0.35">
      <c r="A1366" t="s">
        <v>80</v>
      </c>
      <c r="B1366" s="10" t="s">
        <v>18</v>
      </c>
      <c r="C1366">
        <v>2.4523799999999998</v>
      </c>
      <c r="D1366" s="10" t="s">
        <v>0</v>
      </c>
      <c r="E1366" s="9">
        <v>45078</v>
      </c>
      <c r="F1366">
        <v>5</v>
      </c>
      <c r="G1366" s="10" t="s">
        <v>42</v>
      </c>
    </row>
    <row r="1367" spans="1:7" x14ac:dyDescent="0.35">
      <c r="A1367" t="s">
        <v>87</v>
      </c>
      <c r="B1367" s="10" t="s">
        <v>19</v>
      </c>
      <c r="C1367">
        <v>1.9047609999999999</v>
      </c>
      <c r="D1367" s="10" t="s">
        <v>0</v>
      </c>
      <c r="E1367" s="9">
        <v>45078</v>
      </c>
      <c r="F1367">
        <v>5</v>
      </c>
      <c r="G1367" s="10" t="s">
        <v>42</v>
      </c>
    </row>
    <row r="1368" spans="1:7" x14ac:dyDescent="0.35">
      <c r="A1368" t="s">
        <v>96</v>
      </c>
      <c r="B1368" s="10" t="s">
        <v>20</v>
      </c>
      <c r="C1368">
        <v>1.5476190000000001</v>
      </c>
      <c r="D1368" s="10" t="s">
        <v>0</v>
      </c>
      <c r="E1368" s="9">
        <v>45078</v>
      </c>
      <c r="F1368">
        <v>5</v>
      </c>
      <c r="G1368" s="10" t="s">
        <v>42</v>
      </c>
    </row>
    <row r="1369" spans="1:7" x14ac:dyDescent="0.35">
      <c r="A1369" t="s">
        <v>101</v>
      </c>
      <c r="B1369" s="10" t="s">
        <v>21</v>
      </c>
      <c r="C1369">
        <v>2.809523</v>
      </c>
      <c r="D1369" s="10" t="s">
        <v>0</v>
      </c>
      <c r="E1369" s="9">
        <v>45078</v>
      </c>
      <c r="F1369">
        <v>5</v>
      </c>
      <c r="G1369" s="10" t="s">
        <v>42</v>
      </c>
    </row>
    <row r="1370" spans="1:7" x14ac:dyDescent="0.35">
      <c r="A1370" t="s">
        <v>45</v>
      </c>
      <c r="B1370" s="10" t="s">
        <v>13</v>
      </c>
      <c r="C1370">
        <v>10.720929999999999</v>
      </c>
      <c r="D1370" s="10" t="s">
        <v>0</v>
      </c>
      <c r="E1370" s="9">
        <v>45079</v>
      </c>
      <c r="F1370">
        <v>6</v>
      </c>
      <c r="G1370" s="10" t="s">
        <v>46</v>
      </c>
    </row>
    <row r="1371" spans="1:7" x14ac:dyDescent="0.35">
      <c r="A1371" t="s">
        <v>53</v>
      </c>
      <c r="B1371" s="10" t="s">
        <v>14</v>
      </c>
      <c r="C1371">
        <v>6.4418600000000001</v>
      </c>
      <c r="D1371" s="10" t="s">
        <v>0</v>
      </c>
      <c r="E1371" s="9">
        <v>45079</v>
      </c>
      <c r="F1371">
        <v>6</v>
      </c>
      <c r="G1371" s="10" t="s">
        <v>46</v>
      </c>
    </row>
    <row r="1372" spans="1:7" x14ac:dyDescent="0.35">
      <c r="A1372" t="s">
        <v>62</v>
      </c>
      <c r="B1372" s="10" t="s">
        <v>15</v>
      </c>
      <c r="C1372">
        <v>9.7674409999999998</v>
      </c>
      <c r="D1372" s="10" t="s">
        <v>0</v>
      </c>
      <c r="E1372" s="9">
        <v>45079</v>
      </c>
      <c r="F1372">
        <v>6</v>
      </c>
      <c r="G1372" s="10" t="s">
        <v>46</v>
      </c>
    </row>
    <row r="1373" spans="1:7" x14ac:dyDescent="0.35">
      <c r="A1373" t="s">
        <v>67</v>
      </c>
      <c r="B1373" s="10" t="s">
        <v>16</v>
      </c>
      <c r="C1373">
        <v>3.744186</v>
      </c>
      <c r="D1373" s="10" t="s">
        <v>0</v>
      </c>
      <c r="E1373" s="9">
        <v>45079</v>
      </c>
      <c r="F1373">
        <v>6</v>
      </c>
      <c r="G1373" s="10" t="s">
        <v>46</v>
      </c>
    </row>
    <row r="1374" spans="1:7" x14ac:dyDescent="0.35">
      <c r="A1374" t="s">
        <v>75</v>
      </c>
      <c r="B1374" s="10" t="s">
        <v>17</v>
      </c>
      <c r="C1374">
        <v>3.1395339999999998</v>
      </c>
      <c r="D1374" s="10" t="s">
        <v>0</v>
      </c>
      <c r="E1374" s="9">
        <v>45079</v>
      </c>
      <c r="F1374">
        <v>6</v>
      </c>
      <c r="G1374" s="10" t="s">
        <v>46</v>
      </c>
    </row>
    <row r="1375" spans="1:7" x14ac:dyDescent="0.35">
      <c r="A1375" t="s">
        <v>81</v>
      </c>
      <c r="B1375" s="10" t="s">
        <v>18</v>
      </c>
      <c r="C1375">
        <v>3.232558</v>
      </c>
      <c r="D1375" s="10" t="s">
        <v>0</v>
      </c>
      <c r="E1375" s="9">
        <v>45079</v>
      </c>
      <c r="F1375">
        <v>6</v>
      </c>
      <c r="G1375" s="10" t="s">
        <v>46</v>
      </c>
    </row>
    <row r="1376" spans="1:7" x14ac:dyDescent="0.35">
      <c r="A1376" t="s">
        <v>88</v>
      </c>
      <c r="B1376" s="10" t="s">
        <v>19</v>
      </c>
      <c r="C1376">
        <v>2.6279059999999999</v>
      </c>
      <c r="D1376" s="10" t="s">
        <v>0</v>
      </c>
      <c r="E1376" s="9">
        <v>45079</v>
      </c>
      <c r="F1376">
        <v>6</v>
      </c>
      <c r="G1376" s="10" t="s">
        <v>46</v>
      </c>
    </row>
    <row r="1377" spans="1:7" x14ac:dyDescent="0.35">
      <c r="A1377" t="s">
        <v>97</v>
      </c>
      <c r="B1377" s="10" t="s">
        <v>20</v>
      </c>
      <c r="C1377">
        <v>1.604651</v>
      </c>
      <c r="D1377" s="10" t="s">
        <v>0</v>
      </c>
      <c r="E1377" s="9">
        <v>45079</v>
      </c>
      <c r="F1377">
        <v>6</v>
      </c>
      <c r="G1377" s="10" t="s">
        <v>46</v>
      </c>
    </row>
    <row r="1378" spans="1:7" x14ac:dyDescent="0.35">
      <c r="A1378" t="s">
        <v>103</v>
      </c>
      <c r="B1378" s="10" t="s">
        <v>21</v>
      </c>
      <c r="C1378">
        <v>3.1395339999999998</v>
      </c>
      <c r="D1378" s="10" t="s">
        <v>0</v>
      </c>
      <c r="E1378" s="9">
        <v>45079</v>
      </c>
      <c r="F1378">
        <v>6</v>
      </c>
      <c r="G1378" s="10" t="s">
        <v>46</v>
      </c>
    </row>
    <row r="1379" spans="1:7" x14ac:dyDescent="0.35">
      <c r="A1379" t="s">
        <v>47</v>
      </c>
      <c r="B1379" s="10" t="s">
        <v>13</v>
      </c>
      <c r="C1379">
        <v>12.604651</v>
      </c>
      <c r="D1379" s="10" t="s">
        <v>0</v>
      </c>
      <c r="E1379" s="9">
        <v>45080</v>
      </c>
      <c r="F1379">
        <v>7</v>
      </c>
      <c r="G1379" s="10" t="s">
        <v>48</v>
      </c>
    </row>
    <row r="1380" spans="1:7" x14ac:dyDescent="0.35">
      <c r="A1380" t="s">
        <v>52</v>
      </c>
      <c r="B1380" s="10" t="s">
        <v>14</v>
      </c>
      <c r="C1380">
        <v>5.8095230000000004</v>
      </c>
      <c r="D1380" s="10" t="s">
        <v>0</v>
      </c>
      <c r="E1380" s="9">
        <v>45080</v>
      </c>
      <c r="F1380">
        <v>7</v>
      </c>
      <c r="G1380" s="10" t="s">
        <v>48</v>
      </c>
    </row>
    <row r="1381" spans="1:7" x14ac:dyDescent="0.35">
      <c r="A1381" t="s">
        <v>61</v>
      </c>
      <c r="B1381" s="10" t="s">
        <v>15</v>
      </c>
      <c r="C1381">
        <v>8.6046510000000005</v>
      </c>
      <c r="D1381" s="10" t="s">
        <v>0</v>
      </c>
      <c r="E1381" s="9">
        <v>45080</v>
      </c>
      <c r="F1381">
        <v>7</v>
      </c>
      <c r="G1381" s="10" t="s">
        <v>48</v>
      </c>
    </row>
    <row r="1382" spans="1:7" x14ac:dyDescent="0.35">
      <c r="A1382" t="s">
        <v>68</v>
      </c>
      <c r="B1382" s="10" t="s">
        <v>16</v>
      </c>
      <c r="C1382">
        <v>4.4651160000000001</v>
      </c>
      <c r="D1382" s="10" t="s">
        <v>0</v>
      </c>
      <c r="E1382" s="9">
        <v>45080</v>
      </c>
      <c r="F1382">
        <v>7</v>
      </c>
      <c r="G1382" s="10" t="s">
        <v>48</v>
      </c>
    </row>
    <row r="1383" spans="1:7" x14ac:dyDescent="0.35">
      <c r="A1383" t="s">
        <v>73</v>
      </c>
      <c r="B1383" s="10" t="s">
        <v>17</v>
      </c>
      <c r="C1383">
        <v>3.1190470000000001</v>
      </c>
      <c r="D1383" s="10" t="s">
        <v>0</v>
      </c>
      <c r="E1383" s="9">
        <v>45080</v>
      </c>
      <c r="F1383">
        <v>7</v>
      </c>
      <c r="G1383" s="10" t="s">
        <v>48</v>
      </c>
    </row>
    <row r="1384" spans="1:7" x14ac:dyDescent="0.35">
      <c r="A1384" t="s">
        <v>83</v>
      </c>
      <c r="B1384" s="10" t="s">
        <v>18</v>
      </c>
      <c r="C1384">
        <v>3.488372</v>
      </c>
      <c r="D1384" s="10" t="s">
        <v>0</v>
      </c>
      <c r="E1384" s="9">
        <v>45080</v>
      </c>
      <c r="F1384">
        <v>7</v>
      </c>
      <c r="G1384" s="10" t="s">
        <v>48</v>
      </c>
    </row>
    <row r="1385" spans="1:7" x14ac:dyDescent="0.35">
      <c r="A1385" t="s">
        <v>90</v>
      </c>
      <c r="B1385" s="10" t="s">
        <v>19</v>
      </c>
      <c r="C1385">
        <v>3</v>
      </c>
      <c r="D1385" s="10" t="s">
        <v>0</v>
      </c>
      <c r="E1385" s="9">
        <v>45080</v>
      </c>
      <c r="F1385">
        <v>7</v>
      </c>
      <c r="G1385" s="10" t="s">
        <v>48</v>
      </c>
    </row>
    <row r="1386" spans="1:7" x14ac:dyDescent="0.35">
      <c r="A1386" t="s">
        <v>93</v>
      </c>
      <c r="B1386" s="10" t="s">
        <v>20</v>
      </c>
      <c r="C1386">
        <v>1.428571</v>
      </c>
      <c r="D1386" s="10" t="s">
        <v>0</v>
      </c>
      <c r="E1386" s="9">
        <v>45080</v>
      </c>
      <c r="F1386">
        <v>7</v>
      </c>
      <c r="G1386" s="10" t="s">
        <v>48</v>
      </c>
    </row>
    <row r="1387" spans="1:7" x14ac:dyDescent="0.35">
      <c r="A1387" t="s">
        <v>104</v>
      </c>
      <c r="B1387" s="10" t="s">
        <v>21</v>
      </c>
      <c r="C1387">
        <v>3.2558129999999998</v>
      </c>
      <c r="D1387" s="10" t="s">
        <v>0</v>
      </c>
      <c r="E1387" s="9">
        <v>45080</v>
      </c>
      <c r="F1387">
        <v>7</v>
      </c>
      <c r="G1387" s="10" t="s">
        <v>48</v>
      </c>
    </row>
    <row r="1388" spans="1:7" x14ac:dyDescent="0.35">
      <c r="A1388" t="s">
        <v>37</v>
      </c>
      <c r="B1388" s="10" t="s">
        <v>13</v>
      </c>
      <c r="C1388">
        <v>3.7906970000000002</v>
      </c>
      <c r="D1388" s="10" t="s">
        <v>0</v>
      </c>
      <c r="E1388" s="9">
        <v>45081</v>
      </c>
      <c r="F1388">
        <v>1</v>
      </c>
      <c r="G1388" s="10" t="s">
        <v>38</v>
      </c>
    </row>
    <row r="1389" spans="1:7" x14ac:dyDescent="0.35">
      <c r="A1389" t="s">
        <v>50</v>
      </c>
      <c r="B1389" s="10" t="s">
        <v>14</v>
      </c>
      <c r="C1389">
        <v>1.7619039999999999</v>
      </c>
      <c r="D1389" s="10" t="s">
        <v>0</v>
      </c>
      <c r="E1389" s="9">
        <v>45081</v>
      </c>
      <c r="F1389">
        <v>1</v>
      </c>
      <c r="G1389" s="10" t="s">
        <v>38</v>
      </c>
    </row>
    <row r="1390" spans="1:7" x14ac:dyDescent="0.35">
      <c r="A1390" t="s">
        <v>57</v>
      </c>
      <c r="B1390" s="10" t="s">
        <v>15</v>
      </c>
      <c r="C1390">
        <v>3.6976740000000001</v>
      </c>
      <c r="D1390" s="10" t="s">
        <v>0</v>
      </c>
      <c r="E1390" s="9">
        <v>45081</v>
      </c>
      <c r="F1390">
        <v>1</v>
      </c>
      <c r="G1390" s="10" t="s">
        <v>38</v>
      </c>
    </row>
    <row r="1391" spans="1:7" x14ac:dyDescent="0.35">
      <c r="A1391" t="s">
        <v>63</v>
      </c>
      <c r="B1391" s="10" t="s">
        <v>16</v>
      </c>
      <c r="C1391">
        <v>1.534883</v>
      </c>
      <c r="D1391" s="10" t="s">
        <v>0</v>
      </c>
      <c r="E1391" s="9">
        <v>45081</v>
      </c>
      <c r="F1391">
        <v>1</v>
      </c>
      <c r="G1391" s="10" t="s">
        <v>38</v>
      </c>
    </row>
    <row r="1392" spans="1:7" x14ac:dyDescent="0.35">
      <c r="A1392" t="s">
        <v>71</v>
      </c>
      <c r="B1392" s="10" t="s">
        <v>17</v>
      </c>
      <c r="C1392">
        <v>0.92857100000000004</v>
      </c>
      <c r="D1392" s="10" t="s">
        <v>0</v>
      </c>
      <c r="E1392" s="9">
        <v>45081</v>
      </c>
      <c r="F1392">
        <v>1</v>
      </c>
      <c r="G1392" s="10" t="s">
        <v>38</v>
      </c>
    </row>
    <row r="1393" spans="1:7" x14ac:dyDescent="0.35">
      <c r="A1393" t="s">
        <v>78</v>
      </c>
      <c r="B1393" s="10" t="s">
        <v>18</v>
      </c>
      <c r="C1393">
        <v>1.116279</v>
      </c>
      <c r="D1393" s="10" t="s">
        <v>0</v>
      </c>
      <c r="E1393" s="9">
        <v>45081</v>
      </c>
      <c r="F1393">
        <v>1</v>
      </c>
      <c r="G1393" s="10" t="s">
        <v>38</v>
      </c>
    </row>
    <row r="1394" spans="1:7" x14ac:dyDescent="0.35">
      <c r="A1394" t="s">
        <v>89</v>
      </c>
      <c r="B1394" s="10" t="s">
        <v>19</v>
      </c>
      <c r="C1394">
        <v>2.1860460000000002</v>
      </c>
      <c r="D1394" s="10" t="s">
        <v>0</v>
      </c>
      <c r="E1394" s="9">
        <v>45081</v>
      </c>
      <c r="F1394">
        <v>1</v>
      </c>
      <c r="G1394" s="10" t="s">
        <v>38</v>
      </c>
    </row>
    <row r="1395" spans="1:7" x14ac:dyDescent="0.35">
      <c r="A1395" t="s">
        <v>92</v>
      </c>
      <c r="B1395" s="10" t="s">
        <v>20</v>
      </c>
      <c r="C1395">
        <v>7.1428000000000005E-2</v>
      </c>
      <c r="D1395" s="10" t="s">
        <v>0</v>
      </c>
      <c r="E1395" s="9">
        <v>45081</v>
      </c>
      <c r="F1395">
        <v>1</v>
      </c>
      <c r="G1395" s="10" t="s">
        <v>38</v>
      </c>
    </row>
    <row r="1396" spans="1:7" x14ac:dyDescent="0.35">
      <c r="A1396" t="s">
        <v>99</v>
      </c>
      <c r="B1396" s="10" t="s">
        <v>21</v>
      </c>
      <c r="C1396">
        <v>1.418604</v>
      </c>
      <c r="D1396" s="10" t="s">
        <v>0</v>
      </c>
      <c r="E1396" s="9">
        <v>45081</v>
      </c>
      <c r="F1396">
        <v>1</v>
      </c>
      <c r="G1396" s="10" t="s">
        <v>38</v>
      </c>
    </row>
    <row r="1397" spans="1:7" x14ac:dyDescent="0.35">
      <c r="A1397" t="s">
        <v>35</v>
      </c>
      <c r="B1397" s="10" t="s">
        <v>13</v>
      </c>
      <c r="C1397">
        <v>3.0476190000000001</v>
      </c>
      <c r="D1397" s="10" t="s">
        <v>0</v>
      </c>
      <c r="E1397" s="9">
        <v>45082</v>
      </c>
      <c r="F1397">
        <v>2</v>
      </c>
      <c r="G1397" s="10" t="s">
        <v>36</v>
      </c>
    </row>
    <row r="1398" spans="1:7" x14ac:dyDescent="0.35">
      <c r="A1398" t="s">
        <v>49</v>
      </c>
      <c r="B1398" s="10" t="s">
        <v>14</v>
      </c>
      <c r="C1398">
        <v>0.69047599999999998</v>
      </c>
      <c r="D1398" s="10" t="s">
        <v>0</v>
      </c>
      <c r="E1398" s="9">
        <v>45082</v>
      </c>
      <c r="F1398">
        <v>2</v>
      </c>
      <c r="G1398" s="10" t="s">
        <v>36</v>
      </c>
    </row>
    <row r="1399" spans="1:7" x14ac:dyDescent="0.35">
      <c r="A1399" t="s">
        <v>56</v>
      </c>
      <c r="B1399" s="10" t="s">
        <v>15</v>
      </c>
      <c r="C1399">
        <v>1.45238</v>
      </c>
      <c r="D1399" s="10" t="s">
        <v>0</v>
      </c>
      <c r="E1399" s="9">
        <v>45082</v>
      </c>
      <c r="F1399">
        <v>2</v>
      </c>
      <c r="G1399" s="10" t="s">
        <v>36</v>
      </c>
    </row>
    <row r="1400" spans="1:7" x14ac:dyDescent="0.35">
      <c r="A1400" t="s">
        <v>64</v>
      </c>
      <c r="B1400" s="10" t="s">
        <v>16</v>
      </c>
      <c r="C1400">
        <v>1.880952</v>
      </c>
      <c r="D1400" s="10" t="s">
        <v>0</v>
      </c>
      <c r="E1400" s="9">
        <v>45082</v>
      </c>
      <c r="F1400">
        <v>2</v>
      </c>
      <c r="G1400" s="10" t="s">
        <v>36</v>
      </c>
    </row>
    <row r="1401" spans="1:7" x14ac:dyDescent="0.35">
      <c r="A1401" t="s">
        <v>70</v>
      </c>
      <c r="B1401" s="10" t="s">
        <v>17</v>
      </c>
      <c r="C1401">
        <v>0.238095</v>
      </c>
      <c r="D1401" s="10" t="s">
        <v>0</v>
      </c>
      <c r="E1401" s="9">
        <v>45082</v>
      </c>
      <c r="F1401">
        <v>2</v>
      </c>
      <c r="G1401" s="10" t="s">
        <v>36</v>
      </c>
    </row>
    <row r="1402" spans="1:7" x14ac:dyDescent="0.35">
      <c r="A1402" t="s">
        <v>77</v>
      </c>
      <c r="B1402" s="10" t="s">
        <v>18</v>
      </c>
      <c r="C1402">
        <v>0.45238</v>
      </c>
      <c r="D1402" s="10" t="s">
        <v>0</v>
      </c>
      <c r="E1402" s="9">
        <v>45082</v>
      </c>
      <c r="F1402">
        <v>2</v>
      </c>
      <c r="G1402" s="10" t="s">
        <v>36</v>
      </c>
    </row>
    <row r="1403" spans="1:7" x14ac:dyDescent="0.35">
      <c r="A1403" t="s">
        <v>84</v>
      </c>
      <c r="B1403" s="10" t="s">
        <v>19</v>
      </c>
      <c r="C1403">
        <v>0.73809499999999995</v>
      </c>
      <c r="D1403" s="10" t="s">
        <v>0</v>
      </c>
      <c r="E1403" s="9">
        <v>45082</v>
      </c>
      <c r="F1403">
        <v>2</v>
      </c>
      <c r="G1403" s="10" t="s">
        <v>36</v>
      </c>
    </row>
    <row r="1404" spans="1:7" x14ac:dyDescent="0.35">
      <c r="A1404" t="s">
        <v>91</v>
      </c>
      <c r="B1404" s="10" t="s">
        <v>20</v>
      </c>
      <c r="C1404">
        <v>2.3809E-2</v>
      </c>
      <c r="D1404" s="10" t="s">
        <v>0</v>
      </c>
      <c r="E1404" s="9">
        <v>45082</v>
      </c>
      <c r="F1404">
        <v>2</v>
      </c>
      <c r="G1404" s="10" t="s">
        <v>36</v>
      </c>
    </row>
    <row r="1405" spans="1:7" x14ac:dyDescent="0.35">
      <c r="A1405" t="s">
        <v>98</v>
      </c>
      <c r="B1405" s="10" t="s">
        <v>21</v>
      </c>
      <c r="C1405">
        <v>0.76190400000000003</v>
      </c>
      <c r="D1405" s="10" t="s">
        <v>0</v>
      </c>
      <c r="E1405" s="9">
        <v>45082</v>
      </c>
      <c r="F1405">
        <v>2</v>
      </c>
      <c r="G1405" s="10" t="s">
        <v>36</v>
      </c>
    </row>
    <row r="1406" spans="1:7" x14ac:dyDescent="0.35">
      <c r="A1406" t="s">
        <v>39</v>
      </c>
      <c r="B1406" s="10" t="s">
        <v>13</v>
      </c>
      <c r="C1406">
        <v>6.9069760000000002</v>
      </c>
      <c r="D1406" s="10" t="s">
        <v>0</v>
      </c>
      <c r="E1406" s="9">
        <v>45083</v>
      </c>
      <c r="F1406">
        <v>3</v>
      </c>
      <c r="G1406" s="10" t="s">
        <v>40</v>
      </c>
    </row>
    <row r="1407" spans="1:7" x14ac:dyDescent="0.35">
      <c r="A1407" t="s">
        <v>51</v>
      </c>
      <c r="B1407" s="10" t="s">
        <v>14</v>
      </c>
      <c r="C1407">
        <v>4.7209300000000001</v>
      </c>
      <c r="D1407" s="10" t="s">
        <v>0</v>
      </c>
      <c r="E1407" s="9">
        <v>45083</v>
      </c>
      <c r="F1407">
        <v>3</v>
      </c>
      <c r="G1407" s="10" t="s">
        <v>40</v>
      </c>
    </row>
    <row r="1408" spans="1:7" x14ac:dyDescent="0.35">
      <c r="A1408" t="s">
        <v>58</v>
      </c>
      <c r="B1408" s="10" t="s">
        <v>15</v>
      </c>
      <c r="C1408">
        <v>5.7906969999999998</v>
      </c>
      <c r="D1408" s="10" t="s">
        <v>0</v>
      </c>
      <c r="E1408" s="9">
        <v>45083</v>
      </c>
      <c r="F1408">
        <v>3</v>
      </c>
      <c r="G1408" s="10" t="s">
        <v>40</v>
      </c>
    </row>
    <row r="1409" spans="1:7" x14ac:dyDescent="0.35">
      <c r="A1409" t="s">
        <v>66</v>
      </c>
      <c r="B1409" s="10" t="s">
        <v>16</v>
      </c>
      <c r="C1409">
        <v>2.5813950000000001</v>
      </c>
      <c r="D1409" s="10" t="s">
        <v>0</v>
      </c>
      <c r="E1409" s="9">
        <v>45083</v>
      </c>
      <c r="F1409">
        <v>3</v>
      </c>
      <c r="G1409" s="10" t="s">
        <v>40</v>
      </c>
    </row>
    <row r="1410" spans="1:7" x14ac:dyDescent="0.35">
      <c r="A1410" t="s">
        <v>72</v>
      </c>
      <c r="B1410" s="10" t="s">
        <v>17</v>
      </c>
      <c r="C1410">
        <v>2.0930230000000001</v>
      </c>
      <c r="D1410" s="10" t="s">
        <v>0</v>
      </c>
      <c r="E1410" s="9">
        <v>45083</v>
      </c>
      <c r="F1410">
        <v>3</v>
      </c>
      <c r="G1410" s="10" t="s">
        <v>40</v>
      </c>
    </row>
    <row r="1411" spans="1:7" x14ac:dyDescent="0.35">
      <c r="A1411" t="s">
        <v>79</v>
      </c>
      <c r="B1411" s="10" t="s">
        <v>18</v>
      </c>
      <c r="C1411">
        <v>1.279069</v>
      </c>
      <c r="D1411" s="10" t="s">
        <v>0</v>
      </c>
      <c r="E1411" s="9">
        <v>45083</v>
      </c>
      <c r="F1411">
        <v>3</v>
      </c>
      <c r="G1411" s="10" t="s">
        <v>40</v>
      </c>
    </row>
    <row r="1412" spans="1:7" x14ac:dyDescent="0.35">
      <c r="A1412" t="s">
        <v>85</v>
      </c>
      <c r="B1412" s="10" t="s">
        <v>19</v>
      </c>
      <c r="C1412">
        <v>1.279069</v>
      </c>
      <c r="D1412" s="10" t="s">
        <v>0</v>
      </c>
      <c r="E1412" s="9">
        <v>45083</v>
      </c>
      <c r="F1412">
        <v>3</v>
      </c>
      <c r="G1412" s="10" t="s">
        <v>40</v>
      </c>
    </row>
    <row r="1413" spans="1:7" x14ac:dyDescent="0.35">
      <c r="A1413" t="s">
        <v>94</v>
      </c>
      <c r="B1413" s="10" t="s">
        <v>20</v>
      </c>
      <c r="C1413">
        <v>1.4418599999999999</v>
      </c>
      <c r="D1413" s="10" t="s">
        <v>0</v>
      </c>
      <c r="E1413" s="9">
        <v>45083</v>
      </c>
      <c r="F1413">
        <v>3</v>
      </c>
      <c r="G1413" s="10" t="s">
        <v>40</v>
      </c>
    </row>
    <row r="1414" spans="1:7" x14ac:dyDescent="0.35">
      <c r="A1414" t="s">
        <v>100</v>
      </c>
      <c r="B1414" s="10" t="s">
        <v>21</v>
      </c>
      <c r="C1414">
        <v>1.744186</v>
      </c>
      <c r="D1414" s="10" t="s">
        <v>0</v>
      </c>
      <c r="E1414" s="9">
        <v>45083</v>
      </c>
      <c r="F1414">
        <v>3</v>
      </c>
      <c r="G1414" s="10" t="s">
        <v>40</v>
      </c>
    </row>
    <row r="1415" spans="1:7" x14ac:dyDescent="0.35">
      <c r="A1415" t="s">
        <v>43</v>
      </c>
      <c r="B1415" s="10" t="s">
        <v>13</v>
      </c>
      <c r="C1415">
        <v>10.166665999999999</v>
      </c>
      <c r="D1415" s="10" t="s">
        <v>0</v>
      </c>
      <c r="E1415" s="9">
        <v>45084</v>
      </c>
      <c r="F1415">
        <v>4</v>
      </c>
      <c r="G1415" s="10" t="s">
        <v>44</v>
      </c>
    </row>
    <row r="1416" spans="1:7" x14ac:dyDescent="0.35">
      <c r="A1416" t="s">
        <v>55</v>
      </c>
      <c r="B1416" s="10" t="s">
        <v>14</v>
      </c>
      <c r="C1416">
        <v>6.9285709999999998</v>
      </c>
      <c r="D1416" s="10" t="s">
        <v>0</v>
      </c>
      <c r="E1416" s="9">
        <v>45084</v>
      </c>
      <c r="F1416">
        <v>4</v>
      </c>
      <c r="G1416" s="10" t="s">
        <v>44</v>
      </c>
    </row>
    <row r="1417" spans="1:7" x14ac:dyDescent="0.35">
      <c r="A1417" t="s">
        <v>60</v>
      </c>
      <c r="B1417" s="10" t="s">
        <v>15</v>
      </c>
      <c r="C1417">
        <v>8.5714279999999992</v>
      </c>
      <c r="D1417" s="10" t="s">
        <v>0</v>
      </c>
      <c r="E1417" s="9">
        <v>45084</v>
      </c>
      <c r="F1417">
        <v>4</v>
      </c>
      <c r="G1417" s="10" t="s">
        <v>44</v>
      </c>
    </row>
    <row r="1418" spans="1:7" x14ac:dyDescent="0.35">
      <c r="A1418" t="s">
        <v>69</v>
      </c>
      <c r="B1418" s="10" t="s">
        <v>16</v>
      </c>
      <c r="C1418">
        <v>4.1904760000000003</v>
      </c>
      <c r="D1418" s="10" t="s">
        <v>0</v>
      </c>
      <c r="E1418" s="9">
        <v>45084</v>
      </c>
      <c r="F1418">
        <v>4</v>
      </c>
      <c r="G1418" s="10" t="s">
        <v>44</v>
      </c>
    </row>
    <row r="1419" spans="1:7" x14ac:dyDescent="0.35">
      <c r="A1419" t="s">
        <v>76</v>
      </c>
      <c r="B1419" s="10" t="s">
        <v>17</v>
      </c>
      <c r="C1419">
        <v>3.785714</v>
      </c>
      <c r="D1419" s="10" t="s">
        <v>0</v>
      </c>
      <c r="E1419" s="9">
        <v>45084</v>
      </c>
      <c r="F1419">
        <v>4</v>
      </c>
      <c r="G1419" s="10" t="s">
        <v>44</v>
      </c>
    </row>
    <row r="1420" spans="1:7" x14ac:dyDescent="0.35">
      <c r="A1420" t="s">
        <v>82</v>
      </c>
      <c r="B1420" s="10" t="s">
        <v>18</v>
      </c>
      <c r="C1420">
        <v>3</v>
      </c>
      <c r="D1420" s="10" t="s">
        <v>0</v>
      </c>
      <c r="E1420" s="9">
        <v>45084</v>
      </c>
      <c r="F1420">
        <v>4</v>
      </c>
      <c r="G1420" s="10" t="s">
        <v>44</v>
      </c>
    </row>
    <row r="1421" spans="1:7" x14ac:dyDescent="0.35">
      <c r="A1421" t="s">
        <v>86</v>
      </c>
      <c r="B1421" s="10" t="s">
        <v>19</v>
      </c>
      <c r="C1421">
        <v>1.928571</v>
      </c>
      <c r="D1421" s="10" t="s">
        <v>0</v>
      </c>
      <c r="E1421" s="9">
        <v>45084</v>
      </c>
      <c r="F1421">
        <v>4</v>
      </c>
      <c r="G1421" s="10" t="s">
        <v>44</v>
      </c>
    </row>
    <row r="1422" spans="1:7" x14ac:dyDescent="0.35">
      <c r="A1422" t="s">
        <v>95</v>
      </c>
      <c r="B1422" s="10" t="s">
        <v>20</v>
      </c>
      <c r="C1422">
        <v>1.5476190000000001</v>
      </c>
      <c r="D1422" s="10" t="s">
        <v>0</v>
      </c>
      <c r="E1422" s="9">
        <v>45084</v>
      </c>
      <c r="F1422">
        <v>4</v>
      </c>
      <c r="G1422" s="10" t="s">
        <v>44</v>
      </c>
    </row>
    <row r="1423" spans="1:7" x14ac:dyDescent="0.35">
      <c r="A1423" t="s">
        <v>102</v>
      </c>
      <c r="B1423" s="10" t="s">
        <v>21</v>
      </c>
      <c r="C1423">
        <v>3.1190470000000001</v>
      </c>
      <c r="D1423" s="10" t="s">
        <v>0</v>
      </c>
      <c r="E1423" s="9">
        <v>45084</v>
      </c>
      <c r="F1423">
        <v>4</v>
      </c>
      <c r="G1423" s="10" t="s">
        <v>44</v>
      </c>
    </row>
    <row r="1424" spans="1:7" x14ac:dyDescent="0.35">
      <c r="A1424" t="s">
        <v>41</v>
      </c>
      <c r="B1424" s="10" t="s">
        <v>13</v>
      </c>
      <c r="C1424">
        <v>8.9285709999999998</v>
      </c>
      <c r="D1424" s="10" t="s">
        <v>0</v>
      </c>
      <c r="E1424" s="9">
        <v>45085</v>
      </c>
      <c r="F1424">
        <v>5</v>
      </c>
      <c r="G1424" s="10" t="s">
        <v>42</v>
      </c>
    </row>
    <row r="1425" spans="1:7" x14ac:dyDescent="0.35">
      <c r="A1425" t="s">
        <v>54</v>
      </c>
      <c r="B1425" s="10" t="s">
        <v>14</v>
      </c>
      <c r="C1425">
        <v>6.6428570000000002</v>
      </c>
      <c r="D1425" s="10" t="s">
        <v>0</v>
      </c>
      <c r="E1425" s="9">
        <v>45085</v>
      </c>
      <c r="F1425">
        <v>5</v>
      </c>
      <c r="G1425" s="10" t="s">
        <v>42</v>
      </c>
    </row>
    <row r="1426" spans="1:7" x14ac:dyDescent="0.35">
      <c r="A1426" t="s">
        <v>59</v>
      </c>
      <c r="B1426" s="10" t="s">
        <v>15</v>
      </c>
      <c r="C1426">
        <v>8.4047610000000006</v>
      </c>
      <c r="D1426" s="10" t="s">
        <v>0</v>
      </c>
      <c r="E1426" s="9">
        <v>45085</v>
      </c>
      <c r="F1426">
        <v>5</v>
      </c>
      <c r="G1426" s="10" t="s">
        <v>42</v>
      </c>
    </row>
    <row r="1427" spans="1:7" x14ac:dyDescent="0.35">
      <c r="A1427" t="s">
        <v>65</v>
      </c>
      <c r="B1427" s="10" t="s">
        <v>16</v>
      </c>
      <c r="C1427">
        <v>3.1190470000000001</v>
      </c>
      <c r="D1427" s="10" t="s">
        <v>0</v>
      </c>
      <c r="E1427" s="9">
        <v>45085</v>
      </c>
      <c r="F1427">
        <v>5</v>
      </c>
      <c r="G1427" s="10" t="s">
        <v>42</v>
      </c>
    </row>
    <row r="1428" spans="1:7" x14ac:dyDescent="0.35">
      <c r="A1428" t="s">
        <v>74</v>
      </c>
      <c r="B1428" s="10" t="s">
        <v>17</v>
      </c>
      <c r="C1428">
        <v>3.1190470000000001</v>
      </c>
      <c r="D1428" s="10" t="s">
        <v>0</v>
      </c>
      <c r="E1428" s="9">
        <v>45085</v>
      </c>
      <c r="F1428">
        <v>5</v>
      </c>
      <c r="G1428" s="10" t="s">
        <v>42</v>
      </c>
    </row>
    <row r="1429" spans="1:7" x14ac:dyDescent="0.35">
      <c r="A1429" t="s">
        <v>80</v>
      </c>
      <c r="B1429" s="10" t="s">
        <v>18</v>
      </c>
      <c r="C1429">
        <v>2.4523799999999998</v>
      </c>
      <c r="D1429" s="10" t="s">
        <v>0</v>
      </c>
      <c r="E1429" s="9">
        <v>45085</v>
      </c>
      <c r="F1429">
        <v>5</v>
      </c>
      <c r="G1429" s="10" t="s">
        <v>42</v>
      </c>
    </row>
    <row r="1430" spans="1:7" x14ac:dyDescent="0.35">
      <c r="A1430" t="s">
        <v>87</v>
      </c>
      <c r="B1430" s="10" t="s">
        <v>19</v>
      </c>
      <c r="C1430">
        <v>1.9047609999999999</v>
      </c>
      <c r="D1430" s="10" t="s">
        <v>0</v>
      </c>
      <c r="E1430" s="9">
        <v>45085</v>
      </c>
      <c r="F1430">
        <v>5</v>
      </c>
      <c r="G1430" s="10" t="s">
        <v>42</v>
      </c>
    </row>
    <row r="1431" spans="1:7" x14ac:dyDescent="0.35">
      <c r="A1431" t="s">
        <v>96</v>
      </c>
      <c r="B1431" s="10" t="s">
        <v>20</v>
      </c>
      <c r="C1431">
        <v>1.5476190000000001</v>
      </c>
      <c r="D1431" s="10" t="s">
        <v>0</v>
      </c>
      <c r="E1431" s="9">
        <v>45085</v>
      </c>
      <c r="F1431">
        <v>5</v>
      </c>
      <c r="G1431" s="10" t="s">
        <v>42</v>
      </c>
    </row>
    <row r="1432" spans="1:7" x14ac:dyDescent="0.35">
      <c r="A1432" t="s">
        <v>101</v>
      </c>
      <c r="B1432" s="10" t="s">
        <v>21</v>
      </c>
      <c r="C1432">
        <v>2.809523</v>
      </c>
      <c r="D1432" s="10" t="s">
        <v>0</v>
      </c>
      <c r="E1432" s="9">
        <v>45085</v>
      </c>
      <c r="F1432">
        <v>5</v>
      </c>
      <c r="G1432" s="10" t="s">
        <v>42</v>
      </c>
    </row>
    <row r="1433" spans="1:7" x14ac:dyDescent="0.35">
      <c r="A1433" t="s">
        <v>45</v>
      </c>
      <c r="B1433" s="10" t="s">
        <v>13</v>
      </c>
      <c r="C1433">
        <v>10.720929999999999</v>
      </c>
      <c r="D1433" s="10" t="s">
        <v>0</v>
      </c>
      <c r="E1433" s="9">
        <v>45086</v>
      </c>
      <c r="F1433">
        <v>6</v>
      </c>
      <c r="G1433" s="10" t="s">
        <v>46</v>
      </c>
    </row>
    <row r="1434" spans="1:7" x14ac:dyDescent="0.35">
      <c r="A1434" t="s">
        <v>53</v>
      </c>
      <c r="B1434" s="10" t="s">
        <v>14</v>
      </c>
      <c r="C1434">
        <v>6.4418600000000001</v>
      </c>
      <c r="D1434" s="10" t="s">
        <v>0</v>
      </c>
      <c r="E1434" s="9">
        <v>45086</v>
      </c>
      <c r="F1434">
        <v>6</v>
      </c>
      <c r="G1434" s="10" t="s">
        <v>46</v>
      </c>
    </row>
    <row r="1435" spans="1:7" x14ac:dyDescent="0.35">
      <c r="A1435" t="s">
        <v>62</v>
      </c>
      <c r="B1435" s="10" t="s">
        <v>15</v>
      </c>
      <c r="C1435">
        <v>9.7674409999999998</v>
      </c>
      <c r="D1435" s="10" t="s">
        <v>0</v>
      </c>
      <c r="E1435" s="9">
        <v>45086</v>
      </c>
      <c r="F1435">
        <v>6</v>
      </c>
      <c r="G1435" s="10" t="s">
        <v>46</v>
      </c>
    </row>
    <row r="1436" spans="1:7" x14ac:dyDescent="0.35">
      <c r="A1436" t="s">
        <v>67</v>
      </c>
      <c r="B1436" s="10" t="s">
        <v>16</v>
      </c>
      <c r="C1436">
        <v>3.744186</v>
      </c>
      <c r="D1436" s="10" t="s">
        <v>0</v>
      </c>
      <c r="E1436" s="9">
        <v>45086</v>
      </c>
      <c r="F1436">
        <v>6</v>
      </c>
      <c r="G1436" s="10" t="s">
        <v>46</v>
      </c>
    </row>
    <row r="1437" spans="1:7" x14ac:dyDescent="0.35">
      <c r="A1437" t="s">
        <v>75</v>
      </c>
      <c r="B1437" s="10" t="s">
        <v>17</v>
      </c>
      <c r="C1437">
        <v>3.1395339999999998</v>
      </c>
      <c r="D1437" s="10" t="s">
        <v>0</v>
      </c>
      <c r="E1437" s="9">
        <v>45086</v>
      </c>
      <c r="F1437">
        <v>6</v>
      </c>
      <c r="G1437" s="10" t="s">
        <v>46</v>
      </c>
    </row>
    <row r="1438" spans="1:7" x14ac:dyDescent="0.35">
      <c r="A1438" t="s">
        <v>81</v>
      </c>
      <c r="B1438" s="10" t="s">
        <v>18</v>
      </c>
      <c r="C1438">
        <v>3.232558</v>
      </c>
      <c r="D1438" s="10" t="s">
        <v>0</v>
      </c>
      <c r="E1438" s="9">
        <v>45086</v>
      </c>
      <c r="F1438">
        <v>6</v>
      </c>
      <c r="G1438" s="10" t="s">
        <v>46</v>
      </c>
    </row>
    <row r="1439" spans="1:7" x14ac:dyDescent="0.35">
      <c r="A1439" t="s">
        <v>88</v>
      </c>
      <c r="B1439" s="10" t="s">
        <v>19</v>
      </c>
      <c r="C1439">
        <v>2.6279059999999999</v>
      </c>
      <c r="D1439" s="10" t="s">
        <v>0</v>
      </c>
      <c r="E1439" s="9">
        <v>45086</v>
      </c>
      <c r="F1439">
        <v>6</v>
      </c>
      <c r="G1439" s="10" t="s">
        <v>46</v>
      </c>
    </row>
    <row r="1440" spans="1:7" x14ac:dyDescent="0.35">
      <c r="A1440" t="s">
        <v>97</v>
      </c>
      <c r="B1440" s="10" t="s">
        <v>20</v>
      </c>
      <c r="C1440">
        <v>1.604651</v>
      </c>
      <c r="D1440" s="10" t="s">
        <v>0</v>
      </c>
      <c r="E1440" s="9">
        <v>45086</v>
      </c>
      <c r="F1440">
        <v>6</v>
      </c>
      <c r="G1440" s="10" t="s">
        <v>46</v>
      </c>
    </row>
    <row r="1441" spans="1:7" x14ac:dyDescent="0.35">
      <c r="A1441" t="s">
        <v>103</v>
      </c>
      <c r="B1441" s="10" t="s">
        <v>21</v>
      </c>
      <c r="C1441">
        <v>3.1395339999999998</v>
      </c>
      <c r="D1441" s="10" t="s">
        <v>0</v>
      </c>
      <c r="E1441" s="9">
        <v>45086</v>
      </c>
      <c r="F1441">
        <v>6</v>
      </c>
      <c r="G1441" s="10" t="s">
        <v>46</v>
      </c>
    </row>
    <row r="1442" spans="1:7" x14ac:dyDescent="0.35">
      <c r="A1442" t="s">
        <v>47</v>
      </c>
      <c r="B1442" s="10" t="s">
        <v>13</v>
      </c>
      <c r="C1442">
        <v>12.604651</v>
      </c>
      <c r="D1442" s="10" t="s">
        <v>0</v>
      </c>
      <c r="E1442" s="9">
        <v>45087</v>
      </c>
      <c r="F1442">
        <v>7</v>
      </c>
      <c r="G1442" s="10" t="s">
        <v>48</v>
      </c>
    </row>
    <row r="1443" spans="1:7" x14ac:dyDescent="0.35">
      <c r="A1443" t="s">
        <v>52</v>
      </c>
      <c r="B1443" s="10" t="s">
        <v>14</v>
      </c>
      <c r="C1443">
        <v>5.8095230000000004</v>
      </c>
      <c r="D1443" s="10" t="s">
        <v>0</v>
      </c>
      <c r="E1443" s="9">
        <v>45087</v>
      </c>
      <c r="F1443">
        <v>7</v>
      </c>
      <c r="G1443" s="10" t="s">
        <v>48</v>
      </c>
    </row>
    <row r="1444" spans="1:7" x14ac:dyDescent="0.35">
      <c r="A1444" t="s">
        <v>61</v>
      </c>
      <c r="B1444" s="10" t="s">
        <v>15</v>
      </c>
      <c r="C1444">
        <v>8.6046510000000005</v>
      </c>
      <c r="D1444" s="10" t="s">
        <v>0</v>
      </c>
      <c r="E1444" s="9">
        <v>45087</v>
      </c>
      <c r="F1444">
        <v>7</v>
      </c>
      <c r="G1444" s="10" t="s">
        <v>48</v>
      </c>
    </row>
    <row r="1445" spans="1:7" x14ac:dyDescent="0.35">
      <c r="A1445" t="s">
        <v>68</v>
      </c>
      <c r="B1445" s="10" t="s">
        <v>16</v>
      </c>
      <c r="C1445">
        <v>4.4651160000000001</v>
      </c>
      <c r="D1445" s="10" t="s">
        <v>0</v>
      </c>
      <c r="E1445" s="9">
        <v>45087</v>
      </c>
      <c r="F1445">
        <v>7</v>
      </c>
      <c r="G1445" s="10" t="s">
        <v>48</v>
      </c>
    </row>
    <row r="1446" spans="1:7" x14ac:dyDescent="0.35">
      <c r="A1446" t="s">
        <v>73</v>
      </c>
      <c r="B1446" s="10" t="s">
        <v>17</v>
      </c>
      <c r="C1446">
        <v>3.1190470000000001</v>
      </c>
      <c r="D1446" s="10" t="s">
        <v>0</v>
      </c>
      <c r="E1446" s="9">
        <v>45087</v>
      </c>
      <c r="F1446">
        <v>7</v>
      </c>
      <c r="G1446" s="10" t="s">
        <v>48</v>
      </c>
    </row>
    <row r="1447" spans="1:7" x14ac:dyDescent="0.35">
      <c r="A1447" t="s">
        <v>83</v>
      </c>
      <c r="B1447" s="10" t="s">
        <v>18</v>
      </c>
      <c r="C1447">
        <v>3.488372</v>
      </c>
      <c r="D1447" s="10" t="s">
        <v>0</v>
      </c>
      <c r="E1447" s="9">
        <v>45087</v>
      </c>
      <c r="F1447">
        <v>7</v>
      </c>
      <c r="G1447" s="10" t="s">
        <v>48</v>
      </c>
    </row>
    <row r="1448" spans="1:7" x14ac:dyDescent="0.35">
      <c r="A1448" t="s">
        <v>90</v>
      </c>
      <c r="B1448" s="10" t="s">
        <v>19</v>
      </c>
      <c r="C1448">
        <v>3</v>
      </c>
      <c r="D1448" s="10" t="s">
        <v>0</v>
      </c>
      <c r="E1448" s="9">
        <v>45087</v>
      </c>
      <c r="F1448">
        <v>7</v>
      </c>
      <c r="G1448" s="10" t="s">
        <v>48</v>
      </c>
    </row>
    <row r="1449" spans="1:7" x14ac:dyDescent="0.35">
      <c r="A1449" t="s">
        <v>93</v>
      </c>
      <c r="B1449" s="10" t="s">
        <v>20</v>
      </c>
      <c r="C1449">
        <v>1.428571</v>
      </c>
      <c r="D1449" s="10" t="s">
        <v>0</v>
      </c>
      <c r="E1449" s="9">
        <v>45087</v>
      </c>
      <c r="F1449">
        <v>7</v>
      </c>
      <c r="G1449" s="10" t="s">
        <v>48</v>
      </c>
    </row>
    <row r="1450" spans="1:7" x14ac:dyDescent="0.35">
      <c r="A1450" t="s">
        <v>104</v>
      </c>
      <c r="B1450" s="10" t="s">
        <v>21</v>
      </c>
      <c r="C1450">
        <v>3.2558129999999998</v>
      </c>
      <c r="D1450" s="10" t="s">
        <v>0</v>
      </c>
      <c r="E1450" s="9">
        <v>45087</v>
      </c>
      <c r="F1450">
        <v>7</v>
      </c>
      <c r="G1450" s="10" t="s">
        <v>48</v>
      </c>
    </row>
    <row r="1451" spans="1:7" x14ac:dyDescent="0.35">
      <c r="A1451" t="s">
        <v>37</v>
      </c>
      <c r="B1451" s="10" t="s">
        <v>13</v>
      </c>
      <c r="C1451">
        <v>3.7906970000000002</v>
      </c>
      <c r="D1451" s="10" t="s">
        <v>0</v>
      </c>
      <c r="E1451" s="9">
        <v>45088</v>
      </c>
      <c r="F1451">
        <v>1</v>
      </c>
      <c r="G1451" s="10" t="s">
        <v>38</v>
      </c>
    </row>
    <row r="1452" spans="1:7" x14ac:dyDescent="0.35">
      <c r="A1452" t="s">
        <v>50</v>
      </c>
      <c r="B1452" s="10" t="s">
        <v>14</v>
      </c>
      <c r="C1452">
        <v>1.7619039999999999</v>
      </c>
      <c r="D1452" s="10" t="s">
        <v>0</v>
      </c>
      <c r="E1452" s="9">
        <v>45088</v>
      </c>
      <c r="F1452">
        <v>1</v>
      </c>
      <c r="G1452" s="10" t="s">
        <v>38</v>
      </c>
    </row>
    <row r="1453" spans="1:7" x14ac:dyDescent="0.35">
      <c r="A1453" t="s">
        <v>57</v>
      </c>
      <c r="B1453" s="10" t="s">
        <v>15</v>
      </c>
      <c r="C1453">
        <v>3.6976740000000001</v>
      </c>
      <c r="D1453" s="10" t="s">
        <v>0</v>
      </c>
      <c r="E1453" s="9">
        <v>45088</v>
      </c>
      <c r="F1453">
        <v>1</v>
      </c>
      <c r="G1453" s="10" t="s">
        <v>38</v>
      </c>
    </row>
    <row r="1454" spans="1:7" x14ac:dyDescent="0.35">
      <c r="A1454" t="s">
        <v>63</v>
      </c>
      <c r="B1454" s="10" t="s">
        <v>16</v>
      </c>
      <c r="C1454">
        <v>1.534883</v>
      </c>
      <c r="D1454" s="10" t="s">
        <v>0</v>
      </c>
      <c r="E1454" s="9">
        <v>45088</v>
      </c>
      <c r="F1454">
        <v>1</v>
      </c>
      <c r="G1454" s="10" t="s">
        <v>38</v>
      </c>
    </row>
    <row r="1455" spans="1:7" x14ac:dyDescent="0.35">
      <c r="A1455" t="s">
        <v>71</v>
      </c>
      <c r="B1455" s="10" t="s">
        <v>17</v>
      </c>
      <c r="C1455">
        <v>0.92857100000000004</v>
      </c>
      <c r="D1455" s="10" t="s">
        <v>0</v>
      </c>
      <c r="E1455" s="9">
        <v>45088</v>
      </c>
      <c r="F1455">
        <v>1</v>
      </c>
      <c r="G1455" s="10" t="s">
        <v>38</v>
      </c>
    </row>
    <row r="1456" spans="1:7" x14ac:dyDescent="0.35">
      <c r="A1456" t="s">
        <v>78</v>
      </c>
      <c r="B1456" s="10" t="s">
        <v>18</v>
      </c>
      <c r="C1456">
        <v>1.116279</v>
      </c>
      <c r="D1456" s="10" t="s">
        <v>0</v>
      </c>
      <c r="E1456" s="9">
        <v>45088</v>
      </c>
      <c r="F1456">
        <v>1</v>
      </c>
      <c r="G1456" s="10" t="s">
        <v>38</v>
      </c>
    </row>
    <row r="1457" spans="1:7" x14ac:dyDescent="0.35">
      <c r="A1457" t="s">
        <v>89</v>
      </c>
      <c r="B1457" s="10" t="s">
        <v>19</v>
      </c>
      <c r="C1457">
        <v>2.1860460000000002</v>
      </c>
      <c r="D1457" s="10" t="s">
        <v>0</v>
      </c>
      <c r="E1457" s="9">
        <v>45088</v>
      </c>
      <c r="F1457">
        <v>1</v>
      </c>
      <c r="G1457" s="10" t="s">
        <v>38</v>
      </c>
    </row>
    <row r="1458" spans="1:7" x14ac:dyDescent="0.35">
      <c r="A1458" t="s">
        <v>92</v>
      </c>
      <c r="B1458" s="10" t="s">
        <v>20</v>
      </c>
      <c r="C1458">
        <v>7.1428000000000005E-2</v>
      </c>
      <c r="D1458" s="10" t="s">
        <v>0</v>
      </c>
      <c r="E1458" s="9">
        <v>45088</v>
      </c>
      <c r="F1458">
        <v>1</v>
      </c>
      <c r="G1458" s="10" t="s">
        <v>38</v>
      </c>
    </row>
    <row r="1459" spans="1:7" x14ac:dyDescent="0.35">
      <c r="A1459" t="s">
        <v>99</v>
      </c>
      <c r="B1459" s="10" t="s">
        <v>21</v>
      </c>
      <c r="C1459">
        <v>1.418604</v>
      </c>
      <c r="D1459" s="10" t="s">
        <v>0</v>
      </c>
      <c r="E1459" s="9">
        <v>45088</v>
      </c>
      <c r="F1459">
        <v>1</v>
      </c>
      <c r="G1459" s="10" t="s">
        <v>38</v>
      </c>
    </row>
    <row r="1460" spans="1:7" x14ac:dyDescent="0.35">
      <c r="A1460" t="s">
        <v>35</v>
      </c>
      <c r="B1460" s="10" t="s">
        <v>13</v>
      </c>
      <c r="C1460">
        <v>3.0476190000000001</v>
      </c>
      <c r="D1460" s="10" t="s">
        <v>0</v>
      </c>
      <c r="E1460" s="9">
        <v>45089</v>
      </c>
      <c r="F1460">
        <v>2</v>
      </c>
      <c r="G1460" s="10" t="s">
        <v>36</v>
      </c>
    </row>
    <row r="1461" spans="1:7" x14ac:dyDescent="0.35">
      <c r="A1461" t="s">
        <v>49</v>
      </c>
      <c r="B1461" s="10" t="s">
        <v>14</v>
      </c>
      <c r="C1461">
        <v>0.69047599999999998</v>
      </c>
      <c r="D1461" s="10" t="s">
        <v>0</v>
      </c>
      <c r="E1461" s="9">
        <v>45089</v>
      </c>
      <c r="F1461">
        <v>2</v>
      </c>
      <c r="G1461" s="10" t="s">
        <v>36</v>
      </c>
    </row>
    <row r="1462" spans="1:7" x14ac:dyDescent="0.35">
      <c r="A1462" t="s">
        <v>56</v>
      </c>
      <c r="B1462" s="10" t="s">
        <v>15</v>
      </c>
      <c r="C1462">
        <v>1.45238</v>
      </c>
      <c r="D1462" s="10" t="s">
        <v>0</v>
      </c>
      <c r="E1462" s="9">
        <v>45089</v>
      </c>
      <c r="F1462">
        <v>2</v>
      </c>
      <c r="G1462" s="10" t="s">
        <v>36</v>
      </c>
    </row>
    <row r="1463" spans="1:7" x14ac:dyDescent="0.35">
      <c r="A1463" t="s">
        <v>64</v>
      </c>
      <c r="B1463" s="10" t="s">
        <v>16</v>
      </c>
      <c r="C1463">
        <v>1.880952</v>
      </c>
      <c r="D1463" s="10" t="s">
        <v>0</v>
      </c>
      <c r="E1463" s="9">
        <v>45089</v>
      </c>
      <c r="F1463">
        <v>2</v>
      </c>
      <c r="G1463" s="10" t="s">
        <v>36</v>
      </c>
    </row>
    <row r="1464" spans="1:7" x14ac:dyDescent="0.35">
      <c r="A1464" t="s">
        <v>70</v>
      </c>
      <c r="B1464" s="10" t="s">
        <v>17</v>
      </c>
      <c r="C1464">
        <v>0.238095</v>
      </c>
      <c r="D1464" s="10" t="s">
        <v>0</v>
      </c>
      <c r="E1464" s="9">
        <v>45089</v>
      </c>
      <c r="F1464">
        <v>2</v>
      </c>
      <c r="G1464" s="10" t="s">
        <v>36</v>
      </c>
    </row>
    <row r="1465" spans="1:7" x14ac:dyDescent="0.35">
      <c r="A1465" t="s">
        <v>77</v>
      </c>
      <c r="B1465" s="10" t="s">
        <v>18</v>
      </c>
      <c r="C1465">
        <v>0.45238</v>
      </c>
      <c r="D1465" s="10" t="s">
        <v>0</v>
      </c>
      <c r="E1465" s="9">
        <v>45089</v>
      </c>
      <c r="F1465">
        <v>2</v>
      </c>
      <c r="G1465" s="10" t="s">
        <v>36</v>
      </c>
    </row>
    <row r="1466" spans="1:7" x14ac:dyDescent="0.35">
      <c r="A1466" t="s">
        <v>84</v>
      </c>
      <c r="B1466" s="10" t="s">
        <v>19</v>
      </c>
      <c r="C1466">
        <v>0.73809499999999995</v>
      </c>
      <c r="D1466" s="10" t="s">
        <v>0</v>
      </c>
      <c r="E1466" s="9">
        <v>45089</v>
      </c>
      <c r="F1466">
        <v>2</v>
      </c>
      <c r="G1466" s="10" t="s">
        <v>36</v>
      </c>
    </row>
    <row r="1467" spans="1:7" x14ac:dyDescent="0.35">
      <c r="A1467" t="s">
        <v>91</v>
      </c>
      <c r="B1467" s="10" t="s">
        <v>20</v>
      </c>
      <c r="C1467">
        <v>2.3809E-2</v>
      </c>
      <c r="D1467" s="10" t="s">
        <v>0</v>
      </c>
      <c r="E1467" s="9">
        <v>45089</v>
      </c>
      <c r="F1467">
        <v>2</v>
      </c>
      <c r="G1467" s="10" t="s">
        <v>36</v>
      </c>
    </row>
    <row r="1468" spans="1:7" x14ac:dyDescent="0.35">
      <c r="A1468" t="s">
        <v>98</v>
      </c>
      <c r="B1468" s="10" t="s">
        <v>21</v>
      </c>
      <c r="C1468">
        <v>0.76190400000000003</v>
      </c>
      <c r="D1468" s="10" t="s">
        <v>0</v>
      </c>
      <c r="E1468" s="9">
        <v>45089</v>
      </c>
      <c r="F1468">
        <v>2</v>
      </c>
      <c r="G1468" s="10" t="s">
        <v>36</v>
      </c>
    </row>
    <row r="1469" spans="1:7" x14ac:dyDescent="0.35">
      <c r="A1469" t="s">
        <v>39</v>
      </c>
      <c r="B1469" s="10" t="s">
        <v>13</v>
      </c>
      <c r="C1469">
        <v>6.9069760000000002</v>
      </c>
      <c r="D1469" s="10" t="s">
        <v>0</v>
      </c>
      <c r="E1469" s="9">
        <v>45090</v>
      </c>
      <c r="F1469">
        <v>3</v>
      </c>
      <c r="G1469" s="10" t="s">
        <v>40</v>
      </c>
    </row>
    <row r="1470" spans="1:7" x14ac:dyDescent="0.35">
      <c r="A1470" t="s">
        <v>51</v>
      </c>
      <c r="B1470" s="10" t="s">
        <v>14</v>
      </c>
      <c r="C1470">
        <v>4.7209300000000001</v>
      </c>
      <c r="D1470" s="10" t="s">
        <v>0</v>
      </c>
      <c r="E1470" s="9">
        <v>45090</v>
      </c>
      <c r="F1470">
        <v>3</v>
      </c>
      <c r="G1470" s="10" t="s">
        <v>40</v>
      </c>
    </row>
    <row r="1471" spans="1:7" x14ac:dyDescent="0.35">
      <c r="A1471" t="s">
        <v>58</v>
      </c>
      <c r="B1471" s="10" t="s">
        <v>15</v>
      </c>
      <c r="C1471">
        <v>5.7906969999999998</v>
      </c>
      <c r="D1471" s="10" t="s">
        <v>0</v>
      </c>
      <c r="E1471" s="9">
        <v>45090</v>
      </c>
      <c r="F1471">
        <v>3</v>
      </c>
      <c r="G1471" s="10" t="s">
        <v>40</v>
      </c>
    </row>
    <row r="1472" spans="1:7" x14ac:dyDescent="0.35">
      <c r="A1472" t="s">
        <v>66</v>
      </c>
      <c r="B1472" s="10" t="s">
        <v>16</v>
      </c>
      <c r="C1472">
        <v>2.5813950000000001</v>
      </c>
      <c r="D1472" s="10" t="s">
        <v>0</v>
      </c>
      <c r="E1472" s="9">
        <v>45090</v>
      </c>
      <c r="F1472">
        <v>3</v>
      </c>
      <c r="G1472" s="10" t="s">
        <v>40</v>
      </c>
    </row>
    <row r="1473" spans="1:7" x14ac:dyDescent="0.35">
      <c r="A1473" t="s">
        <v>72</v>
      </c>
      <c r="B1473" s="10" t="s">
        <v>17</v>
      </c>
      <c r="C1473">
        <v>2.0930230000000001</v>
      </c>
      <c r="D1473" s="10" t="s">
        <v>0</v>
      </c>
      <c r="E1473" s="9">
        <v>45090</v>
      </c>
      <c r="F1473">
        <v>3</v>
      </c>
      <c r="G1473" s="10" t="s">
        <v>40</v>
      </c>
    </row>
    <row r="1474" spans="1:7" x14ac:dyDescent="0.35">
      <c r="A1474" t="s">
        <v>79</v>
      </c>
      <c r="B1474" s="10" t="s">
        <v>18</v>
      </c>
      <c r="C1474">
        <v>1.279069</v>
      </c>
      <c r="D1474" s="10" t="s">
        <v>0</v>
      </c>
      <c r="E1474" s="9">
        <v>45090</v>
      </c>
      <c r="F1474">
        <v>3</v>
      </c>
      <c r="G1474" s="10" t="s">
        <v>40</v>
      </c>
    </row>
    <row r="1475" spans="1:7" x14ac:dyDescent="0.35">
      <c r="A1475" t="s">
        <v>85</v>
      </c>
      <c r="B1475" s="10" t="s">
        <v>19</v>
      </c>
      <c r="C1475">
        <v>1.279069</v>
      </c>
      <c r="D1475" s="10" t="s">
        <v>0</v>
      </c>
      <c r="E1475" s="9">
        <v>45090</v>
      </c>
      <c r="F1475">
        <v>3</v>
      </c>
      <c r="G1475" s="10" t="s">
        <v>40</v>
      </c>
    </row>
    <row r="1476" spans="1:7" x14ac:dyDescent="0.35">
      <c r="A1476" t="s">
        <v>94</v>
      </c>
      <c r="B1476" s="10" t="s">
        <v>20</v>
      </c>
      <c r="C1476">
        <v>1.4418599999999999</v>
      </c>
      <c r="D1476" s="10" t="s">
        <v>0</v>
      </c>
      <c r="E1476" s="9">
        <v>45090</v>
      </c>
      <c r="F1476">
        <v>3</v>
      </c>
      <c r="G1476" s="10" t="s">
        <v>40</v>
      </c>
    </row>
    <row r="1477" spans="1:7" x14ac:dyDescent="0.35">
      <c r="A1477" t="s">
        <v>100</v>
      </c>
      <c r="B1477" s="10" t="s">
        <v>21</v>
      </c>
      <c r="C1477">
        <v>1.744186</v>
      </c>
      <c r="D1477" s="10" t="s">
        <v>0</v>
      </c>
      <c r="E1477" s="9">
        <v>45090</v>
      </c>
      <c r="F1477">
        <v>3</v>
      </c>
      <c r="G1477" s="10" t="s">
        <v>40</v>
      </c>
    </row>
    <row r="1478" spans="1:7" x14ac:dyDescent="0.35">
      <c r="A1478" t="s">
        <v>43</v>
      </c>
      <c r="B1478" s="10" t="s">
        <v>13</v>
      </c>
      <c r="C1478">
        <v>10.166665999999999</v>
      </c>
      <c r="D1478" s="10" t="s">
        <v>0</v>
      </c>
      <c r="E1478" s="9">
        <v>45091</v>
      </c>
      <c r="F1478">
        <v>4</v>
      </c>
      <c r="G1478" s="10" t="s">
        <v>44</v>
      </c>
    </row>
    <row r="1479" spans="1:7" x14ac:dyDescent="0.35">
      <c r="A1479" t="s">
        <v>55</v>
      </c>
      <c r="B1479" s="10" t="s">
        <v>14</v>
      </c>
      <c r="C1479">
        <v>6.9285709999999998</v>
      </c>
      <c r="D1479" s="10" t="s">
        <v>0</v>
      </c>
      <c r="E1479" s="9">
        <v>45091</v>
      </c>
      <c r="F1479">
        <v>4</v>
      </c>
      <c r="G1479" s="10" t="s">
        <v>44</v>
      </c>
    </row>
    <row r="1480" spans="1:7" x14ac:dyDescent="0.35">
      <c r="A1480" t="s">
        <v>60</v>
      </c>
      <c r="B1480" s="10" t="s">
        <v>15</v>
      </c>
      <c r="C1480">
        <v>8.5714279999999992</v>
      </c>
      <c r="D1480" s="10" t="s">
        <v>0</v>
      </c>
      <c r="E1480" s="9">
        <v>45091</v>
      </c>
      <c r="F1480">
        <v>4</v>
      </c>
      <c r="G1480" s="10" t="s">
        <v>44</v>
      </c>
    </row>
    <row r="1481" spans="1:7" x14ac:dyDescent="0.35">
      <c r="A1481" t="s">
        <v>69</v>
      </c>
      <c r="B1481" s="10" t="s">
        <v>16</v>
      </c>
      <c r="C1481">
        <v>4.1904760000000003</v>
      </c>
      <c r="D1481" s="10" t="s">
        <v>0</v>
      </c>
      <c r="E1481" s="9">
        <v>45091</v>
      </c>
      <c r="F1481">
        <v>4</v>
      </c>
      <c r="G1481" s="10" t="s">
        <v>44</v>
      </c>
    </row>
    <row r="1482" spans="1:7" x14ac:dyDescent="0.35">
      <c r="A1482" t="s">
        <v>76</v>
      </c>
      <c r="B1482" s="10" t="s">
        <v>17</v>
      </c>
      <c r="C1482">
        <v>3.785714</v>
      </c>
      <c r="D1482" s="10" t="s">
        <v>0</v>
      </c>
      <c r="E1482" s="9">
        <v>45091</v>
      </c>
      <c r="F1482">
        <v>4</v>
      </c>
      <c r="G1482" s="10" t="s">
        <v>44</v>
      </c>
    </row>
    <row r="1483" spans="1:7" x14ac:dyDescent="0.35">
      <c r="A1483" t="s">
        <v>82</v>
      </c>
      <c r="B1483" s="10" t="s">
        <v>18</v>
      </c>
      <c r="C1483">
        <v>3</v>
      </c>
      <c r="D1483" s="10" t="s">
        <v>0</v>
      </c>
      <c r="E1483" s="9">
        <v>45091</v>
      </c>
      <c r="F1483">
        <v>4</v>
      </c>
      <c r="G1483" s="10" t="s">
        <v>44</v>
      </c>
    </row>
    <row r="1484" spans="1:7" x14ac:dyDescent="0.35">
      <c r="A1484" t="s">
        <v>86</v>
      </c>
      <c r="B1484" s="10" t="s">
        <v>19</v>
      </c>
      <c r="C1484">
        <v>1.928571</v>
      </c>
      <c r="D1484" s="10" t="s">
        <v>0</v>
      </c>
      <c r="E1484" s="9">
        <v>45091</v>
      </c>
      <c r="F1484">
        <v>4</v>
      </c>
      <c r="G1484" s="10" t="s">
        <v>44</v>
      </c>
    </row>
    <row r="1485" spans="1:7" x14ac:dyDescent="0.35">
      <c r="A1485" t="s">
        <v>95</v>
      </c>
      <c r="B1485" s="10" t="s">
        <v>20</v>
      </c>
      <c r="C1485">
        <v>1.5476190000000001</v>
      </c>
      <c r="D1485" s="10" t="s">
        <v>0</v>
      </c>
      <c r="E1485" s="9">
        <v>45091</v>
      </c>
      <c r="F1485">
        <v>4</v>
      </c>
      <c r="G1485" s="10" t="s">
        <v>44</v>
      </c>
    </row>
    <row r="1486" spans="1:7" x14ac:dyDescent="0.35">
      <c r="A1486" t="s">
        <v>102</v>
      </c>
      <c r="B1486" s="10" t="s">
        <v>21</v>
      </c>
      <c r="C1486">
        <v>3.1190470000000001</v>
      </c>
      <c r="D1486" s="10" t="s">
        <v>0</v>
      </c>
      <c r="E1486" s="9">
        <v>45091</v>
      </c>
      <c r="F1486">
        <v>4</v>
      </c>
      <c r="G1486" s="10" t="s">
        <v>44</v>
      </c>
    </row>
    <row r="1487" spans="1:7" x14ac:dyDescent="0.35">
      <c r="A1487" t="s">
        <v>41</v>
      </c>
      <c r="B1487" s="10" t="s">
        <v>13</v>
      </c>
      <c r="C1487">
        <v>8.9285709999999998</v>
      </c>
      <c r="D1487" s="10" t="s">
        <v>0</v>
      </c>
      <c r="E1487" s="9">
        <v>45092</v>
      </c>
      <c r="F1487">
        <v>5</v>
      </c>
      <c r="G1487" s="10" t="s">
        <v>42</v>
      </c>
    </row>
    <row r="1488" spans="1:7" x14ac:dyDescent="0.35">
      <c r="A1488" t="s">
        <v>54</v>
      </c>
      <c r="B1488" s="10" t="s">
        <v>14</v>
      </c>
      <c r="C1488">
        <v>6.6428570000000002</v>
      </c>
      <c r="D1488" s="10" t="s">
        <v>0</v>
      </c>
      <c r="E1488" s="9">
        <v>45092</v>
      </c>
      <c r="F1488">
        <v>5</v>
      </c>
      <c r="G1488" s="10" t="s">
        <v>42</v>
      </c>
    </row>
    <row r="1489" spans="1:7" x14ac:dyDescent="0.35">
      <c r="A1489" t="s">
        <v>59</v>
      </c>
      <c r="B1489" s="10" t="s">
        <v>15</v>
      </c>
      <c r="C1489">
        <v>8.4047610000000006</v>
      </c>
      <c r="D1489" s="10" t="s">
        <v>0</v>
      </c>
      <c r="E1489" s="9">
        <v>45092</v>
      </c>
      <c r="F1489">
        <v>5</v>
      </c>
      <c r="G1489" s="10" t="s">
        <v>42</v>
      </c>
    </row>
    <row r="1490" spans="1:7" x14ac:dyDescent="0.35">
      <c r="A1490" t="s">
        <v>65</v>
      </c>
      <c r="B1490" s="10" t="s">
        <v>16</v>
      </c>
      <c r="C1490">
        <v>3.1190470000000001</v>
      </c>
      <c r="D1490" s="10" t="s">
        <v>0</v>
      </c>
      <c r="E1490" s="9">
        <v>45092</v>
      </c>
      <c r="F1490">
        <v>5</v>
      </c>
      <c r="G1490" s="10" t="s">
        <v>42</v>
      </c>
    </row>
    <row r="1491" spans="1:7" x14ac:dyDescent="0.35">
      <c r="A1491" t="s">
        <v>74</v>
      </c>
      <c r="B1491" s="10" t="s">
        <v>17</v>
      </c>
      <c r="C1491">
        <v>3.1190470000000001</v>
      </c>
      <c r="D1491" s="10" t="s">
        <v>0</v>
      </c>
      <c r="E1491" s="9">
        <v>45092</v>
      </c>
      <c r="F1491">
        <v>5</v>
      </c>
      <c r="G1491" s="10" t="s">
        <v>42</v>
      </c>
    </row>
    <row r="1492" spans="1:7" x14ac:dyDescent="0.35">
      <c r="A1492" t="s">
        <v>80</v>
      </c>
      <c r="B1492" s="10" t="s">
        <v>18</v>
      </c>
      <c r="C1492">
        <v>2.4523799999999998</v>
      </c>
      <c r="D1492" s="10" t="s">
        <v>0</v>
      </c>
      <c r="E1492" s="9">
        <v>45092</v>
      </c>
      <c r="F1492">
        <v>5</v>
      </c>
      <c r="G1492" s="10" t="s">
        <v>42</v>
      </c>
    </row>
    <row r="1493" spans="1:7" x14ac:dyDescent="0.35">
      <c r="A1493" t="s">
        <v>87</v>
      </c>
      <c r="B1493" s="10" t="s">
        <v>19</v>
      </c>
      <c r="C1493">
        <v>1.9047609999999999</v>
      </c>
      <c r="D1493" s="10" t="s">
        <v>0</v>
      </c>
      <c r="E1493" s="9">
        <v>45092</v>
      </c>
      <c r="F1493">
        <v>5</v>
      </c>
      <c r="G1493" s="10" t="s">
        <v>42</v>
      </c>
    </row>
    <row r="1494" spans="1:7" x14ac:dyDescent="0.35">
      <c r="A1494" t="s">
        <v>96</v>
      </c>
      <c r="B1494" s="10" t="s">
        <v>20</v>
      </c>
      <c r="C1494">
        <v>1.5476190000000001</v>
      </c>
      <c r="D1494" s="10" t="s">
        <v>0</v>
      </c>
      <c r="E1494" s="9">
        <v>45092</v>
      </c>
      <c r="F1494">
        <v>5</v>
      </c>
      <c r="G1494" s="10" t="s">
        <v>42</v>
      </c>
    </row>
    <row r="1495" spans="1:7" x14ac:dyDescent="0.35">
      <c r="A1495" t="s">
        <v>101</v>
      </c>
      <c r="B1495" s="10" t="s">
        <v>21</v>
      </c>
      <c r="C1495">
        <v>2.809523</v>
      </c>
      <c r="D1495" s="10" t="s">
        <v>0</v>
      </c>
      <c r="E1495" s="9">
        <v>45092</v>
      </c>
      <c r="F1495">
        <v>5</v>
      </c>
      <c r="G1495" s="10" t="s">
        <v>42</v>
      </c>
    </row>
    <row r="1496" spans="1:7" x14ac:dyDescent="0.35">
      <c r="A1496" t="s">
        <v>45</v>
      </c>
      <c r="B1496" s="10" t="s">
        <v>13</v>
      </c>
      <c r="C1496">
        <v>10.720929999999999</v>
      </c>
      <c r="D1496" s="10" t="s">
        <v>0</v>
      </c>
      <c r="E1496" s="9">
        <v>45093</v>
      </c>
      <c r="F1496">
        <v>6</v>
      </c>
      <c r="G1496" s="10" t="s">
        <v>46</v>
      </c>
    </row>
    <row r="1497" spans="1:7" x14ac:dyDescent="0.35">
      <c r="A1497" t="s">
        <v>53</v>
      </c>
      <c r="B1497" s="10" t="s">
        <v>14</v>
      </c>
      <c r="C1497">
        <v>6.4418600000000001</v>
      </c>
      <c r="D1497" s="10" t="s">
        <v>0</v>
      </c>
      <c r="E1497" s="9">
        <v>45093</v>
      </c>
      <c r="F1497">
        <v>6</v>
      </c>
      <c r="G1497" s="10" t="s">
        <v>46</v>
      </c>
    </row>
    <row r="1498" spans="1:7" x14ac:dyDescent="0.35">
      <c r="A1498" t="s">
        <v>62</v>
      </c>
      <c r="B1498" s="10" t="s">
        <v>15</v>
      </c>
      <c r="C1498">
        <v>9.7674409999999998</v>
      </c>
      <c r="D1498" s="10" t="s">
        <v>0</v>
      </c>
      <c r="E1498" s="9">
        <v>45093</v>
      </c>
      <c r="F1498">
        <v>6</v>
      </c>
      <c r="G1498" s="10" t="s">
        <v>46</v>
      </c>
    </row>
    <row r="1499" spans="1:7" x14ac:dyDescent="0.35">
      <c r="A1499" t="s">
        <v>67</v>
      </c>
      <c r="B1499" s="10" t="s">
        <v>16</v>
      </c>
      <c r="C1499">
        <v>3.744186</v>
      </c>
      <c r="D1499" s="10" t="s">
        <v>0</v>
      </c>
      <c r="E1499" s="9">
        <v>45093</v>
      </c>
      <c r="F1499">
        <v>6</v>
      </c>
      <c r="G1499" s="10" t="s">
        <v>46</v>
      </c>
    </row>
    <row r="1500" spans="1:7" x14ac:dyDescent="0.35">
      <c r="A1500" t="s">
        <v>75</v>
      </c>
      <c r="B1500" s="10" t="s">
        <v>17</v>
      </c>
      <c r="C1500">
        <v>3.1395339999999998</v>
      </c>
      <c r="D1500" s="10" t="s">
        <v>0</v>
      </c>
      <c r="E1500" s="9">
        <v>45093</v>
      </c>
      <c r="F1500">
        <v>6</v>
      </c>
      <c r="G1500" s="10" t="s">
        <v>46</v>
      </c>
    </row>
    <row r="1501" spans="1:7" x14ac:dyDescent="0.35">
      <c r="A1501" t="s">
        <v>81</v>
      </c>
      <c r="B1501" s="10" t="s">
        <v>18</v>
      </c>
      <c r="C1501">
        <v>3.232558</v>
      </c>
      <c r="D1501" s="10" t="s">
        <v>0</v>
      </c>
      <c r="E1501" s="9">
        <v>45093</v>
      </c>
      <c r="F1501">
        <v>6</v>
      </c>
      <c r="G1501" s="10" t="s">
        <v>46</v>
      </c>
    </row>
    <row r="1502" spans="1:7" x14ac:dyDescent="0.35">
      <c r="A1502" t="s">
        <v>88</v>
      </c>
      <c r="B1502" s="10" t="s">
        <v>19</v>
      </c>
      <c r="C1502">
        <v>2.6279059999999999</v>
      </c>
      <c r="D1502" s="10" t="s">
        <v>0</v>
      </c>
      <c r="E1502" s="9">
        <v>45093</v>
      </c>
      <c r="F1502">
        <v>6</v>
      </c>
      <c r="G1502" s="10" t="s">
        <v>46</v>
      </c>
    </row>
    <row r="1503" spans="1:7" x14ac:dyDescent="0.35">
      <c r="A1503" t="s">
        <v>97</v>
      </c>
      <c r="B1503" s="10" t="s">
        <v>20</v>
      </c>
      <c r="C1503">
        <v>1.604651</v>
      </c>
      <c r="D1503" s="10" t="s">
        <v>0</v>
      </c>
      <c r="E1503" s="9">
        <v>45093</v>
      </c>
      <c r="F1503">
        <v>6</v>
      </c>
      <c r="G1503" s="10" t="s">
        <v>46</v>
      </c>
    </row>
    <row r="1504" spans="1:7" x14ac:dyDescent="0.35">
      <c r="A1504" t="s">
        <v>103</v>
      </c>
      <c r="B1504" s="10" t="s">
        <v>21</v>
      </c>
      <c r="C1504">
        <v>3.1395339999999998</v>
      </c>
      <c r="D1504" s="10" t="s">
        <v>0</v>
      </c>
      <c r="E1504" s="9">
        <v>45093</v>
      </c>
      <c r="F1504">
        <v>6</v>
      </c>
      <c r="G1504" s="10" t="s">
        <v>46</v>
      </c>
    </row>
    <row r="1505" spans="1:7" x14ac:dyDescent="0.35">
      <c r="A1505" t="s">
        <v>47</v>
      </c>
      <c r="B1505" s="10" t="s">
        <v>13</v>
      </c>
      <c r="C1505">
        <v>12.604651</v>
      </c>
      <c r="D1505" s="10" t="s">
        <v>0</v>
      </c>
      <c r="E1505" s="9">
        <v>45094</v>
      </c>
      <c r="F1505">
        <v>7</v>
      </c>
      <c r="G1505" s="10" t="s">
        <v>48</v>
      </c>
    </row>
    <row r="1506" spans="1:7" x14ac:dyDescent="0.35">
      <c r="A1506" t="s">
        <v>52</v>
      </c>
      <c r="B1506" s="10" t="s">
        <v>14</v>
      </c>
      <c r="C1506">
        <v>5.8095230000000004</v>
      </c>
      <c r="D1506" s="10" t="s">
        <v>0</v>
      </c>
      <c r="E1506" s="9">
        <v>45094</v>
      </c>
      <c r="F1506">
        <v>7</v>
      </c>
      <c r="G1506" s="10" t="s">
        <v>48</v>
      </c>
    </row>
    <row r="1507" spans="1:7" x14ac:dyDescent="0.35">
      <c r="A1507" t="s">
        <v>61</v>
      </c>
      <c r="B1507" s="10" t="s">
        <v>15</v>
      </c>
      <c r="C1507">
        <v>8.6046510000000005</v>
      </c>
      <c r="D1507" s="10" t="s">
        <v>0</v>
      </c>
      <c r="E1507" s="9">
        <v>45094</v>
      </c>
      <c r="F1507">
        <v>7</v>
      </c>
      <c r="G1507" s="10" t="s">
        <v>48</v>
      </c>
    </row>
    <row r="1508" spans="1:7" x14ac:dyDescent="0.35">
      <c r="A1508" t="s">
        <v>68</v>
      </c>
      <c r="B1508" s="10" t="s">
        <v>16</v>
      </c>
      <c r="C1508">
        <v>4.4651160000000001</v>
      </c>
      <c r="D1508" s="10" t="s">
        <v>0</v>
      </c>
      <c r="E1508" s="9">
        <v>45094</v>
      </c>
      <c r="F1508">
        <v>7</v>
      </c>
      <c r="G1508" s="10" t="s">
        <v>48</v>
      </c>
    </row>
    <row r="1509" spans="1:7" x14ac:dyDescent="0.35">
      <c r="A1509" t="s">
        <v>73</v>
      </c>
      <c r="B1509" s="10" t="s">
        <v>17</v>
      </c>
      <c r="C1509">
        <v>3.1190470000000001</v>
      </c>
      <c r="D1509" s="10" t="s">
        <v>0</v>
      </c>
      <c r="E1509" s="9">
        <v>45094</v>
      </c>
      <c r="F1509">
        <v>7</v>
      </c>
      <c r="G1509" s="10" t="s">
        <v>48</v>
      </c>
    </row>
    <row r="1510" spans="1:7" x14ac:dyDescent="0.35">
      <c r="A1510" t="s">
        <v>83</v>
      </c>
      <c r="B1510" s="10" t="s">
        <v>18</v>
      </c>
      <c r="C1510">
        <v>3.488372</v>
      </c>
      <c r="D1510" s="10" t="s">
        <v>0</v>
      </c>
      <c r="E1510" s="9">
        <v>45094</v>
      </c>
      <c r="F1510">
        <v>7</v>
      </c>
      <c r="G1510" s="10" t="s">
        <v>48</v>
      </c>
    </row>
    <row r="1511" spans="1:7" x14ac:dyDescent="0.35">
      <c r="A1511" t="s">
        <v>90</v>
      </c>
      <c r="B1511" s="10" t="s">
        <v>19</v>
      </c>
      <c r="C1511">
        <v>3</v>
      </c>
      <c r="D1511" s="10" t="s">
        <v>0</v>
      </c>
      <c r="E1511" s="9">
        <v>45094</v>
      </c>
      <c r="F1511">
        <v>7</v>
      </c>
      <c r="G1511" s="10" t="s">
        <v>48</v>
      </c>
    </row>
    <row r="1512" spans="1:7" x14ac:dyDescent="0.35">
      <c r="A1512" t="s">
        <v>93</v>
      </c>
      <c r="B1512" s="10" t="s">
        <v>20</v>
      </c>
      <c r="C1512">
        <v>1.428571</v>
      </c>
      <c r="D1512" s="10" t="s">
        <v>0</v>
      </c>
      <c r="E1512" s="9">
        <v>45094</v>
      </c>
      <c r="F1512">
        <v>7</v>
      </c>
      <c r="G1512" s="10" t="s">
        <v>48</v>
      </c>
    </row>
    <row r="1513" spans="1:7" x14ac:dyDescent="0.35">
      <c r="A1513" t="s">
        <v>104</v>
      </c>
      <c r="B1513" s="10" t="s">
        <v>21</v>
      </c>
      <c r="C1513">
        <v>3.2558129999999998</v>
      </c>
      <c r="D1513" s="10" t="s">
        <v>0</v>
      </c>
      <c r="E1513" s="9">
        <v>45094</v>
      </c>
      <c r="F1513">
        <v>7</v>
      </c>
      <c r="G1513" s="10" t="s">
        <v>48</v>
      </c>
    </row>
    <row r="1514" spans="1:7" x14ac:dyDescent="0.35">
      <c r="A1514" t="s">
        <v>37</v>
      </c>
      <c r="B1514" s="10" t="s">
        <v>13</v>
      </c>
      <c r="C1514">
        <v>3.7906970000000002</v>
      </c>
      <c r="D1514" s="10" t="s">
        <v>0</v>
      </c>
      <c r="E1514" s="9">
        <v>45095</v>
      </c>
      <c r="F1514">
        <v>1</v>
      </c>
      <c r="G1514" s="10" t="s">
        <v>38</v>
      </c>
    </row>
    <row r="1515" spans="1:7" x14ac:dyDescent="0.35">
      <c r="A1515" t="s">
        <v>50</v>
      </c>
      <c r="B1515" s="10" t="s">
        <v>14</v>
      </c>
      <c r="C1515">
        <v>1.7619039999999999</v>
      </c>
      <c r="D1515" s="10" t="s">
        <v>0</v>
      </c>
      <c r="E1515" s="9">
        <v>45095</v>
      </c>
      <c r="F1515">
        <v>1</v>
      </c>
      <c r="G1515" s="10" t="s">
        <v>38</v>
      </c>
    </row>
    <row r="1516" spans="1:7" x14ac:dyDescent="0.35">
      <c r="A1516" t="s">
        <v>57</v>
      </c>
      <c r="B1516" s="10" t="s">
        <v>15</v>
      </c>
      <c r="C1516">
        <v>3.6976740000000001</v>
      </c>
      <c r="D1516" s="10" t="s">
        <v>0</v>
      </c>
      <c r="E1516" s="9">
        <v>45095</v>
      </c>
      <c r="F1516">
        <v>1</v>
      </c>
      <c r="G1516" s="10" t="s">
        <v>38</v>
      </c>
    </row>
    <row r="1517" spans="1:7" x14ac:dyDescent="0.35">
      <c r="A1517" t="s">
        <v>63</v>
      </c>
      <c r="B1517" s="10" t="s">
        <v>16</v>
      </c>
      <c r="C1517">
        <v>1.534883</v>
      </c>
      <c r="D1517" s="10" t="s">
        <v>0</v>
      </c>
      <c r="E1517" s="9">
        <v>45095</v>
      </c>
      <c r="F1517">
        <v>1</v>
      </c>
      <c r="G1517" s="10" t="s">
        <v>38</v>
      </c>
    </row>
    <row r="1518" spans="1:7" x14ac:dyDescent="0.35">
      <c r="A1518" t="s">
        <v>71</v>
      </c>
      <c r="B1518" s="10" t="s">
        <v>17</v>
      </c>
      <c r="C1518">
        <v>0.92857100000000004</v>
      </c>
      <c r="D1518" s="10" t="s">
        <v>0</v>
      </c>
      <c r="E1518" s="9">
        <v>45095</v>
      </c>
      <c r="F1518">
        <v>1</v>
      </c>
      <c r="G1518" s="10" t="s">
        <v>38</v>
      </c>
    </row>
    <row r="1519" spans="1:7" x14ac:dyDescent="0.35">
      <c r="A1519" t="s">
        <v>78</v>
      </c>
      <c r="B1519" s="10" t="s">
        <v>18</v>
      </c>
      <c r="C1519">
        <v>1.116279</v>
      </c>
      <c r="D1519" s="10" t="s">
        <v>0</v>
      </c>
      <c r="E1519" s="9">
        <v>45095</v>
      </c>
      <c r="F1519">
        <v>1</v>
      </c>
      <c r="G1519" s="10" t="s">
        <v>38</v>
      </c>
    </row>
    <row r="1520" spans="1:7" x14ac:dyDescent="0.35">
      <c r="A1520" t="s">
        <v>89</v>
      </c>
      <c r="B1520" s="10" t="s">
        <v>19</v>
      </c>
      <c r="C1520">
        <v>2.1860460000000002</v>
      </c>
      <c r="D1520" s="10" t="s">
        <v>0</v>
      </c>
      <c r="E1520" s="9">
        <v>45095</v>
      </c>
      <c r="F1520">
        <v>1</v>
      </c>
      <c r="G1520" s="10" t="s">
        <v>38</v>
      </c>
    </row>
    <row r="1521" spans="1:7" x14ac:dyDescent="0.35">
      <c r="A1521" t="s">
        <v>92</v>
      </c>
      <c r="B1521" s="10" t="s">
        <v>20</v>
      </c>
      <c r="C1521">
        <v>7.1428000000000005E-2</v>
      </c>
      <c r="D1521" s="10" t="s">
        <v>0</v>
      </c>
      <c r="E1521" s="9">
        <v>45095</v>
      </c>
      <c r="F1521">
        <v>1</v>
      </c>
      <c r="G1521" s="10" t="s">
        <v>38</v>
      </c>
    </row>
    <row r="1522" spans="1:7" x14ac:dyDescent="0.35">
      <c r="A1522" t="s">
        <v>99</v>
      </c>
      <c r="B1522" s="10" t="s">
        <v>21</v>
      </c>
      <c r="C1522">
        <v>1.418604</v>
      </c>
      <c r="D1522" s="10" t="s">
        <v>0</v>
      </c>
      <c r="E1522" s="9">
        <v>45095</v>
      </c>
      <c r="F1522">
        <v>1</v>
      </c>
      <c r="G1522" s="10" t="s">
        <v>38</v>
      </c>
    </row>
    <row r="1523" spans="1:7" x14ac:dyDescent="0.35">
      <c r="A1523" t="s">
        <v>35</v>
      </c>
      <c r="B1523" s="10" t="s">
        <v>13</v>
      </c>
      <c r="C1523">
        <v>3.0476190000000001</v>
      </c>
      <c r="D1523" s="10" t="s">
        <v>0</v>
      </c>
      <c r="E1523" s="9">
        <v>45096</v>
      </c>
      <c r="F1523">
        <v>2</v>
      </c>
      <c r="G1523" s="10" t="s">
        <v>36</v>
      </c>
    </row>
    <row r="1524" spans="1:7" x14ac:dyDescent="0.35">
      <c r="A1524" t="s">
        <v>49</v>
      </c>
      <c r="B1524" s="10" t="s">
        <v>14</v>
      </c>
      <c r="C1524">
        <v>0.69047599999999998</v>
      </c>
      <c r="D1524" s="10" t="s">
        <v>0</v>
      </c>
      <c r="E1524" s="9">
        <v>45096</v>
      </c>
      <c r="F1524">
        <v>2</v>
      </c>
      <c r="G1524" s="10" t="s">
        <v>36</v>
      </c>
    </row>
    <row r="1525" spans="1:7" x14ac:dyDescent="0.35">
      <c r="A1525" t="s">
        <v>56</v>
      </c>
      <c r="B1525" s="10" t="s">
        <v>15</v>
      </c>
      <c r="C1525">
        <v>1.45238</v>
      </c>
      <c r="D1525" s="10" t="s">
        <v>0</v>
      </c>
      <c r="E1525" s="9">
        <v>45096</v>
      </c>
      <c r="F1525">
        <v>2</v>
      </c>
      <c r="G1525" s="10" t="s">
        <v>36</v>
      </c>
    </row>
    <row r="1526" spans="1:7" x14ac:dyDescent="0.35">
      <c r="A1526" t="s">
        <v>64</v>
      </c>
      <c r="B1526" s="10" t="s">
        <v>16</v>
      </c>
      <c r="C1526">
        <v>1.880952</v>
      </c>
      <c r="D1526" s="10" t="s">
        <v>0</v>
      </c>
      <c r="E1526" s="9">
        <v>45096</v>
      </c>
      <c r="F1526">
        <v>2</v>
      </c>
      <c r="G1526" s="10" t="s">
        <v>36</v>
      </c>
    </row>
    <row r="1527" spans="1:7" x14ac:dyDescent="0.35">
      <c r="A1527" t="s">
        <v>70</v>
      </c>
      <c r="B1527" s="10" t="s">
        <v>17</v>
      </c>
      <c r="C1527">
        <v>0.238095</v>
      </c>
      <c r="D1527" s="10" t="s">
        <v>0</v>
      </c>
      <c r="E1527" s="9">
        <v>45096</v>
      </c>
      <c r="F1527">
        <v>2</v>
      </c>
      <c r="G1527" s="10" t="s">
        <v>36</v>
      </c>
    </row>
    <row r="1528" spans="1:7" x14ac:dyDescent="0.35">
      <c r="A1528" t="s">
        <v>77</v>
      </c>
      <c r="B1528" s="10" t="s">
        <v>18</v>
      </c>
      <c r="C1528">
        <v>0.45238</v>
      </c>
      <c r="D1528" s="10" t="s">
        <v>0</v>
      </c>
      <c r="E1528" s="9">
        <v>45096</v>
      </c>
      <c r="F1528">
        <v>2</v>
      </c>
      <c r="G1528" s="10" t="s">
        <v>36</v>
      </c>
    </row>
    <row r="1529" spans="1:7" x14ac:dyDescent="0.35">
      <c r="A1529" t="s">
        <v>84</v>
      </c>
      <c r="B1529" s="10" t="s">
        <v>19</v>
      </c>
      <c r="C1529">
        <v>0.73809499999999995</v>
      </c>
      <c r="D1529" s="10" t="s">
        <v>0</v>
      </c>
      <c r="E1529" s="9">
        <v>45096</v>
      </c>
      <c r="F1529">
        <v>2</v>
      </c>
      <c r="G1529" s="10" t="s">
        <v>36</v>
      </c>
    </row>
    <row r="1530" spans="1:7" x14ac:dyDescent="0.35">
      <c r="A1530" t="s">
        <v>91</v>
      </c>
      <c r="B1530" s="10" t="s">
        <v>20</v>
      </c>
      <c r="C1530">
        <v>2.3809E-2</v>
      </c>
      <c r="D1530" s="10" t="s">
        <v>0</v>
      </c>
      <c r="E1530" s="9">
        <v>45096</v>
      </c>
      <c r="F1530">
        <v>2</v>
      </c>
      <c r="G1530" s="10" t="s">
        <v>36</v>
      </c>
    </row>
    <row r="1531" spans="1:7" x14ac:dyDescent="0.35">
      <c r="A1531" t="s">
        <v>98</v>
      </c>
      <c r="B1531" s="10" t="s">
        <v>21</v>
      </c>
      <c r="C1531">
        <v>0.76190400000000003</v>
      </c>
      <c r="D1531" s="10" t="s">
        <v>0</v>
      </c>
      <c r="E1531" s="9">
        <v>45096</v>
      </c>
      <c r="F1531">
        <v>2</v>
      </c>
      <c r="G1531" s="10" t="s">
        <v>36</v>
      </c>
    </row>
    <row r="1532" spans="1:7" x14ac:dyDescent="0.35">
      <c r="A1532" t="s">
        <v>39</v>
      </c>
      <c r="B1532" s="10" t="s">
        <v>13</v>
      </c>
      <c r="C1532">
        <v>6.9069760000000002</v>
      </c>
      <c r="D1532" s="10" t="s">
        <v>0</v>
      </c>
      <c r="E1532" s="9">
        <v>45097</v>
      </c>
      <c r="F1532">
        <v>3</v>
      </c>
      <c r="G1532" s="10" t="s">
        <v>40</v>
      </c>
    </row>
    <row r="1533" spans="1:7" x14ac:dyDescent="0.35">
      <c r="A1533" t="s">
        <v>51</v>
      </c>
      <c r="B1533" s="10" t="s">
        <v>14</v>
      </c>
      <c r="C1533">
        <v>4.7209300000000001</v>
      </c>
      <c r="D1533" s="10" t="s">
        <v>0</v>
      </c>
      <c r="E1533" s="9">
        <v>45097</v>
      </c>
      <c r="F1533">
        <v>3</v>
      </c>
      <c r="G1533" s="10" t="s">
        <v>40</v>
      </c>
    </row>
    <row r="1534" spans="1:7" x14ac:dyDescent="0.35">
      <c r="A1534" t="s">
        <v>58</v>
      </c>
      <c r="B1534" s="10" t="s">
        <v>15</v>
      </c>
      <c r="C1534">
        <v>5.7906969999999998</v>
      </c>
      <c r="D1534" s="10" t="s">
        <v>0</v>
      </c>
      <c r="E1534" s="9">
        <v>45097</v>
      </c>
      <c r="F1534">
        <v>3</v>
      </c>
      <c r="G1534" s="10" t="s">
        <v>40</v>
      </c>
    </row>
    <row r="1535" spans="1:7" x14ac:dyDescent="0.35">
      <c r="A1535" t="s">
        <v>66</v>
      </c>
      <c r="B1535" s="10" t="s">
        <v>16</v>
      </c>
      <c r="C1535">
        <v>2.5813950000000001</v>
      </c>
      <c r="D1535" s="10" t="s">
        <v>0</v>
      </c>
      <c r="E1535" s="9">
        <v>45097</v>
      </c>
      <c r="F1535">
        <v>3</v>
      </c>
      <c r="G1535" s="10" t="s">
        <v>40</v>
      </c>
    </row>
    <row r="1536" spans="1:7" x14ac:dyDescent="0.35">
      <c r="A1536" t="s">
        <v>72</v>
      </c>
      <c r="B1536" s="10" t="s">
        <v>17</v>
      </c>
      <c r="C1536">
        <v>2.0930230000000001</v>
      </c>
      <c r="D1536" s="10" t="s">
        <v>0</v>
      </c>
      <c r="E1536" s="9">
        <v>45097</v>
      </c>
      <c r="F1536">
        <v>3</v>
      </c>
      <c r="G1536" s="10" t="s">
        <v>40</v>
      </c>
    </row>
    <row r="1537" spans="1:7" x14ac:dyDescent="0.35">
      <c r="A1537" t="s">
        <v>79</v>
      </c>
      <c r="B1537" s="10" t="s">
        <v>18</v>
      </c>
      <c r="C1537">
        <v>1.279069</v>
      </c>
      <c r="D1537" s="10" t="s">
        <v>0</v>
      </c>
      <c r="E1537" s="9">
        <v>45097</v>
      </c>
      <c r="F1537">
        <v>3</v>
      </c>
      <c r="G1537" s="10" t="s">
        <v>40</v>
      </c>
    </row>
    <row r="1538" spans="1:7" x14ac:dyDescent="0.35">
      <c r="A1538" t="s">
        <v>85</v>
      </c>
      <c r="B1538" s="10" t="s">
        <v>19</v>
      </c>
      <c r="C1538">
        <v>1.279069</v>
      </c>
      <c r="D1538" s="10" t="s">
        <v>0</v>
      </c>
      <c r="E1538" s="9">
        <v>45097</v>
      </c>
      <c r="F1538">
        <v>3</v>
      </c>
      <c r="G1538" s="10" t="s">
        <v>40</v>
      </c>
    </row>
    <row r="1539" spans="1:7" x14ac:dyDescent="0.35">
      <c r="A1539" t="s">
        <v>94</v>
      </c>
      <c r="B1539" s="10" t="s">
        <v>20</v>
      </c>
      <c r="C1539">
        <v>1.4418599999999999</v>
      </c>
      <c r="D1539" s="10" t="s">
        <v>0</v>
      </c>
      <c r="E1539" s="9">
        <v>45097</v>
      </c>
      <c r="F1539">
        <v>3</v>
      </c>
      <c r="G1539" s="10" t="s">
        <v>40</v>
      </c>
    </row>
    <row r="1540" spans="1:7" x14ac:dyDescent="0.35">
      <c r="A1540" t="s">
        <v>100</v>
      </c>
      <c r="B1540" s="10" t="s">
        <v>21</v>
      </c>
      <c r="C1540">
        <v>1.744186</v>
      </c>
      <c r="D1540" s="10" t="s">
        <v>0</v>
      </c>
      <c r="E1540" s="9">
        <v>45097</v>
      </c>
      <c r="F1540">
        <v>3</v>
      </c>
      <c r="G1540" s="10" t="s">
        <v>40</v>
      </c>
    </row>
    <row r="1541" spans="1:7" x14ac:dyDescent="0.35">
      <c r="A1541" t="s">
        <v>43</v>
      </c>
      <c r="B1541" s="10" t="s">
        <v>13</v>
      </c>
      <c r="C1541">
        <v>10.166665999999999</v>
      </c>
      <c r="D1541" s="10" t="s">
        <v>0</v>
      </c>
      <c r="E1541" s="9">
        <v>45098</v>
      </c>
      <c r="F1541">
        <v>4</v>
      </c>
      <c r="G1541" s="10" t="s">
        <v>44</v>
      </c>
    </row>
    <row r="1542" spans="1:7" x14ac:dyDescent="0.35">
      <c r="A1542" t="s">
        <v>55</v>
      </c>
      <c r="B1542" s="10" t="s">
        <v>14</v>
      </c>
      <c r="C1542">
        <v>6.9285709999999998</v>
      </c>
      <c r="D1542" s="10" t="s">
        <v>0</v>
      </c>
      <c r="E1542" s="9">
        <v>45098</v>
      </c>
      <c r="F1542">
        <v>4</v>
      </c>
      <c r="G1542" s="10" t="s">
        <v>44</v>
      </c>
    </row>
    <row r="1543" spans="1:7" x14ac:dyDescent="0.35">
      <c r="A1543" t="s">
        <v>60</v>
      </c>
      <c r="B1543" s="10" t="s">
        <v>15</v>
      </c>
      <c r="C1543">
        <v>8.5714279999999992</v>
      </c>
      <c r="D1543" s="10" t="s">
        <v>0</v>
      </c>
      <c r="E1543" s="9">
        <v>45098</v>
      </c>
      <c r="F1543">
        <v>4</v>
      </c>
      <c r="G1543" s="10" t="s">
        <v>44</v>
      </c>
    </row>
    <row r="1544" spans="1:7" x14ac:dyDescent="0.35">
      <c r="A1544" t="s">
        <v>69</v>
      </c>
      <c r="B1544" s="10" t="s">
        <v>16</v>
      </c>
      <c r="C1544">
        <v>4.1904760000000003</v>
      </c>
      <c r="D1544" s="10" t="s">
        <v>0</v>
      </c>
      <c r="E1544" s="9">
        <v>45098</v>
      </c>
      <c r="F1544">
        <v>4</v>
      </c>
      <c r="G1544" s="10" t="s">
        <v>44</v>
      </c>
    </row>
    <row r="1545" spans="1:7" x14ac:dyDescent="0.35">
      <c r="A1545" t="s">
        <v>76</v>
      </c>
      <c r="B1545" s="10" t="s">
        <v>17</v>
      </c>
      <c r="C1545">
        <v>3.785714</v>
      </c>
      <c r="D1545" s="10" t="s">
        <v>0</v>
      </c>
      <c r="E1545" s="9">
        <v>45098</v>
      </c>
      <c r="F1545">
        <v>4</v>
      </c>
      <c r="G1545" s="10" t="s">
        <v>44</v>
      </c>
    </row>
    <row r="1546" spans="1:7" x14ac:dyDescent="0.35">
      <c r="A1546" t="s">
        <v>82</v>
      </c>
      <c r="B1546" s="10" t="s">
        <v>18</v>
      </c>
      <c r="C1546">
        <v>3</v>
      </c>
      <c r="D1546" s="10" t="s">
        <v>0</v>
      </c>
      <c r="E1546" s="9">
        <v>45098</v>
      </c>
      <c r="F1546">
        <v>4</v>
      </c>
      <c r="G1546" s="10" t="s">
        <v>44</v>
      </c>
    </row>
    <row r="1547" spans="1:7" x14ac:dyDescent="0.35">
      <c r="A1547" t="s">
        <v>86</v>
      </c>
      <c r="B1547" s="10" t="s">
        <v>19</v>
      </c>
      <c r="C1547">
        <v>1.928571</v>
      </c>
      <c r="D1547" s="10" t="s">
        <v>0</v>
      </c>
      <c r="E1547" s="9">
        <v>45098</v>
      </c>
      <c r="F1547">
        <v>4</v>
      </c>
      <c r="G1547" s="10" t="s">
        <v>44</v>
      </c>
    </row>
    <row r="1548" spans="1:7" x14ac:dyDescent="0.35">
      <c r="A1548" t="s">
        <v>95</v>
      </c>
      <c r="B1548" s="10" t="s">
        <v>20</v>
      </c>
      <c r="C1548">
        <v>1.5476190000000001</v>
      </c>
      <c r="D1548" s="10" t="s">
        <v>0</v>
      </c>
      <c r="E1548" s="9">
        <v>45098</v>
      </c>
      <c r="F1548">
        <v>4</v>
      </c>
      <c r="G1548" s="10" t="s">
        <v>44</v>
      </c>
    </row>
    <row r="1549" spans="1:7" x14ac:dyDescent="0.35">
      <c r="A1549" t="s">
        <v>102</v>
      </c>
      <c r="B1549" s="10" t="s">
        <v>21</v>
      </c>
      <c r="C1549">
        <v>3.1190470000000001</v>
      </c>
      <c r="D1549" s="10" t="s">
        <v>0</v>
      </c>
      <c r="E1549" s="9">
        <v>45098</v>
      </c>
      <c r="F1549">
        <v>4</v>
      </c>
      <c r="G1549" s="10" t="s">
        <v>44</v>
      </c>
    </row>
    <row r="1550" spans="1:7" x14ac:dyDescent="0.35">
      <c r="A1550" t="s">
        <v>41</v>
      </c>
      <c r="B1550" s="10" t="s">
        <v>13</v>
      </c>
      <c r="C1550">
        <v>8.9285709999999998</v>
      </c>
      <c r="D1550" s="10" t="s">
        <v>0</v>
      </c>
      <c r="E1550" s="9">
        <v>45099</v>
      </c>
      <c r="F1550">
        <v>5</v>
      </c>
      <c r="G1550" s="10" t="s">
        <v>42</v>
      </c>
    </row>
    <row r="1551" spans="1:7" x14ac:dyDescent="0.35">
      <c r="A1551" t="s">
        <v>54</v>
      </c>
      <c r="B1551" s="10" t="s">
        <v>14</v>
      </c>
      <c r="C1551">
        <v>6.6428570000000002</v>
      </c>
      <c r="D1551" s="10" t="s">
        <v>0</v>
      </c>
      <c r="E1551" s="9">
        <v>45099</v>
      </c>
      <c r="F1551">
        <v>5</v>
      </c>
      <c r="G1551" s="10" t="s">
        <v>42</v>
      </c>
    </row>
    <row r="1552" spans="1:7" x14ac:dyDescent="0.35">
      <c r="A1552" t="s">
        <v>59</v>
      </c>
      <c r="B1552" s="10" t="s">
        <v>15</v>
      </c>
      <c r="C1552">
        <v>8.4047610000000006</v>
      </c>
      <c r="D1552" s="10" t="s">
        <v>0</v>
      </c>
      <c r="E1552" s="9">
        <v>45099</v>
      </c>
      <c r="F1552">
        <v>5</v>
      </c>
      <c r="G1552" s="10" t="s">
        <v>42</v>
      </c>
    </row>
    <row r="1553" spans="1:7" x14ac:dyDescent="0.35">
      <c r="A1553" t="s">
        <v>65</v>
      </c>
      <c r="B1553" s="10" t="s">
        <v>16</v>
      </c>
      <c r="C1553">
        <v>3.1190470000000001</v>
      </c>
      <c r="D1553" s="10" t="s">
        <v>0</v>
      </c>
      <c r="E1553" s="9">
        <v>45099</v>
      </c>
      <c r="F1553">
        <v>5</v>
      </c>
      <c r="G1553" s="10" t="s">
        <v>42</v>
      </c>
    </row>
    <row r="1554" spans="1:7" x14ac:dyDescent="0.35">
      <c r="A1554" t="s">
        <v>74</v>
      </c>
      <c r="B1554" s="10" t="s">
        <v>17</v>
      </c>
      <c r="C1554">
        <v>3.1190470000000001</v>
      </c>
      <c r="D1554" s="10" t="s">
        <v>0</v>
      </c>
      <c r="E1554" s="9">
        <v>45099</v>
      </c>
      <c r="F1554">
        <v>5</v>
      </c>
      <c r="G1554" s="10" t="s">
        <v>42</v>
      </c>
    </row>
    <row r="1555" spans="1:7" x14ac:dyDescent="0.35">
      <c r="A1555" t="s">
        <v>80</v>
      </c>
      <c r="B1555" s="10" t="s">
        <v>18</v>
      </c>
      <c r="C1555">
        <v>2.4523799999999998</v>
      </c>
      <c r="D1555" s="10" t="s">
        <v>0</v>
      </c>
      <c r="E1555" s="9">
        <v>45099</v>
      </c>
      <c r="F1555">
        <v>5</v>
      </c>
      <c r="G1555" s="10" t="s">
        <v>42</v>
      </c>
    </row>
    <row r="1556" spans="1:7" x14ac:dyDescent="0.35">
      <c r="A1556" t="s">
        <v>87</v>
      </c>
      <c r="B1556" s="10" t="s">
        <v>19</v>
      </c>
      <c r="C1556">
        <v>1.9047609999999999</v>
      </c>
      <c r="D1556" s="10" t="s">
        <v>0</v>
      </c>
      <c r="E1556" s="9">
        <v>45099</v>
      </c>
      <c r="F1556">
        <v>5</v>
      </c>
      <c r="G1556" s="10" t="s">
        <v>42</v>
      </c>
    </row>
    <row r="1557" spans="1:7" x14ac:dyDescent="0.35">
      <c r="A1557" t="s">
        <v>96</v>
      </c>
      <c r="B1557" s="10" t="s">
        <v>20</v>
      </c>
      <c r="C1557">
        <v>1.5476190000000001</v>
      </c>
      <c r="D1557" s="10" t="s">
        <v>0</v>
      </c>
      <c r="E1557" s="9">
        <v>45099</v>
      </c>
      <c r="F1557">
        <v>5</v>
      </c>
      <c r="G1557" s="10" t="s">
        <v>42</v>
      </c>
    </row>
    <row r="1558" spans="1:7" x14ac:dyDescent="0.35">
      <c r="A1558" t="s">
        <v>101</v>
      </c>
      <c r="B1558" s="10" t="s">
        <v>21</v>
      </c>
      <c r="C1558">
        <v>2.809523</v>
      </c>
      <c r="D1558" s="10" t="s">
        <v>0</v>
      </c>
      <c r="E1558" s="9">
        <v>45099</v>
      </c>
      <c r="F1558">
        <v>5</v>
      </c>
      <c r="G1558" s="10" t="s">
        <v>42</v>
      </c>
    </row>
    <row r="1559" spans="1:7" x14ac:dyDescent="0.35">
      <c r="A1559" t="s">
        <v>45</v>
      </c>
      <c r="B1559" s="10" t="s">
        <v>13</v>
      </c>
      <c r="C1559">
        <v>10.720929999999999</v>
      </c>
      <c r="D1559" s="10" t="s">
        <v>0</v>
      </c>
      <c r="E1559" s="9">
        <v>45100</v>
      </c>
      <c r="F1559">
        <v>6</v>
      </c>
      <c r="G1559" s="10" t="s">
        <v>46</v>
      </c>
    </row>
    <row r="1560" spans="1:7" x14ac:dyDescent="0.35">
      <c r="A1560" t="s">
        <v>53</v>
      </c>
      <c r="B1560" s="10" t="s">
        <v>14</v>
      </c>
      <c r="C1560">
        <v>6.4418600000000001</v>
      </c>
      <c r="D1560" s="10" t="s">
        <v>0</v>
      </c>
      <c r="E1560" s="9">
        <v>45100</v>
      </c>
      <c r="F1560">
        <v>6</v>
      </c>
      <c r="G1560" s="10" t="s">
        <v>46</v>
      </c>
    </row>
    <row r="1561" spans="1:7" x14ac:dyDescent="0.35">
      <c r="A1561" t="s">
        <v>62</v>
      </c>
      <c r="B1561" s="10" t="s">
        <v>15</v>
      </c>
      <c r="C1561">
        <v>9.7674409999999998</v>
      </c>
      <c r="D1561" s="10" t="s">
        <v>0</v>
      </c>
      <c r="E1561" s="9">
        <v>45100</v>
      </c>
      <c r="F1561">
        <v>6</v>
      </c>
      <c r="G1561" s="10" t="s">
        <v>46</v>
      </c>
    </row>
    <row r="1562" spans="1:7" x14ac:dyDescent="0.35">
      <c r="A1562" t="s">
        <v>67</v>
      </c>
      <c r="B1562" s="10" t="s">
        <v>16</v>
      </c>
      <c r="C1562">
        <v>3.744186</v>
      </c>
      <c r="D1562" s="10" t="s">
        <v>0</v>
      </c>
      <c r="E1562" s="9">
        <v>45100</v>
      </c>
      <c r="F1562">
        <v>6</v>
      </c>
      <c r="G1562" s="10" t="s">
        <v>46</v>
      </c>
    </row>
    <row r="1563" spans="1:7" x14ac:dyDescent="0.35">
      <c r="A1563" t="s">
        <v>75</v>
      </c>
      <c r="B1563" s="10" t="s">
        <v>17</v>
      </c>
      <c r="C1563">
        <v>3.1395339999999998</v>
      </c>
      <c r="D1563" s="10" t="s">
        <v>0</v>
      </c>
      <c r="E1563" s="9">
        <v>45100</v>
      </c>
      <c r="F1563">
        <v>6</v>
      </c>
      <c r="G1563" s="10" t="s">
        <v>46</v>
      </c>
    </row>
    <row r="1564" spans="1:7" x14ac:dyDescent="0.35">
      <c r="A1564" t="s">
        <v>81</v>
      </c>
      <c r="B1564" s="10" t="s">
        <v>18</v>
      </c>
      <c r="C1564">
        <v>3.232558</v>
      </c>
      <c r="D1564" s="10" t="s">
        <v>0</v>
      </c>
      <c r="E1564" s="9">
        <v>45100</v>
      </c>
      <c r="F1564">
        <v>6</v>
      </c>
      <c r="G1564" s="10" t="s">
        <v>46</v>
      </c>
    </row>
    <row r="1565" spans="1:7" x14ac:dyDescent="0.35">
      <c r="A1565" t="s">
        <v>88</v>
      </c>
      <c r="B1565" s="10" t="s">
        <v>19</v>
      </c>
      <c r="C1565">
        <v>2.6279059999999999</v>
      </c>
      <c r="D1565" s="10" t="s">
        <v>0</v>
      </c>
      <c r="E1565" s="9">
        <v>45100</v>
      </c>
      <c r="F1565">
        <v>6</v>
      </c>
      <c r="G1565" s="10" t="s">
        <v>46</v>
      </c>
    </row>
    <row r="1566" spans="1:7" x14ac:dyDescent="0.35">
      <c r="A1566" t="s">
        <v>97</v>
      </c>
      <c r="B1566" s="10" t="s">
        <v>20</v>
      </c>
      <c r="C1566">
        <v>1.604651</v>
      </c>
      <c r="D1566" s="10" t="s">
        <v>0</v>
      </c>
      <c r="E1566" s="9">
        <v>45100</v>
      </c>
      <c r="F1566">
        <v>6</v>
      </c>
      <c r="G1566" s="10" t="s">
        <v>46</v>
      </c>
    </row>
    <row r="1567" spans="1:7" x14ac:dyDescent="0.35">
      <c r="A1567" t="s">
        <v>103</v>
      </c>
      <c r="B1567" s="10" t="s">
        <v>21</v>
      </c>
      <c r="C1567">
        <v>3.1395339999999998</v>
      </c>
      <c r="D1567" s="10" t="s">
        <v>0</v>
      </c>
      <c r="E1567" s="9">
        <v>45100</v>
      </c>
      <c r="F1567">
        <v>6</v>
      </c>
      <c r="G1567" s="10" t="s">
        <v>46</v>
      </c>
    </row>
    <row r="1568" spans="1:7" x14ac:dyDescent="0.35">
      <c r="A1568" t="s">
        <v>47</v>
      </c>
      <c r="B1568" s="10" t="s">
        <v>13</v>
      </c>
      <c r="C1568">
        <v>12.604651</v>
      </c>
      <c r="D1568" s="10" t="s">
        <v>0</v>
      </c>
      <c r="E1568" s="9">
        <v>45101</v>
      </c>
      <c r="F1568">
        <v>7</v>
      </c>
      <c r="G1568" s="10" t="s">
        <v>48</v>
      </c>
    </row>
    <row r="1569" spans="1:7" x14ac:dyDescent="0.35">
      <c r="A1569" t="s">
        <v>52</v>
      </c>
      <c r="B1569" s="10" t="s">
        <v>14</v>
      </c>
      <c r="C1569">
        <v>5.8095230000000004</v>
      </c>
      <c r="D1569" s="10" t="s">
        <v>0</v>
      </c>
      <c r="E1569" s="9">
        <v>45101</v>
      </c>
      <c r="F1569">
        <v>7</v>
      </c>
      <c r="G1569" s="10" t="s">
        <v>48</v>
      </c>
    </row>
    <row r="1570" spans="1:7" x14ac:dyDescent="0.35">
      <c r="A1570" t="s">
        <v>61</v>
      </c>
      <c r="B1570" s="10" t="s">
        <v>15</v>
      </c>
      <c r="C1570">
        <v>8.6046510000000005</v>
      </c>
      <c r="D1570" s="10" t="s">
        <v>0</v>
      </c>
      <c r="E1570" s="9">
        <v>45101</v>
      </c>
      <c r="F1570">
        <v>7</v>
      </c>
      <c r="G1570" s="10" t="s">
        <v>48</v>
      </c>
    </row>
    <row r="1571" spans="1:7" x14ac:dyDescent="0.35">
      <c r="A1571" t="s">
        <v>68</v>
      </c>
      <c r="B1571" s="10" t="s">
        <v>16</v>
      </c>
      <c r="C1571">
        <v>4.4651160000000001</v>
      </c>
      <c r="D1571" s="10" t="s">
        <v>0</v>
      </c>
      <c r="E1571" s="9">
        <v>45101</v>
      </c>
      <c r="F1571">
        <v>7</v>
      </c>
      <c r="G1571" s="10" t="s">
        <v>48</v>
      </c>
    </row>
    <row r="1572" spans="1:7" x14ac:dyDescent="0.35">
      <c r="A1572" t="s">
        <v>73</v>
      </c>
      <c r="B1572" s="10" t="s">
        <v>17</v>
      </c>
      <c r="C1572">
        <v>3.1190470000000001</v>
      </c>
      <c r="D1572" s="10" t="s">
        <v>0</v>
      </c>
      <c r="E1572" s="9">
        <v>45101</v>
      </c>
      <c r="F1572">
        <v>7</v>
      </c>
      <c r="G1572" s="10" t="s">
        <v>48</v>
      </c>
    </row>
    <row r="1573" spans="1:7" x14ac:dyDescent="0.35">
      <c r="A1573" t="s">
        <v>83</v>
      </c>
      <c r="B1573" s="10" t="s">
        <v>18</v>
      </c>
      <c r="C1573">
        <v>3.488372</v>
      </c>
      <c r="D1573" s="10" t="s">
        <v>0</v>
      </c>
      <c r="E1573" s="9">
        <v>45101</v>
      </c>
      <c r="F1573">
        <v>7</v>
      </c>
      <c r="G1573" s="10" t="s">
        <v>48</v>
      </c>
    </row>
    <row r="1574" spans="1:7" x14ac:dyDescent="0.35">
      <c r="A1574" t="s">
        <v>90</v>
      </c>
      <c r="B1574" s="10" t="s">
        <v>19</v>
      </c>
      <c r="C1574">
        <v>3</v>
      </c>
      <c r="D1574" s="10" t="s">
        <v>0</v>
      </c>
      <c r="E1574" s="9">
        <v>45101</v>
      </c>
      <c r="F1574">
        <v>7</v>
      </c>
      <c r="G1574" s="10" t="s">
        <v>48</v>
      </c>
    </row>
    <row r="1575" spans="1:7" x14ac:dyDescent="0.35">
      <c r="A1575" t="s">
        <v>93</v>
      </c>
      <c r="B1575" s="10" t="s">
        <v>20</v>
      </c>
      <c r="C1575">
        <v>1.428571</v>
      </c>
      <c r="D1575" s="10" t="s">
        <v>0</v>
      </c>
      <c r="E1575" s="9">
        <v>45101</v>
      </c>
      <c r="F1575">
        <v>7</v>
      </c>
      <c r="G1575" s="10" t="s">
        <v>48</v>
      </c>
    </row>
    <row r="1576" spans="1:7" x14ac:dyDescent="0.35">
      <c r="A1576" t="s">
        <v>104</v>
      </c>
      <c r="B1576" s="10" t="s">
        <v>21</v>
      </c>
      <c r="C1576">
        <v>3.2558129999999998</v>
      </c>
      <c r="D1576" s="10" t="s">
        <v>0</v>
      </c>
      <c r="E1576" s="9">
        <v>45101</v>
      </c>
      <c r="F1576">
        <v>7</v>
      </c>
      <c r="G1576" s="10" t="s">
        <v>48</v>
      </c>
    </row>
    <row r="1577" spans="1:7" x14ac:dyDescent="0.35">
      <c r="A1577" t="s">
        <v>37</v>
      </c>
      <c r="B1577" s="10" t="s">
        <v>13</v>
      </c>
      <c r="C1577">
        <v>3.7906970000000002</v>
      </c>
      <c r="D1577" s="10" t="s">
        <v>0</v>
      </c>
      <c r="E1577" s="9">
        <v>45102</v>
      </c>
      <c r="F1577">
        <v>1</v>
      </c>
      <c r="G1577" s="10" t="s">
        <v>38</v>
      </c>
    </row>
    <row r="1578" spans="1:7" x14ac:dyDescent="0.35">
      <c r="A1578" t="s">
        <v>50</v>
      </c>
      <c r="B1578" s="10" t="s">
        <v>14</v>
      </c>
      <c r="C1578">
        <v>1.7619039999999999</v>
      </c>
      <c r="D1578" s="10" t="s">
        <v>0</v>
      </c>
      <c r="E1578" s="9">
        <v>45102</v>
      </c>
      <c r="F1578">
        <v>1</v>
      </c>
      <c r="G1578" s="10" t="s">
        <v>38</v>
      </c>
    </row>
    <row r="1579" spans="1:7" x14ac:dyDescent="0.35">
      <c r="A1579" t="s">
        <v>57</v>
      </c>
      <c r="B1579" s="10" t="s">
        <v>15</v>
      </c>
      <c r="C1579">
        <v>3.6976740000000001</v>
      </c>
      <c r="D1579" s="10" t="s">
        <v>0</v>
      </c>
      <c r="E1579" s="9">
        <v>45102</v>
      </c>
      <c r="F1579">
        <v>1</v>
      </c>
      <c r="G1579" s="10" t="s">
        <v>38</v>
      </c>
    </row>
    <row r="1580" spans="1:7" x14ac:dyDescent="0.35">
      <c r="A1580" t="s">
        <v>63</v>
      </c>
      <c r="B1580" s="10" t="s">
        <v>16</v>
      </c>
      <c r="C1580">
        <v>1.534883</v>
      </c>
      <c r="D1580" s="10" t="s">
        <v>0</v>
      </c>
      <c r="E1580" s="9">
        <v>45102</v>
      </c>
      <c r="F1580">
        <v>1</v>
      </c>
      <c r="G1580" s="10" t="s">
        <v>38</v>
      </c>
    </row>
    <row r="1581" spans="1:7" x14ac:dyDescent="0.35">
      <c r="A1581" t="s">
        <v>71</v>
      </c>
      <c r="B1581" s="10" t="s">
        <v>17</v>
      </c>
      <c r="C1581">
        <v>0.92857100000000004</v>
      </c>
      <c r="D1581" s="10" t="s">
        <v>0</v>
      </c>
      <c r="E1581" s="9">
        <v>45102</v>
      </c>
      <c r="F1581">
        <v>1</v>
      </c>
      <c r="G1581" s="10" t="s">
        <v>38</v>
      </c>
    </row>
    <row r="1582" spans="1:7" x14ac:dyDescent="0.35">
      <c r="A1582" t="s">
        <v>78</v>
      </c>
      <c r="B1582" s="10" t="s">
        <v>18</v>
      </c>
      <c r="C1582">
        <v>1.116279</v>
      </c>
      <c r="D1582" s="10" t="s">
        <v>0</v>
      </c>
      <c r="E1582" s="9">
        <v>45102</v>
      </c>
      <c r="F1582">
        <v>1</v>
      </c>
      <c r="G1582" s="10" t="s">
        <v>38</v>
      </c>
    </row>
    <row r="1583" spans="1:7" x14ac:dyDescent="0.35">
      <c r="A1583" t="s">
        <v>89</v>
      </c>
      <c r="B1583" s="10" t="s">
        <v>19</v>
      </c>
      <c r="C1583">
        <v>2.1860460000000002</v>
      </c>
      <c r="D1583" s="10" t="s">
        <v>0</v>
      </c>
      <c r="E1583" s="9">
        <v>45102</v>
      </c>
      <c r="F1583">
        <v>1</v>
      </c>
      <c r="G1583" s="10" t="s">
        <v>38</v>
      </c>
    </row>
    <row r="1584" spans="1:7" x14ac:dyDescent="0.35">
      <c r="A1584" t="s">
        <v>92</v>
      </c>
      <c r="B1584" s="10" t="s">
        <v>20</v>
      </c>
      <c r="C1584">
        <v>7.1428000000000005E-2</v>
      </c>
      <c r="D1584" s="10" t="s">
        <v>0</v>
      </c>
      <c r="E1584" s="9">
        <v>45102</v>
      </c>
      <c r="F1584">
        <v>1</v>
      </c>
      <c r="G1584" s="10" t="s">
        <v>38</v>
      </c>
    </row>
    <row r="1585" spans="1:7" x14ac:dyDescent="0.35">
      <c r="A1585" t="s">
        <v>99</v>
      </c>
      <c r="B1585" s="10" t="s">
        <v>21</v>
      </c>
      <c r="C1585">
        <v>1.418604</v>
      </c>
      <c r="D1585" s="10" t="s">
        <v>0</v>
      </c>
      <c r="E1585" s="9">
        <v>45102</v>
      </c>
      <c r="F1585">
        <v>1</v>
      </c>
      <c r="G1585" s="10" t="s">
        <v>38</v>
      </c>
    </row>
    <row r="1586" spans="1:7" x14ac:dyDescent="0.35">
      <c r="A1586" t="s">
        <v>35</v>
      </c>
      <c r="B1586" s="10" t="s">
        <v>13</v>
      </c>
      <c r="C1586">
        <v>3.0476190000000001</v>
      </c>
      <c r="D1586" s="10" t="s">
        <v>0</v>
      </c>
      <c r="E1586" s="9">
        <v>45103</v>
      </c>
      <c r="F1586">
        <v>2</v>
      </c>
      <c r="G1586" s="10" t="s">
        <v>36</v>
      </c>
    </row>
    <row r="1587" spans="1:7" x14ac:dyDescent="0.35">
      <c r="A1587" t="s">
        <v>49</v>
      </c>
      <c r="B1587" s="10" t="s">
        <v>14</v>
      </c>
      <c r="C1587">
        <v>0.69047599999999998</v>
      </c>
      <c r="D1587" s="10" t="s">
        <v>0</v>
      </c>
      <c r="E1587" s="9">
        <v>45103</v>
      </c>
      <c r="F1587">
        <v>2</v>
      </c>
      <c r="G1587" s="10" t="s">
        <v>36</v>
      </c>
    </row>
    <row r="1588" spans="1:7" x14ac:dyDescent="0.35">
      <c r="A1588" t="s">
        <v>56</v>
      </c>
      <c r="B1588" s="10" t="s">
        <v>15</v>
      </c>
      <c r="C1588">
        <v>1.45238</v>
      </c>
      <c r="D1588" s="10" t="s">
        <v>0</v>
      </c>
      <c r="E1588" s="9">
        <v>45103</v>
      </c>
      <c r="F1588">
        <v>2</v>
      </c>
      <c r="G1588" s="10" t="s">
        <v>36</v>
      </c>
    </row>
    <row r="1589" spans="1:7" x14ac:dyDescent="0.35">
      <c r="A1589" t="s">
        <v>64</v>
      </c>
      <c r="B1589" s="10" t="s">
        <v>16</v>
      </c>
      <c r="C1589">
        <v>1.880952</v>
      </c>
      <c r="D1589" s="10" t="s">
        <v>0</v>
      </c>
      <c r="E1589" s="9">
        <v>45103</v>
      </c>
      <c r="F1589">
        <v>2</v>
      </c>
      <c r="G1589" s="10" t="s">
        <v>36</v>
      </c>
    </row>
    <row r="1590" spans="1:7" x14ac:dyDescent="0.35">
      <c r="A1590" t="s">
        <v>70</v>
      </c>
      <c r="B1590" s="10" t="s">
        <v>17</v>
      </c>
      <c r="C1590">
        <v>0.238095</v>
      </c>
      <c r="D1590" s="10" t="s">
        <v>0</v>
      </c>
      <c r="E1590" s="9">
        <v>45103</v>
      </c>
      <c r="F1590">
        <v>2</v>
      </c>
      <c r="G1590" s="10" t="s">
        <v>36</v>
      </c>
    </row>
    <row r="1591" spans="1:7" x14ac:dyDescent="0.35">
      <c r="A1591" t="s">
        <v>77</v>
      </c>
      <c r="B1591" s="10" t="s">
        <v>18</v>
      </c>
      <c r="C1591">
        <v>0.45238</v>
      </c>
      <c r="D1591" s="10" t="s">
        <v>0</v>
      </c>
      <c r="E1591" s="9">
        <v>45103</v>
      </c>
      <c r="F1591">
        <v>2</v>
      </c>
      <c r="G1591" s="10" t="s">
        <v>36</v>
      </c>
    </row>
    <row r="1592" spans="1:7" x14ac:dyDescent="0.35">
      <c r="A1592" t="s">
        <v>84</v>
      </c>
      <c r="B1592" s="10" t="s">
        <v>19</v>
      </c>
      <c r="C1592">
        <v>0.73809499999999995</v>
      </c>
      <c r="D1592" s="10" t="s">
        <v>0</v>
      </c>
      <c r="E1592" s="9">
        <v>45103</v>
      </c>
      <c r="F1592">
        <v>2</v>
      </c>
      <c r="G1592" s="10" t="s">
        <v>36</v>
      </c>
    </row>
    <row r="1593" spans="1:7" x14ac:dyDescent="0.35">
      <c r="A1593" t="s">
        <v>91</v>
      </c>
      <c r="B1593" s="10" t="s">
        <v>20</v>
      </c>
      <c r="C1593">
        <v>2.3809E-2</v>
      </c>
      <c r="D1593" s="10" t="s">
        <v>0</v>
      </c>
      <c r="E1593" s="9">
        <v>45103</v>
      </c>
      <c r="F1593">
        <v>2</v>
      </c>
      <c r="G1593" s="10" t="s">
        <v>36</v>
      </c>
    </row>
    <row r="1594" spans="1:7" x14ac:dyDescent="0.35">
      <c r="A1594" t="s">
        <v>98</v>
      </c>
      <c r="B1594" s="10" t="s">
        <v>21</v>
      </c>
      <c r="C1594">
        <v>0.76190400000000003</v>
      </c>
      <c r="D1594" s="10" t="s">
        <v>0</v>
      </c>
      <c r="E1594" s="9">
        <v>45103</v>
      </c>
      <c r="F1594">
        <v>2</v>
      </c>
      <c r="G1594" s="10" t="s">
        <v>36</v>
      </c>
    </row>
    <row r="1595" spans="1:7" x14ac:dyDescent="0.35">
      <c r="A1595" t="s">
        <v>39</v>
      </c>
      <c r="B1595" s="10" t="s">
        <v>13</v>
      </c>
      <c r="C1595">
        <v>6.9069760000000002</v>
      </c>
      <c r="D1595" s="10" t="s">
        <v>0</v>
      </c>
      <c r="E1595" s="9">
        <v>45104</v>
      </c>
      <c r="F1595">
        <v>3</v>
      </c>
      <c r="G1595" s="10" t="s">
        <v>40</v>
      </c>
    </row>
    <row r="1596" spans="1:7" x14ac:dyDescent="0.35">
      <c r="A1596" t="s">
        <v>51</v>
      </c>
      <c r="B1596" s="10" t="s">
        <v>14</v>
      </c>
      <c r="C1596">
        <v>4.7209300000000001</v>
      </c>
      <c r="D1596" s="10" t="s">
        <v>0</v>
      </c>
      <c r="E1596" s="9">
        <v>45104</v>
      </c>
      <c r="F1596">
        <v>3</v>
      </c>
      <c r="G1596" s="10" t="s">
        <v>40</v>
      </c>
    </row>
    <row r="1597" spans="1:7" x14ac:dyDescent="0.35">
      <c r="A1597" t="s">
        <v>58</v>
      </c>
      <c r="B1597" s="10" t="s">
        <v>15</v>
      </c>
      <c r="C1597">
        <v>5.7906969999999998</v>
      </c>
      <c r="D1597" s="10" t="s">
        <v>0</v>
      </c>
      <c r="E1597" s="9">
        <v>45104</v>
      </c>
      <c r="F1597">
        <v>3</v>
      </c>
      <c r="G1597" s="10" t="s">
        <v>40</v>
      </c>
    </row>
    <row r="1598" spans="1:7" x14ac:dyDescent="0.35">
      <c r="A1598" t="s">
        <v>66</v>
      </c>
      <c r="B1598" s="10" t="s">
        <v>16</v>
      </c>
      <c r="C1598">
        <v>2.5813950000000001</v>
      </c>
      <c r="D1598" s="10" t="s">
        <v>0</v>
      </c>
      <c r="E1598" s="9">
        <v>45104</v>
      </c>
      <c r="F1598">
        <v>3</v>
      </c>
      <c r="G1598" s="10" t="s">
        <v>40</v>
      </c>
    </row>
    <row r="1599" spans="1:7" x14ac:dyDescent="0.35">
      <c r="A1599" t="s">
        <v>72</v>
      </c>
      <c r="B1599" s="10" t="s">
        <v>17</v>
      </c>
      <c r="C1599">
        <v>2.0930230000000001</v>
      </c>
      <c r="D1599" s="10" t="s">
        <v>0</v>
      </c>
      <c r="E1599" s="9">
        <v>45104</v>
      </c>
      <c r="F1599">
        <v>3</v>
      </c>
      <c r="G1599" s="10" t="s">
        <v>40</v>
      </c>
    </row>
    <row r="1600" spans="1:7" x14ac:dyDescent="0.35">
      <c r="A1600" t="s">
        <v>79</v>
      </c>
      <c r="B1600" s="10" t="s">
        <v>18</v>
      </c>
      <c r="C1600">
        <v>1.279069</v>
      </c>
      <c r="D1600" s="10" t="s">
        <v>0</v>
      </c>
      <c r="E1600" s="9">
        <v>45104</v>
      </c>
      <c r="F1600">
        <v>3</v>
      </c>
      <c r="G1600" s="10" t="s">
        <v>40</v>
      </c>
    </row>
    <row r="1601" spans="1:7" x14ac:dyDescent="0.35">
      <c r="A1601" t="s">
        <v>85</v>
      </c>
      <c r="B1601" s="10" t="s">
        <v>19</v>
      </c>
      <c r="C1601">
        <v>1.279069</v>
      </c>
      <c r="D1601" s="10" t="s">
        <v>0</v>
      </c>
      <c r="E1601" s="9">
        <v>45104</v>
      </c>
      <c r="F1601">
        <v>3</v>
      </c>
      <c r="G1601" s="10" t="s">
        <v>40</v>
      </c>
    </row>
    <row r="1602" spans="1:7" x14ac:dyDescent="0.35">
      <c r="A1602" t="s">
        <v>94</v>
      </c>
      <c r="B1602" s="10" t="s">
        <v>20</v>
      </c>
      <c r="C1602">
        <v>1.4418599999999999</v>
      </c>
      <c r="D1602" s="10" t="s">
        <v>0</v>
      </c>
      <c r="E1602" s="9">
        <v>45104</v>
      </c>
      <c r="F1602">
        <v>3</v>
      </c>
      <c r="G1602" s="10" t="s">
        <v>40</v>
      </c>
    </row>
    <row r="1603" spans="1:7" x14ac:dyDescent="0.35">
      <c r="A1603" t="s">
        <v>100</v>
      </c>
      <c r="B1603" s="10" t="s">
        <v>21</v>
      </c>
      <c r="C1603">
        <v>1.744186</v>
      </c>
      <c r="D1603" s="10" t="s">
        <v>0</v>
      </c>
      <c r="E1603" s="9">
        <v>45104</v>
      </c>
      <c r="F1603">
        <v>3</v>
      </c>
      <c r="G1603" s="10" t="s">
        <v>40</v>
      </c>
    </row>
    <row r="1604" spans="1:7" x14ac:dyDescent="0.35">
      <c r="A1604" t="s">
        <v>43</v>
      </c>
      <c r="B1604" s="10" t="s">
        <v>13</v>
      </c>
      <c r="C1604">
        <v>10.166665999999999</v>
      </c>
      <c r="D1604" s="10" t="s">
        <v>0</v>
      </c>
      <c r="E1604" s="9">
        <v>45105</v>
      </c>
      <c r="F1604">
        <v>4</v>
      </c>
      <c r="G1604" s="10" t="s">
        <v>44</v>
      </c>
    </row>
    <row r="1605" spans="1:7" x14ac:dyDescent="0.35">
      <c r="A1605" t="s">
        <v>55</v>
      </c>
      <c r="B1605" s="10" t="s">
        <v>14</v>
      </c>
      <c r="C1605">
        <v>6.9285709999999998</v>
      </c>
      <c r="D1605" s="10" t="s">
        <v>0</v>
      </c>
      <c r="E1605" s="9">
        <v>45105</v>
      </c>
      <c r="F1605">
        <v>4</v>
      </c>
      <c r="G1605" s="10" t="s">
        <v>44</v>
      </c>
    </row>
    <row r="1606" spans="1:7" x14ac:dyDescent="0.35">
      <c r="A1606" t="s">
        <v>60</v>
      </c>
      <c r="B1606" s="10" t="s">
        <v>15</v>
      </c>
      <c r="C1606">
        <v>8.5714279999999992</v>
      </c>
      <c r="D1606" s="10" t="s">
        <v>0</v>
      </c>
      <c r="E1606" s="9">
        <v>45105</v>
      </c>
      <c r="F1606">
        <v>4</v>
      </c>
      <c r="G1606" s="10" t="s">
        <v>44</v>
      </c>
    </row>
    <row r="1607" spans="1:7" x14ac:dyDescent="0.35">
      <c r="A1607" t="s">
        <v>69</v>
      </c>
      <c r="B1607" s="10" t="s">
        <v>16</v>
      </c>
      <c r="C1607">
        <v>4.1904760000000003</v>
      </c>
      <c r="D1607" s="10" t="s">
        <v>0</v>
      </c>
      <c r="E1607" s="9">
        <v>45105</v>
      </c>
      <c r="F1607">
        <v>4</v>
      </c>
      <c r="G1607" s="10" t="s">
        <v>44</v>
      </c>
    </row>
    <row r="1608" spans="1:7" x14ac:dyDescent="0.35">
      <c r="A1608" t="s">
        <v>76</v>
      </c>
      <c r="B1608" s="10" t="s">
        <v>17</v>
      </c>
      <c r="C1608">
        <v>3.785714</v>
      </c>
      <c r="D1608" s="10" t="s">
        <v>0</v>
      </c>
      <c r="E1608" s="9">
        <v>45105</v>
      </c>
      <c r="F1608">
        <v>4</v>
      </c>
      <c r="G1608" s="10" t="s">
        <v>44</v>
      </c>
    </row>
    <row r="1609" spans="1:7" x14ac:dyDescent="0.35">
      <c r="A1609" t="s">
        <v>82</v>
      </c>
      <c r="B1609" s="10" t="s">
        <v>18</v>
      </c>
      <c r="C1609">
        <v>3</v>
      </c>
      <c r="D1609" s="10" t="s">
        <v>0</v>
      </c>
      <c r="E1609" s="9">
        <v>45105</v>
      </c>
      <c r="F1609">
        <v>4</v>
      </c>
      <c r="G1609" s="10" t="s">
        <v>44</v>
      </c>
    </row>
    <row r="1610" spans="1:7" x14ac:dyDescent="0.35">
      <c r="A1610" t="s">
        <v>86</v>
      </c>
      <c r="B1610" s="10" t="s">
        <v>19</v>
      </c>
      <c r="C1610">
        <v>1.928571</v>
      </c>
      <c r="D1610" s="10" t="s">
        <v>0</v>
      </c>
      <c r="E1610" s="9">
        <v>45105</v>
      </c>
      <c r="F1610">
        <v>4</v>
      </c>
      <c r="G1610" s="10" t="s">
        <v>44</v>
      </c>
    </row>
    <row r="1611" spans="1:7" x14ac:dyDescent="0.35">
      <c r="A1611" t="s">
        <v>95</v>
      </c>
      <c r="B1611" s="10" t="s">
        <v>20</v>
      </c>
      <c r="C1611">
        <v>1.5476190000000001</v>
      </c>
      <c r="D1611" s="10" t="s">
        <v>0</v>
      </c>
      <c r="E1611" s="9">
        <v>45105</v>
      </c>
      <c r="F1611">
        <v>4</v>
      </c>
      <c r="G1611" s="10" t="s">
        <v>44</v>
      </c>
    </row>
    <row r="1612" spans="1:7" x14ac:dyDescent="0.35">
      <c r="A1612" t="s">
        <v>102</v>
      </c>
      <c r="B1612" s="10" t="s">
        <v>21</v>
      </c>
      <c r="C1612">
        <v>3.1190470000000001</v>
      </c>
      <c r="D1612" s="10" t="s">
        <v>0</v>
      </c>
      <c r="E1612" s="9">
        <v>45105</v>
      </c>
      <c r="F1612">
        <v>4</v>
      </c>
      <c r="G1612" s="10" t="s">
        <v>44</v>
      </c>
    </row>
    <row r="1613" spans="1:7" x14ac:dyDescent="0.35">
      <c r="A1613" t="s">
        <v>41</v>
      </c>
      <c r="B1613" s="10" t="s">
        <v>13</v>
      </c>
      <c r="C1613">
        <v>8.9285709999999998</v>
      </c>
      <c r="D1613" s="10" t="s">
        <v>0</v>
      </c>
      <c r="E1613" s="9">
        <v>45106</v>
      </c>
      <c r="F1613">
        <v>5</v>
      </c>
      <c r="G1613" s="10" t="s">
        <v>42</v>
      </c>
    </row>
    <row r="1614" spans="1:7" x14ac:dyDescent="0.35">
      <c r="A1614" t="s">
        <v>54</v>
      </c>
      <c r="B1614" s="10" t="s">
        <v>14</v>
      </c>
      <c r="C1614">
        <v>6.6428570000000002</v>
      </c>
      <c r="D1614" s="10" t="s">
        <v>0</v>
      </c>
      <c r="E1614" s="9">
        <v>45106</v>
      </c>
      <c r="F1614">
        <v>5</v>
      </c>
      <c r="G1614" s="10" t="s">
        <v>42</v>
      </c>
    </row>
    <row r="1615" spans="1:7" x14ac:dyDescent="0.35">
      <c r="A1615" t="s">
        <v>59</v>
      </c>
      <c r="B1615" s="10" t="s">
        <v>15</v>
      </c>
      <c r="C1615">
        <v>8.4047610000000006</v>
      </c>
      <c r="D1615" s="10" t="s">
        <v>0</v>
      </c>
      <c r="E1615" s="9">
        <v>45106</v>
      </c>
      <c r="F1615">
        <v>5</v>
      </c>
      <c r="G1615" s="10" t="s">
        <v>42</v>
      </c>
    </row>
    <row r="1616" spans="1:7" x14ac:dyDescent="0.35">
      <c r="A1616" t="s">
        <v>65</v>
      </c>
      <c r="B1616" s="10" t="s">
        <v>16</v>
      </c>
      <c r="C1616">
        <v>3.1190470000000001</v>
      </c>
      <c r="D1616" s="10" t="s">
        <v>0</v>
      </c>
      <c r="E1616" s="9">
        <v>45106</v>
      </c>
      <c r="F1616">
        <v>5</v>
      </c>
      <c r="G1616" s="10" t="s">
        <v>42</v>
      </c>
    </row>
    <row r="1617" spans="1:7" x14ac:dyDescent="0.35">
      <c r="A1617" t="s">
        <v>74</v>
      </c>
      <c r="B1617" s="10" t="s">
        <v>17</v>
      </c>
      <c r="C1617">
        <v>3.1190470000000001</v>
      </c>
      <c r="D1617" s="10" t="s">
        <v>0</v>
      </c>
      <c r="E1617" s="9">
        <v>45106</v>
      </c>
      <c r="F1617">
        <v>5</v>
      </c>
      <c r="G1617" s="10" t="s">
        <v>42</v>
      </c>
    </row>
    <row r="1618" spans="1:7" x14ac:dyDescent="0.35">
      <c r="A1618" t="s">
        <v>80</v>
      </c>
      <c r="B1618" s="10" t="s">
        <v>18</v>
      </c>
      <c r="C1618">
        <v>2.4523799999999998</v>
      </c>
      <c r="D1618" s="10" t="s">
        <v>0</v>
      </c>
      <c r="E1618" s="9">
        <v>45106</v>
      </c>
      <c r="F1618">
        <v>5</v>
      </c>
      <c r="G1618" s="10" t="s">
        <v>42</v>
      </c>
    </row>
    <row r="1619" spans="1:7" x14ac:dyDescent="0.35">
      <c r="A1619" t="s">
        <v>87</v>
      </c>
      <c r="B1619" s="10" t="s">
        <v>19</v>
      </c>
      <c r="C1619">
        <v>1.9047609999999999</v>
      </c>
      <c r="D1619" s="10" t="s">
        <v>0</v>
      </c>
      <c r="E1619" s="9">
        <v>45106</v>
      </c>
      <c r="F1619">
        <v>5</v>
      </c>
      <c r="G1619" s="10" t="s">
        <v>42</v>
      </c>
    </row>
    <row r="1620" spans="1:7" x14ac:dyDescent="0.35">
      <c r="A1620" t="s">
        <v>96</v>
      </c>
      <c r="B1620" s="10" t="s">
        <v>20</v>
      </c>
      <c r="C1620">
        <v>1.5476190000000001</v>
      </c>
      <c r="D1620" s="10" t="s">
        <v>0</v>
      </c>
      <c r="E1620" s="9">
        <v>45106</v>
      </c>
      <c r="F1620">
        <v>5</v>
      </c>
      <c r="G1620" s="10" t="s">
        <v>42</v>
      </c>
    </row>
    <row r="1621" spans="1:7" x14ac:dyDescent="0.35">
      <c r="A1621" t="s">
        <v>101</v>
      </c>
      <c r="B1621" s="10" t="s">
        <v>21</v>
      </c>
      <c r="C1621">
        <v>2.809523</v>
      </c>
      <c r="D1621" s="10" t="s">
        <v>0</v>
      </c>
      <c r="E1621" s="9">
        <v>45106</v>
      </c>
      <c r="F1621">
        <v>5</v>
      </c>
      <c r="G1621" s="10" t="s">
        <v>42</v>
      </c>
    </row>
    <row r="1622" spans="1:7" x14ac:dyDescent="0.35">
      <c r="A1622" t="s">
        <v>45</v>
      </c>
      <c r="B1622" s="10" t="s">
        <v>13</v>
      </c>
      <c r="C1622">
        <v>10.720929999999999</v>
      </c>
      <c r="D1622" s="10" t="s">
        <v>0</v>
      </c>
      <c r="E1622" s="9">
        <v>45107</v>
      </c>
      <c r="F1622">
        <v>6</v>
      </c>
      <c r="G1622" s="10" t="s">
        <v>46</v>
      </c>
    </row>
    <row r="1623" spans="1:7" x14ac:dyDescent="0.35">
      <c r="A1623" t="s">
        <v>53</v>
      </c>
      <c r="B1623" s="10" t="s">
        <v>14</v>
      </c>
      <c r="C1623">
        <v>6.4418600000000001</v>
      </c>
      <c r="D1623" s="10" t="s">
        <v>0</v>
      </c>
      <c r="E1623" s="9">
        <v>45107</v>
      </c>
      <c r="F1623">
        <v>6</v>
      </c>
      <c r="G1623" s="10" t="s">
        <v>46</v>
      </c>
    </row>
    <row r="1624" spans="1:7" x14ac:dyDescent="0.35">
      <c r="A1624" t="s">
        <v>62</v>
      </c>
      <c r="B1624" s="10" t="s">
        <v>15</v>
      </c>
      <c r="C1624">
        <v>9.7674409999999998</v>
      </c>
      <c r="D1624" s="10" t="s">
        <v>0</v>
      </c>
      <c r="E1624" s="9">
        <v>45107</v>
      </c>
      <c r="F1624">
        <v>6</v>
      </c>
      <c r="G1624" s="10" t="s">
        <v>46</v>
      </c>
    </row>
    <row r="1625" spans="1:7" x14ac:dyDescent="0.35">
      <c r="A1625" t="s">
        <v>67</v>
      </c>
      <c r="B1625" s="10" t="s">
        <v>16</v>
      </c>
      <c r="C1625">
        <v>3.744186</v>
      </c>
      <c r="D1625" s="10" t="s">
        <v>0</v>
      </c>
      <c r="E1625" s="9">
        <v>45107</v>
      </c>
      <c r="F1625">
        <v>6</v>
      </c>
      <c r="G1625" s="10" t="s">
        <v>46</v>
      </c>
    </row>
    <row r="1626" spans="1:7" x14ac:dyDescent="0.35">
      <c r="A1626" t="s">
        <v>75</v>
      </c>
      <c r="B1626" s="10" t="s">
        <v>17</v>
      </c>
      <c r="C1626">
        <v>3.1395339999999998</v>
      </c>
      <c r="D1626" s="10" t="s">
        <v>0</v>
      </c>
      <c r="E1626" s="9">
        <v>45107</v>
      </c>
      <c r="F1626">
        <v>6</v>
      </c>
      <c r="G1626" s="10" t="s">
        <v>46</v>
      </c>
    </row>
    <row r="1627" spans="1:7" x14ac:dyDescent="0.35">
      <c r="A1627" t="s">
        <v>81</v>
      </c>
      <c r="B1627" s="10" t="s">
        <v>18</v>
      </c>
      <c r="C1627">
        <v>3.232558</v>
      </c>
      <c r="D1627" s="10" t="s">
        <v>0</v>
      </c>
      <c r="E1627" s="9">
        <v>45107</v>
      </c>
      <c r="F1627">
        <v>6</v>
      </c>
      <c r="G1627" s="10" t="s">
        <v>46</v>
      </c>
    </row>
    <row r="1628" spans="1:7" x14ac:dyDescent="0.35">
      <c r="A1628" t="s">
        <v>88</v>
      </c>
      <c r="B1628" s="10" t="s">
        <v>19</v>
      </c>
      <c r="C1628">
        <v>2.6279059999999999</v>
      </c>
      <c r="D1628" s="10" t="s">
        <v>0</v>
      </c>
      <c r="E1628" s="9">
        <v>45107</v>
      </c>
      <c r="F1628">
        <v>6</v>
      </c>
      <c r="G1628" s="10" t="s">
        <v>46</v>
      </c>
    </row>
    <row r="1629" spans="1:7" x14ac:dyDescent="0.35">
      <c r="A1629" t="s">
        <v>97</v>
      </c>
      <c r="B1629" s="10" t="s">
        <v>20</v>
      </c>
      <c r="C1629">
        <v>1.604651</v>
      </c>
      <c r="D1629" s="10" t="s">
        <v>0</v>
      </c>
      <c r="E1629" s="9">
        <v>45107</v>
      </c>
      <c r="F1629">
        <v>6</v>
      </c>
      <c r="G1629" s="10" t="s">
        <v>46</v>
      </c>
    </row>
    <row r="1630" spans="1:7" x14ac:dyDescent="0.35">
      <c r="A1630" t="s">
        <v>103</v>
      </c>
      <c r="B1630" s="10" t="s">
        <v>21</v>
      </c>
      <c r="C1630">
        <v>3.1395339999999998</v>
      </c>
      <c r="D1630" s="10" t="s">
        <v>0</v>
      </c>
      <c r="E1630" s="9">
        <v>45107</v>
      </c>
      <c r="F1630">
        <v>6</v>
      </c>
      <c r="G1630" s="10" t="s">
        <v>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BAB-A9E8-4C07-BE26-F0296365A75D}">
  <dimension ref="A1:E2604"/>
  <sheetViews>
    <sheetView tabSelected="1" topLeftCell="A1600" workbookViewId="0">
      <selection activeCell="A2" sqref="A2:E1630"/>
    </sheetView>
  </sheetViews>
  <sheetFormatPr defaultRowHeight="15.5" x14ac:dyDescent="0.35"/>
  <cols>
    <col min="4" max="4" width="10.33203125" style="9" bestFit="1" customWidth="1"/>
  </cols>
  <sheetData>
    <row r="1" spans="1:5" x14ac:dyDescent="0.35">
      <c r="A1" t="str">
        <f>PA_IPACS_Sirona_REH_v2_b[[#Headers],[node]]</f>
        <v>node</v>
      </c>
      <c r="B1" t="str">
        <f>PA_IPACS_Sirona_REH_v2_b[[#Headers],[arrivals]]</f>
        <v>arrivals</v>
      </c>
      <c r="C1" t="str">
        <f>PA_IPACS_Sirona_REH_v2_b[[#Headers],[scenario]]</f>
        <v>scenario</v>
      </c>
      <c r="D1" s="9" t="str">
        <f>PA_IPACS_Sirona_REH_v2_b[[#Headers],[date]]</f>
        <v>date</v>
      </c>
      <c r="E1" t="str">
        <f>PA_IPACS_Sirona_REH_v2_b[[#Headers],[day]]</f>
        <v>day</v>
      </c>
    </row>
    <row r="2" spans="1:5" x14ac:dyDescent="0.35">
      <c r="A2" t="str">
        <f>IF(ISERROR(PA_IPACS_Sirona_REH_v2_b[[#This Row],[node]]), "", PA_IPACS_Sirona_REH_v2_b[[#This Row],[node]])</f>
        <v>P1_B</v>
      </c>
      <c r="B2">
        <f>INDEX(Sheet1!$L$19:$S$27, MATCH(Sheet6!A2, Sheet1!$K$19:$K$27, 0), MATCH(Sheet6!E2, Sheet1!$L$18:$R$18, 0))</f>
        <v>4.07</v>
      </c>
      <c r="C2" t="s">
        <v>25</v>
      </c>
      <c r="D2" s="9">
        <f>IF(ISERROR(PA_IPACS_Sirona_REH_v2_b[[#This Row],[date]]), "", PA_IPACS_Sirona_REH_v2_b[[#This Row],[date]])</f>
        <v>44927</v>
      </c>
      <c r="E2">
        <f>IF(ISERROR(PA_IPACS_Sirona_REH_v2_b[[#This Row],[day]]), "", PA_IPACS_Sirona_REH_v2_b[[#This Row],[day]])</f>
        <v>1</v>
      </c>
    </row>
    <row r="3" spans="1:5" x14ac:dyDescent="0.35">
      <c r="A3" t="str">
        <f>IF(ISERROR(PA_IPACS_Sirona_REH_v2_b[[#This Row],[node]]), "", PA_IPACS_Sirona_REH_v2_b[[#This Row],[node]])</f>
        <v>P1_NS</v>
      </c>
      <c r="B3">
        <f>INDEX(Sheet1!$L$19:$S$27, MATCH(Sheet6!A3, Sheet1!$K$19:$K$27, 0), MATCH(Sheet6!E3, Sheet1!$L$18:$R$18, 0))</f>
        <v>1.73</v>
      </c>
      <c r="C3" t="s">
        <v>25</v>
      </c>
      <c r="D3" s="9">
        <f>IF(ISERROR(PA_IPACS_Sirona_REH_v2_b[[#This Row],[date]]), "", PA_IPACS_Sirona_REH_v2_b[[#This Row],[date]])</f>
        <v>44927</v>
      </c>
      <c r="E3">
        <f>IF(ISERROR(PA_IPACS_Sirona_REH_v2_b[[#This Row],[day]]), "", PA_IPACS_Sirona_REH_v2_b[[#This Row],[day]])</f>
        <v>1</v>
      </c>
    </row>
    <row r="4" spans="1:5" x14ac:dyDescent="0.35">
      <c r="A4" t="str">
        <f>IF(ISERROR(PA_IPACS_Sirona_REH_v2_b[[#This Row],[node]]), "", PA_IPACS_Sirona_REH_v2_b[[#This Row],[node]])</f>
        <v>P1_SG</v>
      </c>
      <c r="B4">
        <f>INDEX(Sheet1!$L$19:$S$27, MATCH(Sheet6!A4, Sheet1!$K$19:$K$27, 0), MATCH(Sheet6!E4, Sheet1!$L$18:$R$18, 0))</f>
        <v>3.71</v>
      </c>
      <c r="C4" t="s">
        <v>25</v>
      </c>
      <c r="D4" s="9">
        <f>IF(ISERROR(PA_IPACS_Sirona_REH_v2_b[[#This Row],[date]]), "", PA_IPACS_Sirona_REH_v2_b[[#This Row],[date]])</f>
        <v>44927</v>
      </c>
      <c r="E4">
        <f>IF(ISERROR(PA_IPACS_Sirona_REH_v2_b[[#This Row],[day]]), "", PA_IPACS_Sirona_REH_v2_b[[#This Row],[day]])</f>
        <v>1</v>
      </c>
    </row>
    <row r="5" spans="1:5" x14ac:dyDescent="0.35">
      <c r="A5" t="str">
        <f>IF(ISERROR(PA_IPACS_Sirona_REH_v2_b[[#This Row],[node]]), "", PA_IPACS_Sirona_REH_v2_b[[#This Row],[node]])</f>
        <v>P2_B</v>
      </c>
      <c r="B5">
        <f>INDEX(Sheet1!$L$19:$S$27, MATCH(Sheet6!A5, Sheet1!$K$19:$K$27, 0), MATCH(Sheet6!E5, Sheet1!$L$18:$R$18, 0))</f>
        <v>1.1499999999999999</v>
      </c>
      <c r="C5" t="s">
        <v>25</v>
      </c>
      <c r="D5" s="9">
        <f>IF(ISERROR(PA_IPACS_Sirona_REH_v2_b[[#This Row],[date]]), "", PA_IPACS_Sirona_REH_v2_b[[#This Row],[date]])</f>
        <v>44927</v>
      </c>
      <c r="E5">
        <f>IF(ISERROR(PA_IPACS_Sirona_REH_v2_b[[#This Row],[day]]), "", PA_IPACS_Sirona_REH_v2_b[[#This Row],[day]])</f>
        <v>1</v>
      </c>
    </row>
    <row r="6" spans="1:5" x14ac:dyDescent="0.35">
      <c r="A6" t="str">
        <f>IF(ISERROR(PA_IPACS_Sirona_REH_v2_b[[#This Row],[node]]), "", PA_IPACS_Sirona_REH_v2_b[[#This Row],[node]])</f>
        <v>P2_NS</v>
      </c>
      <c r="B6">
        <f>INDEX(Sheet1!$L$19:$S$27, MATCH(Sheet6!A6, Sheet1!$K$19:$K$27, 0), MATCH(Sheet6!E6, Sheet1!$L$18:$R$18, 0))</f>
        <v>0.7</v>
      </c>
      <c r="C6" t="s">
        <v>25</v>
      </c>
      <c r="D6" s="9">
        <f>IF(ISERROR(PA_IPACS_Sirona_REH_v2_b[[#This Row],[date]]), "", PA_IPACS_Sirona_REH_v2_b[[#This Row],[date]])</f>
        <v>44927</v>
      </c>
      <c r="E6">
        <f>IF(ISERROR(PA_IPACS_Sirona_REH_v2_b[[#This Row],[day]]), "", PA_IPACS_Sirona_REH_v2_b[[#This Row],[day]])</f>
        <v>1</v>
      </c>
    </row>
    <row r="7" spans="1:5" x14ac:dyDescent="0.35">
      <c r="A7" t="str">
        <f>IF(ISERROR(PA_IPACS_Sirona_REH_v2_b[[#This Row],[node]]), "", PA_IPACS_Sirona_REH_v2_b[[#This Row],[node]])</f>
        <v>P2_SG</v>
      </c>
      <c r="B7">
        <f>INDEX(Sheet1!$L$19:$S$27, MATCH(Sheet6!A7, Sheet1!$K$19:$K$27, 0), MATCH(Sheet6!E7, Sheet1!$L$18:$R$18, 0))</f>
        <v>0.84</v>
      </c>
      <c r="C7" t="s">
        <v>25</v>
      </c>
      <c r="D7" s="9">
        <f>IF(ISERROR(PA_IPACS_Sirona_REH_v2_b[[#This Row],[date]]), "", PA_IPACS_Sirona_REH_v2_b[[#This Row],[date]])</f>
        <v>44927</v>
      </c>
      <c r="E7">
        <f>IF(ISERROR(PA_IPACS_Sirona_REH_v2_b[[#This Row],[day]]), "", PA_IPACS_Sirona_REH_v2_b[[#This Row],[day]])</f>
        <v>1</v>
      </c>
    </row>
    <row r="8" spans="1:5" x14ac:dyDescent="0.35">
      <c r="A8" t="str">
        <f>IF(ISERROR(PA_IPACS_Sirona_REH_v2_b[[#This Row],[node]]), "", PA_IPACS_Sirona_REH_v2_b[[#This Row],[node]])</f>
        <v>P3_B</v>
      </c>
      <c r="B8">
        <f>INDEX(Sheet1!$L$19:$S$27, MATCH(Sheet6!A8, Sheet1!$K$19:$K$27, 0), MATCH(Sheet6!E8, Sheet1!$L$18:$R$18, 0))</f>
        <v>1.68</v>
      </c>
      <c r="C8" t="s">
        <v>25</v>
      </c>
      <c r="D8" s="9">
        <f>IF(ISERROR(PA_IPACS_Sirona_REH_v2_b[[#This Row],[date]]), "", PA_IPACS_Sirona_REH_v2_b[[#This Row],[date]])</f>
        <v>44927</v>
      </c>
      <c r="E8">
        <f>IF(ISERROR(PA_IPACS_Sirona_REH_v2_b[[#This Row],[day]]), "", PA_IPACS_Sirona_REH_v2_b[[#This Row],[day]])</f>
        <v>1</v>
      </c>
    </row>
    <row r="9" spans="1:5" x14ac:dyDescent="0.35">
      <c r="A9" t="str">
        <f>IF(ISERROR(PA_IPACS_Sirona_REH_v2_b[[#This Row],[node]]), "", PA_IPACS_Sirona_REH_v2_b[[#This Row],[node]])</f>
        <v>P3_NS</v>
      </c>
      <c r="B9">
        <f>INDEX(Sheet1!$L$19:$S$27, MATCH(Sheet6!A9, Sheet1!$K$19:$K$27, 0), MATCH(Sheet6!E9, Sheet1!$L$18:$R$18, 0))</f>
        <v>0.05</v>
      </c>
      <c r="C9" t="s">
        <v>25</v>
      </c>
      <c r="D9" s="9">
        <f>IF(ISERROR(PA_IPACS_Sirona_REH_v2_b[[#This Row],[date]]), "", PA_IPACS_Sirona_REH_v2_b[[#This Row],[date]])</f>
        <v>44927</v>
      </c>
      <c r="E9">
        <f>IF(ISERROR(PA_IPACS_Sirona_REH_v2_b[[#This Row],[day]]), "", PA_IPACS_Sirona_REH_v2_b[[#This Row],[day]])</f>
        <v>1</v>
      </c>
    </row>
    <row r="10" spans="1:5" x14ac:dyDescent="0.35">
      <c r="A10" t="str">
        <f>IF(ISERROR(PA_IPACS_Sirona_REH_v2_b[[#This Row],[node]]), "", PA_IPACS_Sirona_REH_v2_b[[#This Row],[node]])</f>
        <v>P3_SG</v>
      </c>
      <c r="B10">
        <f>INDEX(Sheet1!$L$19:$S$27, MATCH(Sheet6!A10, Sheet1!$K$19:$K$27, 0), MATCH(Sheet6!E10, Sheet1!$L$18:$R$18, 0))</f>
        <v>1.0900000000000001</v>
      </c>
      <c r="C10" t="s">
        <v>25</v>
      </c>
      <c r="D10" s="9">
        <f>IF(ISERROR(PA_IPACS_Sirona_REH_v2_b[[#This Row],[date]]), "", PA_IPACS_Sirona_REH_v2_b[[#This Row],[date]])</f>
        <v>44927</v>
      </c>
      <c r="E10">
        <f>IF(ISERROR(PA_IPACS_Sirona_REH_v2_b[[#This Row],[day]]), "", PA_IPACS_Sirona_REH_v2_b[[#This Row],[day]])</f>
        <v>1</v>
      </c>
    </row>
    <row r="11" spans="1:5" x14ac:dyDescent="0.35">
      <c r="A11" t="str">
        <f>IF(ISERROR(PA_IPACS_Sirona_REH_v2_b[[#This Row],[node]]), "", PA_IPACS_Sirona_REH_v2_b[[#This Row],[node]])</f>
        <v>P1_B</v>
      </c>
      <c r="B11">
        <f>INDEX(Sheet1!$L$19:$S$27, MATCH(Sheet6!A11, Sheet1!$K$19:$K$27, 0), MATCH(Sheet6!E11, Sheet1!$L$18:$R$18, 0))</f>
        <v>3.2</v>
      </c>
      <c r="C11" t="s">
        <v>25</v>
      </c>
      <c r="D11" s="9">
        <f>IF(ISERROR(PA_IPACS_Sirona_REH_v2_b[[#This Row],[date]]), "", PA_IPACS_Sirona_REH_v2_b[[#This Row],[date]])</f>
        <v>44928</v>
      </c>
      <c r="E11">
        <f>IF(ISERROR(PA_IPACS_Sirona_REH_v2_b[[#This Row],[day]]), "", PA_IPACS_Sirona_REH_v2_b[[#This Row],[day]])</f>
        <v>2</v>
      </c>
    </row>
    <row r="12" spans="1:5" x14ac:dyDescent="0.35">
      <c r="A12" t="str">
        <f>IF(ISERROR(PA_IPACS_Sirona_REH_v2_b[[#This Row],[node]]), "", PA_IPACS_Sirona_REH_v2_b[[#This Row],[node]])</f>
        <v>P1_NS</v>
      </c>
      <c r="B12">
        <f>INDEX(Sheet1!$L$19:$S$27, MATCH(Sheet6!A12, Sheet1!$K$19:$K$27, 0), MATCH(Sheet6!E12, Sheet1!$L$18:$R$18, 0))</f>
        <v>0.64</v>
      </c>
      <c r="C12" t="s">
        <v>25</v>
      </c>
      <c r="D12" s="9">
        <f>IF(ISERROR(PA_IPACS_Sirona_REH_v2_b[[#This Row],[date]]), "", PA_IPACS_Sirona_REH_v2_b[[#This Row],[date]])</f>
        <v>44928</v>
      </c>
      <c r="E12">
        <f>IF(ISERROR(PA_IPACS_Sirona_REH_v2_b[[#This Row],[day]]), "", PA_IPACS_Sirona_REH_v2_b[[#This Row],[day]])</f>
        <v>2</v>
      </c>
    </row>
    <row r="13" spans="1:5" x14ac:dyDescent="0.35">
      <c r="A13" t="str">
        <f>IF(ISERROR(PA_IPACS_Sirona_REH_v2_b[[#This Row],[node]]), "", PA_IPACS_Sirona_REH_v2_b[[#This Row],[node]])</f>
        <v>P1_SG</v>
      </c>
      <c r="B13">
        <f>INDEX(Sheet1!$L$19:$S$27, MATCH(Sheet6!A13, Sheet1!$K$19:$K$27, 0), MATCH(Sheet6!E13, Sheet1!$L$18:$R$18, 0))</f>
        <v>1.51</v>
      </c>
      <c r="C13" t="s">
        <v>25</v>
      </c>
      <c r="D13" s="9">
        <f>IF(ISERROR(PA_IPACS_Sirona_REH_v2_b[[#This Row],[date]]), "", PA_IPACS_Sirona_REH_v2_b[[#This Row],[date]])</f>
        <v>44928</v>
      </c>
      <c r="E13">
        <f>IF(ISERROR(PA_IPACS_Sirona_REH_v2_b[[#This Row],[day]]), "", PA_IPACS_Sirona_REH_v2_b[[#This Row],[day]])</f>
        <v>2</v>
      </c>
    </row>
    <row r="14" spans="1:5" x14ac:dyDescent="0.35">
      <c r="A14" t="str">
        <f>IF(ISERROR(PA_IPACS_Sirona_REH_v2_b[[#This Row],[node]]), "", PA_IPACS_Sirona_REH_v2_b[[#This Row],[node]])</f>
        <v>P2_B</v>
      </c>
      <c r="B14">
        <f>INDEX(Sheet1!$L$19:$S$27, MATCH(Sheet6!A14, Sheet1!$K$19:$K$27, 0), MATCH(Sheet6!E14, Sheet1!$L$18:$R$18, 0))</f>
        <v>1.41</v>
      </c>
      <c r="C14" t="s">
        <v>25</v>
      </c>
      <c r="D14" s="9">
        <f>IF(ISERROR(PA_IPACS_Sirona_REH_v2_b[[#This Row],[date]]), "", PA_IPACS_Sirona_REH_v2_b[[#This Row],[date]])</f>
        <v>44928</v>
      </c>
      <c r="E14">
        <f>IF(ISERROR(PA_IPACS_Sirona_REH_v2_b[[#This Row],[day]]), "", PA_IPACS_Sirona_REH_v2_b[[#This Row],[day]])</f>
        <v>2</v>
      </c>
    </row>
    <row r="15" spans="1:5" x14ac:dyDescent="0.35">
      <c r="A15" t="str">
        <f>IF(ISERROR(PA_IPACS_Sirona_REH_v2_b[[#This Row],[node]]), "", PA_IPACS_Sirona_REH_v2_b[[#This Row],[node]])</f>
        <v>P2_NS</v>
      </c>
      <c r="B15">
        <f>INDEX(Sheet1!$L$19:$S$27, MATCH(Sheet6!A15, Sheet1!$K$19:$K$27, 0), MATCH(Sheet6!E15, Sheet1!$L$18:$R$18, 0))</f>
        <v>0.18</v>
      </c>
      <c r="C15" t="s">
        <v>25</v>
      </c>
      <c r="D15" s="9">
        <f>IF(ISERROR(PA_IPACS_Sirona_REH_v2_b[[#This Row],[date]]), "", PA_IPACS_Sirona_REH_v2_b[[#This Row],[date]])</f>
        <v>44928</v>
      </c>
      <c r="E15">
        <f>IF(ISERROR(PA_IPACS_Sirona_REH_v2_b[[#This Row],[day]]), "", PA_IPACS_Sirona_REH_v2_b[[#This Row],[day]])</f>
        <v>2</v>
      </c>
    </row>
    <row r="16" spans="1:5" x14ac:dyDescent="0.35">
      <c r="A16" t="str">
        <f>IF(ISERROR(PA_IPACS_Sirona_REH_v2_b[[#This Row],[node]]), "", PA_IPACS_Sirona_REH_v2_b[[#This Row],[node]])</f>
        <v>P2_SG</v>
      </c>
      <c r="B16">
        <f>INDEX(Sheet1!$L$19:$S$27, MATCH(Sheet6!A16, Sheet1!$K$19:$K$27, 0), MATCH(Sheet6!E16, Sheet1!$L$18:$R$18, 0))</f>
        <v>0.34</v>
      </c>
      <c r="C16" t="s">
        <v>25</v>
      </c>
      <c r="D16" s="9">
        <f>IF(ISERROR(PA_IPACS_Sirona_REH_v2_b[[#This Row],[date]]), "", PA_IPACS_Sirona_REH_v2_b[[#This Row],[date]])</f>
        <v>44928</v>
      </c>
      <c r="E16">
        <f>IF(ISERROR(PA_IPACS_Sirona_REH_v2_b[[#This Row],[day]]), "", PA_IPACS_Sirona_REH_v2_b[[#This Row],[day]])</f>
        <v>2</v>
      </c>
    </row>
    <row r="17" spans="1:5" x14ac:dyDescent="0.35">
      <c r="A17" t="str">
        <f>IF(ISERROR(PA_IPACS_Sirona_REH_v2_b[[#This Row],[node]]), "", PA_IPACS_Sirona_REH_v2_b[[#This Row],[node]])</f>
        <v>P3_B</v>
      </c>
      <c r="B17">
        <f>INDEX(Sheet1!$L$19:$S$27, MATCH(Sheet6!A17, Sheet1!$K$19:$K$27, 0), MATCH(Sheet6!E17, Sheet1!$L$18:$R$18, 0))</f>
        <v>0.56999999999999995</v>
      </c>
      <c r="C17" t="s">
        <v>25</v>
      </c>
      <c r="D17" s="9">
        <f>IF(ISERROR(PA_IPACS_Sirona_REH_v2_b[[#This Row],[date]]), "", PA_IPACS_Sirona_REH_v2_b[[#This Row],[date]])</f>
        <v>44928</v>
      </c>
      <c r="E17">
        <f>IF(ISERROR(PA_IPACS_Sirona_REH_v2_b[[#This Row],[day]]), "", PA_IPACS_Sirona_REH_v2_b[[#This Row],[day]])</f>
        <v>2</v>
      </c>
    </row>
    <row r="18" spans="1:5" x14ac:dyDescent="0.35">
      <c r="A18" t="str">
        <f>IF(ISERROR(PA_IPACS_Sirona_REH_v2_b[[#This Row],[node]]), "", PA_IPACS_Sirona_REH_v2_b[[#This Row],[node]])</f>
        <v>P3_NS</v>
      </c>
      <c r="B18">
        <f>INDEX(Sheet1!$L$19:$S$27, MATCH(Sheet6!A18, Sheet1!$K$19:$K$27, 0), MATCH(Sheet6!E18, Sheet1!$L$18:$R$18, 0))</f>
        <v>0.02</v>
      </c>
      <c r="C18" t="s">
        <v>25</v>
      </c>
      <c r="D18" s="9">
        <f>IF(ISERROR(PA_IPACS_Sirona_REH_v2_b[[#This Row],[date]]), "", PA_IPACS_Sirona_REH_v2_b[[#This Row],[date]])</f>
        <v>44928</v>
      </c>
      <c r="E18">
        <f>IF(ISERROR(PA_IPACS_Sirona_REH_v2_b[[#This Row],[day]]), "", PA_IPACS_Sirona_REH_v2_b[[#This Row],[day]])</f>
        <v>2</v>
      </c>
    </row>
    <row r="19" spans="1:5" x14ac:dyDescent="0.35">
      <c r="A19" t="str">
        <f>IF(ISERROR(PA_IPACS_Sirona_REH_v2_b[[#This Row],[node]]), "", PA_IPACS_Sirona_REH_v2_b[[#This Row],[node]])</f>
        <v>P3_SG</v>
      </c>
      <c r="B19">
        <f>INDEX(Sheet1!$L$19:$S$27, MATCH(Sheet6!A19, Sheet1!$K$19:$K$27, 0), MATCH(Sheet6!E19, Sheet1!$L$18:$R$18, 0))</f>
        <v>0.59</v>
      </c>
      <c r="C19" t="s">
        <v>25</v>
      </c>
      <c r="D19" s="9">
        <f>IF(ISERROR(PA_IPACS_Sirona_REH_v2_b[[#This Row],[date]]), "", PA_IPACS_Sirona_REH_v2_b[[#This Row],[date]])</f>
        <v>44928</v>
      </c>
      <c r="E19">
        <f>IF(ISERROR(PA_IPACS_Sirona_REH_v2_b[[#This Row],[day]]), "", PA_IPACS_Sirona_REH_v2_b[[#This Row],[day]])</f>
        <v>2</v>
      </c>
    </row>
    <row r="20" spans="1:5" x14ac:dyDescent="0.35">
      <c r="A20" t="str">
        <f>IF(ISERROR(PA_IPACS_Sirona_REH_v2_b[[#This Row],[node]]), "", PA_IPACS_Sirona_REH_v2_b[[#This Row],[node]])</f>
        <v>P1_B</v>
      </c>
      <c r="B20">
        <f>INDEX(Sheet1!$L$19:$S$27, MATCH(Sheet6!A20, Sheet1!$K$19:$K$27, 0), MATCH(Sheet6!E20, Sheet1!$L$18:$R$18, 0))</f>
        <v>6.74</v>
      </c>
      <c r="C20" t="s">
        <v>25</v>
      </c>
      <c r="D20" s="9">
        <f>IF(ISERROR(PA_IPACS_Sirona_REH_v2_b[[#This Row],[date]]), "", PA_IPACS_Sirona_REH_v2_b[[#This Row],[date]])</f>
        <v>44929</v>
      </c>
      <c r="E20">
        <f>IF(ISERROR(PA_IPACS_Sirona_REH_v2_b[[#This Row],[day]]), "", PA_IPACS_Sirona_REH_v2_b[[#This Row],[day]])</f>
        <v>3</v>
      </c>
    </row>
    <row r="21" spans="1:5" x14ac:dyDescent="0.35">
      <c r="A21" t="str">
        <f>IF(ISERROR(PA_IPACS_Sirona_REH_v2_b[[#This Row],[node]]), "", PA_IPACS_Sirona_REH_v2_b[[#This Row],[node]])</f>
        <v>P1_NS</v>
      </c>
      <c r="B21">
        <f>INDEX(Sheet1!$L$19:$S$27, MATCH(Sheet6!A21, Sheet1!$K$19:$K$27, 0), MATCH(Sheet6!E21, Sheet1!$L$18:$R$18, 0))</f>
        <v>4.82</v>
      </c>
      <c r="C21" t="s">
        <v>25</v>
      </c>
      <c r="D21" s="9">
        <f>IF(ISERROR(PA_IPACS_Sirona_REH_v2_b[[#This Row],[date]]), "", PA_IPACS_Sirona_REH_v2_b[[#This Row],[date]])</f>
        <v>44929</v>
      </c>
      <c r="E21">
        <f>IF(ISERROR(PA_IPACS_Sirona_REH_v2_b[[#This Row],[day]]), "", PA_IPACS_Sirona_REH_v2_b[[#This Row],[day]])</f>
        <v>3</v>
      </c>
    </row>
    <row r="22" spans="1:5" x14ac:dyDescent="0.35">
      <c r="A22" t="str">
        <f>IF(ISERROR(PA_IPACS_Sirona_REH_v2_b[[#This Row],[node]]), "", PA_IPACS_Sirona_REH_v2_b[[#This Row],[node]])</f>
        <v>P1_SG</v>
      </c>
      <c r="B22">
        <f>INDEX(Sheet1!$L$19:$S$27, MATCH(Sheet6!A22, Sheet1!$K$19:$K$27, 0), MATCH(Sheet6!E22, Sheet1!$L$18:$R$18, 0))</f>
        <v>5.59</v>
      </c>
      <c r="C22" t="s">
        <v>25</v>
      </c>
      <c r="D22" s="9">
        <f>IF(ISERROR(PA_IPACS_Sirona_REH_v2_b[[#This Row],[date]]), "", PA_IPACS_Sirona_REH_v2_b[[#This Row],[date]])</f>
        <v>44929</v>
      </c>
      <c r="E22">
        <f>IF(ISERROR(PA_IPACS_Sirona_REH_v2_b[[#This Row],[day]]), "", PA_IPACS_Sirona_REH_v2_b[[#This Row],[day]])</f>
        <v>3</v>
      </c>
    </row>
    <row r="23" spans="1:5" x14ac:dyDescent="0.35">
      <c r="A23" t="str">
        <f>IF(ISERROR(PA_IPACS_Sirona_REH_v2_b[[#This Row],[node]]), "", PA_IPACS_Sirona_REH_v2_b[[#This Row],[node]])</f>
        <v>P2_B</v>
      </c>
      <c r="B23">
        <f>INDEX(Sheet1!$L$19:$S$27, MATCH(Sheet6!A23, Sheet1!$K$19:$K$27, 0), MATCH(Sheet6!E23, Sheet1!$L$18:$R$18, 0))</f>
        <v>1.94</v>
      </c>
      <c r="C23" t="s">
        <v>25</v>
      </c>
      <c r="D23" s="9">
        <f>IF(ISERROR(PA_IPACS_Sirona_REH_v2_b[[#This Row],[date]]), "", PA_IPACS_Sirona_REH_v2_b[[#This Row],[date]])</f>
        <v>44929</v>
      </c>
      <c r="E23">
        <f>IF(ISERROR(PA_IPACS_Sirona_REH_v2_b[[#This Row],[day]]), "", PA_IPACS_Sirona_REH_v2_b[[#This Row],[day]])</f>
        <v>3</v>
      </c>
    </row>
    <row r="24" spans="1:5" x14ac:dyDescent="0.35">
      <c r="A24" t="str">
        <f>IF(ISERROR(PA_IPACS_Sirona_REH_v2_b[[#This Row],[node]]), "", PA_IPACS_Sirona_REH_v2_b[[#This Row],[node]])</f>
        <v>P2_NS</v>
      </c>
      <c r="B24">
        <f>INDEX(Sheet1!$L$19:$S$27, MATCH(Sheet6!A24, Sheet1!$K$19:$K$27, 0), MATCH(Sheet6!E24, Sheet1!$L$18:$R$18, 0))</f>
        <v>1.57</v>
      </c>
      <c r="C24" t="s">
        <v>25</v>
      </c>
      <c r="D24" s="9">
        <f>IF(ISERROR(PA_IPACS_Sirona_REH_v2_b[[#This Row],[date]]), "", PA_IPACS_Sirona_REH_v2_b[[#This Row],[date]])</f>
        <v>44929</v>
      </c>
      <c r="E24">
        <f>IF(ISERROR(PA_IPACS_Sirona_REH_v2_b[[#This Row],[day]]), "", PA_IPACS_Sirona_REH_v2_b[[#This Row],[day]])</f>
        <v>3</v>
      </c>
    </row>
    <row r="25" spans="1:5" x14ac:dyDescent="0.35">
      <c r="A25" t="str">
        <f>IF(ISERROR(PA_IPACS_Sirona_REH_v2_b[[#This Row],[node]]), "", PA_IPACS_Sirona_REH_v2_b[[#This Row],[node]])</f>
        <v>P2_SG</v>
      </c>
      <c r="B25">
        <f>INDEX(Sheet1!$L$19:$S$27, MATCH(Sheet6!A25, Sheet1!$K$19:$K$27, 0), MATCH(Sheet6!E25, Sheet1!$L$18:$R$18, 0))</f>
        <v>0.96</v>
      </c>
      <c r="C25" t="s">
        <v>25</v>
      </c>
      <c r="D25" s="9">
        <f>IF(ISERROR(PA_IPACS_Sirona_REH_v2_b[[#This Row],[date]]), "", PA_IPACS_Sirona_REH_v2_b[[#This Row],[date]])</f>
        <v>44929</v>
      </c>
      <c r="E25">
        <f>IF(ISERROR(PA_IPACS_Sirona_REH_v2_b[[#This Row],[day]]), "", PA_IPACS_Sirona_REH_v2_b[[#This Row],[day]])</f>
        <v>3</v>
      </c>
    </row>
    <row r="26" spans="1:5" x14ac:dyDescent="0.35">
      <c r="A26" t="str">
        <f>IF(ISERROR(PA_IPACS_Sirona_REH_v2_b[[#This Row],[node]]), "", PA_IPACS_Sirona_REH_v2_b[[#This Row],[node]])</f>
        <v>P3_B</v>
      </c>
      <c r="B26">
        <f>INDEX(Sheet1!$L$19:$S$27, MATCH(Sheet6!A26, Sheet1!$K$19:$K$27, 0), MATCH(Sheet6!E26, Sheet1!$L$18:$R$18, 0))</f>
        <v>0.98</v>
      </c>
      <c r="C26" t="s">
        <v>25</v>
      </c>
      <c r="D26" s="9">
        <f>IF(ISERROR(PA_IPACS_Sirona_REH_v2_b[[#This Row],[date]]), "", PA_IPACS_Sirona_REH_v2_b[[#This Row],[date]])</f>
        <v>44929</v>
      </c>
      <c r="E26">
        <f>IF(ISERROR(PA_IPACS_Sirona_REH_v2_b[[#This Row],[day]]), "", PA_IPACS_Sirona_REH_v2_b[[#This Row],[day]])</f>
        <v>3</v>
      </c>
    </row>
    <row r="27" spans="1:5" x14ac:dyDescent="0.35">
      <c r="A27" t="str">
        <f>IF(ISERROR(PA_IPACS_Sirona_REH_v2_b[[#This Row],[node]]), "", PA_IPACS_Sirona_REH_v2_b[[#This Row],[node]])</f>
        <v>P3_NS</v>
      </c>
      <c r="B27">
        <f>INDEX(Sheet1!$L$19:$S$27, MATCH(Sheet6!A27, Sheet1!$K$19:$K$27, 0), MATCH(Sheet6!E27, Sheet1!$L$18:$R$18, 0))</f>
        <v>1.1100000000000001</v>
      </c>
      <c r="C27" t="s">
        <v>25</v>
      </c>
      <c r="D27" s="9">
        <f>IF(ISERROR(PA_IPACS_Sirona_REH_v2_b[[#This Row],[date]]), "", PA_IPACS_Sirona_REH_v2_b[[#This Row],[date]])</f>
        <v>44929</v>
      </c>
      <c r="E27">
        <f>IF(ISERROR(PA_IPACS_Sirona_REH_v2_b[[#This Row],[day]]), "", PA_IPACS_Sirona_REH_v2_b[[#This Row],[day]])</f>
        <v>3</v>
      </c>
    </row>
    <row r="28" spans="1:5" x14ac:dyDescent="0.35">
      <c r="A28" t="str">
        <f>IF(ISERROR(PA_IPACS_Sirona_REH_v2_b[[#This Row],[node]]), "", PA_IPACS_Sirona_REH_v2_b[[#This Row],[node]])</f>
        <v>P3_SG</v>
      </c>
      <c r="B28">
        <f>INDEX(Sheet1!$L$19:$S$27, MATCH(Sheet6!A28, Sheet1!$K$19:$K$27, 0), MATCH(Sheet6!E28, Sheet1!$L$18:$R$18, 0))</f>
        <v>1.34</v>
      </c>
      <c r="C28" t="s">
        <v>25</v>
      </c>
      <c r="D28" s="9">
        <f>IF(ISERROR(PA_IPACS_Sirona_REH_v2_b[[#This Row],[date]]), "", PA_IPACS_Sirona_REH_v2_b[[#This Row],[date]])</f>
        <v>44929</v>
      </c>
      <c r="E28">
        <f>IF(ISERROR(PA_IPACS_Sirona_REH_v2_b[[#This Row],[day]]), "", PA_IPACS_Sirona_REH_v2_b[[#This Row],[day]])</f>
        <v>3</v>
      </c>
    </row>
    <row r="29" spans="1:5" x14ac:dyDescent="0.35">
      <c r="A29" t="str">
        <f>IF(ISERROR(PA_IPACS_Sirona_REH_v2_b[[#This Row],[node]]), "", PA_IPACS_Sirona_REH_v2_b[[#This Row],[node]])</f>
        <v>P1_B</v>
      </c>
      <c r="B29">
        <f>INDEX(Sheet1!$L$19:$S$27, MATCH(Sheet6!A29, Sheet1!$K$19:$K$27, 0), MATCH(Sheet6!E29, Sheet1!$L$18:$R$18, 0))</f>
        <v>10.029999999999999</v>
      </c>
      <c r="C29" t="s">
        <v>25</v>
      </c>
      <c r="D29" s="9">
        <f>IF(ISERROR(PA_IPACS_Sirona_REH_v2_b[[#This Row],[date]]), "", PA_IPACS_Sirona_REH_v2_b[[#This Row],[date]])</f>
        <v>44930</v>
      </c>
      <c r="E29">
        <f>IF(ISERROR(PA_IPACS_Sirona_REH_v2_b[[#This Row],[day]]), "", PA_IPACS_Sirona_REH_v2_b[[#This Row],[day]])</f>
        <v>4</v>
      </c>
    </row>
    <row r="30" spans="1:5" x14ac:dyDescent="0.35">
      <c r="A30" t="str">
        <f>IF(ISERROR(PA_IPACS_Sirona_REH_v2_b[[#This Row],[node]]), "", PA_IPACS_Sirona_REH_v2_b[[#This Row],[node]])</f>
        <v>P1_NS</v>
      </c>
      <c r="B30">
        <f>INDEX(Sheet1!$L$19:$S$27, MATCH(Sheet6!A30, Sheet1!$K$19:$K$27, 0), MATCH(Sheet6!E30, Sheet1!$L$18:$R$18, 0))</f>
        <v>7.12</v>
      </c>
      <c r="C30" t="s">
        <v>25</v>
      </c>
      <c r="D30" s="9">
        <f>IF(ISERROR(PA_IPACS_Sirona_REH_v2_b[[#This Row],[date]]), "", PA_IPACS_Sirona_REH_v2_b[[#This Row],[date]])</f>
        <v>44930</v>
      </c>
      <c r="E30">
        <f>IF(ISERROR(PA_IPACS_Sirona_REH_v2_b[[#This Row],[day]]), "", PA_IPACS_Sirona_REH_v2_b[[#This Row],[day]])</f>
        <v>4</v>
      </c>
    </row>
    <row r="31" spans="1:5" x14ac:dyDescent="0.35">
      <c r="A31" t="str">
        <f>IF(ISERROR(PA_IPACS_Sirona_REH_v2_b[[#This Row],[node]]), "", PA_IPACS_Sirona_REH_v2_b[[#This Row],[node]])</f>
        <v>P1_SG</v>
      </c>
      <c r="B31">
        <f>INDEX(Sheet1!$L$19:$S$27, MATCH(Sheet6!A31, Sheet1!$K$19:$K$27, 0), MATCH(Sheet6!E31, Sheet1!$L$18:$R$18, 0))</f>
        <v>8.67</v>
      </c>
      <c r="C31" t="s">
        <v>25</v>
      </c>
      <c r="D31" s="9">
        <f>IF(ISERROR(PA_IPACS_Sirona_REH_v2_b[[#This Row],[date]]), "", PA_IPACS_Sirona_REH_v2_b[[#This Row],[date]])</f>
        <v>44930</v>
      </c>
      <c r="E31">
        <f>IF(ISERROR(PA_IPACS_Sirona_REH_v2_b[[#This Row],[day]]), "", PA_IPACS_Sirona_REH_v2_b[[#This Row],[day]])</f>
        <v>4</v>
      </c>
    </row>
    <row r="32" spans="1:5" x14ac:dyDescent="0.35">
      <c r="A32" t="str">
        <f>IF(ISERROR(PA_IPACS_Sirona_REH_v2_b[[#This Row],[node]]), "", PA_IPACS_Sirona_REH_v2_b[[#This Row],[node]])</f>
        <v>P2_B</v>
      </c>
      <c r="B32">
        <f>INDEX(Sheet1!$L$19:$S$27, MATCH(Sheet6!A32, Sheet1!$K$19:$K$27, 0), MATCH(Sheet6!E32, Sheet1!$L$18:$R$18, 0))</f>
        <v>3.15</v>
      </c>
      <c r="C32" t="s">
        <v>25</v>
      </c>
      <c r="D32" s="9">
        <f>IF(ISERROR(PA_IPACS_Sirona_REH_v2_b[[#This Row],[date]]), "", PA_IPACS_Sirona_REH_v2_b[[#This Row],[date]])</f>
        <v>44930</v>
      </c>
      <c r="E32">
        <f>IF(ISERROR(PA_IPACS_Sirona_REH_v2_b[[#This Row],[day]]), "", PA_IPACS_Sirona_REH_v2_b[[#This Row],[day]])</f>
        <v>4</v>
      </c>
    </row>
    <row r="33" spans="1:5" x14ac:dyDescent="0.35">
      <c r="A33" t="str">
        <f>IF(ISERROR(PA_IPACS_Sirona_REH_v2_b[[#This Row],[node]]), "", PA_IPACS_Sirona_REH_v2_b[[#This Row],[node]])</f>
        <v>P2_NS</v>
      </c>
      <c r="B33">
        <f>INDEX(Sheet1!$L$19:$S$27, MATCH(Sheet6!A33, Sheet1!$K$19:$K$27, 0), MATCH(Sheet6!E33, Sheet1!$L$18:$R$18, 0))</f>
        <v>2.85</v>
      </c>
      <c r="C33" t="s">
        <v>25</v>
      </c>
      <c r="D33" s="9">
        <f>IF(ISERROR(PA_IPACS_Sirona_REH_v2_b[[#This Row],[date]]), "", PA_IPACS_Sirona_REH_v2_b[[#This Row],[date]])</f>
        <v>44930</v>
      </c>
      <c r="E33">
        <f>IF(ISERROR(PA_IPACS_Sirona_REH_v2_b[[#This Row],[day]]), "", PA_IPACS_Sirona_REH_v2_b[[#This Row],[day]])</f>
        <v>4</v>
      </c>
    </row>
    <row r="34" spans="1:5" x14ac:dyDescent="0.35">
      <c r="A34" t="str">
        <f>IF(ISERROR(PA_IPACS_Sirona_REH_v2_b[[#This Row],[node]]), "", PA_IPACS_Sirona_REH_v2_b[[#This Row],[node]])</f>
        <v>P2_SG</v>
      </c>
      <c r="B34">
        <f>INDEX(Sheet1!$L$19:$S$27, MATCH(Sheet6!A34, Sheet1!$K$19:$K$27, 0), MATCH(Sheet6!E34, Sheet1!$L$18:$R$18, 0))</f>
        <v>2.2599999999999998</v>
      </c>
      <c r="C34" t="s">
        <v>25</v>
      </c>
      <c r="D34" s="9">
        <f>IF(ISERROR(PA_IPACS_Sirona_REH_v2_b[[#This Row],[date]]), "", PA_IPACS_Sirona_REH_v2_b[[#This Row],[date]])</f>
        <v>44930</v>
      </c>
      <c r="E34">
        <f>IF(ISERROR(PA_IPACS_Sirona_REH_v2_b[[#This Row],[day]]), "", PA_IPACS_Sirona_REH_v2_b[[#This Row],[day]])</f>
        <v>4</v>
      </c>
    </row>
    <row r="35" spans="1:5" x14ac:dyDescent="0.35">
      <c r="A35" t="str">
        <f>IF(ISERROR(PA_IPACS_Sirona_REH_v2_b[[#This Row],[node]]), "", PA_IPACS_Sirona_REH_v2_b[[#This Row],[node]])</f>
        <v>P3_B</v>
      </c>
      <c r="B35">
        <f>INDEX(Sheet1!$L$19:$S$27, MATCH(Sheet6!A35, Sheet1!$K$19:$K$27, 0), MATCH(Sheet6!E35, Sheet1!$L$18:$R$18, 0))</f>
        <v>1.48</v>
      </c>
      <c r="C35" t="s">
        <v>25</v>
      </c>
      <c r="D35" s="9">
        <f>IF(ISERROR(PA_IPACS_Sirona_REH_v2_b[[#This Row],[date]]), "", PA_IPACS_Sirona_REH_v2_b[[#This Row],[date]])</f>
        <v>44930</v>
      </c>
      <c r="E35">
        <f>IF(ISERROR(PA_IPACS_Sirona_REH_v2_b[[#This Row],[day]]), "", PA_IPACS_Sirona_REH_v2_b[[#This Row],[day]])</f>
        <v>4</v>
      </c>
    </row>
    <row r="36" spans="1:5" x14ac:dyDescent="0.35">
      <c r="A36" t="str">
        <f>IF(ISERROR(PA_IPACS_Sirona_REH_v2_b[[#This Row],[node]]), "", PA_IPACS_Sirona_REH_v2_b[[#This Row],[node]])</f>
        <v>P3_NS</v>
      </c>
      <c r="B36">
        <f>INDEX(Sheet1!$L$19:$S$27, MATCH(Sheet6!A36, Sheet1!$K$19:$K$27, 0), MATCH(Sheet6!E36, Sheet1!$L$18:$R$18, 0))</f>
        <v>1.19</v>
      </c>
      <c r="C36" t="s">
        <v>25</v>
      </c>
      <c r="D36" s="9">
        <f>IF(ISERROR(PA_IPACS_Sirona_REH_v2_b[[#This Row],[date]]), "", PA_IPACS_Sirona_REH_v2_b[[#This Row],[date]])</f>
        <v>44930</v>
      </c>
      <c r="E36">
        <f>IF(ISERROR(PA_IPACS_Sirona_REH_v2_b[[#This Row],[day]]), "", PA_IPACS_Sirona_REH_v2_b[[#This Row],[day]])</f>
        <v>4</v>
      </c>
    </row>
    <row r="37" spans="1:5" x14ac:dyDescent="0.35">
      <c r="A37" t="str">
        <f>IF(ISERROR(PA_IPACS_Sirona_REH_v2_b[[#This Row],[node]]), "", PA_IPACS_Sirona_REH_v2_b[[#This Row],[node]])</f>
        <v>P3_SG</v>
      </c>
      <c r="B37">
        <f>INDEX(Sheet1!$L$19:$S$27, MATCH(Sheet6!A37, Sheet1!$K$19:$K$27, 0), MATCH(Sheet6!E37, Sheet1!$L$18:$R$18, 0))</f>
        <v>2.4</v>
      </c>
      <c r="C37" t="s">
        <v>25</v>
      </c>
      <c r="D37" s="9">
        <f>IF(ISERROR(PA_IPACS_Sirona_REH_v2_b[[#This Row],[date]]), "", PA_IPACS_Sirona_REH_v2_b[[#This Row],[date]])</f>
        <v>44930</v>
      </c>
      <c r="E37">
        <f>IF(ISERROR(PA_IPACS_Sirona_REH_v2_b[[#This Row],[day]]), "", PA_IPACS_Sirona_REH_v2_b[[#This Row],[day]])</f>
        <v>4</v>
      </c>
    </row>
    <row r="38" spans="1:5" x14ac:dyDescent="0.35">
      <c r="A38" t="str">
        <f>IF(ISERROR(PA_IPACS_Sirona_REH_v2_b[[#This Row],[node]]), "", PA_IPACS_Sirona_REH_v2_b[[#This Row],[node]])</f>
        <v>P1_B</v>
      </c>
      <c r="B38">
        <f>INDEX(Sheet1!$L$19:$S$27, MATCH(Sheet6!A38, Sheet1!$K$19:$K$27, 0), MATCH(Sheet6!E38, Sheet1!$L$18:$R$18, 0))</f>
        <v>8.7200000000000006</v>
      </c>
      <c r="C38" t="s">
        <v>25</v>
      </c>
      <c r="D38" s="9">
        <f>IF(ISERROR(PA_IPACS_Sirona_REH_v2_b[[#This Row],[date]]), "", PA_IPACS_Sirona_REH_v2_b[[#This Row],[date]])</f>
        <v>44931</v>
      </c>
      <c r="E38">
        <f>IF(ISERROR(PA_IPACS_Sirona_REH_v2_b[[#This Row],[day]]), "", PA_IPACS_Sirona_REH_v2_b[[#This Row],[day]])</f>
        <v>5</v>
      </c>
    </row>
    <row r="39" spans="1:5" x14ac:dyDescent="0.35">
      <c r="A39" t="str">
        <f>IF(ISERROR(PA_IPACS_Sirona_REH_v2_b[[#This Row],[node]]), "", PA_IPACS_Sirona_REH_v2_b[[#This Row],[node]])</f>
        <v>P1_NS</v>
      </c>
      <c r="B39">
        <f>INDEX(Sheet1!$L$19:$S$27, MATCH(Sheet6!A39, Sheet1!$K$19:$K$27, 0), MATCH(Sheet6!E39, Sheet1!$L$18:$R$18, 0))</f>
        <v>6.71</v>
      </c>
      <c r="C39" t="s">
        <v>25</v>
      </c>
      <c r="D39" s="9">
        <f>IF(ISERROR(PA_IPACS_Sirona_REH_v2_b[[#This Row],[date]]), "", PA_IPACS_Sirona_REH_v2_b[[#This Row],[date]])</f>
        <v>44931</v>
      </c>
      <c r="E39">
        <f>IF(ISERROR(PA_IPACS_Sirona_REH_v2_b[[#This Row],[day]]), "", PA_IPACS_Sirona_REH_v2_b[[#This Row],[day]])</f>
        <v>5</v>
      </c>
    </row>
    <row r="40" spans="1:5" x14ac:dyDescent="0.35">
      <c r="A40" t="str">
        <f>IF(ISERROR(PA_IPACS_Sirona_REH_v2_b[[#This Row],[node]]), "", PA_IPACS_Sirona_REH_v2_b[[#This Row],[node]])</f>
        <v>P1_SG</v>
      </c>
      <c r="B40">
        <f>INDEX(Sheet1!$L$19:$S$27, MATCH(Sheet6!A40, Sheet1!$K$19:$K$27, 0), MATCH(Sheet6!E40, Sheet1!$L$18:$R$18, 0))</f>
        <v>8.32</v>
      </c>
      <c r="C40" t="s">
        <v>25</v>
      </c>
      <c r="D40" s="9">
        <f>IF(ISERROR(PA_IPACS_Sirona_REH_v2_b[[#This Row],[date]]), "", PA_IPACS_Sirona_REH_v2_b[[#This Row],[date]])</f>
        <v>44931</v>
      </c>
      <c r="E40">
        <f>IF(ISERROR(PA_IPACS_Sirona_REH_v2_b[[#This Row],[day]]), "", PA_IPACS_Sirona_REH_v2_b[[#This Row],[day]])</f>
        <v>5</v>
      </c>
    </row>
    <row r="41" spans="1:5" x14ac:dyDescent="0.35">
      <c r="A41" t="str">
        <f>IF(ISERROR(PA_IPACS_Sirona_REH_v2_b[[#This Row],[node]]), "", PA_IPACS_Sirona_REH_v2_b[[#This Row],[node]])</f>
        <v>P2_B</v>
      </c>
      <c r="B41">
        <f>INDEX(Sheet1!$L$19:$S$27, MATCH(Sheet6!A41, Sheet1!$K$19:$K$27, 0), MATCH(Sheet6!E41, Sheet1!$L$18:$R$18, 0))</f>
        <v>2.35</v>
      </c>
      <c r="C41" t="s">
        <v>25</v>
      </c>
      <c r="D41" s="9">
        <f>IF(ISERROR(PA_IPACS_Sirona_REH_v2_b[[#This Row],[date]]), "", PA_IPACS_Sirona_REH_v2_b[[#This Row],[date]])</f>
        <v>44931</v>
      </c>
      <c r="E41">
        <f>IF(ISERROR(PA_IPACS_Sirona_REH_v2_b[[#This Row],[day]]), "", PA_IPACS_Sirona_REH_v2_b[[#This Row],[day]])</f>
        <v>5</v>
      </c>
    </row>
    <row r="42" spans="1:5" x14ac:dyDescent="0.35">
      <c r="A42" t="str">
        <f>IF(ISERROR(PA_IPACS_Sirona_REH_v2_b[[#This Row],[node]]), "", PA_IPACS_Sirona_REH_v2_b[[#This Row],[node]])</f>
        <v>P2_NS</v>
      </c>
      <c r="B42">
        <f>INDEX(Sheet1!$L$19:$S$27, MATCH(Sheet6!A42, Sheet1!$K$19:$K$27, 0), MATCH(Sheet6!E42, Sheet1!$L$18:$R$18, 0))</f>
        <v>2.35</v>
      </c>
      <c r="C42" t="s">
        <v>25</v>
      </c>
      <c r="D42" s="9">
        <f>IF(ISERROR(PA_IPACS_Sirona_REH_v2_b[[#This Row],[date]]), "", PA_IPACS_Sirona_REH_v2_b[[#This Row],[date]])</f>
        <v>44931</v>
      </c>
      <c r="E42">
        <f>IF(ISERROR(PA_IPACS_Sirona_REH_v2_b[[#This Row],[day]]), "", PA_IPACS_Sirona_REH_v2_b[[#This Row],[day]])</f>
        <v>5</v>
      </c>
    </row>
    <row r="43" spans="1:5" x14ac:dyDescent="0.35">
      <c r="A43" t="str">
        <f>IF(ISERROR(PA_IPACS_Sirona_REH_v2_b[[#This Row],[node]]), "", PA_IPACS_Sirona_REH_v2_b[[#This Row],[node]])</f>
        <v>P2_SG</v>
      </c>
      <c r="B43">
        <f>INDEX(Sheet1!$L$19:$S$27, MATCH(Sheet6!A43, Sheet1!$K$19:$K$27, 0), MATCH(Sheet6!E43, Sheet1!$L$18:$R$18, 0))</f>
        <v>1.84</v>
      </c>
      <c r="C43" t="s">
        <v>25</v>
      </c>
      <c r="D43" s="9">
        <f>IF(ISERROR(PA_IPACS_Sirona_REH_v2_b[[#This Row],[date]]), "", PA_IPACS_Sirona_REH_v2_b[[#This Row],[date]])</f>
        <v>44931</v>
      </c>
      <c r="E43">
        <f>IF(ISERROR(PA_IPACS_Sirona_REH_v2_b[[#This Row],[day]]), "", PA_IPACS_Sirona_REH_v2_b[[#This Row],[day]])</f>
        <v>5</v>
      </c>
    </row>
    <row r="44" spans="1:5" x14ac:dyDescent="0.35">
      <c r="A44" t="str">
        <f>IF(ISERROR(PA_IPACS_Sirona_REH_v2_b[[#This Row],[node]]), "", PA_IPACS_Sirona_REH_v2_b[[#This Row],[node]])</f>
        <v>P3_B</v>
      </c>
      <c r="B44">
        <f>INDEX(Sheet1!$L$19:$S$27, MATCH(Sheet6!A44, Sheet1!$K$19:$K$27, 0), MATCH(Sheet6!E44, Sheet1!$L$18:$R$18, 0))</f>
        <v>1.46</v>
      </c>
      <c r="C44" t="s">
        <v>25</v>
      </c>
      <c r="D44" s="9">
        <f>IF(ISERROR(PA_IPACS_Sirona_REH_v2_b[[#This Row],[date]]), "", PA_IPACS_Sirona_REH_v2_b[[#This Row],[date]])</f>
        <v>44931</v>
      </c>
      <c r="E44">
        <f>IF(ISERROR(PA_IPACS_Sirona_REH_v2_b[[#This Row],[day]]), "", PA_IPACS_Sirona_REH_v2_b[[#This Row],[day]])</f>
        <v>5</v>
      </c>
    </row>
    <row r="45" spans="1:5" x14ac:dyDescent="0.35">
      <c r="A45" t="str">
        <f>IF(ISERROR(PA_IPACS_Sirona_REH_v2_b[[#This Row],[node]]), "", PA_IPACS_Sirona_REH_v2_b[[#This Row],[node]])</f>
        <v>P3_NS</v>
      </c>
      <c r="B45">
        <f>INDEX(Sheet1!$L$19:$S$27, MATCH(Sheet6!A45, Sheet1!$K$19:$K$27, 0), MATCH(Sheet6!E45, Sheet1!$L$18:$R$18, 0))</f>
        <v>1.19</v>
      </c>
      <c r="C45" t="s">
        <v>25</v>
      </c>
      <c r="D45" s="9">
        <f>IF(ISERROR(PA_IPACS_Sirona_REH_v2_b[[#This Row],[date]]), "", PA_IPACS_Sirona_REH_v2_b[[#This Row],[date]])</f>
        <v>44931</v>
      </c>
      <c r="E45">
        <f>IF(ISERROR(PA_IPACS_Sirona_REH_v2_b[[#This Row],[day]]), "", PA_IPACS_Sirona_REH_v2_b[[#This Row],[day]])</f>
        <v>5</v>
      </c>
    </row>
    <row r="46" spans="1:5" x14ac:dyDescent="0.35">
      <c r="A46" t="str">
        <f>IF(ISERROR(PA_IPACS_Sirona_REH_v2_b[[#This Row],[node]]), "", PA_IPACS_Sirona_REH_v2_b[[#This Row],[node]])</f>
        <v>P3_SG</v>
      </c>
      <c r="B46">
        <f>INDEX(Sheet1!$L$19:$S$27, MATCH(Sheet6!A46, Sheet1!$K$19:$K$27, 0), MATCH(Sheet6!E46, Sheet1!$L$18:$R$18, 0))</f>
        <v>2.16</v>
      </c>
      <c r="C46" t="s">
        <v>25</v>
      </c>
      <c r="D46" s="9">
        <f>IF(ISERROR(PA_IPACS_Sirona_REH_v2_b[[#This Row],[date]]), "", PA_IPACS_Sirona_REH_v2_b[[#This Row],[date]])</f>
        <v>44931</v>
      </c>
      <c r="E46">
        <f>IF(ISERROR(PA_IPACS_Sirona_REH_v2_b[[#This Row],[day]]), "", PA_IPACS_Sirona_REH_v2_b[[#This Row],[day]])</f>
        <v>5</v>
      </c>
    </row>
    <row r="47" spans="1:5" x14ac:dyDescent="0.35">
      <c r="A47" t="str">
        <f>IF(ISERROR(PA_IPACS_Sirona_REH_v2_b[[#This Row],[node]]), "", PA_IPACS_Sirona_REH_v2_b[[#This Row],[node]])</f>
        <v>P1_B</v>
      </c>
      <c r="B47">
        <f>INDEX(Sheet1!$L$19:$S$27, MATCH(Sheet6!A47, Sheet1!$K$19:$K$27, 0), MATCH(Sheet6!E47, Sheet1!$L$18:$R$18, 0))</f>
        <v>10.54</v>
      </c>
      <c r="C47" t="s">
        <v>25</v>
      </c>
      <c r="D47" s="9">
        <f>IF(ISERROR(PA_IPACS_Sirona_REH_v2_b[[#This Row],[date]]), "", PA_IPACS_Sirona_REH_v2_b[[#This Row],[date]])</f>
        <v>44932</v>
      </c>
      <c r="E47">
        <f>IF(ISERROR(PA_IPACS_Sirona_REH_v2_b[[#This Row],[day]]), "", PA_IPACS_Sirona_REH_v2_b[[#This Row],[day]])</f>
        <v>6</v>
      </c>
    </row>
    <row r="48" spans="1:5" x14ac:dyDescent="0.35">
      <c r="A48" t="str">
        <f>IF(ISERROR(PA_IPACS_Sirona_REH_v2_b[[#This Row],[node]]), "", PA_IPACS_Sirona_REH_v2_b[[#This Row],[node]])</f>
        <v>P1_NS</v>
      </c>
      <c r="B48">
        <f>INDEX(Sheet1!$L$19:$S$27, MATCH(Sheet6!A48, Sheet1!$K$19:$K$27, 0), MATCH(Sheet6!E48, Sheet1!$L$18:$R$18, 0))</f>
        <v>6.56</v>
      </c>
      <c r="C48" t="s">
        <v>25</v>
      </c>
      <c r="D48" s="9">
        <f>IF(ISERROR(PA_IPACS_Sirona_REH_v2_b[[#This Row],[date]]), "", PA_IPACS_Sirona_REH_v2_b[[#This Row],[date]])</f>
        <v>44932</v>
      </c>
      <c r="E48">
        <f>IF(ISERROR(PA_IPACS_Sirona_REH_v2_b[[#This Row],[day]]), "", PA_IPACS_Sirona_REH_v2_b[[#This Row],[day]])</f>
        <v>6</v>
      </c>
    </row>
    <row r="49" spans="1:5" x14ac:dyDescent="0.35">
      <c r="A49" t="str">
        <f>IF(ISERROR(PA_IPACS_Sirona_REH_v2_b[[#This Row],[node]]), "", PA_IPACS_Sirona_REH_v2_b[[#This Row],[node]])</f>
        <v>P1_SG</v>
      </c>
      <c r="B49">
        <f>INDEX(Sheet1!$L$19:$S$27, MATCH(Sheet6!A49, Sheet1!$K$19:$K$27, 0), MATCH(Sheet6!E49, Sheet1!$L$18:$R$18, 0))</f>
        <v>9.73</v>
      </c>
      <c r="C49" t="s">
        <v>25</v>
      </c>
      <c r="D49" s="9">
        <f>IF(ISERROR(PA_IPACS_Sirona_REH_v2_b[[#This Row],[date]]), "", PA_IPACS_Sirona_REH_v2_b[[#This Row],[date]])</f>
        <v>44932</v>
      </c>
      <c r="E49">
        <f>IF(ISERROR(PA_IPACS_Sirona_REH_v2_b[[#This Row],[day]]), "", PA_IPACS_Sirona_REH_v2_b[[#This Row],[day]])</f>
        <v>6</v>
      </c>
    </row>
    <row r="50" spans="1:5" x14ac:dyDescent="0.35">
      <c r="A50" t="str">
        <f>IF(ISERROR(PA_IPACS_Sirona_REH_v2_b[[#This Row],[node]]), "", PA_IPACS_Sirona_REH_v2_b[[#This Row],[node]])</f>
        <v>P2_B</v>
      </c>
      <c r="B50">
        <f>INDEX(Sheet1!$L$19:$S$27, MATCH(Sheet6!A50, Sheet1!$K$19:$K$27, 0), MATCH(Sheet6!E50, Sheet1!$L$18:$R$18, 0))</f>
        <v>2.82</v>
      </c>
      <c r="C50" t="s">
        <v>25</v>
      </c>
      <c r="D50" s="9">
        <f>IF(ISERROR(PA_IPACS_Sirona_REH_v2_b[[#This Row],[date]]), "", PA_IPACS_Sirona_REH_v2_b[[#This Row],[date]])</f>
        <v>44932</v>
      </c>
      <c r="E50">
        <f>IF(ISERROR(PA_IPACS_Sirona_REH_v2_b[[#This Row],[day]]), "", PA_IPACS_Sirona_REH_v2_b[[#This Row],[day]])</f>
        <v>6</v>
      </c>
    </row>
    <row r="51" spans="1:5" x14ac:dyDescent="0.35">
      <c r="A51" t="str">
        <f>IF(ISERROR(PA_IPACS_Sirona_REH_v2_b[[#This Row],[node]]), "", PA_IPACS_Sirona_REH_v2_b[[#This Row],[node]])</f>
        <v>P2_NS</v>
      </c>
      <c r="B51">
        <f>INDEX(Sheet1!$L$19:$S$27, MATCH(Sheet6!A51, Sheet1!$K$19:$K$27, 0), MATCH(Sheet6!E51, Sheet1!$L$18:$R$18, 0))</f>
        <v>2.36</v>
      </c>
      <c r="C51" t="s">
        <v>25</v>
      </c>
      <c r="D51" s="9">
        <f>IF(ISERROR(PA_IPACS_Sirona_REH_v2_b[[#This Row],[date]]), "", PA_IPACS_Sirona_REH_v2_b[[#This Row],[date]])</f>
        <v>44932</v>
      </c>
      <c r="E51">
        <f>IF(ISERROR(PA_IPACS_Sirona_REH_v2_b[[#This Row],[day]]), "", PA_IPACS_Sirona_REH_v2_b[[#This Row],[day]])</f>
        <v>6</v>
      </c>
    </row>
    <row r="52" spans="1:5" x14ac:dyDescent="0.35">
      <c r="A52" t="str">
        <f>IF(ISERROR(PA_IPACS_Sirona_REH_v2_b[[#This Row],[node]]), "", PA_IPACS_Sirona_REH_v2_b[[#This Row],[node]])</f>
        <v>P2_SG</v>
      </c>
      <c r="B52">
        <f>INDEX(Sheet1!$L$19:$S$27, MATCH(Sheet6!A52, Sheet1!$K$19:$K$27, 0), MATCH(Sheet6!E52, Sheet1!$L$18:$R$18, 0))</f>
        <v>2.4300000000000002</v>
      </c>
      <c r="C52" t="s">
        <v>25</v>
      </c>
      <c r="D52" s="9">
        <f>IF(ISERROR(PA_IPACS_Sirona_REH_v2_b[[#This Row],[date]]), "", PA_IPACS_Sirona_REH_v2_b[[#This Row],[date]])</f>
        <v>44932</v>
      </c>
      <c r="E52">
        <f>IF(ISERROR(PA_IPACS_Sirona_REH_v2_b[[#This Row],[day]]), "", PA_IPACS_Sirona_REH_v2_b[[#This Row],[day]])</f>
        <v>6</v>
      </c>
    </row>
    <row r="53" spans="1:5" x14ac:dyDescent="0.35">
      <c r="A53" t="str">
        <f>IF(ISERROR(PA_IPACS_Sirona_REH_v2_b[[#This Row],[node]]), "", PA_IPACS_Sirona_REH_v2_b[[#This Row],[node]])</f>
        <v>P3_B</v>
      </c>
      <c r="B53">
        <f>INDEX(Sheet1!$L$19:$S$27, MATCH(Sheet6!A53, Sheet1!$K$19:$K$27, 0), MATCH(Sheet6!E53, Sheet1!$L$18:$R$18, 0))</f>
        <v>2.02</v>
      </c>
      <c r="C53" t="s">
        <v>25</v>
      </c>
      <c r="D53" s="9">
        <f>IF(ISERROR(PA_IPACS_Sirona_REH_v2_b[[#This Row],[date]]), "", PA_IPACS_Sirona_REH_v2_b[[#This Row],[date]])</f>
        <v>44932</v>
      </c>
      <c r="E53">
        <f>IF(ISERROR(PA_IPACS_Sirona_REH_v2_b[[#This Row],[day]]), "", PA_IPACS_Sirona_REH_v2_b[[#This Row],[day]])</f>
        <v>6</v>
      </c>
    </row>
    <row r="54" spans="1:5" x14ac:dyDescent="0.35">
      <c r="A54" t="str">
        <f>IF(ISERROR(PA_IPACS_Sirona_REH_v2_b[[#This Row],[node]]), "", PA_IPACS_Sirona_REH_v2_b[[#This Row],[node]])</f>
        <v>P3_NS</v>
      </c>
      <c r="B54">
        <f>INDEX(Sheet1!$L$19:$S$27, MATCH(Sheet6!A54, Sheet1!$K$19:$K$27, 0), MATCH(Sheet6!E54, Sheet1!$L$18:$R$18, 0))</f>
        <v>1.23</v>
      </c>
      <c r="C54" t="s">
        <v>25</v>
      </c>
      <c r="D54" s="9">
        <f>IF(ISERROR(PA_IPACS_Sirona_REH_v2_b[[#This Row],[date]]), "", PA_IPACS_Sirona_REH_v2_b[[#This Row],[date]])</f>
        <v>44932</v>
      </c>
      <c r="E54">
        <f>IF(ISERROR(PA_IPACS_Sirona_REH_v2_b[[#This Row],[day]]), "", PA_IPACS_Sirona_REH_v2_b[[#This Row],[day]])</f>
        <v>6</v>
      </c>
    </row>
    <row r="55" spans="1:5" x14ac:dyDescent="0.35">
      <c r="A55" t="str">
        <f>IF(ISERROR(PA_IPACS_Sirona_REH_v2_b[[#This Row],[node]]), "", PA_IPACS_Sirona_REH_v2_b[[#This Row],[node]])</f>
        <v>P3_SG</v>
      </c>
      <c r="B55">
        <f>INDEX(Sheet1!$L$19:$S$27, MATCH(Sheet6!A55, Sheet1!$K$19:$K$27, 0), MATCH(Sheet6!E55, Sheet1!$L$18:$R$18, 0))</f>
        <v>2.41</v>
      </c>
      <c r="C55" t="s">
        <v>25</v>
      </c>
      <c r="D55" s="9">
        <f>IF(ISERROR(PA_IPACS_Sirona_REH_v2_b[[#This Row],[date]]), "", PA_IPACS_Sirona_REH_v2_b[[#This Row],[date]])</f>
        <v>44932</v>
      </c>
      <c r="E55">
        <f>IF(ISERROR(PA_IPACS_Sirona_REH_v2_b[[#This Row],[day]]), "", PA_IPACS_Sirona_REH_v2_b[[#This Row],[day]])</f>
        <v>6</v>
      </c>
    </row>
    <row r="56" spans="1:5" x14ac:dyDescent="0.35">
      <c r="A56" t="str">
        <f>IF(ISERROR(PA_IPACS_Sirona_REH_v2_b[[#This Row],[node]]), "", PA_IPACS_Sirona_REH_v2_b[[#This Row],[node]])</f>
        <v>P1_B</v>
      </c>
      <c r="B56">
        <f>INDEX(Sheet1!$L$19:$S$27, MATCH(Sheet6!A56, Sheet1!$K$19:$K$27, 0), MATCH(Sheet6!E56, Sheet1!$L$18:$R$18, 0))</f>
        <v>12.39</v>
      </c>
      <c r="C56" t="s">
        <v>25</v>
      </c>
      <c r="D56" s="9">
        <f>IF(ISERROR(PA_IPACS_Sirona_REH_v2_b[[#This Row],[date]]), "", PA_IPACS_Sirona_REH_v2_b[[#This Row],[date]])</f>
        <v>44933</v>
      </c>
      <c r="E56">
        <f>IF(ISERROR(PA_IPACS_Sirona_REH_v2_b[[#This Row],[day]]), "", PA_IPACS_Sirona_REH_v2_b[[#This Row],[day]])</f>
        <v>7</v>
      </c>
    </row>
    <row r="57" spans="1:5" x14ac:dyDescent="0.35">
      <c r="A57" t="str">
        <f>IF(ISERROR(PA_IPACS_Sirona_REH_v2_b[[#This Row],[node]]), "", PA_IPACS_Sirona_REH_v2_b[[#This Row],[node]])</f>
        <v>P1_NS</v>
      </c>
      <c r="B57">
        <f>INDEX(Sheet1!$L$19:$S$27, MATCH(Sheet6!A57, Sheet1!$K$19:$K$27, 0), MATCH(Sheet6!E57, Sheet1!$L$18:$R$18, 0))</f>
        <v>5.98</v>
      </c>
      <c r="C57" t="s">
        <v>25</v>
      </c>
      <c r="D57" s="9">
        <f>IF(ISERROR(PA_IPACS_Sirona_REH_v2_b[[#This Row],[date]]), "", PA_IPACS_Sirona_REH_v2_b[[#This Row],[date]])</f>
        <v>44933</v>
      </c>
      <c r="E57">
        <f>IF(ISERROR(PA_IPACS_Sirona_REH_v2_b[[#This Row],[day]]), "", PA_IPACS_Sirona_REH_v2_b[[#This Row],[day]])</f>
        <v>7</v>
      </c>
    </row>
    <row r="58" spans="1:5" x14ac:dyDescent="0.35">
      <c r="A58" t="str">
        <f>IF(ISERROR(PA_IPACS_Sirona_REH_v2_b[[#This Row],[node]]), "", PA_IPACS_Sirona_REH_v2_b[[#This Row],[node]])</f>
        <v>P1_SG</v>
      </c>
      <c r="B58">
        <f>INDEX(Sheet1!$L$19:$S$27, MATCH(Sheet6!A58, Sheet1!$K$19:$K$27, 0), MATCH(Sheet6!E58, Sheet1!$L$18:$R$18, 0))</f>
        <v>8.85</v>
      </c>
      <c r="C58" t="s">
        <v>25</v>
      </c>
      <c r="D58" s="9">
        <f>IF(ISERROR(PA_IPACS_Sirona_REH_v2_b[[#This Row],[date]]), "", PA_IPACS_Sirona_REH_v2_b[[#This Row],[date]])</f>
        <v>44933</v>
      </c>
      <c r="E58">
        <f>IF(ISERROR(PA_IPACS_Sirona_REH_v2_b[[#This Row],[day]]), "", PA_IPACS_Sirona_REH_v2_b[[#This Row],[day]])</f>
        <v>7</v>
      </c>
    </row>
    <row r="59" spans="1:5" x14ac:dyDescent="0.35">
      <c r="A59" t="str">
        <f>IF(ISERROR(PA_IPACS_Sirona_REH_v2_b[[#This Row],[node]]), "", PA_IPACS_Sirona_REH_v2_b[[#This Row],[node]])</f>
        <v>P2_B</v>
      </c>
      <c r="B59">
        <f>INDEX(Sheet1!$L$19:$S$27, MATCH(Sheet6!A59, Sheet1!$K$19:$K$27, 0), MATCH(Sheet6!E59, Sheet1!$L$18:$R$18, 0))</f>
        <v>3.36</v>
      </c>
      <c r="C59" t="s">
        <v>25</v>
      </c>
      <c r="D59" s="9">
        <f>IF(ISERROR(PA_IPACS_Sirona_REH_v2_b[[#This Row],[date]]), "", PA_IPACS_Sirona_REH_v2_b[[#This Row],[date]])</f>
        <v>44933</v>
      </c>
      <c r="E59">
        <f>IF(ISERROR(PA_IPACS_Sirona_REH_v2_b[[#This Row],[day]]), "", PA_IPACS_Sirona_REH_v2_b[[#This Row],[day]])</f>
        <v>7</v>
      </c>
    </row>
    <row r="60" spans="1:5" x14ac:dyDescent="0.35">
      <c r="A60" t="str">
        <f>IF(ISERROR(PA_IPACS_Sirona_REH_v2_b[[#This Row],[node]]), "", PA_IPACS_Sirona_REH_v2_b[[#This Row],[node]])</f>
        <v>P2_NS</v>
      </c>
      <c r="B60">
        <f>INDEX(Sheet1!$L$19:$S$27, MATCH(Sheet6!A60, Sheet1!$K$19:$K$27, 0), MATCH(Sheet6!E60, Sheet1!$L$18:$R$18, 0))</f>
        <v>2.35</v>
      </c>
      <c r="C60" t="s">
        <v>25</v>
      </c>
      <c r="D60" s="9">
        <f>IF(ISERROR(PA_IPACS_Sirona_REH_v2_b[[#This Row],[date]]), "", PA_IPACS_Sirona_REH_v2_b[[#This Row],[date]])</f>
        <v>44933</v>
      </c>
      <c r="E60">
        <f>IF(ISERROR(PA_IPACS_Sirona_REH_v2_b[[#This Row],[day]]), "", PA_IPACS_Sirona_REH_v2_b[[#This Row],[day]])</f>
        <v>7</v>
      </c>
    </row>
    <row r="61" spans="1:5" x14ac:dyDescent="0.35">
      <c r="A61" t="str">
        <f>IF(ISERROR(PA_IPACS_Sirona_REH_v2_b[[#This Row],[node]]), "", PA_IPACS_Sirona_REH_v2_b[[#This Row],[node]])</f>
        <v>P2_SG</v>
      </c>
      <c r="B61">
        <f>INDEX(Sheet1!$L$19:$S$27, MATCH(Sheet6!A61, Sheet1!$K$19:$K$27, 0), MATCH(Sheet6!E61, Sheet1!$L$18:$R$18, 0))</f>
        <v>2.62</v>
      </c>
      <c r="C61" t="s">
        <v>25</v>
      </c>
      <c r="D61" s="9">
        <f>IF(ISERROR(PA_IPACS_Sirona_REH_v2_b[[#This Row],[date]]), "", PA_IPACS_Sirona_REH_v2_b[[#This Row],[date]])</f>
        <v>44933</v>
      </c>
      <c r="E61">
        <f>IF(ISERROR(PA_IPACS_Sirona_REH_v2_b[[#This Row],[day]]), "", PA_IPACS_Sirona_REH_v2_b[[#This Row],[day]])</f>
        <v>7</v>
      </c>
    </row>
    <row r="62" spans="1:5" x14ac:dyDescent="0.35">
      <c r="A62" t="str">
        <f>IF(ISERROR(PA_IPACS_Sirona_REH_v2_b[[#This Row],[node]]), "", PA_IPACS_Sirona_REH_v2_b[[#This Row],[node]])</f>
        <v>P3_B</v>
      </c>
      <c r="B62">
        <f>INDEX(Sheet1!$L$19:$S$27, MATCH(Sheet6!A62, Sheet1!$K$19:$K$27, 0), MATCH(Sheet6!E62, Sheet1!$L$18:$R$18, 0))</f>
        <v>2.2999999999999998</v>
      </c>
      <c r="C62" t="s">
        <v>25</v>
      </c>
      <c r="D62" s="9">
        <f>IF(ISERROR(PA_IPACS_Sirona_REH_v2_b[[#This Row],[date]]), "", PA_IPACS_Sirona_REH_v2_b[[#This Row],[date]])</f>
        <v>44933</v>
      </c>
      <c r="E62">
        <f>IF(ISERROR(PA_IPACS_Sirona_REH_v2_b[[#This Row],[day]]), "", PA_IPACS_Sirona_REH_v2_b[[#This Row],[day]])</f>
        <v>7</v>
      </c>
    </row>
    <row r="63" spans="1:5" x14ac:dyDescent="0.35">
      <c r="A63" t="str">
        <f>IF(ISERROR(PA_IPACS_Sirona_REH_v2_b[[#This Row],[node]]), "", PA_IPACS_Sirona_REH_v2_b[[#This Row],[node]])</f>
        <v>P3_NS</v>
      </c>
      <c r="B63">
        <f>INDEX(Sheet1!$L$19:$S$27, MATCH(Sheet6!A63, Sheet1!$K$19:$K$27, 0), MATCH(Sheet6!E63, Sheet1!$L$18:$R$18, 0))</f>
        <v>1.1000000000000001</v>
      </c>
      <c r="C63" t="s">
        <v>25</v>
      </c>
      <c r="D63" s="9">
        <f>IF(ISERROR(PA_IPACS_Sirona_REH_v2_b[[#This Row],[date]]), "", PA_IPACS_Sirona_REH_v2_b[[#This Row],[date]])</f>
        <v>44933</v>
      </c>
      <c r="E63">
        <f>IF(ISERROR(PA_IPACS_Sirona_REH_v2_b[[#This Row],[day]]), "", PA_IPACS_Sirona_REH_v2_b[[#This Row],[day]])</f>
        <v>7</v>
      </c>
    </row>
    <row r="64" spans="1:5" x14ac:dyDescent="0.35">
      <c r="A64" t="str">
        <f>IF(ISERROR(PA_IPACS_Sirona_REH_v2_b[[#This Row],[node]]), "", PA_IPACS_Sirona_REH_v2_b[[#This Row],[node]])</f>
        <v>P3_SG</v>
      </c>
      <c r="B64">
        <f>INDEX(Sheet1!$L$19:$S$27, MATCH(Sheet6!A64, Sheet1!$K$19:$K$27, 0), MATCH(Sheet6!E64, Sheet1!$L$18:$R$18, 0))</f>
        <v>2.5</v>
      </c>
      <c r="C64" t="s">
        <v>25</v>
      </c>
      <c r="D64" s="9">
        <f>IF(ISERROR(PA_IPACS_Sirona_REH_v2_b[[#This Row],[date]]), "", PA_IPACS_Sirona_REH_v2_b[[#This Row],[date]])</f>
        <v>44933</v>
      </c>
      <c r="E64">
        <f>IF(ISERROR(PA_IPACS_Sirona_REH_v2_b[[#This Row],[day]]), "", PA_IPACS_Sirona_REH_v2_b[[#This Row],[day]])</f>
        <v>7</v>
      </c>
    </row>
    <row r="65" spans="1:5" x14ac:dyDescent="0.35">
      <c r="A65" t="str">
        <f>IF(ISERROR(PA_IPACS_Sirona_REH_v2_b[[#This Row],[node]]), "", PA_IPACS_Sirona_REH_v2_b[[#This Row],[node]])</f>
        <v>P1_B</v>
      </c>
      <c r="B65">
        <f>INDEX(Sheet1!$L$19:$S$27, MATCH(Sheet6!A65, Sheet1!$K$19:$K$27, 0), MATCH(Sheet6!E65, Sheet1!$L$18:$R$18, 0))</f>
        <v>4.07</v>
      </c>
      <c r="C65" t="s">
        <v>25</v>
      </c>
      <c r="D65" s="9">
        <f>IF(ISERROR(PA_IPACS_Sirona_REH_v2_b[[#This Row],[date]]), "", PA_IPACS_Sirona_REH_v2_b[[#This Row],[date]])</f>
        <v>44934</v>
      </c>
      <c r="E65">
        <f>IF(ISERROR(PA_IPACS_Sirona_REH_v2_b[[#This Row],[day]]), "", PA_IPACS_Sirona_REH_v2_b[[#This Row],[day]])</f>
        <v>1</v>
      </c>
    </row>
    <row r="66" spans="1:5" x14ac:dyDescent="0.35">
      <c r="A66" t="str">
        <f>IF(ISERROR(PA_IPACS_Sirona_REH_v2_b[[#This Row],[node]]), "", PA_IPACS_Sirona_REH_v2_b[[#This Row],[node]])</f>
        <v>P1_NS</v>
      </c>
      <c r="B66">
        <f>INDEX(Sheet1!$L$19:$S$27, MATCH(Sheet6!A66, Sheet1!$K$19:$K$27, 0), MATCH(Sheet6!E66, Sheet1!$L$18:$R$18, 0))</f>
        <v>1.73</v>
      </c>
      <c r="C66" t="s">
        <v>25</v>
      </c>
      <c r="D66" s="9">
        <f>IF(ISERROR(PA_IPACS_Sirona_REH_v2_b[[#This Row],[date]]), "", PA_IPACS_Sirona_REH_v2_b[[#This Row],[date]])</f>
        <v>44934</v>
      </c>
      <c r="E66">
        <f>IF(ISERROR(PA_IPACS_Sirona_REH_v2_b[[#This Row],[day]]), "", PA_IPACS_Sirona_REH_v2_b[[#This Row],[day]])</f>
        <v>1</v>
      </c>
    </row>
    <row r="67" spans="1:5" x14ac:dyDescent="0.35">
      <c r="A67" t="str">
        <f>IF(ISERROR(PA_IPACS_Sirona_REH_v2_b[[#This Row],[node]]), "", PA_IPACS_Sirona_REH_v2_b[[#This Row],[node]])</f>
        <v>P1_SG</v>
      </c>
      <c r="B67">
        <f>INDEX(Sheet1!$L$19:$S$27, MATCH(Sheet6!A67, Sheet1!$K$19:$K$27, 0), MATCH(Sheet6!E67, Sheet1!$L$18:$R$18, 0))</f>
        <v>3.71</v>
      </c>
      <c r="C67" t="s">
        <v>25</v>
      </c>
      <c r="D67" s="9">
        <f>IF(ISERROR(PA_IPACS_Sirona_REH_v2_b[[#This Row],[date]]), "", PA_IPACS_Sirona_REH_v2_b[[#This Row],[date]])</f>
        <v>44934</v>
      </c>
      <c r="E67">
        <f>IF(ISERROR(PA_IPACS_Sirona_REH_v2_b[[#This Row],[day]]), "", PA_IPACS_Sirona_REH_v2_b[[#This Row],[day]])</f>
        <v>1</v>
      </c>
    </row>
    <row r="68" spans="1:5" x14ac:dyDescent="0.35">
      <c r="A68" t="str">
        <f>IF(ISERROR(PA_IPACS_Sirona_REH_v2_b[[#This Row],[node]]), "", PA_IPACS_Sirona_REH_v2_b[[#This Row],[node]])</f>
        <v>P2_B</v>
      </c>
      <c r="B68">
        <f>INDEX(Sheet1!$L$19:$S$27, MATCH(Sheet6!A68, Sheet1!$K$19:$K$27, 0), MATCH(Sheet6!E68, Sheet1!$L$18:$R$18, 0))</f>
        <v>1.1499999999999999</v>
      </c>
      <c r="C68" t="s">
        <v>25</v>
      </c>
      <c r="D68" s="9">
        <f>IF(ISERROR(PA_IPACS_Sirona_REH_v2_b[[#This Row],[date]]), "", PA_IPACS_Sirona_REH_v2_b[[#This Row],[date]])</f>
        <v>44934</v>
      </c>
      <c r="E68">
        <f>IF(ISERROR(PA_IPACS_Sirona_REH_v2_b[[#This Row],[day]]), "", PA_IPACS_Sirona_REH_v2_b[[#This Row],[day]])</f>
        <v>1</v>
      </c>
    </row>
    <row r="69" spans="1:5" x14ac:dyDescent="0.35">
      <c r="A69" t="str">
        <f>IF(ISERROR(PA_IPACS_Sirona_REH_v2_b[[#This Row],[node]]), "", PA_IPACS_Sirona_REH_v2_b[[#This Row],[node]])</f>
        <v>P2_NS</v>
      </c>
      <c r="B69">
        <f>INDEX(Sheet1!$L$19:$S$27, MATCH(Sheet6!A69, Sheet1!$K$19:$K$27, 0), MATCH(Sheet6!E69, Sheet1!$L$18:$R$18, 0))</f>
        <v>0.7</v>
      </c>
      <c r="C69" t="s">
        <v>25</v>
      </c>
      <c r="D69" s="9">
        <f>IF(ISERROR(PA_IPACS_Sirona_REH_v2_b[[#This Row],[date]]), "", PA_IPACS_Sirona_REH_v2_b[[#This Row],[date]])</f>
        <v>44934</v>
      </c>
      <c r="E69">
        <f>IF(ISERROR(PA_IPACS_Sirona_REH_v2_b[[#This Row],[day]]), "", PA_IPACS_Sirona_REH_v2_b[[#This Row],[day]])</f>
        <v>1</v>
      </c>
    </row>
    <row r="70" spans="1:5" x14ac:dyDescent="0.35">
      <c r="A70" t="str">
        <f>IF(ISERROR(PA_IPACS_Sirona_REH_v2_b[[#This Row],[node]]), "", PA_IPACS_Sirona_REH_v2_b[[#This Row],[node]])</f>
        <v>P2_SG</v>
      </c>
      <c r="B70">
        <f>INDEX(Sheet1!$L$19:$S$27, MATCH(Sheet6!A70, Sheet1!$K$19:$K$27, 0), MATCH(Sheet6!E70, Sheet1!$L$18:$R$18, 0))</f>
        <v>0.84</v>
      </c>
      <c r="C70" t="s">
        <v>25</v>
      </c>
      <c r="D70" s="9">
        <f>IF(ISERROR(PA_IPACS_Sirona_REH_v2_b[[#This Row],[date]]), "", PA_IPACS_Sirona_REH_v2_b[[#This Row],[date]])</f>
        <v>44934</v>
      </c>
      <c r="E70">
        <f>IF(ISERROR(PA_IPACS_Sirona_REH_v2_b[[#This Row],[day]]), "", PA_IPACS_Sirona_REH_v2_b[[#This Row],[day]])</f>
        <v>1</v>
      </c>
    </row>
    <row r="71" spans="1:5" x14ac:dyDescent="0.35">
      <c r="A71" t="str">
        <f>IF(ISERROR(PA_IPACS_Sirona_REH_v2_b[[#This Row],[node]]), "", PA_IPACS_Sirona_REH_v2_b[[#This Row],[node]])</f>
        <v>P3_B</v>
      </c>
      <c r="B71">
        <f>INDEX(Sheet1!$L$19:$S$27, MATCH(Sheet6!A71, Sheet1!$K$19:$K$27, 0), MATCH(Sheet6!E71, Sheet1!$L$18:$R$18, 0))</f>
        <v>1.68</v>
      </c>
      <c r="C71" t="s">
        <v>25</v>
      </c>
      <c r="D71" s="9">
        <f>IF(ISERROR(PA_IPACS_Sirona_REH_v2_b[[#This Row],[date]]), "", PA_IPACS_Sirona_REH_v2_b[[#This Row],[date]])</f>
        <v>44934</v>
      </c>
      <c r="E71">
        <f>IF(ISERROR(PA_IPACS_Sirona_REH_v2_b[[#This Row],[day]]), "", PA_IPACS_Sirona_REH_v2_b[[#This Row],[day]])</f>
        <v>1</v>
      </c>
    </row>
    <row r="72" spans="1:5" x14ac:dyDescent="0.35">
      <c r="A72" t="str">
        <f>IF(ISERROR(PA_IPACS_Sirona_REH_v2_b[[#This Row],[node]]), "", PA_IPACS_Sirona_REH_v2_b[[#This Row],[node]])</f>
        <v>P3_NS</v>
      </c>
      <c r="B72">
        <f>INDEX(Sheet1!$L$19:$S$27, MATCH(Sheet6!A72, Sheet1!$K$19:$K$27, 0), MATCH(Sheet6!E72, Sheet1!$L$18:$R$18, 0))</f>
        <v>0.05</v>
      </c>
      <c r="C72" t="s">
        <v>25</v>
      </c>
      <c r="D72" s="9">
        <f>IF(ISERROR(PA_IPACS_Sirona_REH_v2_b[[#This Row],[date]]), "", PA_IPACS_Sirona_REH_v2_b[[#This Row],[date]])</f>
        <v>44934</v>
      </c>
      <c r="E72">
        <f>IF(ISERROR(PA_IPACS_Sirona_REH_v2_b[[#This Row],[day]]), "", PA_IPACS_Sirona_REH_v2_b[[#This Row],[day]])</f>
        <v>1</v>
      </c>
    </row>
    <row r="73" spans="1:5" x14ac:dyDescent="0.35">
      <c r="A73" t="str">
        <f>IF(ISERROR(PA_IPACS_Sirona_REH_v2_b[[#This Row],[node]]), "", PA_IPACS_Sirona_REH_v2_b[[#This Row],[node]])</f>
        <v>P3_SG</v>
      </c>
      <c r="B73">
        <f>INDEX(Sheet1!$L$19:$S$27, MATCH(Sheet6!A73, Sheet1!$K$19:$K$27, 0), MATCH(Sheet6!E73, Sheet1!$L$18:$R$18, 0))</f>
        <v>1.0900000000000001</v>
      </c>
      <c r="C73" t="s">
        <v>25</v>
      </c>
      <c r="D73" s="9">
        <f>IF(ISERROR(PA_IPACS_Sirona_REH_v2_b[[#This Row],[date]]), "", PA_IPACS_Sirona_REH_v2_b[[#This Row],[date]])</f>
        <v>44934</v>
      </c>
      <c r="E73">
        <f>IF(ISERROR(PA_IPACS_Sirona_REH_v2_b[[#This Row],[day]]), "", PA_IPACS_Sirona_REH_v2_b[[#This Row],[day]])</f>
        <v>1</v>
      </c>
    </row>
    <row r="74" spans="1:5" x14ac:dyDescent="0.35">
      <c r="A74" t="str">
        <f>IF(ISERROR(PA_IPACS_Sirona_REH_v2_b[[#This Row],[node]]), "", PA_IPACS_Sirona_REH_v2_b[[#This Row],[node]])</f>
        <v>P1_B</v>
      </c>
      <c r="B74">
        <f>INDEX(Sheet1!$L$19:$S$27, MATCH(Sheet6!A74, Sheet1!$K$19:$K$27, 0), MATCH(Sheet6!E74, Sheet1!$L$18:$R$18, 0))</f>
        <v>3.2</v>
      </c>
      <c r="C74" t="s">
        <v>25</v>
      </c>
      <c r="D74" s="9">
        <f>IF(ISERROR(PA_IPACS_Sirona_REH_v2_b[[#This Row],[date]]), "", PA_IPACS_Sirona_REH_v2_b[[#This Row],[date]])</f>
        <v>44935</v>
      </c>
      <c r="E74">
        <f>IF(ISERROR(PA_IPACS_Sirona_REH_v2_b[[#This Row],[day]]), "", PA_IPACS_Sirona_REH_v2_b[[#This Row],[day]])</f>
        <v>2</v>
      </c>
    </row>
    <row r="75" spans="1:5" x14ac:dyDescent="0.35">
      <c r="A75" t="str">
        <f>IF(ISERROR(PA_IPACS_Sirona_REH_v2_b[[#This Row],[node]]), "", PA_IPACS_Sirona_REH_v2_b[[#This Row],[node]])</f>
        <v>P1_NS</v>
      </c>
      <c r="B75">
        <f>INDEX(Sheet1!$L$19:$S$27, MATCH(Sheet6!A75, Sheet1!$K$19:$K$27, 0), MATCH(Sheet6!E75, Sheet1!$L$18:$R$18, 0))</f>
        <v>0.64</v>
      </c>
      <c r="C75" t="s">
        <v>25</v>
      </c>
      <c r="D75" s="9">
        <f>IF(ISERROR(PA_IPACS_Sirona_REH_v2_b[[#This Row],[date]]), "", PA_IPACS_Sirona_REH_v2_b[[#This Row],[date]])</f>
        <v>44935</v>
      </c>
      <c r="E75">
        <f>IF(ISERROR(PA_IPACS_Sirona_REH_v2_b[[#This Row],[day]]), "", PA_IPACS_Sirona_REH_v2_b[[#This Row],[day]])</f>
        <v>2</v>
      </c>
    </row>
    <row r="76" spans="1:5" x14ac:dyDescent="0.35">
      <c r="A76" t="str">
        <f>IF(ISERROR(PA_IPACS_Sirona_REH_v2_b[[#This Row],[node]]), "", PA_IPACS_Sirona_REH_v2_b[[#This Row],[node]])</f>
        <v>P1_SG</v>
      </c>
      <c r="B76">
        <f>INDEX(Sheet1!$L$19:$S$27, MATCH(Sheet6!A76, Sheet1!$K$19:$K$27, 0), MATCH(Sheet6!E76, Sheet1!$L$18:$R$18, 0))</f>
        <v>1.51</v>
      </c>
      <c r="C76" t="s">
        <v>25</v>
      </c>
      <c r="D76" s="9">
        <f>IF(ISERROR(PA_IPACS_Sirona_REH_v2_b[[#This Row],[date]]), "", PA_IPACS_Sirona_REH_v2_b[[#This Row],[date]])</f>
        <v>44935</v>
      </c>
      <c r="E76">
        <f>IF(ISERROR(PA_IPACS_Sirona_REH_v2_b[[#This Row],[day]]), "", PA_IPACS_Sirona_REH_v2_b[[#This Row],[day]])</f>
        <v>2</v>
      </c>
    </row>
    <row r="77" spans="1:5" x14ac:dyDescent="0.35">
      <c r="A77" t="str">
        <f>IF(ISERROR(PA_IPACS_Sirona_REH_v2_b[[#This Row],[node]]), "", PA_IPACS_Sirona_REH_v2_b[[#This Row],[node]])</f>
        <v>P2_B</v>
      </c>
      <c r="B77">
        <f>INDEX(Sheet1!$L$19:$S$27, MATCH(Sheet6!A77, Sheet1!$K$19:$K$27, 0), MATCH(Sheet6!E77, Sheet1!$L$18:$R$18, 0))</f>
        <v>1.41</v>
      </c>
      <c r="C77" t="s">
        <v>25</v>
      </c>
      <c r="D77" s="9">
        <f>IF(ISERROR(PA_IPACS_Sirona_REH_v2_b[[#This Row],[date]]), "", PA_IPACS_Sirona_REH_v2_b[[#This Row],[date]])</f>
        <v>44935</v>
      </c>
      <c r="E77">
        <f>IF(ISERROR(PA_IPACS_Sirona_REH_v2_b[[#This Row],[day]]), "", PA_IPACS_Sirona_REH_v2_b[[#This Row],[day]])</f>
        <v>2</v>
      </c>
    </row>
    <row r="78" spans="1:5" x14ac:dyDescent="0.35">
      <c r="A78" t="str">
        <f>IF(ISERROR(PA_IPACS_Sirona_REH_v2_b[[#This Row],[node]]), "", PA_IPACS_Sirona_REH_v2_b[[#This Row],[node]])</f>
        <v>P2_NS</v>
      </c>
      <c r="B78">
        <f>INDEX(Sheet1!$L$19:$S$27, MATCH(Sheet6!A78, Sheet1!$K$19:$K$27, 0), MATCH(Sheet6!E78, Sheet1!$L$18:$R$18, 0))</f>
        <v>0.18</v>
      </c>
      <c r="C78" t="s">
        <v>25</v>
      </c>
      <c r="D78" s="9">
        <f>IF(ISERROR(PA_IPACS_Sirona_REH_v2_b[[#This Row],[date]]), "", PA_IPACS_Sirona_REH_v2_b[[#This Row],[date]])</f>
        <v>44935</v>
      </c>
      <c r="E78">
        <f>IF(ISERROR(PA_IPACS_Sirona_REH_v2_b[[#This Row],[day]]), "", PA_IPACS_Sirona_REH_v2_b[[#This Row],[day]])</f>
        <v>2</v>
      </c>
    </row>
    <row r="79" spans="1:5" x14ac:dyDescent="0.35">
      <c r="A79" t="str">
        <f>IF(ISERROR(PA_IPACS_Sirona_REH_v2_b[[#This Row],[node]]), "", PA_IPACS_Sirona_REH_v2_b[[#This Row],[node]])</f>
        <v>P2_SG</v>
      </c>
      <c r="B79">
        <f>INDEX(Sheet1!$L$19:$S$27, MATCH(Sheet6!A79, Sheet1!$K$19:$K$27, 0), MATCH(Sheet6!E79, Sheet1!$L$18:$R$18, 0))</f>
        <v>0.34</v>
      </c>
      <c r="C79" t="s">
        <v>25</v>
      </c>
      <c r="D79" s="9">
        <f>IF(ISERROR(PA_IPACS_Sirona_REH_v2_b[[#This Row],[date]]), "", PA_IPACS_Sirona_REH_v2_b[[#This Row],[date]])</f>
        <v>44935</v>
      </c>
      <c r="E79">
        <f>IF(ISERROR(PA_IPACS_Sirona_REH_v2_b[[#This Row],[day]]), "", PA_IPACS_Sirona_REH_v2_b[[#This Row],[day]])</f>
        <v>2</v>
      </c>
    </row>
    <row r="80" spans="1:5" x14ac:dyDescent="0.35">
      <c r="A80" t="str">
        <f>IF(ISERROR(PA_IPACS_Sirona_REH_v2_b[[#This Row],[node]]), "", PA_IPACS_Sirona_REH_v2_b[[#This Row],[node]])</f>
        <v>P3_B</v>
      </c>
      <c r="B80">
        <f>INDEX(Sheet1!$L$19:$S$27, MATCH(Sheet6!A80, Sheet1!$K$19:$K$27, 0), MATCH(Sheet6!E80, Sheet1!$L$18:$R$18, 0))</f>
        <v>0.56999999999999995</v>
      </c>
      <c r="C80" t="s">
        <v>25</v>
      </c>
      <c r="D80" s="9">
        <f>IF(ISERROR(PA_IPACS_Sirona_REH_v2_b[[#This Row],[date]]), "", PA_IPACS_Sirona_REH_v2_b[[#This Row],[date]])</f>
        <v>44935</v>
      </c>
      <c r="E80">
        <f>IF(ISERROR(PA_IPACS_Sirona_REH_v2_b[[#This Row],[day]]), "", PA_IPACS_Sirona_REH_v2_b[[#This Row],[day]])</f>
        <v>2</v>
      </c>
    </row>
    <row r="81" spans="1:5" x14ac:dyDescent="0.35">
      <c r="A81" t="str">
        <f>IF(ISERROR(PA_IPACS_Sirona_REH_v2_b[[#This Row],[node]]), "", PA_IPACS_Sirona_REH_v2_b[[#This Row],[node]])</f>
        <v>P3_NS</v>
      </c>
      <c r="B81">
        <f>INDEX(Sheet1!$L$19:$S$27, MATCH(Sheet6!A81, Sheet1!$K$19:$K$27, 0), MATCH(Sheet6!E81, Sheet1!$L$18:$R$18, 0))</f>
        <v>0.02</v>
      </c>
      <c r="C81" t="s">
        <v>25</v>
      </c>
      <c r="D81" s="9">
        <f>IF(ISERROR(PA_IPACS_Sirona_REH_v2_b[[#This Row],[date]]), "", PA_IPACS_Sirona_REH_v2_b[[#This Row],[date]])</f>
        <v>44935</v>
      </c>
      <c r="E81">
        <f>IF(ISERROR(PA_IPACS_Sirona_REH_v2_b[[#This Row],[day]]), "", PA_IPACS_Sirona_REH_v2_b[[#This Row],[day]])</f>
        <v>2</v>
      </c>
    </row>
    <row r="82" spans="1:5" x14ac:dyDescent="0.35">
      <c r="A82" t="str">
        <f>IF(ISERROR(PA_IPACS_Sirona_REH_v2_b[[#This Row],[node]]), "", PA_IPACS_Sirona_REH_v2_b[[#This Row],[node]])</f>
        <v>P3_SG</v>
      </c>
      <c r="B82">
        <f>INDEX(Sheet1!$L$19:$S$27, MATCH(Sheet6!A82, Sheet1!$K$19:$K$27, 0), MATCH(Sheet6!E82, Sheet1!$L$18:$R$18, 0))</f>
        <v>0.59</v>
      </c>
      <c r="C82" t="s">
        <v>25</v>
      </c>
      <c r="D82" s="9">
        <f>IF(ISERROR(PA_IPACS_Sirona_REH_v2_b[[#This Row],[date]]), "", PA_IPACS_Sirona_REH_v2_b[[#This Row],[date]])</f>
        <v>44935</v>
      </c>
      <c r="E82">
        <f>IF(ISERROR(PA_IPACS_Sirona_REH_v2_b[[#This Row],[day]]), "", PA_IPACS_Sirona_REH_v2_b[[#This Row],[day]])</f>
        <v>2</v>
      </c>
    </row>
    <row r="83" spans="1:5" x14ac:dyDescent="0.35">
      <c r="A83" t="str">
        <f>IF(ISERROR(PA_IPACS_Sirona_REH_v2_b[[#This Row],[node]]), "", PA_IPACS_Sirona_REH_v2_b[[#This Row],[node]])</f>
        <v>P1_B</v>
      </c>
      <c r="B83">
        <f>INDEX(Sheet1!$L$19:$S$27, MATCH(Sheet6!A83, Sheet1!$K$19:$K$27, 0), MATCH(Sheet6!E83, Sheet1!$L$18:$R$18, 0))</f>
        <v>6.74</v>
      </c>
      <c r="C83" t="s">
        <v>25</v>
      </c>
      <c r="D83" s="9">
        <f>IF(ISERROR(PA_IPACS_Sirona_REH_v2_b[[#This Row],[date]]), "", PA_IPACS_Sirona_REH_v2_b[[#This Row],[date]])</f>
        <v>44936</v>
      </c>
      <c r="E83">
        <f>IF(ISERROR(PA_IPACS_Sirona_REH_v2_b[[#This Row],[day]]), "", PA_IPACS_Sirona_REH_v2_b[[#This Row],[day]])</f>
        <v>3</v>
      </c>
    </row>
    <row r="84" spans="1:5" x14ac:dyDescent="0.35">
      <c r="A84" t="str">
        <f>IF(ISERROR(PA_IPACS_Sirona_REH_v2_b[[#This Row],[node]]), "", PA_IPACS_Sirona_REH_v2_b[[#This Row],[node]])</f>
        <v>P1_NS</v>
      </c>
      <c r="B84">
        <f>INDEX(Sheet1!$L$19:$S$27, MATCH(Sheet6!A84, Sheet1!$K$19:$K$27, 0), MATCH(Sheet6!E84, Sheet1!$L$18:$R$18, 0))</f>
        <v>4.82</v>
      </c>
      <c r="C84" t="s">
        <v>25</v>
      </c>
      <c r="D84" s="9">
        <f>IF(ISERROR(PA_IPACS_Sirona_REH_v2_b[[#This Row],[date]]), "", PA_IPACS_Sirona_REH_v2_b[[#This Row],[date]])</f>
        <v>44936</v>
      </c>
      <c r="E84">
        <f>IF(ISERROR(PA_IPACS_Sirona_REH_v2_b[[#This Row],[day]]), "", PA_IPACS_Sirona_REH_v2_b[[#This Row],[day]])</f>
        <v>3</v>
      </c>
    </row>
    <row r="85" spans="1:5" x14ac:dyDescent="0.35">
      <c r="A85" t="str">
        <f>IF(ISERROR(PA_IPACS_Sirona_REH_v2_b[[#This Row],[node]]), "", PA_IPACS_Sirona_REH_v2_b[[#This Row],[node]])</f>
        <v>P1_SG</v>
      </c>
      <c r="B85">
        <f>INDEX(Sheet1!$L$19:$S$27, MATCH(Sheet6!A85, Sheet1!$K$19:$K$27, 0), MATCH(Sheet6!E85, Sheet1!$L$18:$R$18, 0))</f>
        <v>5.59</v>
      </c>
      <c r="C85" t="s">
        <v>25</v>
      </c>
      <c r="D85" s="9">
        <f>IF(ISERROR(PA_IPACS_Sirona_REH_v2_b[[#This Row],[date]]), "", PA_IPACS_Sirona_REH_v2_b[[#This Row],[date]])</f>
        <v>44936</v>
      </c>
      <c r="E85">
        <f>IF(ISERROR(PA_IPACS_Sirona_REH_v2_b[[#This Row],[day]]), "", PA_IPACS_Sirona_REH_v2_b[[#This Row],[day]])</f>
        <v>3</v>
      </c>
    </row>
    <row r="86" spans="1:5" x14ac:dyDescent="0.35">
      <c r="A86" t="str">
        <f>IF(ISERROR(PA_IPACS_Sirona_REH_v2_b[[#This Row],[node]]), "", PA_IPACS_Sirona_REH_v2_b[[#This Row],[node]])</f>
        <v>P2_B</v>
      </c>
      <c r="B86">
        <f>INDEX(Sheet1!$L$19:$S$27, MATCH(Sheet6!A86, Sheet1!$K$19:$K$27, 0), MATCH(Sheet6!E86, Sheet1!$L$18:$R$18, 0))</f>
        <v>1.94</v>
      </c>
      <c r="C86" t="s">
        <v>25</v>
      </c>
      <c r="D86" s="9">
        <f>IF(ISERROR(PA_IPACS_Sirona_REH_v2_b[[#This Row],[date]]), "", PA_IPACS_Sirona_REH_v2_b[[#This Row],[date]])</f>
        <v>44936</v>
      </c>
      <c r="E86">
        <f>IF(ISERROR(PA_IPACS_Sirona_REH_v2_b[[#This Row],[day]]), "", PA_IPACS_Sirona_REH_v2_b[[#This Row],[day]])</f>
        <v>3</v>
      </c>
    </row>
    <row r="87" spans="1:5" x14ac:dyDescent="0.35">
      <c r="A87" t="str">
        <f>IF(ISERROR(PA_IPACS_Sirona_REH_v2_b[[#This Row],[node]]), "", PA_IPACS_Sirona_REH_v2_b[[#This Row],[node]])</f>
        <v>P2_NS</v>
      </c>
      <c r="B87">
        <f>INDEX(Sheet1!$L$19:$S$27, MATCH(Sheet6!A87, Sheet1!$K$19:$K$27, 0), MATCH(Sheet6!E87, Sheet1!$L$18:$R$18, 0))</f>
        <v>1.57</v>
      </c>
      <c r="C87" t="s">
        <v>25</v>
      </c>
      <c r="D87" s="9">
        <f>IF(ISERROR(PA_IPACS_Sirona_REH_v2_b[[#This Row],[date]]), "", PA_IPACS_Sirona_REH_v2_b[[#This Row],[date]])</f>
        <v>44936</v>
      </c>
      <c r="E87">
        <f>IF(ISERROR(PA_IPACS_Sirona_REH_v2_b[[#This Row],[day]]), "", PA_IPACS_Sirona_REH_v2_b[[#This Row],[day]])</f>
        <v>3</v>
      </c>
    </row>
    <row r="88" spans="1:5" x14ac:dyDescent="0.35">
      <c r="A88" t="str">
        <f>IF(ISERROR(PA_IPACS_Sirona_REH_v2_b[[#This Row],[node]]), "", PA_IPACS_Sirona_REH_v2_b[[#This Row],[node]])</f>
        <v>P2_SG</v>
      </c>
      <c r="B88">
        <f>INDEX(Sheet1!$L$19:$S$27, MATCH(Sheet6!A88, Sheet1!$K$19:$K$27, 0), MATCH(Sheet6!E88, Sheet1!$L$18:$R$18, 0))</f>
        <v>0.96</v>
      </c>
      <c r="C88" t="s">
        <v>25</v>
      </c>
      <c r="D88" s="9">
        <f>IF(ISERROR(PA_IPACS_Sirona_REH_v2_b[[#This Row],[date]]), "", PA_IPACS_Sirona_REH_v2_b[[#This Row],[date]])</f>
        <v>44936</v>
      </c>
      <c r="E88">
        <f>IF(ISERROR(PA_IPACS_Sirona_REH_v2_b[[#This Row],[day]]), "", PA_IPACS_Sirona_REH_v2_b[[#This Row],[day]])</f>
        <v>3</v>
      </c>
    </row>
    <row r="89" spans="1:5" x14ac:dyDescent="0.35">
      <c r="A89" t="str">
        <f>IF(ISERROR(PA_IPACS_Sirona_REH_v2_b[[#This Row],[node]]), "", PA_IPACS_Sirona_REH_v2_b[[#This Row],[node]])</f>
        <v>P3_B</v>
      </c>
      <c r="B89">
        <f>INDEX(Sheet1!$L$19:$S$27, MATCH(Sheet6!A89, Sheet1!$K$19:$K$27, 0), MATCH(Sheet6!E89, Sheet1!$L$18:$R$18, 0))</f>
        <v>0.98</v>
      </c>
      <c r="C89" t="s">
        <v>25</v>
      </c>
      <c r="D89" s="9">
        <f>IF(ISERROR(PA_IPACS_Sirona_REH_v2_b[[#This Row],[date]]), "", PA_IPACS_Sirona_REH_v2_b[[#This Row],[date]])</f>
        <v>44936</v>
      </c>
      <c r="E89">
        <f>IF(ISERROR(PA_IPACS_Sirona_REH_v2_b[[#This Row],[day]]), "", PA_IPACS_Sirona_REH_v2_b[[#This Row],[day]])</f>
        <v>3</v>
      </c>
    </row>
    <row r="90" spans="1:5" x14ac:dyDescent="0.35">
      <c r="A90" t="str">
        <f>IF(ISERROR(PA_IPACS_Sirona_REH_v2_b[[#This Row],[node]]), "", PA_IPACS_Sirona_REH_v2_b[[#This Row],[node]])</f>
        <v>P3_NS</v>
      </c>
      <c r="B90">
        <f>INDEX(Sheet1!$L$19:$S$27, MATCH(Sheet6!A90, Sheet1!$K$19:$K$27, 0), MATCH(Sheet6!E90, Sheet1!$L$18:$R$18, 0))</f>
        <v>1.1100000000000001</v>
      </c>
      <c r="C90" t="s">
        <v>25</v>
      </c>
      <c r="D90" s="9">
        <f>IF(ISERROR(PA_IPACS_Sirona_REH_v2_b[[#This Row],[date]]), "", PA_IPACS_Sirona_REH_v2_b[[#This Row],[date]])</f>
        <v>44936</v>
      </c>
      <c r="E90">
        <f>IF(ISERROR(PA_IPACS_Sirona_REH_v2_b[[#This Row],[day]]), "", PA_IPACS_Sirona_REH_v2_b[[#This Row],[day]])</f>
        <v>3</v>
      </c>
    </row>
    <row r="91" spans="1:5" x14ac:dyDescent="0.35">
      <c r="A91" t="str">
        <f>IF(ISERROR(PA_IPACS_Sirona_REH_v2_b[[#This Row],[node]]), "", PA_IPACS_Sirona_REH_v2_b[[#This Row],[node]])</f>
        <v>P3_SG</v>
      </c>
      <c r="B91">
        <f>INDEX(Sheet1!$L$19:$S$27, MATCH(Sheet6!A91, Sheet1!$K$19:$K$27, 0), MATCH(Sheet6!E91, Sheet1!$L$18:$R$18, 0))</f>
        <v>1.34</v>
      </c>
      <c r="C91" t="s">
        <v>25</v>
      </c>
      <c r="D91" s="9">
        <f>IF(ISERROR(PA_IPACS_Sirona_REH_v2_b[[#This Row],[date]]), "", PA_IPACS_Sirona_REH_v2_b[[#This Row],[date]])</f>
        <v>44936</v>
      </c>
      <c r="E91">
        <f>IF(ISERROR(PA_IPACS_Sirona_REH_v2_b[[#This Row],[day]]), "", PA_IPACS_Sirona_REH_v2_b[[#This Row],[day]])</f>
        <v>3</v>
      </c>
    </row>
    <row r="92" spans="1:5" x14ac:dyDescent="0.35">
      <c r="A92" t="str">
        <f>IF(ISERROR(PA_IPACS_Sirona_REH_v2_b[[#This Row],[node]]), "", PA_IPACS_Sirona_REH_v2_b[[#This Row],[node]])</f>
        <v>P1_B</v>
      </c>
      <c r="B92">
        <f>INDEX(Sheet1!$L$19:$S$27, MATCH(Sheet6!A92, Sheet1!$K$19:$K$27, 0), MATCH(Sheet6!E92, Sheet1!$L$18:$R$18, 0))</f>
        <v>10.029999999999999</v>
      </c>
      <c r="C92" t="s">
        <v>25</v>
      </c>
      <c r="D92" s="9">
        <f>IF(ISERROR(PA_IPACS_Sirona_REH_v2_b[[#This Row],[date]]), "", PA_IPACS_Sirona_REH_v2_b[[#This Row],[date]])</f>
        <v>44937</v>
      </c>
      <c r="E92">
        <f>IF(ISERROR(PA_IPACS_Sirona_REH_v2_b[[#This Row],[day]]), "", PA_IPACS_Sirona_REH_v2_b[[#This Row],[day]])</f>
        <v>4</v>
      </c>
    </row>
    <row r="93" spans="1:5" x14ac:dyDescent="0.35">
      <c r="A93" t="str">
        <f>IF(ISERROR(PA_IPACS_Sirona_REH_v2_b[[#This Row],[node]]), "", PA_IPACS_Sirona_REH_v2_b[[#This Row],[node]])</f>
        <v>P1_NS</v>
      </c>
      <c r="B93">
        <f>INDEX(Sheet1!$L$19:$S$27, MATCH(Sheet6!A93, Sheet1!$K$19:$K$27, 0), MATCH(Sheet6!E93, Sheet1!$L$18:$R$18, 0))</f>
        <v>7.12</v>
      </c>
      <c r="C93" t="s">
        <v>25</v>
      </c>
      <c r="D93" s="9">
        <f>IF(ISERROR(PA_IPACS_Sirona_REH_v2_b[[#This Row],[date]]), "", PA_IPACS_Sirona_REH_v2_b[[#This Row],[date]])</f>
        <v>44937</v>
      </c>
      <c r="E93">
        <f>IF(ISERROR(PA_IPACS_Sirona_REH_v2_b[[#This Row],[day]]), "", PA_IPACS_Sirona_REH_v2_b[[#This Row],[day]])</f>
        <v>4</v>
      </c>
    </row>
    <row r="94" spans="1:5" x14ac:dyDescent="0.35">
      <c r="A94" t="str">
        <f>IF(ISERROR(PA_IPACS_Sirona_REH_v2_b[[#This Row],[node]]), "", PA_IPACS_Sirona_REH_v2_b[[#This Row],[node]])</f>
        <v>P1_SG</v>
      </c>
      <c r="B94">
        <f>INDEX(Sheet1!$L$19:$S$27, MATCH(Sheet6!A94, Sheet1!$K$19:$K$27, 0), MATCH(Sheet6!E94, Sheet1!$L$18:$R$18, 0))</f>
        <v>8.67</v>
      </c>
      <c r="C94" t="s">
        <v>25</v>
      </c>
      <c r="D94" s="9">
        <f>IF(ISERROR(PA_IPACS_Sirona_REH_v2_b[[#This Row],[date]]), "", PA_IPACS_Sirona_REH_v2_b[[#This Row],[date]])</f>
        <v>44937</v>
      </c>
      <c r="E94">
        <f>IF(ISERROR(PA_IPACS_Sirona_REH_v2_b[[#This Row],[day]]), "", PA_IPACS_Sirona_REH_v2_b[[#This Row],[day]])</f>
        <v>4</v>
      </c>
    </row>
    <row r="95" spans="1:5" x14ac:dyDescent="0.35">
      <c r="A95" t="str">
        <f>IF(ISERROR(PA_IPACS_Sirona_REH_v2_b[[#This Row],[node]]), "", PA_IPACS_Sirona_REH_v2_b[[#This Row],[node]])</f>
        <v>P2_B</v>
      </c>
      <c r="B95">
        <f>INDEX(Sheet1!$L$19:$S$27, MATCH(Sheet6!A95, Sheet1!$K$19:$K$27, 0), MATCH(Sheet6!E95, Sheet1!$L$18:$R$18, 0))</f>
        <v>3.15</v>
      </c>
      <c r="C95" t="s">
        <v>25</v>
      </c>
      <c r="D95" s="9">
        <f>IF(ISERROR(PA_IPACS_Sirona_REH_v2_b[[#This Row],[date]]), "", PA_IPACS_Sirona_REH_v2_b[[#This Row],[date]])</f>
        <v>44937</v>
      </c>
      <c r="E95">
        <f>IF(ISERROR(PA_IPACS_Sirona_REH_v2_b[[#This Row],[day]]), "", PA_IPACS_Sirona_REH_v2_b[[#This Row],[day]])</f>
        <v>4</v>
      </c>
    </row>
    <row r="96" spans="1:5" x14ac:dyDescent="0.35">
      <c r="A96" t="str">
        <f>IF(ISERROR(PA_IPACS_Sirona_REH_v2_b[[#This Row],[node]]), "", PA_IPACS_Sirona_REH_v2_b[[#This Row],[node]])</f>
        <v>P2_NS</v>
      </c>
      <c r="B96">
        <f>INDEX(Sheet1!$L$19:$S$27, MATCH(Sheet6!A96, Sheet1!$K$19:$K$27, 0), MATCH(Sheet6!E96, Sheet1!$L$18:$R$18, 0))</f>
        <v>2.85</v>
      </c>
      <c r="C96" t="s">
        <v>25</v>
      </c>
      <c r="D96" s="9">
        <f>IF(ISERROR(PA_IPACS_Sirona_REH_v2_b[[#This Row],[date]]), "", PA_IPACS_Sirona_REH_v2_b[[#This Row],[date]])</f>
        <v>44937</v>
      </c>
      <c r="E96">
        <f>IF(ISERROR(PA_IPACS_Sirona_REH_v2_b[[#This Row],[day]]), "", PA_IPACS_Sirona_REH_v2_b[[#This Row],[day]])</f>
        <v>4</v>
      </c>
    </row>
    <row r="97" spans="1:5" x14ac:dyDescent="0.35">
      <c r="A97" t="str">
        <f>IF(ISERROR(PA_IPACS_Sirona_REH_v2_b[[#This Row],[node]]), "", PA_IPACS_Sirona_REH_v2_b[[#This Row],[node]])</f>
        <v>P2_SG</v>
      </c>
      <c r="B97">
        <f>INDEX(Sheet1!$L$19:$S$27, MATCH(Sheet6!A97, Sheet1!$K$19:$K$27, 0), MATCH(Sheet6!E97, Sheet1!$L$18:$R$18, 0))</f>
        <v>2.2599999999999998</v>
      </c>
      <c r="C97" t="s">
        <v>25</v>
      </c>
      <c r="D97" s="9">
        <f>IF(ISERROR(PA_IPACS_Sirona_REH_v2_b[[#This Row],[date]]), "", PA_IPACS_Sirona_REH_v2_b[[#This Row],[date]])</f>
        <v>44937</v>
      </c>
      <c r="E97">
        <f>IF(ISERROR(PA_IPACS_Sirona_REH_v2_b[[#This Row],[day]]), "", PA_IPACS_Sirona_REH_v2_b[[#This Row],[day]])</f>
        <v>4</v>
      </c>
    </row>
    <row r="98" spans="1:5" x14ac:dyDescent="0.35">
      <c r="A98" t="str">
        <f>IF(ISERROR(PA_IPACS_Sirona_REH_v2_b[[#This Row],[node]]), "", PA_IPACS_Sirona_REH_v2_b[[#This Row],[node]])</f>
        <v>P3_B</v>
      </c>
      <c r="B98">
        <f>INDEX(Sheet1!$L$19:$S$27, MATCH(Sheet6!A98, Sheet1!$K$19:$K$27, 0), MATCH(Sheet6!E98, Sheet1!$L$18:$R$18, 0))</f>
        <v>1.48</v>
      </c>
      <c r="C98" t="s">
        <v>25</v>
      </c>
      <c r="D98" s="9">
        <f>IF(ISERROR(PA_IPACS_Sirona_REH_v2_b[[#This Row],[date]]), "", PA_IPACS_Sirona_REH_v2_b[[#This Row],[date]])</f>
        <v>44937</v>
      </c>
      <c r="E98">
        <f>IF(ISERROR(PA_IPACS_Sirona_REH_v2_b[[#This Row],[day]]), "", PA_IPACS_Sirona_REH_v2_b[[#This Row],[day]])</f>
        <v>4</v>
      </c>
    </row>
    <row r="99" spans="1:5" x14ac:dyDescent="0.35">
      <c r="A99" t="str">
        <f>IF(ISERROR(PA_IPACS_Sirona_REH_v2_b[[#This Row],[node]]), "", PA_IPACS_Sirona_REH_v2_b[[#This Row],[node]])</f>
        <v>P3_NS</v>
      </c>
      <c r="B99">
        <f>INDEX(Sheet1!$L$19:$S$27, MATCH(Sheet6!A99, Sheet1!$K$19:$K$27, 0), MATCH(Sheet6!E99, Sheet1!$L$18:$R$18, 0))</f>
        <v>1.19</v>
      </c>
      <c r="C99" t="s">
        <v>25</v>
      </c>
      <c r="D99" s="9">
        <f>IF(ISERROR(PA_IPACS_Sirona_REH_v2_b[[#This Row],[date]]), "", PA_IPACS_Sirona_REH_v2_b[[#This Row],[date]])</f>
        <v>44937</v>
      </c>
      <c r="E99">
        <f>IF(ISERROR(PA_IPACS_Sirona_REH_v2_b[[#This Row],[day]]), "", PA_IPACS_Sirona_REH_v2_b[[#This Row],[day]])</f>
        <v>4</v>
      </c>
    </row>
    <row r="100" spans="1:5" x14ac:dyDescent="0.35">
      <c r="A100" t="str">
        <f>IF(ISERROR(PA_IPACS_Sirona_REH_v2_b[[#This Row],[node]]), "", PA_IPACS_Sirona_REH_v2_b[[#This Row],[node]])</f>
        <v>P3_SG</v>
      </c>
      <c r="B100">
        <f>INDEX(Sheet1!$L$19:$S$27, MATCH(Sheet6!A100, Sheet1!$K$19:$K$27, 0), MATCH(Sheet6!E100, Sheet1!$L$18:$R$18, 0))</f>
        <v>2.4</v>
      </c>
      <c r="C100" t="s">
        <v>25</v>
      </c>
      <c r="D100" s="9">
        <f>IF(ISERROR(PA_IPACS_Sirona_REH_v2_b[[#This Row],[date]]), "", PA_IPACS_Sirona_REH_v2_b[[#This Row],[date]])</f>
        <v>44937</v>
      </c>
      <c r="E100">
        <f>IF(ISERROR(PA_IPACS_Sirona_REH_v2_b[[#This Row],[day]]), "", PA_IPACS_Sirona_REH_v2_b[[#This Row],[day]])</f>
        <v>4</v>
      </c>
    </row>
    <row r="101" spans="1:5" x14ac:dyDescent="0.35">
      <c r="A101" t="str">
        <f>IF(ISERROR(PA_IPACS_Sirona_REH_v2_b[[#This Row],[node]]), "", PA_IPACS_Sirona_REH_v2_b[[#This Row],[node]])</f>
        <v>P1_B</v>
      </c>
      <c r="B101">
        <f>INDEX(Sheet1!$L$19:$S$27, MATCH(Sheet6!A101, Sheet1!$K$19:$K$27, 0), MATCH(Sheet6!E101, Sheet1!$L$18:$R$18, 0))</f>
        <v>8.7200000000000006</v>
      </c>
      <c r="C101" t="s">
        <v>25</v>
      </c>
      <c r="D101" s="9">
        <f>IF(ISERROR(PA_IPACS_Sirona_REH_v2_b[[#This Row],[date]]), "", PA_IPACS_Sirona_REH_v2_b[[#This Row],[date]])</f>
        <v>44938</v>
      </c>
      <c r="E101">
        <f>IF(ISERROR(PA_IPACS_Sirona_REH_v2_b[[#This Row],[day]]), "", PA_IPACS_Sirona_REH_v2_b[[#This Row],[day]])</f>
        <v>5</v>
      </c>
    </row>
    <row r="102" spans="1:5" x14ac:dyDescent="0.35">
      <c r="A102" t="str">
        <f>IF(ISERROR(PA_IPACS_Sirona_REH_v2_b[[#This Row],[node]]), "", PA_IPACS_Sirona_REH_v2_b[[#This Row],[node]])</f>
        <v>P1_NS</v>
      </c>
      <c r="B102">
        <f>INDEX(Sheet1!$L$19:$S$27, MATCH(Sheet6!A102, Sheet1!$K$19:$K$27, 0), MATCH(Sheet6!E102, Sheet1!$L$18:$R$18, 0))</f>
        <v>6.71</v>
      </c>
      <c r="C102" t="s">
        <v>25</v>
      </c>
      <c r="D102" s="9">
        <f>IF(ISERROR(PA_IPACS_Sirona_REH_v2_b[[#This Row],[date]]), "", PA_IPACS_Sirona_REH_v2_b[[#This Row],[date]])</f>
        <v>44938</v>
      </c>
      <c r="E102">
        <f>IF(ISERROR(PA_IPACS_Sirona_REH_v2_b[[#This Row],[day]]), "", PA_IPACS_Sirona_REH_v2_b[[#This Row],[day]])</f>
        <v>5</v>
      </c>
    </row>
    <row r="103" spans="1:5" x14ac:dyDescent="0.35">
      <c r="A103" t="str">
        <f>IF(ISERROR(PA_IPACS_Sirona_REH_v2_b[[#This Row],[node]]), "", PA_IPACS_Sirona_REH_v2_b[[#This Row],[node]])</f>
        <v>P1_SG</v>
      </c>
      <c r="B103">
        <f>INDEX(Sheet1!$L$19:$S$27, MATCH(Sheet6!A103, Sheet1!$K$19:$K$27, 0), MATCH(Sheet6!E103, Sheet1!$L$18:$R$18, 0))</f>
        <v>8.32</v>
      </c>
      <c r="C103" t="s">
        <v>25</v>
      </c>
      <c r="D103" s="9">
        <f>IF(ISERROR(PA_IPACS_Sirona_REH_v2_b[[#This Row],[date]]), "", PA_IPACS_Sirona_REH_v2_b[[#This Row],[date]])</f>
        <v>44938</v>
      </c>
      <c r="E103">
        <f>IF(ISERROR(PA_IPACS_Sirona_REH_v2_b[[#This Row],[day]]), "", PA_IPACS_Sirona_REH_v2_b[[#This Row],[day]])</f>
        <v>5</v>
      </c>
    </row>
    <row r="104" spans="1:5" x14ac:dyDescent="0.35">
      <c r="A104" t="str">
        <f>IF(ISERROR(PA_IPACS_Sirona_REH_v2_b[[#This Row],[node]]), "", PA_IPACS_Sirona_REH_v2_b[[#This Row],[node]])</f>
        <v>P2_B</v>
      </c>
      <c r="B104">
        <f>INDEX(Sheet1!$L$19:$S$27, MATCH(Sheet6!A104, Sheet1!$K$19:$K$27, 0), MATCH(Sheet6!E104, Sheet1!$L$18:$R$18, 0))</f>
        <v>2.35</v>
      </c>
      <c r="C104" t="s">
        <v>25</v>
      </c>
      <c r="D104" s="9">
        <f>IF(ISERROR(PA_IPACS_Sirona_REH_v2_b[[#This Row],[date]]), "", PA_IPACS_Sirona_REH_v2_b[[#This Row],[date]])</f>
        <v>44938</v>
      </c>
      <c r="E104">
        <f>IF(ISERROR(PA_IPACS_Sirona_REH_v2_b[[#This Row],[day]]), "", PA_IPACS_Sirona_REH_v2_b[[#This Row],[day]])</f>
        <v>5</v>
      </c>
    </row>
    <row r="105" spans="1:5" x14ac:dyDescent="0.35">
      <c r="A105" t="str">
        <f>IF(ISERROR(PA_IPACS_Sirona_REH_v2_b[[#This Row],[node]]), "", PA_IPACS_Sirona_REH_v2_b[[#This Row],[node]])</f>
        <v>P2_NS</v>
      </c>
      <c r="B105">
        <f>INDEX(Sheet1!$L$19:$S$27, MATCH(Sheet6!A105, Sheet1!$K$19:$K$27, 0), MATCH(Sheet6!E105, Sheet1!$L$18:$R$18, 0))</f>
        <v>2.35</v>
      </c>
      <c r="C105" t="s">
        <v>25</v>
      </c>
      <c r="D105" s="9">
        <f>IF(ISERROR(PA_IPACS_Sirona_REH_v2_b[[#This Row],[date]]), "", PA_IPACS_Sirona_REH_v2_b[[#This Row],[date]])</f>
        <v>44938</v>
      </c>
      <c r="E105">
        <f>IF(ISERROR(PA_IPACS_Sirona_REH_v2_b[[#This Row],[day]]), "", PA_IPACS_Sirona_REH_v2_b[[#This Row],[day]])</f>
        <v>5</v>
      </c>
    </row>
    <row r="106" spans="1:5" x14ac:dyDescent="0.35">
      <c r="A106" t="str">
        <f>IF(ISERROR(PA_IPACS_Sirona_REH_v2_b[[#This Row],[node]]), "", PA_IPACS_Sirona_REH_v2_b[[#This Row],[node]])</f>
        <v>P2_SG</v>
      </c>
      <c r="B106">
        <f>INDEX(Sheet1!$L$19:$S$27, MATCH(Sheet6!A106, Sheet1!$K$19:$K$27, 0), MATCH(Sheet6!E106, Sheet1!$L$18:$R$18, 0))</f>
        <v>1.84</v>
      </c>
      <c r="C106" t="s">
        <v>25</v>
      </c>
      <c r="D106" s="9">
        <f>IF(ISERROR(PA_IPACS_Sirona_REH_v2_b[[#This Row],[date]]), "", PA_IPACS_Sirona_REH_v2_b[[#This Row],[date]])</f>
        <v>44938</v>
      </c>
      <c r="E106">
        <f>IF(ISERROR(PA_IPACS_Sirona_REH_v2_b[[#This Row],[day]]), "", PA_IPACS_Sirona_REH_v2_b[[#This Row],[day]])</f>
        <v>5</v>
      </c>
    </row>
    <row r="107" spans="1:5" x14ac:dyDescent="0.35">
      <c r="A107" t="str">
        <f>IF(ISERROR(PA_IPACS_Sirona_REH_v2_b[[#This Row],[node]]), "", PA_IPACS_Sirona_REH_v2_b[[#This Row],[node]])</f>
        <v>P3_B</v>
      </c>
      <c r="B107">
        <f>INDEX(Sheet1!$L$19:$S$27, MATCH(Sheet6!A107, Sheet1!$K$19:$K$27, 0), MATCH(Sheet6!E107, Sheet1!$L$18:$R$18, 0))</f>
        <v>1.46</v>
      </c>
      <c r="C107" t="s">
        <v>25</v>
      </c>
      <c r="D107" s="9">
        <f>IF(ISERROR(PA_IPACS_Sirona_REH_v2_b[[#This Row],[date]]), "", PA_IPACS_Sirona_REH_v2_b[[#This Row],[date]])</f>
        <v>44938</v>
      </c>
      <c r="E107">
        <f>IF(ISERROR(PA_IPACS_Sirona_REH_v2_b[[#This Row],[day]]), "", PA_IPACS_Sirona_REH_v2_b[[#This Row],[day]])</f>
        <v>5</v>
      </c>
    </row>
    <row r="108" spans="1:5" x14ac:dyDescent="0.35">
      <c r="A108" t="str">
        <f>IF(ISERROR(PA_IPACS_Sirona_REH_v2_b[[#This Row],[node]]), "", PA_IPACS_Sirona_REH_v2_b[[#This Row],[node]])</f>
        <v>P3_NS</v>
      </c>
      <c r="B108">
        <f>INDEX(Sheet1!$L$19:$S$27, MATCH(Sheet6!A108, Sheet1!$K$19:$K$27, 0), MATCH(Sheet6!E108, Sheet1!$L$18:$R$18, 0))</f>
        <v>1.19</v>
      </c>
      <c r="C108" t="s">
        <v>25</v>
      </c>
      <c r="D108" s="9">
        <f>IF(ISERROR(PA_IPACS_Sirona_REH_v2_b[[#This Row],[date]]), "", PA_IPACS_Sirona_REH_v2_b[[#This Row],[date]])</f>
        <v>44938</v>
      </c>
      <c r="E108">
        <f>IF(ISERROR(PA_IPACS_Sirona_REH_v2_b[[#This Row],[day]]), "", PA_IPACS_Sirona_REH_v2_b[[#This Row],[day]])</f>
        <v>5</v>
      </c>
    </row>
    <row r="109" spans="1:5" x14ac:dyDescent="0.35">
      <c r="A109" t="str">
        <f>IF(ISERROR(PA_IPACS_Sirona_REH_v2_b[[#This Row],[node]]), "", PA_IPACS_Sirona_REH_v2_b[[#This Row],[node]])</f>
        <v>P3_SG</v>
      </c>
      <c r="B109">
        <f>INDEX(Sheet1!$L$19:$S$27, MATCH(Sheet6!A109, Sheet1!$K$19:$K$27, 0), MATCH(Sheet6!E109, Sheet1!$L$18:$R$18, 0))</f>
        <v>2.16</v>
      </c>
      <c r="C109" t="s">
        <v>25</v>
      </c>
      <c r="D109" s="9">
        <f>IF(ISERROR(PA_IPACS_Sirona_REH_v2_b[[#This Row],[date]]), "", PA_IPACS_Sirona_REH_v2_b[[#This Row],[date]])</f>
        <v>44938</v>
      </c>
      <c r="E109">
        <f>IF(ISERROR(PA_IPACS_Sirona_REH_v2_b[[#This Row],[day]]), "", PA_IPACS_Sirona_REH_v2_b[[#This Row],[day]])</f>
        <v>5</v>
      </c>
    </row>
    <row r="110" spans="1:5" x14ac:dyDescent="0.35">
      <c r="A110" t="str">
        <f>IF(ISERROR(PA_IPACS_Sirona_REH_v2_b[[#This Row],[node]]), "", PA_IPACS_Sirona_REH_v2_b[[#This Row],[node]])</f>
        <v>P1_B</v>
      </c>
      <c r="B110">
        <f>INDEX(Sheet1!$L$19:$S$27, MATCH(Sheet6!A110, Sheet1!$K$19:$K$27, 0), MATCH(Sheet6!E110, Sheet1!$L$18:$R$18, 0))</f>
        <v>10.54</v>
      </c>
      <c r="C110" t="s">
        <v>25</v>
      </c>
      <c r="D110" s="9">
        <f>IF(ISERROR(PA_IPACS_Sirona_REH_v2_b[[#This Row],[date]]), "", PA_IPACS_Sirona_REH_v2_b[[#This Row],[date]])</f>
        <v>44939</v>
      </c>
      <c r="E110">
        <f>IF(ISERROR(PA_IPACS_Sirona_REH_v2_b[[#This Row],[day]]), "", PA_IPACS_Sirona_REH_v2_b[[#This Row],[day]])</f>
        <v>6</v>
      </c>
    </row>
    <row r="111" spans="1:5" x14ac:dyDescent="0.35">
      <c r="A111" t="str">
        <f>IF(ISERROR(PA_IPACS_Sirona_REH_v2_b[[#This Row],[node]]), "", PA_IPACS_Sirona_REH_v2_b[[#This Row],[node]])</f>
        <v>P1_NS</v>
      </c>
      <c r="B111">
        <f>INDEX(Sheet1!$L$19:$S$27, MATCH(Sheet6!A111, Sheet1!$K$19:$K$27, 0), MATCH(Sheet6!E111, Sheet1!$L$18:$R$18, 0))</f>
        <v>6.56</v>
      </c>
      <c r="C111" t="s">
        <v>25</v>
      </c>
      <c r="D111" s="9">
        <f>IF(ISERROR(PA_IPACS_Sirona_REH_v2_b[[#This Row],[date]]), "", PA_IPACS_Sirona_REH_v2_b[[#This Row],[date]])</f>
        <v>44939</v>
      </c>
      <c r="E111">
        <f>IF(ISERROR(PA_IPACS_Sirona_REH_v2_b[[#This Row],[day]]), "", PA_IPACS_Sirona_REH_v2_b[[#This Row],[day]])</f>
        <v>6</v>
      </c>
    </row>
    <row r="112" spans="1:5" x14ac:dyDescent="0.35">
      <c r="A112" t="str">
        <f>IF(ISERROR(PA_IPACS_Sirona_REH_v2_b[[#This Row],[node]]), "", PA_IPACS_Sirona_REH_v2_b[[#This Row],[node]])</f>
        <v>P1_SG</v>
      </c>
      <c r="B112">
        <f>INDEX(Sheet1!$L$19:$S$27, MATCH(Sheet6!A112, Sheet1!$K$19:$K$27, 0), MATCH(Sheet6!E112, Sheet1!$L$18:$R$18, 0))</f>
        <v>9.73</v>
      </c>
      <c r="C112" t="s">
        <v>25</v>
      </c>
      <c r="D112" s="9">
        <f>IF(ISERROR(PA_IPACS_Sirona_REH_v2_b[[#This Row],[date]]), "", PA_IPACS_Sirona_REH_v2_b[[#This Row],[date]])</f>
        <v>44939</v>
      </c>
      <c r="E112">
        <f>IF(ISERROR(PA_IPACS_Sirona_REH_v2_b[[#This Row],[day]]), "", PA_IPACS_Sirona_REH_v2_b[[#This Row],[day]])</f>
        <v>6</v>
      </c>
    </row>
    <row r="113" spans="1:5" x14ac:dyDescent="0.35">
      <c r="A113" t="str">
        <f>IF(ISERROR(PA_IPACS_Sirona_REH_v2_b[[#This Row],[node]]), "", PA_IPACS_Sirona_REH_v2_b[[#This Row],[node]])</f>
        <v>P2_B</v>
      </c>
      <c r="B113">
        <f>INDEX(Sheet1!$L$19:$S$27, MATCH(Sheet6!A113, Sheet1!$K$19:$K$27, 0), MATCH(Sheet6!E113, Sheet1!$L$18:$R$18, 0))</f>
        <v>2.82</v>
      </c>
      <c r="C113" t="s">
        <v>25</v>
      </c>
      <c r="D113" s="9">
        <f>IF(ISERROR(PA_IPACS_Sirona_REH_v2_b[[#This Row],[date]]), "", PA_IPACS_Sirona_REH_v2_b[[#This Row],[date]])</f>
        <v>44939</v>
      </c>
      <c r="E113">
        <f>IF(ISERROR(PA_IPACS_Sirona_REH_v2_b[[#This Row],[day]]), "", PA_IPACS_Sirona_REH_v2_b[[#This Row],[day]])</f>
        <v>6</v>
      </c>
    </row>
    <row r="114" spans="1:5" x14ac:dyDescent="0.35">
      <c r="A114" t="str">
        <f>IF(ISERROR(PA_IPACS_Sirona_REH_v2_b[[#This Row],[node]]), "", PA_IPACS_Sirona_REH_v2_b[[#This Row],[node]])</f>
        <v>P2_NS</v>
      </c>
      <c r="B114">
        <f>INDEX(Sheet1!$L$19:$S$27, MATCH(Sheet6!A114, Sheet1!$K$19:$K$27, 0), MATCH(Sheet6!E114, Sheet1!$L$18:$R$18, 0))</f>
        <v>2.36</v>
      </c>
      <c r="C114" t="s">
        <v>25</v>
      </c>
      <c r="D114" s="9">
        <f>IF(ISERROR(PA_IPACS_Sirona_REH_v2_b[[#This Row],[date]]), "", PA_IPACS_Sirona_REH_v2_b[[#This Row],[date]])</f>
        <v>44939</v>
      </c>
      <c r="E114">
        <f>IF(ISERROR(PA_IPACS_Sirona_REH_v2_b[[#This Row],[day]]), "", PA_IPACS_Sirona_REH_v2_b[[#This Row],[day]])</f>
        <v>6</v>
      </c>
    </row>
    <row r="115" spans="1:5" x14ac:dyDescent="0.35">
      <c r="A115" t="str">
        <f>IF(ISERROR(PA_IPACS_Sirona_REH_v2_b[[#This Row],[node]]), "", PA_IPACS_Sirona_REH_v2_b[[#This Row],[node]])</f>
        <v>P2_SG</v>
      </c>
      <c r="B115">
        <f>INDEX(Sheet1!$L$19:$S$27, MATCH(Sheet6!A115, Sheet1!$K$19:$K$27, 0), MATCH(Sheet6!E115, Sheet1!$L$18:$R$18, 0))</f>
        <v>2.4300000000000002</v>
      </c>
      <c r="C115" t="s">
        <v>25</v>
      </c>
      <c r="D115" s="9">
        <f>IF(ISERROR(PA_IPACS_Sirona_REH_v2_b[[#This Row],[date]]), "", PA_IPACS_Sirona_REH_v2_b[[#This Row],[date]])</f>
        <v>44939</v>
      </c>
      <c r="E115">
        <f>IF(ISERROR(PA_IPACS_Sirona_REH_v2_b[[#This Row],[day]]), "", PA_IPACS_Sirona_REH_v2_b[[#This Row],[day]])</f>
        <v>6</v>
      </c>
    </row>
    <row r="116" spans="1:5" x14ac:dyDescent="0.35">
      <c r="A116" t="str">
        <f>IF(ISERROR(PA_IPACS_Sirona_REH_v2_b[[#This Row],[node]]), "", PA_IPACS_Sirona_REH_v2_b[[#This Row],[node]])</f>
        <v>P3_B</v>
      </c>
      <c r="B116">
        <f>INDEX(Sheet1!$L$19:$S$27, MATCH(Sheet6!A116, Sheet1!$K$19:$K$27, 0), MATCH(Sheet6!E116, Sheet1!$L$18:$R$18, 0))</f>
        <v>2.02</v>
      </c>
      <c r="C116" t="s">
        <v>25</v>
      </c>
      <c r="D116" s="9">
        <f>IF(ISERROR(PA_IPACS_Sirona_REH_v2_b[[#This Row],[date]]), "", PA_IPACS_Sirona_REH_v2_b[[#This Row],[date]])</f>
        <v>44939</v>
      </c>
      <c r="E116">
        <f>IF(ISERROR(PA_IPACS_Sirona_REH_v2_b[[#This Row],[day]]), "", PA_IPACS_Sirona_REH_v2_b[[#This Row],[day]])</f>
        <v>6</v>
      </c>
    </row>
    <row r="117" spans="1:5" x14ac:dyDescent="0.35">
      <c r="A117" t="str">
        <f>IF(ISERROR(PA_IPACS_Sirona_REH_v2_b[[#This Row],[node]]), "", PA_IPACS_Sirona_REH_v2_b[[#This Row],[node]])</f>
        <v>P3_NS</v>
      </c>
      <c r="B117">
        <f>INDEX(Sheet1!$L$19:$S$27, MATCH(Sheet6!A117, Sheet1!$K$19:$K$27, 0), MATCH(Sheet6!E117, Sheet1!$L$18:$R$18, 0))</f>
        <v>1.23</v>
      </c>
      <c r="C117" t="s">
        <v>25</v>
      </c>
      <c r="D117" s="9">
        <f>IF(ISERROR(PA_IPACS_Sirona_REH_v2_b[[#This Row],[date]]), "", PA_IPACS_Sirona_REH_v2_b[[#This Row],[date]])</f>
        <v>44939</v>
      </c>
      <c r="E117">
        <f>IF(ISERROR(PA_IPACS_Sirona_REH_v2_b[[#This Row],[day]]), "", PA_IPACS_Sirona_REH_v2_b[[#This Row],[day]])</f>
        <v>6</v>
      </c>
    </row>
    <row r="118" spans="1:5" x14ac:dyDescent="0.35">
      <c r="A118" t="str">
        <f>IF(ISERROR(PA_IPACS_Sirona_REH_v2_b[[#This Row],[node]]), "", PA_IPACS_Sirona_REH_v2_b[[#This Row],[node]])</f>
        <v>P3_SG</v>
      </c>
      <c r="B118">
        <f>INDEX(Sheet1!$L$19:$S$27, MATCH(Sheet6!A118, Sheet1!$K$19:$K$27, 0), MATCH(Sheet6!E118, Sheet1!$L$18:$R$18, 0))</f>
        <v>2.41</v>
      </c>
      <c r="C118" t="s">
        <v>25</v>
      </c>
      <c r="D118" s="9">
        <f>IF(ISERROR(PA_IPACS_Sirona_REH_v2_b[[#This Row],[date]]), "", PA_IPACS_Sirona_REH_v2_b[[#This Row],[date]])</f>
        <v>44939</v>
      </c>
      <c r="E118">
        <f>IF(ISERROR(PA_IPACS_Sirona_REH_v2_b[[#This Row],[day]]), "", PA_IPACS_Sirona_REH_v2_b[[#This Row],[day]])</f>
        <v>6</v>
      </c>
    </row>
    <row r="119" spans="1:5" x14ac:dyDescent="0.35">
      <c r="A119" t="str">
        <f>IF(ISERROR(PA_IPACS_Sirona_REH_v2_b[[#This Row],[node]]), "", PA_IPACS_Sirona_REH_v2_b[[#This Row],[node]])</f>
        <v>P1_B</v>
      </c>
      <c r="B119">
        <f>INDEX(Sheet1!$L$19:$S$27, MATCH(Sheet6!A119, Sheet1!$K$19:$K$27, 0), MATCH(Sheet6!E119, Sheet1!$L$18:$R$18, 0))</f>
        <v>12.39</v>
      </c>
      <c r="C119" t="s">
        <v>25</v>
      </c>
      <c r="D119" s="9">
        <f>IF(ISERROR(PA_IPACS_Sirona_REH_v2_b[[#This Row],[date]]), "", PA_IPACS_Sirona_REH_v2_b[[#This Row],[date]])</f>
        <v>44940</v>
      </c>
      <c r="E119">
        <f>IF(ISERROR(PA_IPACS_Sirona_REH_v2_b[[#This Row],[day]]), "", PA_IPACS_Sirona_REH_v2_b[[#This Row],[day]])</f>
        <v>7</v>
      </c>
    </row>
    <row r="120" spans="1:5" x14ac:dyDescent="0.35">
      <c r="A120" t="str">
        <f>IF(ISERROR(PA_IPACS_Sirona_REH_v2_b[[#This Row],[node]]), "", PA_IPACS_Sirona_REH_v2_b[[#This Row],[node]])</f>
        <v>P1_NS</v>
      </c>
      <c r="B120">
        <f>INDEX(Sheet1!$L$19:$S$27, MATCH(Sheet6!A120, Sheet1!$K$19:$K$27, 0), MATCH(Sheet6!E120, Sheet1!$L$18:$R$18, 0))</f>
        <v>5.98</v>
      </c>
      <c r="C120" t="s">
        <v>25</v>
      </c>
      <c r="D120" s="9">
        <f>IF(ISERROR(PA_IPACS_Sirona_REH_v2_b[[#This Row],[date]]), "", PA_IPACS_Sirona_REH_v2_b[[#This Row],[date]])</f>
        <v>44940</v>
      </c>
      <c r="E120">
        <f>IF(ISERROR(PA_IPACS_Sirona_REH_v2_b[[#This Row],[day]]), "", PA_IPACS_Sirona_REH_v2_b[[#This Row],[day]])</f>
        <v>7</v>
      </c>
    </row>
    <row r="121" spans="1:5" x14ac:dyDescent="0.35">
      <c r="A121" t="str">
        <f>IF(ISERROR(PA_IPACS_Sirona_REH_v2_b[[#This Row],[node]]), "", PA_IPACS_Sirona_REH_v2_b[[#This Row],[node]])</f>
        <v>P1_SG</v>
      </c>
      <c r="B121">
        <f>INDEX(Sheet1!$L$19:$S$27, MATCH(Sheet6!A121, Sheet1!$K$19:$K$27, 0), MATCH(Sheet6!E121, Sheet1!$L$18:$R$18, 0))</f>
        <v>8.85</v>
      </c>
      <c r="C121" t="s">
        <v>25</v>
      </c>
      <c r="D121" s="9">
        <f>IF(ISERROR(PA_IPACS_Sirona_REH_v2_b[[#This Row],[date]]), "", PA_IPACS_Sirona_REH_v2_b[[#This Row],[date]])</f>
        <v>44940</v>
      </c>
      <c r="E121">
        <f>IF(ISERROR(PA_IPACS_Sirona_REH_v2_b[[#This Row],[day]]), "", PA_IPACS_Sirona_REH_v2_b[[#This Row],[day]])</f>
        <v>7</v>
      </c>
    </row>
    <row r="122" spans="1:5" x14ac:dyDescent="0.35">
      <c r="A122" t="str">
        <f>IF(ISERROR(PA_IPACS_Sirona_REH_v2_b[[#This Row],[node]]), "", PA_IPACS_Sirona_REH_v2_b[[#This Row],[node]])</f>
        <v>P2_B</v>
      </c>
      <c r="B122">
        <f>INDEX(Sheet1!$L$19:$S$27, MATCH(Sheet6!A122, Sheet1!$K$19:$K$27, 0), MATCH(Sheet6!E122, Sheet1!$L$18:$R$18, 0))</f>
        <v>3.36</v>
      </c>
      <c r="C122" t="s">
        <v>25</v>
      </c>
      <c r="D122" s="9">
        <f>IF(ISERROR(PA_IPACS_Sirona_REH_v2_b[[#This Row],[date]]), "", PA_IPACS_Sirona_REH_v2_b[[#This Row],[date]])</f>
        <v>44940</v>
      </c>
      <c r="E122">
        <f>IF(ISERROR(PA_IPACS_Sirona_REH_v2_b[[#This Row],[day]]), "", PA_IPACS_Sirona_REH_v2_b[[#This Row],[day]])</f>
        <v>7</v>
      </c>
    </row>
    <row r="123" spans="1:5" x14ac:dyDescent="0.35">
      <c r="A123" t="str">
        <f>IF(ISERROR(PA_IPACS_Sirona_REH_v2_b[[#This Row],[node]]), "", PA_IPACS_Sirona_REH_v2_b[[#This Row],[node]])</f>
        <v>P2_NS</v>
      </c>
      <c r="B123">
        <f>INDEX(Sheet1!$L$19:$S$27, MATCH(Sheet6!A123, Sheet1!$K$19:$K$27, 0), MATCH(Sheet6!E123, Sheet1!$L$18:$R$18, 0))</f>
        <v>2.35</v>
      </c>
      <c r="C123" t="s">
        <v>25</v>
      </c>
      <c r="D123" s="9">
        <f>IF(ISERROR(PA_IPACS_Sirona_REH_v2_b[[#This Row],[date]]), "", PA_IPACS_Sirona_REH_v2_b[[#This Row],[date]])</f>
        <v>44940</v>
      </c>
      <c r="E123">
        <f>IF(ISERROR(PA_IPACS_Sirona_REH_v2_b[[#This Row],[day]]), "", PA_IPACS_Sirona_REH_v2_b[[#This Row],[day]])</f>
        <v>7</v>
      </c>
    </row>
    <row r="124" spans="1:5" x14ac:dyDescent="0.35">
      <c r="A124" t="str">
        <f>IF(ISERROR(PA_IPACS_Sirona_REH_v2_b[[#This Row],[node]]), "", PA_IPACS_Sirona_REH_v2_b[[#This Row],[node]])</f>
        <v>P2_SG</v>
      </c>
      <c r="B124">
        <f>INDEX(Sheet1!$L$19:$S$27, MATCH(Sheet6!A124, Sheet1!$K$19:$K$27, 0), MATCH(Sheet6!E124, Sheet1!$L$18:$R$18, 0))</f>
        <v>2.62</v>
      </c>
      <c r="C124" t="s">
        <v>25</v>
      </c>
      <c r="D124" s="9">
        <f>IF(ISERROR(PA_IPACS_Sirona_REH_v2_b[[#This Row],[date]]), "", PA_IPACS_Sirona_REH_v2_b[[#This Row],[date]])</f>
        <v>44940</v>
      </c>
      <c r="E124">
        <f>IF(ISERROR(PA_IPACS_Sirona_REH_v2_b[[#This Row],[day]]), "", PA_IPACS_Sirona_REH_v2_b[[#This Row],[day]])</f>
        <v>7</v>
      </c>
    </row>
    <row r="125" spans="1:5" x14ac:dyDescent="0.35">
      <c r="A125" t="str">
        <f>IF(ISERROR(PA_IPACS_Sirona_REH_v2_b[[#This Row],[node]]), "", PA_IPACS_Sirona_REH_v2_b[[#This Row],[node]])</f>
        <v>P3_B</v>
      </c>
      <c r="B125">
        <f>INDEX(Sheet1!$L$19:$S$27, MATCH(Sheet6!A125, Sheet1!$K$19:$K$27, 0), MATCH(Sheet6!E125, Sheet1!$L$18:$R$18, 0))</f>
        <v>2.2999999999999998</v>
      </c>
      <c r="C125" t="s">
        <v>25</v>
      </c>
      <c r="D125" s="9">
        <f>IF(ISERROR(PA_IPACS_Sirona_REH_v2_b[[#This Row],[date]]), "", PA_IPACS_Sirona_REH_v2_b[[#This Row],[date]])</f>
        <v>44940</v>
      </c>
      <c r="E125">
        <f>IF(ISERROR(PA_IPACS_Sirona_REH_v2_b[[#This Row],[day]]), "", PA_IPACS_Sirona_REH_v2_b[[#This Row],[day]])</f>
        <v>7</v>
      </c>
    </row>
    <row r="126" spans="1:5" x14ac:dyDescent="0.35">
      <c r="A126" t="str">
        <f>IF(ISERROR(PA_IPACS_Sirona_REH_v2_b[[#This Row],[node]]), "", PA_IPACS_Sirona_REH_v2_b[[#This Row],[node]])</f>
        <v>P3_NS</v>
      </c>
      <c r="B126">
        <f>INDEX(Sheet1!$L$19:$S$27, MATCH(Sheet6!A126, Sheet1!$K$19:$K$27, 0), MATCH(Sheet6!E126, Sheet1!$L$18:$R$18, 0))</f>
        <v>1.1000000000000001</v>
      </c>
      <c r="C126" t="s">
        <v>25</v>
      </c>
      <c r="D126" s="9">
        <f>IF(ISERROR(PA_IPACS_Sirona_REH_v2_b[[#This Row],[date]]), "", PA_IPACS_Sirona_REH_v2_b[[#This Row],[date]])</f>
        <v>44940</v>
      </c>
      <c r="E126">
        <f>IF(ISERROR(PA_IPACS_Sirona_REH_v2_b[[#This Row],[day]]), "", PA_IPACS_Sirona_REH_v2_b[[#This Row],[day]])</f>
        <v>7</v>
      </c>
    </row>
    <row r="127" spans="1:5" x14ac:dyDescent="0.35">
      <c r="A127" t="str">
        <f>IF(ISERROR(PA_IPACS_Sirona_REH_v2_b[[#This Row],[node]]), "", PA_IPACS_Sirona_REH_v2_b[[#This Row],[node]])</f>
        <v>P3_SG</v>
      </c>
      <c r="B127">
        <f>INDEX(Sheet1!$L$19:$S$27, MATCH(Sheet6!A127, Sheet1!$K$19:$K$27, 0), MATCH(Sheet6!E127, Sheet1!$L$18:$R$18, 0))</f>
        <v>2.5</v>
      </c>
      <c r="C127" t="s">
        <v>25</v>
      </c>
      <c r="D127" s="9">
        <f>IF(ISERROR(PA_IPACS_Sirona_REH_v2_b[[#This Row],[date]]), "", PA_IPACS_Sirona_REH_v2_b[[#This Row],[date]])</f>
        <v>44940</v>
      </c>
      <c r="E127">
        <f>IF(ISERROR(PA_IPACS_Sirona_REH_v2_b[[#This Row],[day]]), "", PA_IPACS_Sirona_REH_v2_b[[#This Row],[day]])</f>
        <v>7</v>
      </c>
    </row>
    <row r="128" spans="1:5" x14ac:dyDescent="0.35">
      <c r="A128" t="str">
        <f>IF(ISERROR(PA_IPACS_Sirona_REH_v2_b[[#This Row],[node]]), "", PA_IPACS_Sirona_REH_v2_b[[#This Row],[node]])</f>
        <v>P1_B</v>
      </c>
      <c r="B128">
        <f>INDEX(Sheet1!$L$19:$S$27, MATCH(Sheet6!A128, Sheet1!$K$19:$K$27, 0), MATCH(Sheet6!E128, Sheet1!$L$18:$R$18, 0))</f>
        <v>4.07</v>
      </c>
      <c r="C128" t="s">
        <v>25</v>
      </c>
      <c r="D128" s="9">
        <f>IF(ISERROR(PA_IPACS_Sirona_REH_v2_b[[#This Row],[date]]), "", PA_IPACS_Sirona_REH_v2_b[[#This Row],[date]])</f>
        <v>44941</v>
      </c>
      <c r="E128">
        <f>IF(ISERROR(PA_IPACS_Sirona_REH_v2_b[[#This Row],[day]]), "", PA_IPACS_Sirona_REH_v2_b[[#This Row],[day]])</f>
        <v>1</v>
      </c>
    </row>
    <row r="129" spans="1:5" x14ac:dyDescent="0.35">
      <c r="A129" t="str">
        <f>IF(ISERROR(PA_IPACS_Sirona_REH_v2_b[[#This Row],[node]]), "", PA_IPACS_Sirona_REH_v2_b[[#This Row],[node]])</f>
        <v>P1_NS</v>
      </c>
      <c r="B129">
        <f>INDEX(Sheet1!$L$19:$S$27, MATCH(Sheet6!A129, Sheet1!$K$19:$K$27, 0), MATCH(Sheet6!E129, Sheet1!$L$18:$R$18, 0))</f>
        <v>1.73</v>
      </c>
      <c r="C129" t="s">
        <v>25</v>
      </c>
      <c r="D129" s="9">
        <f>IF(ISERROR(PA_IPACS_Sirona_REH_v2_b[[#This Row],[date]]), "", PA_IPACS_Sirona_REH_v2_b[[#This Row],[date]])</f>
        <v>44941</v>
      </c>
      <c r="E129">
        <f>IF(ISERROR(PA_IPACS_Sirona_REH_v2_b[[#This Row],[day]]), "", PA_IPACS_Sirona_REH_v2_b[[#This Row],[day]])</f>
        <v>1</v>
      </c>
    </row>
    <row r="130" spans="1:5" x14ac:dyDescent="0.35">
      <c r="A130" t="str">
        <f>IF(ISERROR(PA_IPACS_Sirona_REH_v2_b[[#This Row],[node]]), "", PA_IPACS_Sirona_REH_v2_b[[#This Row],[node]])</f>
        <v>P1_SG</v>
      </c>
      <c r="B130">
        <f>INDEX(Sheet1!$L$19:$S$27, MATCH(Sheet6!A130, Sheet1!$K$19:$K$27, 0), MATCH(Sheet6!E130, Sheet1!$L$18:$R$18, 0))</f>
        <v>3.71</v>
      </c>
      <c r="C130" t="s">
        <v>25</v>
      </c>
      <c r="D130" s="9">
        <f>IF(ISERROR(PA_IPACS_Sirona_REH_v2_b[[#This Row],[date]]), "", PA_IPACS_Sirona_REH_v2_b[[#This Row],[date]])</f>
        <v>44941</v>
      </c>
      <c r="E130">
        <f>IF(ISERROR(PA_IPACS_Sirona_REH_v2_b[[#This Row],[day]]), "", PA_IPACS_Sirona_REH_v2_b[[#This Row],[day]])</f>
        <v>1</v>
      </c>
    </row>
    <row r="131" spans="1:5" x14ac:dyDescent="0.35">
      <c r="A131" t="str">
        <f>IF(ISERROR(PA_IPACS_Sirona_REH_v2_b[[#This Row],[node]]), "", PA_IPACS_Sirona_REH_v2_b[[#This Row],[node]])</f>
        <v>P2_B</v>
      </c>
      <c r="B131">
        <f>INDEX(Sheet1!$L$19:$S$27, MATCH(Sheet6!A131, Sheet1!$K$19:$K$27, 0), MATCH(Sheet6!E131, Sheet1!$L$18:$R$18, 0))</f>
        <v>1.1499999999999999</v>
      </c>
      <c r="C131" t="s">
        <v>25</v>
      </c>
      <c r="D131" s="9">
        <f>IF(ISERROR(PA_IPACS_Sirona_REH_v2_b[[#This Row],[date]]), "", PA_IPACS_Sirona_REH_v2_b[[#This Row],[date]])</f>
        <v>44941</v>
      </c>
      <c r="E131">
        <f>IF(ISERROR(PA_IPACS_Sirona_REH_v2_b[[#This Row],[day]]), "", PA_IPACS_Sirona_REH_v2_b[[#This Row],[day]])</f>
        <v>1</v>
      </c>
    </row>
    <row r="132" spans="1:5" x14ac:dyDescent="0.35">
      <c r="A132" t="str">
        <f>IF(ISERROR(PA_IPACS_Sirona_REH_v2_b[[#This Row],[node]]), "", PA_IPACS_Sirona_REH_v2_b[[#This Row],[node]])</f>
        <v>P2_NS</v>
      </c>
      <c r="B132">
        <f>INDEX(Sheet1!$L$19:$S$27, MATCH(Sheet6!A132, Sheet1!$K$19:$K$27, 0), MATCH(Sheet6!E132, Sheet1!$L$18:$R$18, 0))</f>
        <v>0.7</v>
      </c>
      <c r="C132" t="s">
        <v>25</v>
      </c>
      <c r="D132" s="9">
        <f>IF(ISERROR(PA_IPACS_Sirona_REH_v2_b[[#This Row],[date]]), "", PA_IPACS_Sirona_REH_v2_b[[#This Row],[date]])</f>
        <v>44941</v>
      </c>
      <c r="E132">
        <f>IF(ISERROR(PA_IPACS_Sirona_REH_v2_b[[#This Row],[day]]), "", PA_IPACS_Sirona_REH_v2_b[[#This Row],[day]])</f>
        <v>1</v>
      </c>
    </row>
    <row r="133" spans="1:5" x14ac:dyDescent="0.35">
      <c r="A133" t="str">
        <f>IF(ISERROR(PA_IPACS_Sirona_REH_v2_b[[#This Row],[node]]), "", PA_IPACS_Sirona_REH_v2_b[[#This Row],[node]])</f>
        <v>P2_SG</v>
      </c>
      <c r="B133">
        <f>INDEX(Sheet1!$L$19:$S$27, MATCH(Sheet6!A133, Sheet1!$K$19:$K$27, 0), MATCH(Sheet6!E133, Sheet1!$L$18:$R$18, 0))</f>
        <v>0.84</v>
      </c>
      <c r="C133" t="s">
        <v>25</v>
      </c>
      <c r="D133" s="9">
        <f>IF(ISERROR(PA_IPACS_Sirona_REH_v2_b[[#This Row],[date]]), "", PA_IPACS_Sirona_REH_v2_b[[#This Row],[date]])</f>
        <v>44941</v>
      </c>
      <c r="E133">
        <f>IF(ISERROR(PA_IPACS_Sirona_REH_v2_b[[#This Row],[day]]), "", PA_IPACS_Sirona_REH_v2_b[[#This Row],[day]])</f>
        <v>1</v>
      </c>
    </row>
    <row r="134" spans="1:5" x14ac:dyDescent="0.35">
      <c r="A134" t="str">
        <f>IF(ISERROR(PA_IPACS_Sirona_REH_v2_b[[#This Row],[node]]), "", PA_IPACS_Sirona_REH_v2_b[[#This Row],[node]])</f>
        <v>P3_B</v>
      </c>
      <c r="B134">
        <f>INDEX(Sheet1!$L$19:$S$27, MATCH(Sheet6!A134, Sheet1!$K$19:$K$27, 0), MATCH(Sheet6!E134, Sheet1!$L$18:$R$18, 0))</f>
        <v>1.68</v>
      </c>
      <c r="C134" t="s">
        <v>25</v>
      </c>
      <c r="D134" s="9">
        <f>IF(ISERROR(PA_IPACS_Sirona_REH_v2_b[[#This Row],[date]]), "", PA_IPACS_Sirona_REH_v2_b[[#This Row],[date]])</f>
        <v>44941</v>
      </c>
      <c r="E134">
        <f>IF(ISERROR(PA_IPACS_Sirona_REH_v2_b[[#This Row],[day]]), "", PA_IPACS_Sirona_REH_v2_b[[#This Row],[day]])</f>
        <v>1</v>
      </c>
    </row>
    <row r="135" spans="1:5" x14ac:dyDescent="0.35">
      <c r="A135" t="str">
        <f>IF(ISERROR(PA_IPACS_Sirona_REH_v2_b[[#This Row],[node]]), "", PA_IPACS_Sirona_REH_v2_b[[#This Row],[node]])</f>
        <v>P3_NS</v>
      </c>
      <c r="B135">
        <f>INDEX(Sheet1!$L$19:$S$27, MATCH(Sheet6!A135, Sheet1!$K$19:$K$27, 0), MATCH(Sheet6!E135, Sheet1!$L$18:$R$18, 0))</f>
        <v>0.05</v>
      </c>
      <c r="C135" t="s">
        <v>25</v>
      </c>
      <c r="D135" s="9">
        <f>IF(ISERROR(PA_IPACS_Sirona_REH_v2_b[[#This Row],[date]]), "", PA_IPACS_Sirona_REH_v2_b[[#This Row],[date]])</f>
        <v>44941</v>
      </c>
      <c r="E135">
        <f>IF(ISERROR(PA_IPACS_Sirona_REH_v2_b[[#This Row],[day]]), "", PA_IPACS_Sirona_REH_v2_b[[#This Row],[day]])</f>
        <v>1</v>
      </c>
    </row>
    <row r="136" spans="1:5" x14ac:dyDescent="0.35">
      <c r="A136" t="str">
        <f>IF(ISERROR(PA_IPACS_Sirona_REH_v2_b[[#This Row],[node]]), "", PA_IPACS_Sirona_REH_v2_b[[#This Row],[node]])</f>
        <v>P3_SG</v>
      </c>
      <c r="B136">
        <f>INDEX(Sheet1!$L$19:$S$27, MATCH(Sheet6!A136, Sheet1!$K$19:$K$27, 0), MATCH(Sheet6!E136, Sheet1!$L$18:$R$18, 0))</f>
        <v>1.0900000000000001</v>
      </c>
      <c r="C136" t="s">
        <v>25</v>
      </c>
      <c r="D136" s="9">
        <f>IF(ISERROR(PA_IPACS_Sirona_REH_v2_b[[#This Row],[date]]), "", PA_IPACS_Sirona_REH_v2_b[[#This Row],[date]])</f>
        <v>44941</v>
      </c>
      <c r="E136">
        <f>IF(ISERROR(PA_IPACS_Sirona_REH_v2_b[[#This Row],[day]]), "", PA_IPACS_Sirona_REH_v2_b[[#This Row],[day]])</f>
        <v>1</v>
      </c>
    </row>
    <row r="137" spans="1:5" x14ac:dyDescent="0.35">
      <c r="A137" t="str">
        <f>IF(ISERROR(PA_IPACS_Sirona_REH_v2_b[[#This Row],[node]]), "", PA_IPACS_Sirona_REH_v2_b[[#This Row],[node]])</f>
        <v>P1_B</v>
      </c>
      <c r="B137">
        <f>INDEX(Sheet1!$L$19:$S$27, MATCH(Sheet6!A137, Sheet1!$K$19:$K$27, 0), MATCH(Sheet6!E137, Sheet1!$L$18:$R$18, 0))</f>
        <v>3.2</v>
      </c>
      <c r="C137" t="s">
        <v>25</v>
      </c>
      <c r="D137" s="9">
        <f>IF(ISERROR(PA_IPACS_Sirona_REH_v2_b[[#This Row],[date]]), "", PA_IPACS_Sirona_REH_v2_b[[#This Row],[date]])</f>
        <v>44942</v>
      </c>
      <c r="E137">
        <f>IF(ISERROR(PA_IPACS_Sirona_REH_v2_b[[#This Row],[day]]), "", PA_IPACS_Sirona_REH_v2_b[[#This Row],[day]])</f>
        <v>2</v>
      </c>
    </row>
    <row r="138" spans="1:5" x14ac:dyDescent="0.35">
      <c r="A138" t="str">
        <f>IF(ISERROR(PA_IPACS_Sirona_REH_v2_b[[#This Row],[node]]), "", PA_IPACS_Sirona_REH_v2_b[[#This Row],[node]])</f>
        <v>P1_NS</v>
      </c>
      <c r="B138">
        <f>INDEX(Sheet1!$L$19:$S$27, MATCH(Sheet6!A138, Sheet1!$K$19:$K$27, 0), MATCH(Sheet6!E138, Sheet1!$L$18:$R$18, 0))</f>
        <v>0.64</v>
      </c>
      <c r="C138" t="s">
        <v>25</v>
      </c>
      <c r="D138" s="9">
        <f>IF(ISERROR(PA_IPACS_Sirona_REH_v2_b[[#This Row],[date]]), "", PA_IPACS_Sirona_REH_v2_b[[#This Row],[date]])</f>
        <v>44942</v>
      </c>
      <c r="E138">
        <f>IF(ISERROR(PA_IPACS_Sirona_REH_v2_b[[#This Row],[day]]), "", PA_IPACS_Sirona_REH_v2_b[[#This Row],[day]])</f>
        <v>2</v>
      </c>
    </row>
    <row r="139" spans="1:5" x14ac:dyDescent="0.35">
      <c r="A139" t="str">
        <f>IF(ISERROR(PA_IPACS_Sirona_REH_v2_b[[#This Row],[node]]), "", PA_IPACS_Sirona_REH_v2_b[[#This Row],[node]])</f>
        <v>P1_SG</v>
      </c>
      <c r="B139">
        <f>INDEX(Sheet1!$L$19:$S$27, MATCH(Sheet6!A139, Sheet1!$K$19:$K$27, 0), MATCH(Sheet6!E139, Sheet1!$L$18:$R$18, 0))</f>
        <v>1.51</v>
      </c>
      <c r="C139" t="s">
        <v>25</v>
      </c>
      <c r="D139" s="9">
        <f>IF(ISERROR(PA_IPACS_Sirona_REH_v2_b[[#This Row],[date]]), "", PA_IPACS_Sirona_REH_v2_b[[#This Row],[date]])</f>
        <v>44942</v>
      </c>
      <c r="E139">
        <f>IF(ISERROR(PA_IPACS_Sirona_REH_v2_b[[#This Row],[day]]), "", PA_IPACS_Sirona_REH_v2_b[[#This Row],[day]])</f>
        <v>2</v>
      </c>
    </row>
    <row r="140" spans="1:5" x14ac:dyDescent="0.35">
      <c r="A140" t="str">
        <f>IF(ISERROR(PA_IPACS_Sirona_REH_v2_b[[#This Row],[node]]), "", PA_IPACS_Sirona_REH_v2_b[[#This Row],[node]])</f>
        <v>P2_B</v>
      </c>
      <c r="B140">
        <f>INDEX(Sheet1!$L$19:$S$27, MATCH(Sheet6!A140, Sheet1!$K$19:$K$27, 0), MATCH(Sheet6!E140, Sheet1!$L$18:$R$18, 0))</f>
        <v>1.41</v>
      </c>
      <c r="C140" t="s">
        <v>25</v>
      </c>
      <c r="D140" s="9">
        <f>IF(ISERROR(PA_IPACS_Sirona_REH_v2_b[[#This Row],[date]]), "", PA_IPACS_Sirona_REH_v2_b[[#This Row],[date]])</f>
        <v>44942</v>
      </c>
      <c r="E140">
        <f>IF(ISERROR(PA_IPACS_Sirona_REH_v2_b[[#This Row],[day]]), "", PA_IPACS_Sirona_REH_v2_b[[#This Row],[day]])</f>
        <v>2</v>
      </c>
    </row>
    <row r="141" spans="1:5" x14ac:dyDescent="0.35">
      <c r="A141" t="str">
        <f>IF(ISERROR(PA_IPACS_Sirona_REH_v2_b[[#This Row],[node]]), "", PA_IPACS_Sirona_REH_v2_b[[#This Row],[node]])</f>
        <v>P2_NS</v>
      </c>
      <c r="B141">
        <f>INDEX(Sheet1!$L$19:$S$27, MATCH(Sheet6!A141, Sheet1!$K$19:$K$27, 0), MATCH(Sheet6!E141, Sheet1!$L$18:$R$18, 0))</f>
        <v>0.18</v>
      </c>
      <c r="C141" t="s">
        <v>25</v>
      </c>
      <c r="D141" s="9">
        <f>IF(ISERROR(PA_IPACS_Sirona_REH_v2_b[[#This Row],[date]]), "", PA_IPACS_Sirona_REH_v2_b[[#This Row],[date]])</f>
        <v>44942</v>
      </c>
      <c r="E141">
        <f>IF(ISERROR(PA_IPACS_Sirona_REH_v2_b[[#This Row],[day]]), "", PA_IPACS_Sirona_REH_v2_b[[#This Row],[day]])</f>
        <v>2</v>
      </c>
    </row>
    <row r="142" spans="1:5" x14ac:dyDescent="0.35">
      <c r="A142" t="str">
        <f>IF(ISERROR(PA_IPACS_Sirona_REH_v2_b[[#This Row],[node]]), "", PA_IPACS_Sirona_REH_v2_b[[#This Row],[node]])</f>
        <v>P2_SG</v>
      </c>
      <c r="B142">
        <f>INDEX(Sheet1!$L$19:$S$27, MATCH(Sheet6!A142, Sheet1!$K$19:$K$27, 0), MATCH(Sheet6!E142, Sheet1!$L$18:$R$18, 0))</f>
        <v>0.34</v>
      </c>
      <c r="C142" t="s">
        <v>25</v>
      </c>
      <c r="D142" s="9">
        <f>IF(ISERROR(PA_IPACS_Sirona_REH_v2_b[[#This Row],[date]]), "", PA_IPACS_Sirona_REH_v2_b[[#This Row],[date]])</f>
        <v>44942</v>
      </c>
      <c r="E142">
        <f>IF(ISERROR(PA_IPACS_Sirona_REH_v2_b[[#This Row],[day]]), "", PA_IPACS_Sirona_REH_v2_b[[#This Row],[day]])</f>
        <v>2</v>
      </c>
    </row>
    <row r="143" spans="1:5" x14ac:dyDescent="0.35">
      <c r="A143" t="str">
        <f>IF(ISERROR(PA_IPACS_Sirona_REH_v2_b[[#This Row],[node]]), "", PA_IPACS_Sirona_REH_v2_b[[#This Row],[node]])</f>
        <v>P3_B</v>
      </c>
      <c r="B143">
        <f>INDEX(Sheet1!$L$19:$S$27, MATCH(Sheet6!A143, Sheet1!$K$19:$K$27, 0), MATCH(Sheet6!E143, Sheet1!$L$18:$R$18, 0))</f>
        <v>0.56999999999999995</v>
      </c>
      <c r="C143" t="s">
        <v>25</v>
      </c>
      <c r="D143" s="9">
        <f>IF(ISERROR(PA_IPACS_Sirona_REH_v2_b[[#This Row],[date]]), "", PA_IPACS_Sirona_REH_v2_b[[#This Row],[date]])</f>
        <v>44942</v>
      </c>
      <c r="E143">
        <f>IF(ISERROR(PA_IPACS_Sirona_REH_v2_b[[#This Row],[day]]), "", PA_IPACS_Sirona_REH_v2_b[[#This Row],[day]])</f>
        <v>2</v>
      </c>
    </row>
    <row r="144" spans="1:5" x14ac:dyDescent="0.35">
      <c r="A144" t="str">
        <f>IF(ISERROR(PA_IPACS_Sirona_REH_v2_b[[#This Row],[node]]), "", PA_IPACS_Sirona_REH_v2_b[[#This Row],[node]])</f>
        <v>P3_NS</v>
      </c>
      <c r="B144">
        <f>INDEX(Sheet1!$L$19:$S$27, MATCH(Sheet6!A144, Sheet1!$K$19:$K$27, 0), MATCH(Sheet6!E144, Sheet1!$L$18:$R$18, 0))</f>
        <v>0.02</v>
      </c>
      <c r="C144" t="s">
        <v>25</v>
      </c>
      <c r="D144" s="9">
        <f>IF(ISERROR(PA_IPACS_Sirona_REH_v2_b[[#This Row],[date]]), "", PA_IPACS_Sirona_REH_v2_b[[#This Row],[date]])</f>
        <v>44942</v>
      </c>
      <c r="E144">
        <f>IF(ISERROR(PA_IPACS_Sirona_REH_v2_b[[#This Row],[day]]), "", PA_IPACS_Sirona_REH_v2_b[[#This Row],[day]])</f>
        <v>2</v>
      </c>
    </row>
    <row r="145" spans="1:5" x14ac:dyDescent="0.35">
      <c r="A145" t="str">
        <f>IF(ISERROR(PA_IPACS_Sirona_REH_v2_b[[#This Row],[node]]), "", PA_IPACS_Sirona_REH_v2_b[[#This Row],[node]])</f>
        <v>P3_SG</v>
      </c>
      <c r="B145">
        <f>INDEX(Sheet1!$L$19:$S$27, MATCH(Sheet6!A145, Sheet1!$K$19:$K$27, 0), MATCH(Sheet6!E145, Sheet1!$L$18:$R$18, 0))</f>
        <v>0.59</v>
      </c>
      <c r="C145" t="s">
        <v>25</v>
      </c>
      <c r="D145" s="9">
        <f>IF(ISERROR(PA_IPACS_Sirona_REH_v2_b[[#This Row],[date]]), "", PA_IPACS_Sirona_REH_v2_b[[#This Row],[date]])</f>
        <v>44942</v>
      </c>
      <c r="E145">
        <f>IF(ISERROR(PA_IPACS_Sirona_REH_v2_b[[#This Row],[day]]), "", PA_IPACS_Sirona_REH_v2_b[[#This Row],[day]])</f>
        <v>2</v>
      </c>
    </row>
    <row r="146" spans="1:5" x14ac:dyDescent="0.35">
      <c r="A146" t="str">
        <f>IF(ISERROR(PA_IPACS_Sirona_REH_v2_b[[#This Row],[node]]), "", PA_IPACS_Sirona_REH_v2_b[[#This Row],[node]])</f>
        <v>P1_B</v>
      </c>
      <c r="B146">
        <f>INDEX(Sheet1!$L$19:$S$27, MATCH(Sheet6!A146, Sheet1!$K$19:$K$27, 0), MATCH(Sheet6!E146, Sheet1!$L$18:$R$18, 0))</f>
        <v>6.74</v>
      </c>
      <c r="C146" t="s">
        <v>25</v>
      </c>
      <c r="D146" s="9">
        <f>IF(ISERROR(PA_IPACS_Sirona_REH_v2_b[[#This Row],[date]]), "", PA_IPACS_Sirona_REH_v2_b[[#This Row],[date]])</f>
        <v>44943</v>
      </c>
      <c r="E146">
        <f>IF(ISERROR(PA_IPACS_Sirona_REH_v2_b[[#This Row],[day]]), "", PA_IPACS_Sirona_REH_v2_b[[#This Row],[day]])</f>
        <v>3</v>
      </c>
    </row>
    <row r="147" spans="1:5" x14ac:dyDescent="0.35">
      <c r="A147" t="str">
        <f>IF(ISERROR(PA_IPACS_Sirona_REH_v2_b[[#This Row],[node]]), "", PA_IPACS_Sirona_REH_v2_b[[#This Row],[node]])</f>
        <v>P1_NS</v>
      </c>
      <c r="B147">
        <f>INDEX(Sheet1!$L$19:$S$27, MATCH(Sheet6!A147, Sheet1!$K$19:$K$27, 0), MATCH(Sheet6!E147, Sheet1!$L$18:$R$18, 0))</f>
        <v>4.82</v>
      </c>
      <c r="C147" t="s">
        <v>25</v>
      </c>
      <c r="D147" s="9">
        <f>IF(ISERROR(PA_IPACS_Sirona_REH_v2_b[[#This Row],[date]]), "", PA_IPACS_Sirona_REH_v2_b[[#This Row],[date]])</f>
        <v>44943</v>
      </c>
      <c r="E147">
        <f>IF(ISERROR(PA_IPACS_Sirona_REH_v2_b[[#This Row],[day]]), "", PA_IPACS_Sirona_REH_v2_b[[#This Row],[day]])</f>
        <v>3</v>
      </c>
    </row>
    <row r="148" spans="1:5" x14ac:dyDescent="0.35">
      <c r="A148" t="str">
        <f>IF(ISERROR(PA_IPACS_Sirona_REH_v2_b[[#This Row],[node]]), "", PA_IPACS_Sirona_REH_v2_b[[#This Row],[node]])</f>
        <v>P1_SG</v>
      </c>
      <c r="B148">
        <f>INDEX(Sheet1!$L$19:$S$27, MATCH(Sheet6!A148, Sheet1!$K$19:$K$27, 0), MATCH(Sheet6!E148, Sheet1!$L$18:$R$18, 0))</f>
        <v>5.59</v>
      </c>
      <c r="C148" t="s">
        <v>25</v>
      </c>
      <c r="D148" s="9">
        <f>IF(ISERROR(PA_IPACS_Sirona_REH_v2_b[[#This Row],[date]]), "", PA_IPACS_Sirona_REH_v2_b[[#This Row],[date]])</f>
        <v>44943</v>
      </c>
      <c r="E148">
        <f>IF(ISERROR(PA_IPACS_Sirona_REH_v2_b[[#This Row],[day]]), "", PA_IPACS_Sirona_REH_v2_b[[#This Row],[day]])</f>
        <v>3</v>
      </c>
    </row>
    <row r="149" spans="1:5" x14ac:dyDescent="0.35">
      <c r="A149" t="str">
        <f>IF(ISERROR(PA_IPACS_Sirona_REH_v2_b[[#This Row],[node]]), "", PA_IPACS_Sirona_REH_v2_b[[#This Row],[node]])</f>
        <v>P2_B</v>
      </c>
      <c r="B149">
        <f>INDEX(Sheet1!$L$19:$S$27, MATCH(Sheet6!A149, Sheet1!$K$19:$K$27, 0), MATCH(Sheet6!E149, Sheet1!$L$18:$R$18, 0))</f>
        <v>1.94</v>
      </c>
      <c r="C149" t="s">
        <v>25</v>
      </c>
      <c r="D149" s="9">
        <f>IF(ISERROR(PA_IPACS_Sirona_REH_v2_b[[#This Row],[date]]), "", PA_IPACS_Sirona_REH_v2_b[[#This Row],[date]])</f>
        <v>44943</v>
      </c>
      <c r="E149">
        <f>IF(ISERROR(PA_IPACS_Sirona_REH_v2_b[[#This Row],[day]]), "", PA_IPACS_Sirona_REH_v2_b[[#This Row],[day]])</f>
        <v>3</v>
      </c>
    </row>
    <row r="150" spans="1:5" x14ac:dyDescent="0.35">
      <c r="A150" t="str">
        <f>IF(ISERROR(PA_IPACS_Sirona_REH_v2_b[[#This Row],[node]]), "", PA_IPACS_Sirona_REH_v2_b[[#This Row],[node]])</f>
        <v>P2_NS</v>
      </c>
      <c r="B150">
        <f>INDEX(Sheet1!$L$19:$S$27, MATCH(Sheet6!A150, Sheet1!$K$19:$K$27, 0), MATCH(Sheet6!E150, Sheet1!$L$18:$R$18, 0))</f>
        <v>1.57</v>
      </c>
      <c r="C150" t="s">
        <v>25</v>
      </c>
      <c r="D150" s="9">
        <f>IF(ISERROR(PA_IPACS_Sirona_REH_v2_b[[#This Row],[date]]), "", PA_IPACS_Sirona_REH_v2_b[[#This Row],[date]])</f>
        <v>44943</v>
      </c>
      <c r="E150">
        <f>IF(ISERROR(PA_IPACS_Sirona_REH_v2_b[[#This Row],[day]]), "", PA_IPACS_Sirona_REH_v2_b[[#This Row],[day]])</f>
        <v>3</v>
      </c>
    </row>
    <row r="151" spans="1:5" x14ac:dyDescent="0.35">
      <c r="A151" t="str">
        <f>IF(ISERROR(PA_IPACS_Sirona_REH_v2_b[[#This Row],[node]]), "", PA_IPACS_Sirona_REH_v2_b[[#This Row],[node]])</f>
        <v>P2_SG</v>
      </c>
      <c r="B151">
        <f>INDEX(Sheet1!$L$19:$S$27, MATCH(Sheet6!A151, Sheet1!$K$19:$K$27, 0), MATCH(Sheet6!E151, Sheet1!$L$18:$R$18, 0))</f>
        <v>0.96</v>
      </c>
      <c r="C151" t="s">
        <v>25</v>
      </c>
      <c r="D151" s="9">
        <f>IF(ISERROR(PA_IPACS_Sirona_REH_v2_b[[#This Row],[date]]), "", PA_IPACS_Sirona_REH_v2_b[[#This Row],[date]])</f>
        <v>44943</v>
      </c>
      <c r="E151">
        <f>IF(ISERROR(PA_IPACS_Sirona_REH_v2_b[[#This Row],[day]]), "", PA_IPACS_Sirona_REH_v2_b[[#This Row],[day]])</f>
        <v>3</v>
      </c>
    </row>
    <row r="152" spans="1:5" x14ac:dyDescent="0.35">
      <c r="A152" t="str">
        <f>IF(ISERROR(PA_IPACS_Sirona_REH_v2_b[[#This Row],[node]]), "", PA_IPACS_Sirona_REH_v2_b[[#This Row],[node]])</f>
        <v>P3_B</v>
      </c>
      <c r="B152">
        <f>INDEX(Sheet1!$L$19:$S$27, MATCH(Sheet6!A152, Sheet1!$K$19:$K$27, 0), MATCH(Sheet6!E152, Sheet1!$L$18:$R$18, 0))</f>
        <v>0.98</v>
      </c>
      <c r="C152" t="s">
        <v>25</v>
      </c>
      <c r="D152" s="9">
        <f>IF(ISERROR(PA_IPACS_Sirona_REH_v2_b[[#This Row],[date]]), "", PA_IPACS_Sirona_REH_v2_b[[#This Row],[date]])</f>
        <v>44943</v>
      </c>
      <c r="E152">
        <f>IF(ISERROR(PA_IPACS_Sirona_REH_v2_b[[#This Row],[day]]), "", PA_IPACS_Sirona_REH_v2_b[[#This Row],[day]])</f>
        <v>3</v>
      </c>
    </row>
    <row r="153" spans="1:5" x14ac:dyDescent="0.35">
      <c r="A153" t="str">
        <f>IF(ISERROR(PA_IPACS_Sirona_REH_v2_b[[#This Row],[node]]), "", PA_IPACS_Sirona_REH_v2_b[[#This Row],[node]])</f>
        <v>P3_NS</v>
      </c>
      <c r="B153">
        <f>INDEX(Sheet1!$L$19:$S$27, MATCH(Sheet6!A153, Sheet1!$K$19:$K$27, 0), MATCH(Sheet6!E153, Sheet1!$L$18:$R$18, 0))</f>
        <v>1.1100000000000001</v>
      </c>
      <c r="C153" t="s">
        <v>25</v>
      </c>
      <c r="D153" s="9">
        <f>IF(ISERROR(PA_IPACS_Sirona_REH_v2_b[[#This Row],[date]]), "", PA_IPACS_Sirona_REH_v2_b[[#This Row],[date]])</f>
        <v>44943</v>
      </c>
      <c r="E153">
        <f>IF(ISERROR(PA_IPACS_Sirona_REH_v2_b[[#This Row],[day]]), "", PA_IPACS_Sirona_REH_v2_b[[#This Row],[day]])</f>
        <v>3</v>
      </c>
    </row>
    <row r="154" spans="1:5" x14ac:dyDescent="0.35">
      <c r="A154" t="str">
        <f>IF(ISERROR(PA_IPACS_Sirona_REH_v2_b[[#This Row],[node]]), "", PA_IPACS_Sirona_REH_v2_b[[#This Row],[node]])</f>
        <v>P3_SG</v>
      </c>
      <c r="B154">
        <f>INDEX(Sheet1!$L$19:$S$27, MATCH(Sheet6!A154, Sheet1!$K$19:$K$27, 0), MATCH(Sheet6!E154, Sheet1!$L$18:$R$18, 0))</f>
        <v>1.34</v>
      </c>
      <c r="C154" t="s">
        <v>25</v>
      </c>
      <c r="D154" s="9">
        <f>IF(ISERROR(PA_IPACS_Sirona_REH_v2_b[[#This Row],[date]]), "", PA_IPACS_Sirona_REH_v2_b[[#This Row],[date]])</f>
        <v>44943</v>
      </c>
      <c r="E154">
        <f>IF(ISERROR(PA_IPACS_Sirona_REH_v2_b[[#This Row],[day]]), "", PA_IPACS_Sirona_REH_v2_b[[#This Row],[day]])</f>
        <v>3</v>
      </c>
    </row>
    <row r="155" spans="1:5" x14ac:dyDescent="0.35">
      <c r="A155" t="str">
        <f>IF(ISERROR(PA_IPACS_Sirona_REH_v2_b[[#This Row],[node]]), "", PA_IPACS_Sirona_REH_v2_b[[#This Row],[node]])</f>
        <v>P1_B</v>
      </c>
      <c r="B155">
        <f>INDEX(Sheet1!$L$19:$S$27, MATCH(Sheet6!A155, Sheet1!$K$19:$K$27, 0), MATCH(Sheet6!E155, Sheet1!$L$18:$R$18, 0))</f>
        <v>10.029999999999999</v>
      </c>
      <c r="C155" t="s">
        <v>25</v>
      </c>
      <c r="D155" s="9">
        <f>IF(ISERROR(PA_IPACS_Sirona_REH_v2_b[[#This Row],[date]]), "", PA_IPACS_Sirona_REH_v2_b[[#This Row],[date]])</f>
        <v>44944</v>
      </c>
      <c r="E155">
        <f>IF(ISERROR(PA_IPACS_Sirona_REH_v2_b[[#This Row],[day]]), "", PA_IPACS_Sirona_REH_v2_b[[#This Row],[day]])</f>
        <v>4</v>
      </c>
    </row>
    <row r="156" spans="1:5" x14ac:dyDescent="0.35">
      <c r="A156" t="str">
        <f>IF(ISERROR(PA_IPACS_Sirona_REH_v2_b[[#This Row],[node]]), "", PA_IPACS_Sirona_REH_v2_b[[#This Row],[node]])</f>
        <v>P1_NS</v>
      </c>
      <c r="B156">
        <f>INDEX(Sheet1!$L$19:$S$27, MATCH(Sheet6!A156, Sheet1!$K$19:$K$27, 0), MATCH(Sheet6!E156, Sheet1!$L$18:$R$18, 0))</f>
        <v>7.12</v>
      </c>
      <c r="C156" t="s">
        <v>25</v>
      </c>
      <c r="D156" s="9">
        <f>IF(ISERROR(PA_IPACS_Sirona_REH_v2_b[[#This Row],[date]]), "", PA_IPACS_Sirona_REH_v2_b[[#This Row],[date]])</f>
        <v>44944</v>
      </c>
      <c r="E156">
        <f>IF(ISERROR(PA_IPACS_Sirona_REH_v2_b[[#This Row],[day]]), "", PA_IPACS_Sirona_REH_v2_b[[#This Row],[day]])</f>
        <v>4</v>
      </c>
    </row>
    <row r="157" spans="1:5" x14ac:dyDescent="0.35">
      <c r="A157" t="str">
        <f>IF(ISERROR(PA_IPACS_Sirona_REH_v2_b[[#This Row],[node]]), "", PA_IPACS_Sirona_REH_v2_b[[#This Row],[node]])</f>
        <v>P1_SG</v>
      </c>
      <c r="B157">
        <f>INDEX(Sheet1!$L$19:$S$27, MATCH(Sheet6!A157, Sheet1!$K$19:$K$27, 0), MATCH(Sheet6!E157, Sheet1!$L$18:$R$18, 0))</f>
        <v>8.67</v>
      </c>
      <c r="C157" t="s">
        <v>25</v>
      </c>
      <c r="D157" s="9">
        <f>IF(ISERROR(PA_IPACS_Sirona_REH_v2_b[[#This Row],[date]]), "", PA_IPACS_Sirona_REH_v2_b[[#This Row],[date]])</f>
        <v>44944</v>
      </c>
      <c r="E157">
        <f>IF(ISERROR(PA_IPACS_Sirona_REH_v2_b[[#This Row],[day]]), "", PA_IPACS_Sirona_REH_v2_b[[#This Row],[day]])</f>
        <v>4</v>
      </c>
    </row>
    <row r="158" spans="1:5" x14ac:dyDescent="0.35">
      <c r="A158" t="str">
        <f>IF(ISERROR(PA_IPACS_Sirona_REH_v2_b[[#This Row],[node]]), "", PA_IPACS_Sirona_REH_v2_b[[#This Row],[node]])</f>
        <v>P2_B</v>
      </c>
      <c r="B158">
        <f>INDEX(Sheet1!$L$19:$S$27, MATCH(Sheet6!A158, Sheet1!$K$19:$K$27, 0), MATCH(Sheet6!E158, Sheet1!$L$18:$R$18, 0))</f>
        <v>3.15</v>
      </c>
      <c r="C158" t="s">
        <v>25</v>
      </c>
      <c r="D158" s="9">
        <f>IF(ISERROR(PA_IPACS_Sirona_REH_v2_b[[#This Row],[date]]), "", PA_IPACS_Sirona_REH_v2_b[[#This Row],[date]])</f>
        <v>44944</v>
      </c>
      <c r="E158">
        <f>IF(ISERROR(PA_IPACS_Sirona_REH_v2_b[[#This Row],[day]]), "", PA_IPACS_Sirona_REH_v2_b[[#This Row],[day]])</f>
        <v>4</v>
      </c>
    </row>
    <row r="159" spans="1:5" x14ac:dyDescent="0.35">
      <c r="A159" t="str">
        <f>IF(ISERROR(PA_IPACS_Sirona_REH_v2_b[[#This Row],[node]]), "", PA_IPACS_Sirona_REH_v2_b[[#This Row],[node]])</f>
        <v>P2_NS</v>
      </c>
      <c r="B159">
        <f>INDEX(Sheet1!$L$19:$S$27, MATCH(Sheet6!A159, Sheet1!$K$19:$K$27, 0), MATCH(Sheet6!E159, Sheet1!$L$18:$R$18, 0))</f>
        <v>2.85</v>
      </c>
      <c r="C159" t="s">
        <v>25</v>
      </c>
      <c r="D159" s="9">
        <f>IF(ISERROR(PA_IPACS_Sirona_REH_v2_b[[#This Row],[date]]), "", PA_IPACS_Sirona_REH_v2_b[[#This Row],[date]])</f>
        <v>44944</v>
      </c>
      <c r="E159">
        <f>IF(ISERROR(PA_IPACS_Sirona_REH_v2_b[[#This Row],[day]]), "", PA_IPACS_Sirona_REH_v2_b[[#This Row],[day]])</f>
        <v>4</v>
      </c>
    </row>
    <row r="160" spans="1:5" x14ac:dyDescent="0.35">
      <c r="A160" t="str">
        <f>IF(ISERROR(PA_IPACS_Sirona_REH_v2_b[[#This Row],[node]]), "", PA_IPACS_Sirona_REH_v2_b[[#This Row],[node]])</f>
        <v>P2_SG</v>
      </c>
      <c r="B160">
        <f>INDEX(Sheet1!$L$19:$S$27, MATCH(Sheet6!A160, Sheet1!$K$19:$K$27, 0), MATCH(Sheet6!E160, Sheet1!$L$18:$R$18, 0))</f>
        <v>2.2599999999999998</v>
      </c>
      <c r="C160" t="s">
        <v>25</v>
      </c>
      <c r="D160" s="9">
        <f>IF(ISERROR(PA_IPACS_Sirona_REH_v2_b[[#This Row],[date]]), "", PA_IPACS_Sirona_REH_v2_b[[#This Row],[date]])</f>
        <v>44944</v>
      </c>
      <c r="E160">
        <f>IF(ISERROR(PA_IPACS_Sirona_REH_v2_b[[#This Row],[day]]), "", PA_IPACS_Sirona_REH_v2_b[[#This Row],[day]])</f>
        <v>4</v>
      </c>
    </row>
    <row r="161" spans="1:5" x14ac:dyDescent="0.35">
      <c r="A161" t="str">
        <f>IF(ISERROR(PA_IPACS_Sirona_REH_v2_b[[#This Row],[node]]), "", PA_IPACS_Sirona_REH_v2_b[[#This Row],[node]])</f>
        <v>P3_B</v>
      </c>
      <c r="B161">
        <f>INDEX(Sheet1!$L$19:$S$27, MATCH(Sheet6!A161, Sheet1!$K$19:$K$27, 0), MATCH(Sheet6!E161, Sheet1!$L$18:$R$18, 0))</f>
        <v>1.48</v>
      </c>
      <c r="C161" t="s">
        <v>25</v>
      </c>
      <c r="D161" s="9">
        <f>IF(ISERROR(PA_IPACS_Sirona_REH_v2_b[[#This Row],[date]]), "", PA_IPACS_Sirona_REH_v2_b[[#This Row],[date]])</f>
        <v>44944</v>
      </c>
      <c r="E161">
        <f>IF(ISERROR(PA_IPACS_Sirona_REH_v2_b[[#This Row],[day]]), "", PA_IPACS_Sirona_REH_v2_b[[#This Row],[day]])</f>
        <v>4</v>
      </c>
    </row>
    <row r="162" spans="1:5" x14ac:dyDescent="0.35">
      <c r="A162" t="str">
        <f>IF(ISERROR(PA_IPACS_Sirona_REH_v2_b[[#This Row],[node]]), "", PA_IPACS_Sirona_REH_v2_b[[#This Row],[node]])</f>
        <v>P3_NS</v>
      </c>
      <c r="B162">
        <f>INDEX(Sheet1!$L$19:$S$27, MATCH(Sheet6!A162, Sheet1!$K$19:$K$27, 0), MATCH(Sheet6!E162, Sheet1!$L$18:$R$18, 0))</f>
        <v>1.19</v>
      </c>
      <c r="C162" t="s">
        <v>25</v>
      </c>
      <c r="D162" s="9">
        <f>IF(ISERROR(PA_IPACS_Sirona_REH_v2_b[[#This Row],[date]]), "", PA_IPACS_Sirona_REH_v2_b[[#This Row],[date]])</f>
        <v>44944</v>
      </c>
      <c r="E162">
        <f>IF(ISERROR(PA_IPACS_Sirona_REH_v2_b[[#This Row],[day]]), "", PA_IPACS_Sirona_REH_v2_b[[#This Row],[day]])</f>
        <v>4</v>
      </c>
    </row>
    <row r="163" spans="1:5" x14ac:dyDescent="0.35">
      <c r="A163" t="str">
        <f>IF(ISERROR(PA_IPACS_Sirona_REH_v2_b[[#This Row],[node]]), "", PA_IPACS_Sirona_REH_v2_b[[#This Row],[node]])</f>
        <v>P3_SG</v>
      </c>
      <c r="B163">
        <f>INDEX(Sheet1!$L$19:$S$27, MATCH(Sheet6!A163, Sheet1!$K$19:$K$27, 0), MATCH(Sheet6!E163, Sheet1!$L$18:$R$18, 0))</f>
        <v>2.4</v>
      </c>
      <c r="C163" t="s">
        <v>25</v>
      </c>
      <c r="D163" s="9">
        <f>IF(ISERROR(PA_IPACS_Sirona_REH_v2_b[[#This Row],[date]]), "", PA_IPACS_Sirona_REH_v2_b[[#This Row],[date]])</f>
        <v>44944</v>
      </c>
      <c r="E163">
        <f>IF(ISERROR(PA_IPACS_Sirona_REH_v2_b[[#This Row],[day]]), "", PA_IPACS_Sirona_REH_v2_b[[#This Row],[day]])</f>
        <v>4</v>
      </c>
    </row>
    <row r="164" spans="1:5" x14ac:dyDescent="0.35">
      <c r="A164" t="str">
        <f>IF(ISERROR(PA_IPACS_Sirona_REH_v2_b[[#This Row],[node]]), "", PA_IPACS_Sirona_REH_v2_b[[#This Row],[node]])</f>
        <v>P1_B</v>
      </c>
      <c r="B164">
        <f>INDEX(Sheet1!$L$19:$S$27, MATCH(Sheet6!A164, Sheet1!$K$19:$K$27, 0), MATCH(Sheet6!E164, Sheet1!$L$18:$R$18, 0))</f>
        <v>8.7200000000000006</v>
      </c>
      <c r="C164" t="s">
        <v>25</v>
      </c>
      <c r="D164" s="9">
        <f>IF(ISERROR(PA_IPACS_Sirona_REH_v2_b[[#This Row],[date]]), "", PA_IPACS_Sirona_REH_v2_b[[#This Row],[date]])</f>
        <v>44945</v>
      </c>
      <c r="E164">
        <f>IF(ISERROR(PA_IPACS_Sirona_REH_v2_b[[#This Row],[day]]), "", PA_IPACS_Sirona_REH_v2_b[[#This Row],[day]])</f>
        <v>5</v>
      </c>
    </row>
    <row r="165" spans="1:5" x14ac:dyDescent="0.35">
      <c r="A165" t="str">
        <f>IF(ISERROR(PA_IPACS_Sirona_REH_v2_b[[#This Row],[node]]), "", PA_IPACS_Sirona_REH_v2_b[[#This Row],[node]])</f>
        <v>P1_NS</v>
      </c>
      <c r="B165">
        <f>INDEX(Sheet1!$L$19:$S$27, MATCH(Sheet6!A165, Sheet1!$K$19:$K$27, 0), MATCH(Sheet6!E165, Sheet1!$L$18:$R$18, 0))</f>
        <v>6.71</v>
      </c>
      <c r="C165" t="s">
        <v>25</v>
      </c>
      <c r="D165" s="9">
        <f>IF(ISERROR(PA_IPACS_Sirona_REH_v2_b[[#This Row],[date]]), "", PA_IPACS_Sirona_REH_v2_b[[#This Row],[date]])</f>
        <v>44945</v>
      </c>
      <c r="E165">
        <f>IF(ISERROR(PA_IPACS_Sirona_REH_v2_b[[#This Row],[day]]), "", PA_IPACS_Sirona_REH_v2_b[[#This Row],[day]])</f>
        <v>5</v>
      </c>
    </row>
    <row r="166" spans="1:5" x14ac:dyDescent="0.35">
      <c r="A166" t="str">
        <f>IF(ISERROR(PA_IPACS_Sirona_REH_v2_b[[#This Row],[node]]), "", PA_IPACS_Sirona_REH_v2_b[[#This Row],[node]])</f>
        <v>P1_SG</v>
      </c>
      <c r="B166">
        <f>INDEX(Sheet1!$L$19:$S$27, MATCH(Sheet6!A166, Sheet1!$K$19:$K$27, 0), MATCH(Sheet6!E166, Sheet1!$L$18:$R$18, 0))</f>
        <v>8.32</v>
      </c>
      <c r="C166" t="s">
        <v>25</v>
      </c>
      <c r="D166" s="9">
        <f>IF(ISERROR(PA_IPACS_Sirona_REH_v2_b[[#This Row],[date]]), "", PA_IPACS_Sirona_REH_v2_b[[#This Row],[date]])</f>
        <v>44945</v>
      </c>
      <c r="E166">
        <f>IF(ISERROR(PA_IPACS_Sirona_REH_v2_b[[#This Row],[day]]), "", PA_IPACS_Sirona_REH_v2_b[[#This Row],[day]])</f>
        <v>5</v>
      </c>
    </row>
    <row r="167" spans="1:5" x14ac:dyDescent="0.35">
      <c r="A167" t="str">
        <f>IF(ISERROR(PA_IPACS_Sirona_REH_v2_b[[#This Row],[node]]), "", PA_IPACS_Sirona_REH_v2_b[[#This Row],[node]])</f>
        <v>P2_B</v>
      </c>
      <c r="B167">
        <f>INDEX(Sheet1!$L$19:$S$27, MATCH(Sheet6!A167, Sheet1!$K$19:$K$27, 0), MATCH(Sheet6!E167, Sheet1!$L$18:$R$18, 0))</f>
        <v>2.35</v>
      </c>
      <c r="C167" t="s">
        <v>25</v>
      </c>
      <c r="D167" s="9">
        <f>IF(ISERROR(PA_IPACS_Sirona_REH_v2_b[[#This Row],[date]]), "", PA_IPACS_Sirona_REH_v2_b[[#This Row],[date]])</f>
        <v>44945</v>
      </c>
      <c r="E167">
        <f>IF(ISERROR(PA_IPACS_Sirona_REH_v2_b[[#This Row],[day]]), "", PA_IPACS_Sirona_REH_v2_b[[#This Row],[day]])</f>
        <v>5</v>
      </c>
    </row>
    <row r="168" spans="1:5" x14ac:dyDescent="0.35">
      <c r="A168" t="str">
        <f>IF(ISERROR(PA_IPACS_Sirona_REH_v2_b[[#This Row],[node]]), "", PA_IPACS_Sirona_REH_v2_b[[#This Row],[node]])</f>
        <v>P2_NS</v>
      </c>
      <c r="B168">
        <f>INDEX(Sheet1!$L$19:$S$27, MATCH(Sheet6!A168, Sheet1!$K$19:$K$27, 0), MATCH(Sheet6!E168, Sheet1!$L$18:$R$18, 0))</f>
        <v>2.35</v>
      </c>
      <c r="C168" t="s">
        <v>25</v>
      </c>
      <c r="D168" s="9">
        <f>IF(ISERROR(PA_IPACS_Sirona_REH_v2_b[[#This Row],[date]]), "", PA_IPACS_Sirona_REH_v2_b[[#This Row],[date]])</f>
        <v>44945</v>
      </c>
      <c r="E168">
        <f>IF(ISERROR(PA_IPACS_Sirona_REH_v2_b[[#This Row],[day]]), "", PA_IPACS_Sirona_REH_v2_b[[#This Row],[day]])</f>
        <v>5</v>
      </c>
    </row>
    <row r="169" spans="1:5" x14ac:dyDescent="0.35">
      <c r="A169" t="str">
        <f>IF(ISERROR(PA_IPACS_Sirona_REH_v2_b[[#This Row],[node]]), "", PA_IPACS_Sirona_REH_v2_b[[#This Row],[node]])</f>
        <v>P2_SG</v>
      </c>
      <c r="B169">
        <f>INDEX(Sheet1!$L$19:$S$27, MATCH(Sheet6!A169, Sheet1!$K$19:$K$27, 0), MATCH(Sheet6!E169, Sheet1!$L$18:$R$18, 0))</f>
        <v>1.84</v>
      </c>
      <c r="C169" t="s">
        <v>25</v>
      </c>
      <c r="D169" s="9">
        <f>IF(ISERROR(PA_IPACS_Sirona_REH_v2_b[[#This Row],[date]]), "", PA_IPACS_Sirona_REH_v2_b[[#This Row],[date]])</f>
        <v>44945</v>
      </c>
      <c r="E169">
        <f>IF(ISERROR(PA_IPACS_Sirona_REH_v2_b[[#This Row],[day]]), "", PA_IPACS_Sirona_REH_v2_b[[#This Row],[day]])</f>
        <v>5</v>
      </c>
    </row>
    <row r="170" spans="1:5" x14ac:dyDescent="0.35">
      <c r="A170" t="str">
        <f>IF(ISERROR(PA_IPACS_Sirona_REH_v2_b[[#This Row],[node]]), "", PA_IPACS_Sirona_REH_v2_b[[#This Row],[node]])</f>
        <v>P3_B</v>
      </c>
      <c r="B170">
        <f>INDEX(Sheet1!$L$19:$S$27, MATCH(Sheet6!A170, Sheet1!$K$19:$K$27, 0), MATCH(Sheet6!E170, Sheet1!$L$18:$R$18, 0))</f>
        <v>1.46</v>
      </c>
      <c r="C170" t="s">
        <v>25</v>
      </c>
      <c r="D170" s="9">
        <f>IF(ISERROR(PA_IPACS_Sirona_REH_v2_b[[#This Row],[date]]), "", PA_IPACS_Sirona_REH_v2_b[[#This Row],[date]])</f>
        <v>44945</v>
      </c>
      <c r="E170">
        <f>IF(ISERROR(PA_IPACS_Sirona_REH_v2_b[[#This Row],[day]]), "", PA_IPACS_Sirona_REH_v2_b[[#This Row],[day]])</f>
        <v>5</v>
      </c>
    </row>
    <row r="171" spans="1:5" x14ac:dyDescent="0.35">
      <c r="A171" t="str">
        <f>IF(ISERROR(PA_IPACS_Sirona_REH_v2_b[[#This Row],[node]]), "", PA_IPACS_Sirona_REH_v2_b[[#This Row],[node]])</f>
        <v>P3_NS</v>
      </c>
      <c r="B171">
        <f>INDEX(Sheet1!$L$19:$S$27, MATCH(Sheet6!A171, Sheet1!$K$19:$K$27, 0), MATCH(Sheet6!E171, Sheet1!$L$18:$R$18, 0))</f>
        <v>1.19</v>
      </c>
      <c r="C171" t="s">
        <v>25</v>
      </c>
      <c r="D171" s="9">
        <f>IF(ISERROR(PA_IPACS_Sirona_REH_v2_b[[#This Row],[date]]), "", PA_IPACS_Sirona_REH_v2_b[[#This Row],[date]])</f>
        <v>44945</v>
      </c>
      <c r="E171">
        <f>IF(ISERROR(PA_IPACS_Sirona_REH_v2_b[[#This Row],[day]]), "", PA_IPACS_Sirona_REH_v2_b[[#This Row],[day]])</f>
        <v>5</v>
      </c>
    </row>
    <row r="172" spans="1:5" x14ac:dyDescent="0.35">
      <c r="A172" t="str">
        <f>IF(ISERROR(PA_IPACS_Sirona_REH_v2_b[[#This Row],[node]]), "", PA_IPACS_Sirona_REH_v2_b[[#This Row],[node]])</f>
        <v>P3_SG</v>
      </c>
      <c r="B172">
        <f>INDEX(Sheet1!$L$19:$S$27, MATCH(Sheet6!A172, Sheet1!$K$19:$K$27, 0), MATCH(Sheet6!E172, Sheet1!$L$18:$R$18, 0))</f>
        <v>2.16</v>
      </c>
      <c r="C172" t="s">
        <v>25</v>
      </c>
      <c r="D172" s="9">
        <f>IF(ISERROR(PA_IPACS_Sirona_REH_v2_b[[#This Row],[date]]), "", PA_IPACS_Sirona_REH_v2_b[[#This Row],[date]])</f>
        <v>44945</v>
      </c>
      <c r="E172">
        <f>IF(ISERROR(PA_IPACS_Sirona_REH_v2_b[[#This Row],[day]]), "", PA_IPACS_Sirona_REH_v2_b[[#This Row],[day]])</f>
        <v>5</v>
      </c>
    </row>
    <row r="173" spans="1:5" x14ac:dyDescent="0.35">
      <c r="A173" t="str">
        <f>IF(ISERROR(PA_IPACS_Sirona_REH_v2_b[[#This Row],[node]]), "", PA_IPACS_Sirona_REH_v2_b[[#This Row],[node]])</f>
        <v>P1_B</v>
      </c>
      <c r="B173">
        <f>INDEX(Sheet1!$L$19:$S$27, MATCH(Sheet6!A173, Sheet1!$K$19:$K$27, 0), MATCH(Sheet6!E173, Sheet1!$L$18:$R$18, 0))</f>
        <v>10.54</v>
      </c>
      <c r="C173" t="s">
        <v>25</v>
      </c>
      <c r="D173" s="9">
        <f>IF(ISERROR(PA_IPACS_Sirona_REH_v2_b[[#This Row],[date]]), "", PA_IPACS_Sirona_REH_v2_b[[#This Row],[date]])</f>
        <v>44946</v>
      </c>
      <c r="E173">
        <f>IF(ISERROR(PA_IPACS_Sirona_REH_v2_b[[#This Row],[day]]), "", PA_IPACS_Sirona_REH_v2_b[[#This Row],[day]])</f>
        <v>6</v>
      </c>
    </row>
    <row r="174" spans="1:5" x14ac:dyDescent="0.35">
      <c r="A174" t="str">
        <f>IF(ISERROR(PA_IPACS_Sirona_REH_v2_b[[#This Row],[node]]), "", PA_IPACS_Sirona_REH_v2_b[[#This Row],[node]])</f>
        <v>P1_NS</v>
      </c>
      <c r="B174">
        <f>INDEX(Sheet1!$L$19:$S$27, MATCH(Sheet6!A174, Sheet1!$K$19:$K$27, 0), MATCH(Sheet6!E174, Sheet1!$L$18:$R$18, 0))</f>
        <v>6.56</v>
      </c>
      <c r="C174" t="s">
        <v>25</v>
      </c>
      <c r="D174" s="9">
        <f>IF(ISERROR(PA_IPACS_Sirona_REH_v2_b[[#This Row],[date]]), "", PA_IPACS_Sirona_REH_v2_b[[#This Row],[date]])</f>
        <v>44946</v>
      </c>
      <c r="E174">
        <f>IF(ISERROR(PA_IPACS_Sirona_REH_v2_b[[#This Row],[day]]), "", PA_IPACS_Sirona_REH_v2_b[[#This Row],[day]])</f>
        <v>6</v>
      </c>
    </row>
    <row r="175" spans="1:5" x14ac:dyDescent="0.35">
      <c r="A175" t="str">
        <f>IF(ISERROR(PA_IPACS_Sirona_REH_v2_b[[#This Row],[node]]), "", PA_IPACS_Sirona_REH_v2_b[[#This Row],[node]])</f>
        <v>P1_SG</v>
      </c>
      <c r="B175">
        <f>INDEX(Sheet1!$L$19:$S$27, MATCH(Sheet6!A175, Sheet1!$K$19:$K$27, 0), MATCH(Sheet6!E175, Sheet1!$L$18:$R$18, 0))</f>
        <v>9.73</v>
      </c>
      <c r="C175" t="s">
        <v>25</v>
      </c>
      <c r="D175" s="9">
        <f>IF(ISERROR(PA_IPACS_Sirona_REH_v2_b[[#This Row],[date]]), "", PA_IPACS_Sirona_REH_v2_b[[#This Row],[date]])</f>
        <v>44946</v>
      </c>
      <c r="E175">
        <f>IF(ISERROR(PA_IPACS_Sirona_REH_v2_b[[#This Row],[day]]), "", PA_IPACS_Sirona_REH_v2_b[[#This Row],[day]])</f>
        <v>6</v>
      </c>
    </row>
    <row r="176" spans="1:5" x14ac:dyDescent="0.35">
      <c r="A176" t="str">
        <f>IF(ISERROR(PA_IPACS_Sirona_REH_v2_b[[#This Row],[node]]), "", PA_IPACS_Sirona_REH_v2_b[[#This Row],[node]])</f>
        <v>P2_B</v>
      </c>
      <c r="B176">
        <f>INDEX(Sheet1!$L$19:$S$27, MATCH(Sheet6!A176, Sheet1!$K$19:$K$27, 0), MATCH(Sheet6!E176, Sheet1!$L$18:$R$18, 0))</f>
        <v>2.82</v>
      </c>
      <c r="C176" t="s">
        <v>25</v>
      </c>
      <c r="D176" s="9">
        <f>IF(ISERROR(PA_IPACS_Sirona_REH_v2_b[[#This Row],[date]]), "", PA_IPACS_Sirona_REH_v2_b[[#This Row],[date]])</f>
        <v>44946</v>
      </c>
      <c r="E176">
        <f>IF(ISERROR(PA_IPACS_Sirona_REH_v2_b[[#This Row],[day]]), "", PA_IPACS_Sirona_REH_v2_b[[#This Row],[day]])</f>
        <v>6</v>
      </c>
    </row>
    <row r="177" spans="1:5" x14ac:dyDescent="0.35">
      <c r="A177" t="str">
        <f>IF(ISERROR(PA_IPACS_Sirona_REH_v2_b[[#This Row],[node]]), "", PA_IPACS_Sirona_REH_v2_b[[#This Row],[node]])</f>
        <v>P2_NS</v>
      </c>
      <c r="B177">
        <f>INDEX(Sheet1!$L$19:$S$27, MATCH(Sheet6!A177, Sheet1!$K$19:$K$27, 0), MATCH(Sheet6!E177, Sheet1!$L$18:$R$18, 0))</f>
        <v>2.36</v>
      </c>
      <c r="C177" t="s">
        <v>25</v>
      </c>
      <c r="D177" s="9">
        <f>IF(ISERROR(PA_IPACS_Sirona_REH_v2_b[[#This Row],[date]]), "", PA_IPACS_Sirona_REH_v2_b[[#This Row],[date]])</f>
        <v>44946</v>
      </c>
      <c r="E177">
        <f>IF(ISERROR(PA_IPACS_Sirona_REH_v2_b[[#This Row],[day]]), "", PA_IPACS_Sirona_REH_v2_b[[#This Row],[day]])</f>
        <v>6</v>
      </c>
    </row>
    <row r="178" spans="1:5" x14ac:dyDescent="0.35">
      <c r="A178" t="str">
        <f>IF(ISERROR(PA_IPACS_Sirona_REH_v2_b[[#This Row],[node]]), "", PA_IPACS_Sirona_REH_v2_b[[#This Row],[node]])</f>
        <v>P2_SG</v>
      </c>
      <c r="B178">
        <f>INDEX(Sheet1!$L$19:$S$27, MATCH(Sheet6!A178, Sheet1!$K$19:$K$27, 0), MATCH(Sheet6!E178, Sheet1!$L$18:$R$18, 0))</f>
        <v>2.4300000000000002</v>
      </c>
      <c r="C178" t="s">
        <v>25</v>
      </c>
      <c r="D178" s="9">
        <f>IF(ISERROR(PA_IPACS_Sirona_REH_v2_b[[#This Row],[date]]), "", PA_IPACS_Sirona_REH_v2_b[[#This Row],[date]])</f>
        <v>44946</v>
      </c>
      <c r="E178">
        <f>IF(ISERROR(PA_IPACS_Sirona_REH_v2_b[[#This Row],[day]]), "", PA_IPACS_Sirona_REH_v2_b[[#This Row],[day]])</f>
        <v>6</v>
      </c>
    </row>
    <row r="179" spans="1:5" x14ac:dyDescent="0.35">
      <c r="A179" t="str">
        <f>IF(ISERROR(PA_IPACS_Sirona_REH_v2_b[[#This Row],[node]]), "", PA_IPACS_Sirona_REH_v2_b[[#This Row],[node]])</f>
        <v>P3_B</v>
      </c>
      <c r="B179">
        <f>INDEX(Sheet1!$L$19:$S$27, MATCH(Sheet6!A179, Sheet1!$K$19:$K$27, 0), MATCH(Sheet6!E179, Sheet1!$L$18:$R$18, 0))</f>
        <v>2.02</v>
      </c>
      <c r="C179" t="s">
        <v>25</v>
      </c>
      <c r="D179" s="9">
        <f>IF(ISERROR(PA_IPACS_Sirona_REH_v2_b[[#This Row],[date]]), "", PA_IPACS_Sirona_REH_v2_b[[#This Row],[date]])</f>
        <v>44946</v>
      </c>
      <c r="E179">
        <f>IF(ISERROR(PA_IPACS_Sirona_REH_v2_b[[#This Row],[day]]), "", PA_IPACS_Sirona_REH_v2_b[[#This Row],[day]])</f>
        <v>6</v>
      </c>
    </row>
    <row r="180" spans="1:5" x14ac:dyDescent="0.35">
      <c r="A180" t="str">
        <f>IF(ISERROR(PA_IPACS_Sirona_REH_v2_b[[#This Row],[node]]), "", PA_IPACS_Sirona_REH_v2_b[[#This Row],[node]])</f>
        <v>P3_NS</v>
      </c>
      <c r="B180">
        <f>INDEX(Sheet1!$L$19:$S$27, MATCH(Sheet6!A180, Sheet1!$K$19:$K$27, 0), MATCH(Sheet6!E180, Sheet1!$L$18:$R$18, 0))</f>
        <v>1.23</v>
      </c>
      <c r="C180" t="s">
        <v>25</v>
      </c>
      <c r="D180" s="9">
        <f>IF(ISERROR(PA_IPACS_Sirona_REH_v2_b[[#This Row],[date]]), "", PA_IPACS_Sirona_REH_v2_b[[#This Row],[date]])</f>
        <v>44946</v>
      </c>
      <c r="E180">
        <f>IF(ISERROR(PA_IPACS_Sirona_REH_v2_b[[#This Row],[day]]), "", PA_IPACS_Sirona_REH_v2_b[[#This Row],[day]])</f>
        <v>6</v>
      </c>
    </row>
    <row r="181" spans="1:5" x14ac:dyDescent="0.35">
      <c r="A181" t="str">
        <f>IF(ISERROR(PA_IPACS_Sirona_REH_v2_b[[#This Row],[node]]), "", PA_IPACS_Sirona_REH_v2_b[[#This Row],[node]])</f>
        <v>P3_SG</v>
      </c>
      <c r="B181">
        <f>INDEX(Sheet1!$L$19:$S$27, MATCH(Sheet6!A181, Sheet1!$K$19:$K$27, 0), MATCH(Sheet6!E181, Sheet1!$L$18:$R$18, 0))</f>
        <v>2.41</v>
      </c>
      <c r="C181" t="s">
        <v>25</v>
      </c>
      <c r="D181" s="9">
        <f>IF(ISERROR(PA_IPACS_Sirona_REH_v2_b[[#This Row],[date]]), "", PA_IPACS_Sirona_REH_v2_b[[#This Row],[date]])</f>
        <v>44946</v>
      </c>
      <c r="E181">
        <f>IF(ISERROR(PA_IPACS_Sirona_REH_v2_b[[#This Row],[day]]), "", PA_IPACS_Sirona_REH_v2_b[[#This Row],[day]])</f>
        <v>6</v>
      </c>
    </row>
    <row r="182" spans="1:5" x14ac:dyDescent="0.35">
      <c r="A182" t="str">
        <f>IF(ISERROR(PA_IPACS_Sirona_REH_v2_b[[#This Row],[node]]), "", PA_IPACS_Sirona_REH_v2_b[[#This Row],[node]])</f>
        <v>P1_B</v>
      </c>
      <c r="B182">
        <f>INDEX(Sheet1!$L$19:$S$27, MATCH(Sheet6!A182, Sheet1!$K$19:$K$27, 0), MATCH(Sheet6!E182, Sheet1!$L$18:$R$18, 0))</f>
        <v>12.39</v>
      </c>
      <c r="C182" t="s">
        <v>25</v>
      </c>
      <c r="D182" s="9">
        <f>IF(ISERROR(PA_IPACS_Sirona_REH_v2_b[[#This Row],[date]]), "", PA_IPACS_Sirona_REH_v2_b[[#This Row],[date]])</f>
        <v>44947</v>
      </c>
      <c r="E182">
        <f>IF(ISERROR(PA_IPACS_Sirona_REH_v2_b[[#This Row],[day]]), "", PA_IPACS_Sirona_REH_v2_b[[#This Row],[day]])</f>
        <v>7</v>
      </c>
    </row>
    <row r="183" spans="1:5" x14ac:dyDescent="0.35">
      <c r="A183" t="str">
        <f>IF(ISERROR(PA_IPACS_Sirona_REH_v2_b[[#This Row],[node]]), "", PA_IPACS_Sirona_REH_v2_b[[#This Row],[node]])</f>
        <v>P1_NS</v>
      </c>
      <c r="B183">
        <f>INDEX(Sheet1!$L$19:$S$27, MATCH(Sheet6!A183, Sheet1!$K$19:$K$27, 0), MATCH(Sheet6!E183, Sheet1!$L$18:$R$18, 0))</f>
        <v>5.98</v>
      </c>
      <c r="C183" t="s">
        <v>25</v>
      </c>
      <c r="D183" s="9">
        <f>IF(ISERROR(PA_IPACS_Sirona_REH_v2_b[[#This Row],[date]]), "", PA_IPACS_Sirona_REH_v2_b[[#This Row],[date]])</f>
        <v>44947</v>
      </c>
      <c r="E183">
        <f>IF(ISERROR(PA_IPACS_Sirona_REH_v2_b[[#This Row],[day]]), "", PA_IPACS_Sirona_REH_v2_b[[#This Row],[day]])</f>
        <v>7</v>
      </c>
    </row>
    <row r="184" spans="1:5" x14ac:dyDescent="0.35">
      <c r="A184" t="str">
        <f>IF(ISERROR(PA_IPACS_Sirona_REH_v2_b[[#This Row],[node]]), "", PA_IPACS_Sirona_REH_v2_b[[#This Row],[node]])</f>
        <v>P1_SG</v>
      </c>
      <c r="B184">
        <f>INDEX(Sheet1!$L$19:$S$27, MATCH(Sheet6!A184, Sheet1!$K$19:$K$27, 0), MATCH(Sheet6!E184, Sheet1!$L$18:$R$18, 0))</f>
        <v>8.85</v>
      </c>
      <c r="C184" t="s">
        <v>25</v>
      </c>
      <c r="D184" s="9">
        <f>IF(ISERROR(PA_IPACS_Sirona_REH_v2_b[[#This Row],[date]]), "", PA_IPACS_Sirona_REH_v2_b[[#This Row],[date]])</f>
        <v>44947</v>
      </c>
      <c r="E184">
        <f>IF(ISERROR(PA_IPACS_Sirona_REH_v2_b[[#This Row],[day]]), "", PA_IPACS_Sirona_REH_v2_b[[#This Row],[day]])</f>
        <v>7</v>
      </c>
    </row>
    <row r="185" spans="1:5" x14ac:dyDescent="0.35">
      <c r="A185" t="str">
        <f>IF(ISERROR(PA_IPACS_Sirona_REH_v2_b[[#This Row],[node]]), "", PA_IPACS_Sirona_REH_v2_b[[#This Row],[node]])</f>
        <v>P2_B</v>
      </c>
      <c r="B185">
        <f>INDEX(Sheet1!$L$19:$S$27, MATCH(Sheet6!A185, Sheet1!$K$19:$K$27, 0), MATCH(Sheet6!E185, Sheet1!$L$18:$R$18, 0))</f>
        <v>3.36</v>
      </c>
      <c r="C185" t="s">
        <v>25</v>
      </c>
      <c r="D185" s="9">
        <f>IF(ISERROR(PA_IPACS_Sirona_REH_v2_b[[#This Row],[date]]), "", PA_IPACS_Sirona_REH_v2_b[[#This Row],[date]])</f>
        <v>44947</v>
      </c>
      <c r="E185">
        <f>IF(ISERROR(PA_IPACS_Sirona_REH_v2_b[[#This Row],[day]]), "", PA_IPACS_Sirona_REH_v2_b[[#This Row],[day]])</f>
        <v>7</v>
      </c>
    </row>
    <row r="186" spans="1:5" x14ac:dyDescent="0.35">
      <c r="A186" t="str">
        <f>IF(ISERROR(PA_IPACS_Sirona_REH_v2_b[[#This Row],[node]]), "", PA_IPACS_Sirona_REH_v2_b[[#This Row],[node]])</f>
        <v>P2_NS</v>
      </c>
      <c r="B186">
        <f>INDEX(Sheet1!$L$19:$S$27, MATCH(Sheet6!A186, Sheet1!$K$19:$K$27, 0), MATCH(Sheet6!E186, Sheet1!$L$18:$R$18, 0))</f>
        <v>2.35</v>
      </c>
      <c r="C186" t="s">
        <v>25</v>
      </c>
      <c r="D186" s="9">
        <f>IF(ISERROR(PA_IPACS_Sirona_REH_v2_b[[#This Row],[date]]), "", PA_IPACS_Sirona_REH_v2_b[[#This Row],[date]])</f>
        <v>44947</v>
      </c>
      <c r="E186">
        <f>IF(ISERROR(PA_IPACS_Sirona_REH_v2_b[[#This Row],[day]]), "", PA_IPACS_Sirona_REH_v2_b[[#This Row],[day]])</f>
        <v>7</v>
      </c>
    </row>
    <row r="187" spans="1:5" x14ac:dyDescent="0.35">
      <c r="A187" t="str">
        <f>IF(ISERROR(PA_IPACS_Sirona_REH_v2_b[[#This Row],[node]]), "", PA_IPACS_Sirona_REH_v2_b[[#This Row],[node]])</f>
        <v>P2_SG</v>
      </c>
      <c r="B187">
        <f>INDEX(Sheet1!$L$19:$S$27, MATCH(Sheet6!A187, Sheet1!$K$19:$K$27, 0), MATCH(Sheet6!E187, Sheet1!$L$18:$R$18, 0))</f>
        <v>2.62</v>
      </c>
      <c r="C187" t="s">
        <v>25</v>
      </c>
      <c r="D187" s="9">
        <f>IF(ISERROR(PA_IPACS_Sirona_REH_v2_b[[#This Row],[date]]), "", PA_IPACS_Sirona_REH_v2_b[[#This Row],[date]])</f>
        <v>44947</v>
      </c>
      <c r="E187">
        <f>IF(ISERROR(PA_IPACS_Sirona_REH_v2_b[[#This Row],[day]]), "", PA_IPACS_Sirona_REH_v2_b[[#This Row],[day]])</f>
        <v>7</v>
      </c>
    </row>
    <row r="188" spans="1:5" x14ac:dyDescent="0.35">
      <c r="A188" t="str">
        <f>IF(ISERROR(PA_IPACS_Sirona_REH_v2_b[[#This Row],[node]]), "", PA_IPACS_Sirona_REH_v2_b[[#This Row],[node]])</f>
        <v>P3_B</v>
      </c>
      <c r="B188">
        <f>INDEX(Sheet1!$L$19:$S$27, MATCH(Sheet6!A188, Sheet1!$K$19:$K$27, 0), MATCH(Sheet6!E188, Sheet1!$L$18:$R$18, 0))</f>
        <v>2.2999999999999998</v>
      </c>
      <c r="C188" t="s">
        <v>25</v>
      </c>
      <c r="D188" s="9">
        <f>IF(ISERROR(PA_IPACS_Sirona_REH_v2_b[[#This Row],[date]]), "", PA_IPACS_Sirona_REH_v2_b[[#This Row],[date]])</f>
        <v>44947</v>
      </c>
      <c r="E188">
        <f>IF(ISERROR(PA_IPACS_Sirona_REH_v2_b[[#This Row],[day]]), "", PA_IPACS_Sirona_REH_v2_b[[#This Row],[day]])</f>
        <v>7</v>
      </c>
    </row>
    <row r="189" spans="1:5" x14ac:dyDescent="0.35">
      <c r="A189" t="str">
        <f>IF(ISERROR(PA_IPACS_Sirona_REH_v2_b[[#This Row],[node]]), "", PA_IPACS_Sirona_REH_v2_b[[#This Row],[node]])</f>
        <v>P3_NS</v>
      </c>
      <c r="B189">
        <f>INDEX(Sheet1!$L$19:$S$27, MATCH(Sheet6!A189, Sheet1!$K$19:$K$27, 0), MATCH(Sheet6!E189, Sheet1!$L$18:$R$18, 0))</f>
        <v>1.1000000000000001</v>
      </c>
      <c r="C189" t="s">
        <v>25</v>
      </c>
      <c r="D189" s="9">
        <f>IF(ISERROR(PA_IPACS_Sirona_REH_v2_b[[#This Row],[date]]), "", PA_IPACS_Sirona_REH_v2_b[[#This Row],[date]])</f>
        <v>44947</v>
      </c>
      <c r="E189">
        <f>IF(ISERROR(PA_IPACS_Sirona_REH_v2_b[[#This Row],[day]]), "", PA_IPACS_Sirona_REH_v2_b[[#This Row],[day]])</f>
        <v>7</v>
      </c>
    </row>
    <row r="190" spans="1:5" x14ac:dyDescent="0.35">
      <c r="A190" t="str">
        <f>IF(ISERROR(PA_IPACS_Sirona_REH_v2_b[[#This Row],[node]]), "", PA_IPACS_Sirona_REH_v2_b[[#This Row],[node]])</f>
        <v>P3_SG</v>
      </c>
      <c r="B190">
        <f>INDEX(Sheet1!$L$19:$S$27, MATCH(Sheet6!A190, Sheet1!$K$19:$K$27, 0), MATCH(Sheet6!E190, Sheet1!$L$18:$R$18, 0))</f>
        <v>2.5</v>
      </c>
      <c r="C190" t="s">
        <v>25</v>
      </c>
      <c r="D190" s="9">
        <f>IF(ISERROR(PA_IPACS_Sirona_REH_v2_b[[#This Row],[date]]), "", PA_IPACS_Sirona_REH_v2_b[[#This Row],[date]])</f>
        <v>44947</v>
      </c>
      <c r="E190">
        <f>IF(ISERROR(PA_IPACS_Sirona_REH_v2_b[[#This Row],[day]]), "", PA_IPACS_Sirona_REH_v2_b[[#This Row],[day]])</f>
        <v>7</v>
      </c>
    </row>
    <row r="191" spans="1:5" x14ac:dyDescent="0.35">
      <c r="A191" t="str">
        <f>IF(ISERROR(PA_IPACS_Sirona_REH_v2_b[[#This Row],[node]]), "", PA_IPACS_Sirona_REH_v2_b[[#This Row],[node]])</f>
        <v>P1_B</v>
      </c>
      <c r="B191">
        <f>INDEX(Sheet1!$L$19:$S$27, MATCH(Sheet6!A191, Sheet1!$K$19:$K$27, 0), MATCH(Sheet6!E191, Sheet1!$L$18:$R$18, 0))</f>
        <v>4.07</v>
      </c>
      <c r="C191" t="s">
        <v>25</v>
      </c>
      <c r="D191" s="9">
        <f>IF(ISERROR(PA_IPACS_Sirona_REH_v2_b[[#This Row],[date]]), "", PA_IPACS_Sirona_REH_v2_b[[#This Row],[date]])</f>
        <v>44948</v>
      </c>
      <c r="E191">
        <f>IF(ISERROR(PA_IPACS_Sirona_REH_v2_b[[#This Row],[day]]), "", PA_IPACS_Sirona_REH_v2_b[[#This Row],[day]])</f>
        <v>1</v>
      </c>
    </row>
    <row r="192" spans="1:5" x14ac:dyDescent="0.35">
      <c r="A192" t="str">
        <f>IF(ISERROR(PA_IPACS_Sirona_REH_v2_b[[#This Row],[node]]), "", PA_IPACS_Sirona_REH_v2_b[[#This Row],[node]])</f>
        <v>P1_NS</v>
      </c>
      <c r="B192">
        <f>INDEX(Sheet1!$L$19:$S$27, MATCH(Sheet6!A192, Sheet1!$K$19:$K$27, 0), MATCH(Sheet6!E192, Sheet1!$L$18:$R$18, 0))</f>
        <v>1.73</v>
      </c>
      <c r="C192" t="s">
        <v>25</v>
      </c>
      <c r="D192" s="9">
        <f>IF(ISERROR(PA_IPACS_Sirona_REH_v2_b[[#This Row],[date]]), "", PA_IPACS_Sirona_REH_v2_b[[#This Row],[date]])</f>
        <v>44948</v>
      </c>
      <c r="E192">
        <f>IF(ISERROR(PA_IPACS_Sirona_REH_v2_b[[#This Row],[day]]), "", PA_IPACS_Sirona_REH_v2_b[[#This Row],[day]])</f>
        <v>1</v>
      </c>
    </row>
    <row r="193" spans="1:5" x14ac:dyDescent="0.35">
      <c r="A193" t="str">
        <f>IF(ISERROR(PA_IPACS_Sirona_REH_v2_b[[#This Row],[node]]), "", PA_IPACS_Sirona_REH_v2_b[[#This Row],[node]])</f>
        <v>P1_SG</v>
      </c>
      <c r="B193">
        <f>INDEX(Sheet1!$L$19:$S$27, MATCH(Sheet6!A193, Sheet1!$K$19:$K$27, 0), MATCH(Sheet6!E193, Sheet1!$L$18:$R$18, 0))</f>
        <v>3.71</v>
      </c>
      <c r="C193" t="s">
        <v>25</v>
      </c>
      <c r="D193" s="9">
        <f>IF(ISERROR(PA_IPACS_Sirona_REH_v2_b[[#This Row],[date]]), "", PA_IPACS_Sirona_REH_v2_b[[#This Row],[date]])</f>
        <v>44948</v>
      </c>
      <c r="E193">
        <f>IF(ISERROR(PA_IPACS_Sirona_REH_v2_b[[#This Row],[day]]), "", PA_IPACS_Sirona_REH_v2_b[[#This Row],[day]])</f>
        <v>1</v>
      </c>
    </row>
    <row r="194" spans="1:5" x14ac:dyDescent="0.35">
      <c r="A194" t="str">
        <f>IF(ISERROR(PA_IPACS_Sirona_REH_v2_b[[#This Row],[node]]), "", PA_IPACS_Sirona_REH_v2_b[[#This Row],[node]])</f>
        <v>P2_B</v>
      </c>
      <c r="B194">
        <f>INDEX(Sheet1!$L$19:$S$27, MATCH(Sheet6!A194, Sheet1!$K$19:$K$27, 0), MATCH(Sheet6!E194, Sheet1!$L$18:$R$18, 0))</f>
        <v>1.1499999999999999</v>
      </c>
      <c r="C194" t="s">
        <v>25</v>
      </c>
      <c r="D194" s="9">
        <f>IF(ISERROR(PA_IPACS_Sirona_REH_v2_b[[#This Row],[date]]), "", PA_IPACS_Sirona_REH_v2_b[[#This Row],[date]])</f>
        <v>44948</v>
      </c>
      <c r="E194">
        <f>IF(ISERROR(PA_IPACS_Sirona_REH_v2_b[[#This Row],[day]]), "", PA_IPACS_Sirona_REH_v2_b[[#This Row],[day]])</f>
        <v>1</v>
      </c>
    </row>
    <row r="195" spans="1:5" x14ac:dyDescent="0.35">
      <c r="A195" t="str">
        <f>IF(ISERROR(PA_IPACS_Sirona_REH_v2_b[[#This Row],[node]]), "", PA_IPACS_Sirona_REH_v2_b[[#This Row],[node]])</f>
        <v>P2_NS</v>
      </c>
      <c r="B195">
        <f>INDEX(Sheet1!$L$19:$S$27, MATCH(Sheet6!A195, Sheet1!$K$19:$K$27, 0), MATCH(Sheet6!E195, Sheet1!$L$18:$R$18, 0))</f>
        <v>0.7</v>
      </c>
      <c r="C195" t="s">
        <v>25</v>
      </c>
      <c r="D195" s="9">
        <f>IF(ISERROR(PA_IPACS_Sirona_REH_v2_b[[#This Row],[date]]), "", PA_IPACS_Sirona_REH_v2_b[[#This Row],[date]])</f>
        <v>44948</v>
      </c>
      <c r="E195">
        <f>IF(ISERROR(PA_IPACS_Sirona_REH_v2_b[[#This Row],[day]]), "", PA_IPACS_Sirona_REH_v2_b[[#This Row],[day]])</f>
        <v>1</v>
      </c>
    </row>
    <row r="196" spans="1:5" x14ac:dyDescent="0.35">
      <c r="A196" t="str">
        <f>IF(ISERROR(PA_IPACS_Sirona_REH_v2_b[[#This Row],[node]]), "", PA_IPACS_Sirona_REH_v2_b[[#This Row],[node]])</f>
        <v>P2_SG</v>
      </c>
      <c r="B196">
        <f>INDEX(Sheet1!$L$19:$S$27, MATCH(Sheet6!A196, Sheet1!$K$19:$K$27, 0), MATCH(Sheet6!E196, Sheet1!$L$18:$R$18, 0))</f>
        <v>0.84</v>
      </c>
      <c r="C196" t="s">
        <v>25</v>
      </c>
      <c r="D196" s="9">
        <f>IF(ISERROR(PA_IPACS_Sirona_REH_v2_b[[#This Row],[date]]), "", PA_IPACS_Sirona_REH_v2_b[[#This Row],[date]])</f>
        <v>44948</v>
      </c>
      <c r="E196">
        <f>IF(ISERROR(PA_IPACS_Sirona_REH_v2_b[[#This Row],[day]]), "", PA_IPACS_Sirona_REH_v2_b[[#This Row],[day]])</f>
        <v>1</v>
      </c>
    </row>
    <row r="197" spans="1:5" x14ac:dyDescent="0.35">
      <c r="A197" t="str">
        <f>IF(ISERROR(PA_IPACS_Sirona_REH_v2_b[[#This Row],[node]]), "", PA_IPACS_Sirona_REH_v2_b[[#This Row],[node]])</f>
        <v>P3_B</v>
      </c>
      <c r="B197">
        <f>INDEX(Sheet1!$L$19:$S$27, MATCH(Sheet6!A197, Sheet1!$K$19:$K$27, 0), MATCH(Sheet6!E197, Sheet1!$L$18:$R$18, 0))</f>
        <v>1.68</v>
      </c>
      <c r="C197" t="s">
        <v>25</v>
      </c>
      <c r="D197" s="9">
        <f>IF(ISERROR(PA_IPACS_Sirona_REH_v2_b[[#This Row],[date]]), "", PA_IPACS_Sirona_REH_v2_b[[#This Row],[date]])</f>
        <v>44948</v>
      </c>
      <c r="E197">
        <f>IF(ISERROR(PA_IPACS_Sirona_REH_v2_b[[#This Row],[day]]), "", PA_IPACS_Sirona_REH_v2_b[[#This Row],[day]])</f>
        <v>1</v>
      </c>
    </row>
    <row r="198" spans="1:5" x14ac:dyDescent="0.35">
      <c r="A198" t="str">
        <f>IF(ISERROR(PA_IPACS_Sirona_REH_v2_b[[#This Row],[node]]), "", PA_IPACS_Sirona_REH_v2_b[[#This Row],[node]])</f>
        <v>P3_NS</v>
      </c>
      <c r="B198">
        <f>INDEX(Sheet1!$L$19:$S$27, MATCH(Sheet6!A198, Sheet1!$K$19:$K$27, 0), MATCH(Sheet6!E198, Sheet1!$L$18:$R$18, 0))</f>
        <v>0.05</v>
      </c>
      <c r="C198" t="s">
        <v>25</v>
      </c>
      <c r="D198" s="9">
        <f>IF(ISERROR(PA_IPACS_Sirona_REH_v2_b[[#This Row],[date]]), "", PA_IPACS_Sirona_REH_v2_b[[#This Row],[date]])</f>
        <v>44948</v>
      </c>
      <c r="E198">
        <f>IF(ISERROR(PA_IPACS_Sirona_REH_v2_b[[#This Row],[day]]), "", PA_IPACS_Sirona_REH_v2_b[[#This Row],[day]])</f>
        <v>1</v>
      </c>
    </row>
    <row r="199" spans="1:5" x14ac:dyDescent="0.35">
      <c r="A199" t="str">
        <f>IF(ISERROR(PA_IPACS_Sirona_REH_v2_b[[#This Row],[node]]), "", PA_IPACS_Sirona_REH_v2_b[[#This Row],[node]])</f>
        <v>P3_SG</v>
      </c>
      <c r="B199">
        <f>INDEX(Sheet1!$L$19:$S$27, MATCH(Sheet6!A199, Sheet1!$K$19:$K$27, 0), MATCH(Sheet6!E199, Sheet1!$L$18:$R$18, 0))</f>
        <v>1.0900000000000001</v>
      </c>
      <c r="C199" t="s">
        <v>25</v>
      </c>
      <c r="D199" s="9">
        <f>IF(ISERROR(PA_IPACS_Sirona_REH_v2_b[[#This Row],[date]]), "", PA_IPACS_Sirona_REH_v2_b[[#This Row],[date]])</f>
        <v>44948</v>
      </c>
      <c r="E199">
        <f>IF(ISERROR(PA_IPACS_Sirona_REH_v2_b[[#This Row],[day]]), "", PA_IPACS_Sirona_REH_v2_b[[#This Row],[day]])</f>
        <v>1</v>
      </c>
    </row>
    <row r="200" spans="1:5" x14ac:dyDescent="0.35">
      <c r="A200" t="str">
        <f>IF(ISERROR(PA_IPACS_Sirona_REH_v2_b[[#This Row],[node]]), "", PA_IPACS_Sirona_REH_v2_b[[#This Row],[node]])</f>
        <v>P1_B</v>
      </c>
      <c r="B200">
        <f>INDEX(Sheet1!$L$19:$S$27, MATCH(Sheet6!A200, Sheet1!$K$19:$K$27, 0), MATCH(Sheet6!E200, Sheet1!$L$18:$R$18, 0))</f>
        <v>3.2</v>
      </c>
      <c r="C200" t="s">
        <v>25</v>
      </c>
      <c r="D200" s="9">
        <f>IF(ISERROR(PA_IPACS_Sirona_REH_v2_b[[#This Row],[date]]), "", PA_IPACS_Sirona_REH_v2_b[[#This Row],[date]])</f>
        <v>44949</v>
      </c>
      <c r="E200">
        <f>IF(ISERROR(PA_IPACS_Sirona_REH_v2_b[[#This Row],[day]]), "", PA_IPACS_Sirona_REH_v2_b[[#This Row],[day]])</f>
        <v>2</v>
      </c>
    </row>
    <row r="201" spans="1:5" x14ac:dyDescent="0.35">
      <c r="A201" t="str">
        <f>IF(ISERROR(PA_IPACS_Sirona_REH_v2_b[[#This Row],[node]]), "", PA_IPACS_Sirona_REH_v2_b[[#This Row],[node]])</f>
        <v>P1_NS</v>
      </c>
      <c r="B201">
        <f>INDEX(Sheet1!$L$19:$S$27, MATCH(Sheet6!A201, Sheet1!$K$19:$K$27, 0), MATCH(Sheet6!E201, Sheet1!$L$18:$R$18, 0))</f>
        <v>0.64</v>
      </c>
      <c r="C201" t="s">
        <v>25</v>
      </c>
      <c r="D201" s="9">
        <f>IF(ISERROR(PA_IPACS_Sirona_REH_v2_b[[#This Row],[date]]), "", PA_IPACS_Sirona_REH_v2_b[[#This Row],[date]])</f>
        <v>44949</v>
      </c>
      <c r="E201">
        <f>IF(ISERROR(PA_IPACS_Sirona_REH_v2_b[[#This Row],[day]]), "", PA_IPACS_Sirona_REH_v2_b[[#This Row],[day]])</f>
        <v>2</v>
      </c>
    </row>
    <row r="202" spans="1:5" x14ac:dyDescent="0.35">
      <c r="A202" t="str">
        <f>IF(ISERROR(PA_IPACS_Sirona_REH_v2_b[[#This Row],[node]]), "", PA_IPACS_Sirona_REH_v2_b[[#This Row],[node]])</f>
        <v>P1_SG</v>
      </c>
      <c r="B202">
        <f>INDEX(Sheet1!$L$19:$S$27, MATCH(Sheet6!A202, Sheet1!$K$19:$K$27, 0), MATCH(Sheet6!E202, Sheet1!$L$18:$R$18, 0))</f>
        <v>1.51</v>
      </c>
      <c r="C202" t="s">
        <v>25</v>
      </c>
      <c r="D202" s="9">
        <f>IF(ISERROR(PA_IPACS_Sirona_REH_v2_b[[#This Row],[date]]), "", PA_IPACS_Sirona_REH_v2_b[[#This Row],[date]])</f>
        <v>44949</v>
      </c>
      <c r="E202">
        <f>IF(ISERROR(PA_IPACS_Sirona_REH_v2_b[[#This Row],[day]]), "", PA_IPACS_Sirona_REH_v2_b[[#This Row],[day]])</f>
        <v>2</v>
      </c>
    </row>
    <row r="203" spans="1:5" x14ac:dyDescent="0.35">
      <c r="A203" t="str">
        <f>IF(ISERROR(PA_IPACS_Sirona_REH_v2_b[[#This Row],[node]]), "", PA_IPACS_Sirona_REH_v2_b[[#This Row],[node]])</f>
        <v>P2_B</v>
      </c>
      <c r="B203">
        <f>INDEX(Sheet1!$L$19:$S$27, MATCH(Sheet6!A203, Sheet1!$K$19:$K$27, 0), MATCH(Sheet6!E203, Sheet1!$L$18:$R$18, 0))</f>
        <v>1.41</v>
      </c>
      <c r="C203" t="s">
        <v>25</v>
      </c>
      <c r="D203" s="9">
        <f>IF(ISERROR(PA_IPACS_Sirona_REH_v2_b[[#This Row],[date]]), "", PA_IPACS_Sirona_REH_v2_b[[#This Row],[date]])</f>
        <v>44949</v>
      </c>
      <c r="E203">
        <f>IF(ISERROR(PA_IPACS_Sirona_REH_v2_b[[#This Row],[day]]), "", PA_IPACS_Sirona_REH_v2_b[[#This Row],[day]])</f>
        <v>2</v>
      </c>
    </row>
    <row r="204" spans="1:5" x14ac:dyDescent="0.35">
      <c r="A204" t="str">
        <f>IF(ISERROR(PA_IPACS_Sirona_REH_v2_b[[#This Row],[node]]), "", PA_IPACS_Sirona_REH_v2_b[[#This Row],[node]])</f>
        <v>P2_NS</v>
      </c>
      <c r="B204">
        <f>INDEX(Sheet1!$L$19:$S$27, MATCH(Sheet6!A204, Sheet1!$K$19:$K$27, 0), MATCH(Sheet6!E204, Sheet1!$L$18:$R$18, 0))</f>
        <v>0.18</v>
      </c>
      <c r="C204" t="s">
        <v>25</v>
      </c>
      <c r="D204" s="9">
        <f>IF(ISERROR(PA_IPACS_Sirona_REH_v2_b[[#This Row],[date]]), "", PA_IPACS_Sirona_REH_v2_b[[#This Row],[date]])</f>
        <v>44949</v>
      </c>
      <c r="E204">
        <f>IF(ISERROR(PA_IPACS_Sirona_REH_v2_b[[#This Row],[day]]), "", PA_IPACS_Sirona_REH_v2_b[[#This Row],[day]])</f>
        <v>2</v>
      </c>
    </row>
    <row r="205" spans="1:5" x14ac:dyDescent="0.35">
      <c r="A205" t="str">
        <f>IF(ISERROR(PA_IPACS_Sirona_REH_v2_b[[#This Row],[node]]), "", PA_IPACS_Sirona_REH_v2_b[[#This Row],[node]])</f>
        <v>P2_SG</v>
      </c>
      <c r="B205">
        <f>INDEX(Sheet1!$L$19:$S$27, MATCH(Sheet6!A205, Sheet1!$K$19:$K$27, 0), MATCH(Sheet6!E205, Sheet1!$L$18:$R$18, 0))</f>
        <v>0.34</v>
      </c>
      <c r="C205" t="s">
        <v>25</v>
      </c>
      <c r="D205" s="9">
        <f>IF(ISERROR(PA_IPACS_Sirona_REH_v2_b[[#This Row],[date]]), "", PA_IPACS_Sirona_REH_v2_b[[#This Row],[date]])</f>
        <v>44949</v>
      </c>
      <c r="E205">
        <f>IF(ISERROR(PA_IPACS_Sirona_REH_v2_b[[#This Row],[day]]), "", PA_IPACS_Sirona_REH_v2_b[[#This Row],[day]])</f>
        <v>2</v>
      </c>
    </row>
    <row r="206" spans="1:5" x14ac:dyDescent="0.35">
      <c r="A206" t="str">
        <f>IF(ISERROR(PA_IPACS_Sirona_REH_v2_b[[#This Row],[node]]), "", PA_IPACS_Sirona_REH_v2_b[[#This Row],[node]])</f>
        <v>P3_B</v>
      </c>
      <c r="B206">
        <f>INDEX(Sheet1!$L$19:$S$27, MATCH(Sheet6!A206, Sheet1!$K$19:$K$27, 0), MATCH(Sheet6!E206, Sheet1!$L$18:$R$18, 0))</f>
        <v>0.56999999999999995</v>
      </c>
      <c r="C206" t="s">
        <v>25</v>
      </c>
      <c r="D206" s="9">
        <f>IF(ISERROR(PA_IPACS_Sirona_REH_v2_b[[#This Row],[date]]), "", PA_IPACS_Sirona_REH_v2_b[[#This Row],[date]])</f>
        <v>44949</v>
      </c>
      <c r="E206">
        <f>IF(ISERROR(PA_IPACS_Sirona_REH_v2_b[[#This Row],[day]]), "", PA_IPACS_Sirona_REH_v2_b[[#This Row],[day]])</f>
        <v>2</v>
      </c>
    </row>
    <row r="207" spans="1:5" x14ac:dyDescent="0.35">
      <c r="A207" t="str">
        <f>IF(ISERROR(PA_IPACS_Sirona_REH_v2_b[[#This Row],[node]]), "", PA_IPACS_Sirona_REH_v2_b[[#This Row],[node]])</f>
        <v>P3_NS</v>
      </c>
      <c r="B207">
        <f>INDEX(Sheet1!$L$19:$S$27, MATCH(Sheet6!A207, Sheet1!$K$19:$K$27, 0), MATCH(Sheet6!E207, Sheet1!$L$18:$R$18, 0))</f>
        <v>0.02</v>
      </c>
      <c r="C207" t="s">
        <v>25</v>
      </c>
      <c r="D207" s="9">
        <f>IF(ISERROR(PA_IPACS_Sirona_REH_v2_b[[#This Row],[date]]), "", PA_IPACS_Sirona_REH_v2_b[[#This Row],[date]])</f>
        <v>44949</v>
      </c>
      <c r="E207">
        <f>IF(ISERROR(PA_IPACS_Sirona_REH_v2_b[[#This Row],[day]]), "", PA_IPACS_Sirona_REH_v2_b[[#This Row],[day]])</f>
        <v>2</v>
      </c>
    </row>
    <row r="208" spans="1:5" x14ac:dyDescent="0.35">
      <c r="A208" t="str">
        <f>IF(ISERROR(PA_IPACS_Sirona_REH_v2_b[[#This Row],[node]]), "", PA_IPACS_Sirona_REH_v2_b[[#This Row],[node]])</f>
        <v>P3_SG</v>
      </c>
      <c r="B208">
        <f>INDEX(Sheet1!$L$19:$S$27, MATCH(Sheet6!A208, Sheet1!$K$19:$K$27, 0), MATCH(Sheet6!E208, Sheet1!$L$18:$R$18, 0))</f>
        <v>0.59</v>
      </c>
      <c r="C208" t="s">
        <v>25</v>
      </c>
      <c r="D208" s="9">
        <f>IF(ISERROR(PA_IPACS_Sirona_REH_v2_b[[#This Row],[date]]), "", PA_IPACS_Sirona_REH_v2_b[[#This Row],[date]])</f>
        <v>44949</v>
      </c>
      <c r="E208">
        <f>IF(ISERROR(PA_IPACS_Sirona_REH_v2_b[[#This Row],[day]]), "", PA_IPACS_Sirona_REH_v2_b[[#This Row],[day]])</f>
        <v>2</v>
      </c>
    </row>
    <row r="209" spans="1:5" x14ac:dyDescent="0.35">
      <c r="A209" t="str">
        <f>IF(ISERROR(PA_IPACS_Sirona_REH_v2_b[[#This Row],[node]]), "", PA_IPACS_Sirona_REH_v2_b[[#This Row],[node]])</f>
        <v>P1_B</v>
      </c>
      <c r="B209">
        <f>INDEX(Sheet1!$L$19:$S$27, MATCH(Sheet6!A209, Sheet1!$K$19:$K$27, 0), MATCH(Sheet6!E209, Sheet1!$L$18:$R$18, 0))</f>
        <v>6.74</v>
      </c>
      <c r="C209" t="s">
        <v>25</v>
      </c>
      <c r="D209" s="9">
        <f>IF(ISERROR(PA_IPACS_Sirona_REH_v2_b[[#This Row],[date]]), "", PA_IPACS_Sirona_REH_v2_b[[#This Row],[date]])</f>
        <v>44950</v>
      </c>
      <c r="E209">
        <f>IF(ISERROR(PA_IPACS_Sirona_REH_v2_b[[#This Row],[day]]), "", PA_IPACS_Sirona_REH_v2_b[[#This Row],[day]])</f>
        <v>3</v>
      </c>
    </row>
    <row r="210" spans="1:5" x14ac:dyDescent="0.35">
      <c r="A210" t="str">
        <f>IF(ISERROR(PA_IPACS_Sirona_REH_v2_b[[#This Row],[node]]), "", PA_IPACS_Sirona_REH_v2_b[[#This Row],[node]])</f>
        <v>P1_NS</v>
      </c>
      <c r="B210">
        <f>INDEX(Sheet1!$L$19:$S$27, MATCH(Sheet6!A210, Sheet1!$K$19:$K$27, 0), MATCH(Sheet6!E210, Sheet1!$L$18:$R$18, 0))</f>
        <v>4.82</v>
      </c>
      <c r="C210" t="s">
        <v>25</v>
      </c>
      <c r="D210" s="9">
        <f>IF(ISERROR(PA_IPACS_Sirona_REH_v2_b[[#This Row],[date]]), "", PA_IPACS_Sirona_REH_v2_b[[#This Row],[date]])</f>
        <v>44950</v>
      </c>
      <c r="E210">
        <f>IF(ISERROR(PA_IPACS_Sirona_REH_v2_b[[#This Row],[day]]), "", PA_IPACS_Sirona_REH_v2_b[[#This Row],[day]])</f>
        <v>3</v>
      </c>
    </row>
    <row r="211" spans="1:5" x14ac:dyDescent="0.35">
      <c r="A211" t="str">
        <f>IF(ISERROR(PA_IPACS_Sirona_REH_v2_b[[#This Row],[node]]), "", PA_IPACS_Sirona_REH_v2_b[[#This Row],[node]])</f>
        <v>P1_SG</v>
      </c>
      <c r="B211">
        <f>INDEX(Sheet1!$L$19:$S$27, MATCH(Sheet6!A211, Sheet1!$K$19:$K$27, 0), MATCH(Sheet6!E211, Sheet1!$L$18:$R$18, 0))</f>
        <v>5.59</v>
      </c>
      <c r="C211" t="s">
        <v>25</v>
      </c>
      <c r="D211" s="9">
        <f>IF(ISERROR(PA_IPACS_Sirona_REH_v2_b[[#This Row],[date]]), "", PA_IPACS_Sirona_REH_v2_b[[#This Row],[date]])</f>
        <v>44950</v>
      </c>
      <c r="E211">
        <f>IF(ISERROR(PA_IPACS_Sirona_REH_v2_b[[#This Row],[day]]), "", PA_IPACS_Sirona_REH_v2_b[[#This Row],[day]])</f>
        <v>3</v>
      </c>
    </row>
    <row r="212" spans="1:5" x14ac:dyDescent="0.35">
      <c r="A212" t="str">
        <f>IF(ISERROR(PA_IPACS_Sirona_REH_v2_b[[#This Row],[node]]), "", PA_IPACS_Sirona_REH_v2_b[[#This Row],[node]])</f>
        <v>P2_B</v>
      </c>
      <c r="B212">
        <f>INDEX(Sheet1!$L$19:$S$27, MATCH(Sheet6!A212, Sheet1!$K$19:$K$27, 0), MATCH(Sheet6!E212, Sheet1!$L$18:$R$18, 0))</f>
        <v>1.94</v>
      </c>
      <c r="C212" t="s">
        <v>25</v>
      </c>
      <c r="D212" s="9">
        <f>IF(ISERROR(PA_IPACS_Sirona_REH_v2_b[[#This Row],[date]]), "", PA_IPACS_Sirona_REH_v2_b[[#This Row],[date]])</f>
        <v>44950</v>
      </c>
      <c r="E212">
        <f>IF(ISERROR(PA_IPACS_Sirona_REH_v2_b[[#This Row],[day]]), "", PA_IPACS_Sirona_REH_v2_b[[#This Row],[day]])</f>
        <v>3</v>
      </c>
    </row>
    <row r="213" spans="1:5" x14ac:dyDescent="0.35">
      <c r="A213" t="str">
        <f>IF(ISERROR(PA_IPACS_Sirona_REH_v2_b[[#This Row],[node]]), "", PA_IPACS_Sirona_REH_v2_b[[#This Row],[node]])</f>
        <v>P2_NS</v>
      </c>
      <c r="B213">
        <f>INDEX(Sheet1!$L$19:$S$27, MATCH(Sheet6!A213, Sheet1!$K$19:$K$27, 0), MATCH(Sheet6!E213, Sheet1!$L$18:$R$18, 0))</f>
        <v>1.57</v>
      </c>
      <c r="C213" t="s">
        <v>25</v>
      </c>
      <c r="D213" s="9">
        <f>IF(ISERROR(PA_IPACS_Sirona_REH_v2_b[[#This Row],[date]]), "", PA_IPACS_Sirona_REH_v2_b[[#This Row],[date]])</f>
        <v>44950</v>
      </c>
      <c r="E213">
        <f>IF(ISERROR(PA_IPACS_Sirona_REH_v2_b[[#This Row],[day]]), "", PA_IPACS_Sirona_REH_v2_b[[#This Row],[day]])</f>
        <v>3</v>
      </c>
    </row>
    <row r="214" spans="1:5" x14ac:dyDescent="0.35">
      <c r="A214" t="str">
        <f>IF(ISERROR(PA_IPACS_Sirona_REH_v2_b[[#This Row],[node]]), "", PA_IPACS_Sirona_REH_v2_b[[#This Row],[node]])</f>
        <v>P2_SG</v>
      </c>
      <c r="B214">
        <f>INDEX(Sheet1!$L$19:$S$27, MATCH(Sheet6!A214, Sheet1!$K$19:$K$27, 0), MATCH(Sheet6!E214, Sheet1!$L$18:$R$18, 0))</f>
        <v>0.96</v>
      </c>
      <c r="C214" t="s">
        <v>25</v>
      </c>
      <c r="D214" s="9">
        <f>IF(ISERROR(PA_IPACS_Sirona_REH_v2_b[[#This Row],[date]]), "", PA_IPACS_Sirona_REH_v2_b[[#This Row],[date]])</f>
        <v>44950</v>
      </c>
      <c r="E214">
        <f>IF(ISERROR(PA_IPACS_Sirona_REH_v2_b[[#This Row],[day]]), "", PA_IPACS_Sirona_REH_v2_b[[#This Row],[day]])</f>
        <v>3</v>
      </c>
    </row>
    <row r="215" spans="1:5" x14ac:dyDescent="0.35">
      <c r="A215" t="str">
        <f>IF(ISERROR(PA_IPACS_Sirona_REH_v2_b[[#This Row],[node]]), "", PA_IPACS_Sirona_REH_v2_b[[#This Row],[node]])</f>
        <v>P3_B</v>
      </c>
      <c r="B215">
        <f>INDEX(Sheet1!$L$19:$S$27, MATCH(Sheet6!A215, Sheet1!$K$19:$K$27, 0), MATCH(Sheet6!E215, Sheet1!$L$18:$R$18, 0))</f>
        <v>0.98</v>
      </c>
      <c r="C215" t="s">
        <v>25</v>
      </c>
      <c r="D215" s="9">
        <f>IF(ISERROR(PA_IPACS_Sirona_REH_v2_b[[#This Row],[date]]), "", PA_IPACS_Sirona_REH_v2_b[[#This Row],[date]])</f>
        <v>44950</v>
      </c>
      <c r="E215">
        <f>IF(ISERROR(PA_IPACS_Sirona_REH_v2_b[[#This Row],[day]]), "", PA_IPACS_Sirona_REH_v2_b[[#This Row],[day]])</f>
        <v>3</v>
      </c>
    </row>
    <row r="216" spans="1:5" x14ac:dyDescent="0.35">
      <c r="A216" t="str">
        <f>IF(ISERROR(PA_IPACS_Sirona_REH_v2_b[[#This Row],[node]]), "", PA_IPACS_Sirona_REH_v2_b[[#This Row],[node]])</f>
        <v>P3_NS</v>
      </c>
      <c r="B216">
        <f>INDEX(Sheet1!$L$19:$S$27, MATCH(Sheet6!A216, Sheet1!$K$19:$K$27, 0), MATCH(Sheet6!E216, Sheet1!$L$18:$R$18, 0))</f>
        <v>1.1100000000000001</v>
      </c>
      <c r="C216" t="s">
        <v>25</v>
      </c>
      <c r="D216" s="9">
        <f>IF(ISERROR(PA_IPACS_Sirona_REH_v2_b[[#This Row],[date]]), "", PA_IPACS_Sirona_REH_v2_b[[#This Row],[date]])</f>
        <v>44950</v>
      </c>
      <c r="E216">
        <f>IF(ISERROR(PA_IPACS_Sirona_REH_v2_b[[#This Row],[day]]), "", PA_IPACS_Sirona_REH_v2_b[[#This Row],[day]])</f>
        <v>3</v>
      </c>
    </row>
    <row r="217" spans="1:5" x14ac:dyDescent="0.35">
      <c r="A217" t="str">
        <f>IF(ISERROR(PA_IPACS_Sirona_REH_v2_b[[#This Row],[node]]), "", PA_IPACS_Sirona_REH_v2_b[[#This Row],[node]])</f>
        <v>P3_SG</v>
      </c>
      <c r="B217">
        <f>INDEX(Sheet1!$L$19:$S$27, MATCH(Sheet6!A217, Sheet1!$K$19:$K$27, 0), MATCH(Sheet6!E217, Sheet1!$L$18:$R$18, 0))</f>
        <v>1.34</v>
      </c>
      <c r="C217" t="s">
        <v>25</v>
      </c>
      <c r="D217" s="9">
        <f>IF(ISERROR(PA_IPACS_Sirona_REH_v2_b[[#This Row],[date]]), "", PA_IPACS_Sirona_REH_v2_b[[#This Row],[date]])</f>
        <v>44950</v>
      </c>
      <c r="E217">
        <f>IF(ISERROR(PA_IPACS_Sirona_REH_v2_b[[#This Row],[day]]), "", PA_IPACS_Sirona_REH_v2_b[[#This Row],[day]])</f>
        <v>3</v>
      </c>
    </row>
    <row r="218" spans="1:5" x14ac:dyDescent="0.35">
      <c r="A218" t="str">
        <f>IF(ISERROR(PA_IPACS_Sirona_REH_v2_b[[#This Row],[node]]), "", PA_IPACS_Sirona_REH_v2_b[[#This Row],[node]])</f>
        <v>P1_B</v>
      </c>
      <c r="B218">
        <f>INDEX(Sheet1!$L$19:$S$27, MATCH(Sheet6!A218, Sheet1!$K$19:$K$27, 0), MATCH(Sheet6!E218, Sheet1!$L$18:$R$18, 0))</f>
        <v>10.029999999999999</v>
      </c>
      <c r="C218" t="s">
        <v>25</v>
      </c>
      <c r="D218" s="9">
        <f>IF(ISERROR(PA_IPACS_Sirona_REH_v2_b[[#This Row],[date]]), "", PA_IPACS_Sirona_REH_v2_b[[#This Row],[date]])</f>
        <v>44951</v>
      </c>
      <c r="E218">
        <f>IF(ISERROR(PA_IPACS_Sirona_REH_v2_b[[#This Row],[day]]), "", PA_IPACS_Sirona_REH_v2_b[[#This Row],[day]])</f>
        <v>4</v>
      </c>
    </row>
    <row r="219" spans="1:5" x14ac:dyDescent="0.35">
      <c r="A219" t="str">
        <f>IF(ISERROR(PA_IPACS_Sirona_REH_v2_b[[#This Row],[node]]), "", PA_IPACS_Sirona_REH_v2_b[[#This Row],[node]])</f>
        <v>P1_NS</v>
      </c>
      <c r="B219">
        <f>INDEX(Sheet1!$L$19:$S$27, MATCH(Sheet6!A219, Sheet1!$K$19:$K$27, 0), MATCH(Sheet6!E219, Sheet1!$L$18:$R$18, 0))</f>
        <v>7.12</v>
      </c>
      <c r="C219" t="s">
        <v>25</v>
      </c>
      <c r="D219" s="9">
        <f>IF(ISERROR(PA_IPACS_Sirona_REH_v2_b[[#This Row],[date]]), "", PA_IPACS_Sirona_REH_v2_b[[#This Row],[date]])</f>
        <v>44951</v>
      </c>
      <c r="E219">
        <f>IF(ISERROR(PA_IPACS_Sirona_REH_v2_b[[#This Row],[day]]), "", PA_IPACS_Sirona_REH_v2_b[[#This Row],[day]])</f>
        <v>4</v>
      </c>
    </row>
    <row r="220" spans="1:5" x14ac:dyDescent="0.35">
      <c r="A220" t="str">
        <f>IF(ISERROR(PA_IPACS_Sirona_REH_v2_b[[#This Row],[node]]), "", PA_IPACS_Sirona_REH_v2_b[[#This Row],[node]])</f>
        <v>P1_SG</v>
      </c>
      <c r="B220">
        <f>INDEX(Sheet1!$L$19:$S$27, MATCH(Sheet6!A220, Sheet1!$K$19:$K$27, 0), MATCH(Sheet6!E220, Sheet1!$L$18:$R$18, 0))</f>
        <v>8.67</v>
      </c>
      <c r="C220" t="s">
        <v>25</v>
      </c>
      <c r="D220" s="9">
        <f>IF(ISERROR(PA_IPACS_Sirona_REH_v2_b[[#This Row],[date]]), "", PA_IPACS_Sirona_REH_v2_b[[#This Row],[date]])</f>
        <v>44951</v>
      </c>
      <c r="E220">
        <f>IF(ISERROR(PA_IPACS_Sirona_REH_v2_b[[#This Row],[day]]), "", PA_IPACS_Sirona_REH_v2_b[[#This Row],[day]])</f>
        <v>4</v>
      </c>
    </row>
    <row r="221" spans="1:5" x14ac:dyDescent="0.35">
      <c r="A221" t="str">
        <f>IF(ISERROR(PA_IPACS_Sirona_REH_v2_b[[#This Row],[node]]), "", PA_IPACS_Sirona_REH_v2_b[[#This Row],[node]])</f>
        <v>P2_B</v>
      </c>
      <c r="B221">
        <f>INDEX(Sheet1!$L$19:$S$27, MATCH(Sheet6!A221, Sheet1!$K$19:$K$27, 0), MATCH(Sheet6!E221, Sheet1!$L$18:$R$18, 0))</f>
        <v>3.15</v>
      </c>
      <c r="C221" t="s">
        <v>25</v>
      </c>
      <c r="D221" s="9">
        <f>IF(ISERROR(PA_IPACS_Sirona_REH_v2_b[[#This Row],[date]]), "", PA_IPACS_Sirona_REH_v2_b[[#This Row],[date]])</f>
        <v>44951</v>
      </c>
      <c r="E221">
        <f>IF(ISERROR(PA_IPACS_Sirona_REH_v2_b[[#This Row],[day]]), "", PA_IPACS_Sirona_REH_v2_b[[#This Row],[day]])</f>
        <v>4</v>
      </c>
    </row>
    <row r="222" spans="1:5" x14ac:dyDescent="0.35">
      <c r="A222" t="str">
        <f>IF(ISERROR(PA_IPACS_Sirona_REH_v2_b[[#This Row],[node]]), "", PA_IPACS_Sirona_REH_v2_b[[#This Row],[node]])</f>
        <v>P2_NS</v>
      </c>
      <c r="B222">
        <f>INDEX(Sheet1!$L$19:$S$27, MATCH(Sheet6!A222, Sheet1!$K$19:$K$27, 0), MATCH(Sheet6!E222, Sheet1!$L$18:$R$18, 0))</f>
        <v>2.85</v>
      </c>
      <c r="C222" t="s">
        <v>25</v>
      </c>
      <c r="D222" s="9">
        <f>IF(ISERROR(PA_IPACS_Sirona_REH_v2_b[[#This Row],[date]]), "", PA_IPACS_Sirona_REH_v2_b[[#This Row],[date]])</f>
        <v>44951</v>
      </c>
      <c r="E222">
        <f>IF(ISERROR(PA_IPACS_Sirona_REH_v2_b[[#This Row],[day]]), "", PA_IPACS_Sirona_REH_v2_b[[#This Row],[day]])</f>
        <v>4</v>
      </c>
    </row>
    <row r="223" spans="1:5" x14ac:dyDescent="0.35">
      <c r="A223" t="str">
        <f>IF(ISERROR(PA_IPACS_Sirona_REH_v2_b[[#This Row],[node]]), "", PA_IPACS_Sirona_REH_v2_b[[#This Row],[node]])</f>
        <v>P2_SG</v>
      </c>
      <c r="B223">
        <f>INDEX(Sheet1!$L$19:$S$27, MATCH(Sheet6!A223, Sheet1!$K$19:$K$27, 0), MATCH(Sheet6!E223, Sheet1!$L$18:$R$18, 0))</f>
        <v>2.2599999999999998</v>
      </c>
      <c r="C223" t="s">
        <v>25</v>
      </c>
      <c r="D223" s="9">
        <f>IF(ISERROR(PA_IPACS_Sirona_REH_v2_b[[#This Row],[date]]), "", PA_IPACS_Sirona_REH_v2_b[[#This Row],[date]])</f>
        <v>44951</v>
      </c>
      <c r="E223">
        <f>IF(ISERROR(PA_IPACS_Sirona_REH_v2_b[[#This Row],[day]]), "", PA_IPACS_Sirona_REH_v2_b[[#This Row],[day]])</f>
        <v>4</v>
      </c>
    </row>
    <row r="224" spans="1:5" x14ac:dyDescent="0.35">
      <c r="A224" t="str">
        <f>IF(ISERROR(PA_IPACS_Sirona_REH_v2_b[[#This Row],[node]]), "", PA_IPACS_Sirona_REH_v2_b[[#This Row],[node]])</f>
        <v>P3_B</v>
      </c>
      <c r="B224">
        <f>INDEX(Sheet1!$L$19:$S$27, MATCH(Sheet6!A224, Sheet1!$K$19:$K$27, 0), MATCH(Sheet6!E224, Sheet1!$L$18:$R$18, 0))</f>
        <v>1.48</v>
      </c>
      <c r="C224" t="s">
        <v>25</v>
      </c>
      <c r="D224" s="9">
        <f>IF(ISERROR(PA_IPACS_Sirona_REH_v2_b[[#This Row],[date]]), "", PA_IPACS_Sirona_REH_v2_b[[#This Row],[date]])</f>
        <v>44951</v>
      </c>
      <c r="E224">
        <f>IF(ISERROR(PA_IPACS_Sirona_REH_v2_b[[#This Row],[day]]), "", PA_IPACS_Sirona_REH_v2_b[[#This Row],[day]])</f>
        <v>4</v>
      </c>
    </row>
    <row r="225" spans="1:5" x14ac:dyDescent="0.35">
      <c r="A225" t="str">
        <f>IF(ISERROR(PA_IPACS_Sirona_REH_v2_b[[#This Row],[node]]), "", PA_IPACS_Sirona_REH_v2_b[[#This Row],[node]])</f>
        <v>P3_NS</v>
      </c>
      <c r="B225">
        <f>INDEX(Sheet1!$L$19:$S$27, MATCH(Sheet6!A225, Sheet1!$K$19:$K$27, 0), MATCH(Sheet6!E225, Sheet1!$L$18:$R$18, 0))</f>
        <v>1.19</v>
      </c>
      <c r="C225" t="s">
        <v>25</v>
      </c>
      <c r="D225" s="9">
        <f>IF(ISERROR(PA_IPACS_Sirona_REH_v2_b[[#This Row],[date]]), "", PA_IPACS_Sirona_REH_v2_b[[#This Row],[date]])</f>
        <v>44951</v>
      </c>
      <c r="E225">
        <f>IF(ISERROR(PA_IPACS_Sirona_REH_v2_b[[#This Row],[day]]), "", PA_IPACS_Sirona_REH_v2_b[[#This Row],[day]])</f>
        <v>4</v>
      </c>
    </row>
    <row r="226" spans="1:5" x14ac:dyDescent="0.35">
      <c r="A226" t="str">
        <f>IF(ISERROR(PA_IPACS_Sirona_REH_v2_b[[#This Row],[node]]), "", PA_IPACS_Sirona_REH_v2_b[[#This Row],[node]])</f>
        <v>P3_SG</v>
      </c>
      <c r="B226">
        <f>INDEX(Sheet1!$L$19:$S$27, MATCH(Sheet6!A226, Sheet1!$K$19:$K$27, 0), MATCH(Sheet6!E226, Sheet1!$L$18:$R$18, 0))</f>
        <v>2.4</v>
      </c>
      <c r="C226" t="s">
        <v>25</v>
      </c>
      <c r="D226" s="9">
        <f>IF(ISERROR(PA_IPACS_Sirona_REH_v2_b[[#This Row],[date]]), "", PA_IPACS_Sirona_REH_v2_b[[#This Row],[date]])</f>
        <v>44951</v>
      </c>
      <c r="E226">
        <f>IF(ISERROR(PA_IPACS_Sirona_REH_v2_b[[#This Row],[day]]), "", PA_IPACS_Sirona_REH_v2_b[[#This Row],[day]])</f>
        <v>4</v>
      </c>
    </row>
    <row r="227" spans="1:5" x14ac:dyDescent="0.35">
      <c r="A227" t="str">
        <f>IF(ISERROR(PA_IPACS_Sirona_REH_v2_b[[#This Row],[node]]), "", PA_IPACS_Sirona_REH_v2_b[[#This Row],[node]])</f>
        <v>P1_B</v>
      </c>
      <c r="B227">
        <f>INDEX(Sheet1!$L$19:$S$27, MATCH(Sheet6!A227, Sheet1!$K$19:$K$27, 0), MATCH(Sheet6!E227, Sheet1!$L$18:$R$18, 0))</f>
        <v>8.7200000000000006</v>
      </c>
      <c r="C227" t="s">
        <v>25</v>
      </c>
      <c r="D227" s="9">
        <f>IF(ISERROR(PA_IPACS_Sirona_REH_v2_b[[#This Row],[date]]), "", PA_IPACS_Sirona_REH_v2_b[[#This Row],[date]])</f>
        <v>44952</v>
      </c>
      <c r="E227">
        <f>IF(ISERROR(PA_IPACS_Sirona_REH_v2_b[[#This Row],[day]]), "", PA_IPACS_Sirona_REH_v2_b[[#This Row],[day]])</f>
        <v>5</v>
      </c>
    </row>
    <row r="228" spans="1:5" x14ac:dyDescent="0.35">
      <c r="A228" t="str">
        <f>IF(ISERROR(PA_IPACS_Sirona_REH_v2_b[[#This Row],[node]]), "", PA_IPACS_Sirona_REH_v2_b[[#This Row],[node]])</f>
        <v>P1_NS</v>
      </c>
      <c r="B228">
        <f>INDEX(Sheet1!$L$19:$S$27, MATCH(Sheet6!A228, Sheet1!$K$19:$K$27, 0), MATCH(Sheet6!E228, Sheet1!$L$18:$R$18, 0))</f>
        <v>6.71</v>
      </c>
      <c r="C228" t="s">
        <v>25</v>
      </c>
      <c r="D228" s="9">
        <f>IF(ISERROR(PA_IPACS_Sirona_REH_v2_b[[#This Row],[date]]), "", PA_IPACS_Sirona_REH_v2_b[[#This Row],[date]])</f>
        <v>44952</v>
      </c>
      <c r="E228">
        <f>IF(ISERROR(PA_IPACS_Sirona_REH_v2_b[[#This Row],[day]]), "", PA_IPACS_Sirona_REH_v2_b[[#This Row],[day]])</f>
        <v>5</v>
      </c>
    </row>
    <row r="229" spans="1:5" x14ac:dyDescent="0.35">
      <c r="A229" t="str">
        <f>IF(ISERROR(PA_IPACS_Sirona_REH_v2_b[[#This Row],[node]]), "", PA_IPACS_Sirona_REH_v2_b[[#This Row],[node]])</f>
        <v>P1_SG</v>
      </c>
      <c r="B229">
        <f>INDEX(Sheet1!$L$19:$S$27, MATCH(Sheet6!A229, Sheet1!$K$19:$K$27, 0), MATCH(Sheet6!E229, Sheet1!$L$18:$R$18, 0))</f>
        <v>8.32</v>
      </c>
      <c r="C229" t="s">
        <v>25</v>
      </c>
      <c r="D229" s="9">
        <f>IF(ISERROR(PA_IPACS_Sirona_REH_v2_b[[#This Row],[date]]), "", PA_IPACS_Sirona_REH_v2_b[[#This Row],[date]])</f>
        <v>44952</v>
      </c>
      <c r="E229">
        <f>IF(ISERROR(PA_IPACS_Sirona_REH_v2_b[[#This Row],[day]]), "", PA_IPACS_Sirona_REH_v2_b[[#This Row],[day]])</f>
        <v>5</v>
      </c>
    </row>
    <row r="230" spans="1:5" x14ac:dyDescent="0.35">
      <c r="A230" t="str">
        <f>IF(ISERROR(PA_IPACS_Sirona_REH_v2_b[[#This Row],[node]]), "", PA_IPACS_Sirona_REH_v2_b[[#This Row],[node]])</f>
        <v>P2_B</v>
      </c>
      <c r="B230">
        <f>INDEX(Sheet1!$L$19:$S$27, MATCH(Sheet6!A230, Sheet1!$K$19:$K$27, 0), MATCH(Sheet6!E230, Sheet1!$L$18:$R$18, 0))</f>
        <v>2.35</v>
      </c>
      <c r="C230" t="s">
        <v>25</v>
      </c>
      <c r="D230" s="9">
        <f>IF(ISERROR(PA_IPACS_Sirona_REH_v2_b[[#This Row],[date]]), "", PA_IPACS_Sirona_REH_v2_b[[#This Row],[date]])</f>
        <v>44952</v>
      </c>
      <c r="E230">
        <f>IF(ISERROR(PA_IPACS_Sirona_REH_v2_b[[#This Row],[day]]), "", PA_IPACS_Sirona_REH_v2_b[[#This Row],[day]])</f>
        <v>5</v>
      </c>
    </row>
    <row r="231" spans="1:5" x14ac:dyDescent="0.35">
      <c r="A231" t="str">
        <f>IF(ISERROR(PA_IPACS_Sirona_REH_v2_b[[#This Row],[node]]), "", PA_IPACS_Sirona_REH_v2_b[[#This Row],[node]])</f>
        <v>P2_NS</v>
      </c>
      <c r="B231">
        <f>INDEX(Sheet1!$L$19:$S$27, MATCH(Sheet6!A231, Sheet1!$K$19:$K$27, 0), MATCH(Sheet6!E231, Sheet1!$L$18:$R$18, 0))</f>
        <v>2.35</v>
      </c>
      <c r="C231" t="s">
        <v>25</v>
      </c>
      <c r="D231" s="9">
        <f>IF(ISERROR(PA_IPACS_Sirona_REH_v2_b[[#This Row],[date]]), "", PA_IPACS_Sirona_REH_v2_b[[#This Row],[date]])</f>
        <v>44952</v>
      </c>
      <c r="E231">
        <f>IF(ISERROR(PA_IPACS_Sirona_REH_v2_b[[#This Row],[day]]), "", PA_IPACS_Sirona_REH_v2_b[[#This Row],[day]])</f>
        <v>5</v>
      </c>
    </row>
    <row r="232" spans="1:5" x14ac:dyDescent="0.35">
      <c r="A232" t="str">
        <f>IF(ISERROR(PA_IPACS_Sirona_REH_v2_b[[#This Row],[node]]), "", PA_IPACS_Sirona_REH_v2_b[[#This Row],[node]])</f>
        <v>P2_SG</v>
      </c>
      <c r="B232">
        <f>INDEX(Sheet1!$L$19:$S$27, MATCH(Sheet6!A232, Sheet1!$K$19:$K$27, 0), MATCH(Sheet6!E232, Sheet1!$L$18:$R$18, 0))</f>
        <v>1.84</v>
      </c>
      <c r="C232" t="s">
        <v>25</v>
      </c>
      <c r="D232" s="9">
        <f>IF(ISERROR(PA_IPACS_Sirona_REH_v2_b[[#This Row],[date]]), "", PA_IPACS_Sirona_REH_v2_b[[#This Row],[date]])</f>
        <v>44952</v>
      </c>
      <c r="E232">
        <f>IF(ISERROR(PA_IPACS_Sirona_REH_v2_b[[#This Row],[day]]), "", PA_IPACS_Sirona_REH_v2_b[[#This Row],[day]])</f>
        <v>5</v>
      </c>
    </row>
    <row r="233" spans="1:5" x14ac:dyDescent="0.35">
      <c r="A233" t="str">
        <f>IF(ISERROR(PA_IPACS_Sirona_REH_v2_b[[#This Row],[node]]), "", PA_IPACS_Sirona_REH_v2_b[[#This Row],[node]])</f>
        <v>P3_B</v>
      </c>
      <c r="B233">
        <f>INDEX(Sheet1!$L$19:$S$27, MATCH(Sheet6!A233, Sheet1!$K$19:$K$27, 0), MATCH(Sheet6!E233, Sheet1!$L$18:$R$18, 0))</f>
        <v>1.46</v>
      </c>
      <c r="C233" t="s">
        <v>25</v>
      </c>
      <c r="D233" s="9">
        <f>IF(ISERROR(PA_IPACS_Sirona_REH_v2_b[[#This Row],[date]]), "", PA_IPACS_Sirona_REH_v2_b[[#This Row],[date]])</f>
        <v>44952</v>
      </c>
      <c r="E233">
        <f>IF(ISERROR(PA_IPACS_Sirona_REH_v2_b[[#This Row],[day]]), "", PA_IPACS_Sirona_REH_v2_b[[#This Row],[day]])</f>
        <v>5</v>
      </c>
    </row>
    <row r="234" spans="1:5" x14ac:dyDescent="0.35">
      <c r="A234" t="str">
        <f>IF(ISERROR(PA_IPACS_Sirona_REH_v2_b[[#This Row],[node]]), "", PA_IPACS_Sirona_REH_v2_b[[#This Row],[node]])</f>
        <v>P3_NS</v>
      </c>
      <c r="B234">
        <f>INDEX(Sheet1!$L$19:$S$27, MATCH(Sheet6!A234, Sheet1!$K$19:$K$27, 0), MATCH(Sheet6!E234, Sheet1!$L$18:$R$18, 0))</f>
        <v>1.19</v>
      </c>
      <c r="C234" t="s">
        <v>25</v>
      </c>
      <c r="D234" s="9">
        <f>IF(ISERROR(PA_IPACS_Sirona_REH_v2_b[[#This Row],[date]]), "", PA_IPACS_Sirona_REH_v2_b[[#This Row],[date]])</f>
        <v>44952</v>
      </c>
      <c r="E234">
        <f>IF(ISERROR(PA_IPACS_Sirona_REH_v2_b[[#This Row],[day]]), "", PA_IPACS_Sirona_REH_v2_b[[#This Row],[day]])</f>
        <v>5</v>
      </c>
    </row>
    <row r="235" spans="1:5" x14ac:dyDescent="0.35">
      <c r="A235" t="str">
        <f>IF(ISERROR(PA_IPACS_Sirona_REH_v2_b[[#This Row],[node]]), "", PA_IPACS_Sirona_REH_v2_b[[#This Row],[node]])</f>
        <v>P3_SG</v>
      </c>
      <c r="B235">
        <f>INDEX(Sheet1!$L$19:$S$27, MATCH(Sheet6!A235, Sheet1!$K$19:$K$27, 0), MATCH(Sheet6!E235, Sheet1!$L$18:$R$18, 0))</f>
        <v>2.16</v>
      </c>
      <c r="C235" t="s">
        <v>25</v>
      </c>
      <c r="D235" s="9">
        <f>IF(ISERROR(PA_IPACS_Sirona_REH_v2_b[[#This Row],[date]]), "", PA_IPACS_Sirona_REH_v2_b[[#This Row],[date]])</f>
        <v>44952</v>
      </c>
      <c r="E235">
        <f>IF(ISERROR(PA_IPACS_Sirona_REH_v2_b[[#This Row],[day]]), "", PA_IPACS_Sirona_REH_v2_b[[#This Row],[day]])</f>
        <v>5</v>
      </c>
    </row>
    <row r="236" spans="1:5" x14ac:dyDescent="0.35">
      <c r="A236" t="str">
        <f>IF(ISERROR(PA_IPACS_Sirona_REH_v2_b[[#This Row],[node]]), "", PA_IPACS_Sirona_REH_v2_b[[#This Row],[node]])</f>
        <v>P1_B</v>
      </c>
      <c r="B236">
        <f>INDEX(Sheet1!$L$19:$S$27, MATCH(Sheet6!A236, Sheet1!$K$19:$K$27, 0), MATCH(Sheet6!E236, Sheet1!$L$18:$R$18, 0))</f>
        <v>10.54</v>
      </c>
      <c r="C236" t="s">
        <v>25</v>
      </c>
      <c r="D236" s="9">
        <f>IF(ISERROR(PA_IPACS_Sirona_REH_v2_b[[#This Row],[date]]), "", PA_IPACS_Sirona_REH_v2_b[[#This Row],[date]])</f>
        <v>44953</v>
      </c>
      <c r="E236">
        <f>IF(ISERROR(PA_IPACS_Sirona_REH_v2_b[[#This Row],[day]]), "", PA_IPACS_Sirona_REH_v2_b[[#This Row],[day]])</f>
        <v>6</v>
      </c>
    </row>
    <row r="237" spans="1:5" x14ac:dyDescent="0.35">
      <c r="A237" t="str">
        <f>IF(ISERROR(PA_IPACS_Sirona_REH_v2_b[[#This Row],[node]]), "", PA_IPACS_Sirona_REH_v2_b[[#This Row],[node]])</f>
        <v>P1_NS</v>
      </c>
      <c r="B237">
        <f>INDEX(Sheet1!$L$19:$S$27, MATCH(Sheet6!A237, Sheet1!$K$19:$K$27, 0), MATCH(Sheet6!E237, Sheet1!$L$18:$R$18, 0))</f>
        <v>6.56</v>
      </c>
      <c r="C237" t="s">
        <v>25</v>
      </c>
      <c r="D237" s="9">
        <f>IF(ISERROR(PA_IPACS_Sirona_REH_v2_b[[#This Row],[date]]), "", PA_IPACS_Sirona_REH_v2_b[[#This Row],[date]])</f>
        <v>44953</v>
      </c>
      <c r="E237">
        <f>IF(ISERROR(PA_IPACS_Sirona_REH_v2_b[[#This Row],[day]]), "", PA_IPACS_Sirona_REH_v2_b[[#This Row],[day]])</f>
        <v>6</v>
      </c>
    </row>
    <row r="238" spans="1:5" x14ac:dyDescent="0.35">
      <c r="A238" t="str">
        <f>IF(ISERROR(PA_IPACS_Sirona_REH_v2_b[[#This Row],[node]]), "", PA_IPACS_Sirona_REH_v2_b[[#This Row],[node]])</f>
        <v>P1_SG</v>
      </c>
      <c r="B238">
        <f>INDEX(Sheet1!$L$19:$S$27, MATCH(Sheet6!A238, Sheet1!$K$19:$K$27, 0), MATCH(Sheet6!E238, Sheet1!$L$18:$R$18, 0))</f>
        <v>9.73</v>
      </c>
      <c r="C238" t="s">
        <v>25</v>
      </c>
      <c r="D238" s="9">
        <f>IF(ISERROR(PA_IPACS_Sirona_REH_v2_b[[#This Row],[date]]), "", PA_IPACS_Sirona_REH_v2_b[[#This Row],[date]])</f>
        <v>44953</v>
      </c>
      <c r="E238">
        <f>IF(ISERROR(PA_IPACS_Sirona_REH_v2_b[[#This Row],[day]]), "", PA_IPACS_Sirona_REH_v2_b[[#This Row],[day]])</f>
        <v>6</v>
      </c>
    </row>
    <row r="239" spans="1:5" x14ac:dyDescent="0.35">
      <c r="A239" t="str">
        <f>IF(ISERROR(PA_IPACS_Sirona_REH_v2_b[[#This Row],[node]]), "", PA_IPACS_Sirona_REH_v2_b[[#This Row],[node]])</f>
        <v>P2_B</v>
      </c>
      <c r="B239">
        <f>INDEX(Sheet1!$L$19:$S$27, MATCH(Sheet6!A239, Sheet1!$K$19:$K$27, 0), MATCH(Sheet6!E239, Sheet1!$L$18:$R$18, 0))</f>
        <v>2.82</v>
      </c>
      <c r="C239" t="s">
        <v>25</v>
      </c>
      <c r="D239" s="9">
        <f>IF(ISERROR(PA_IPACS_Sirona_REH_v2_b[[#This Row],[date]]), "", PA_IPACS_Sirona_REH_v2_b[[#This Row],[date]])</f>
        <v>44953</v>
      </c>
      <c r="E239">
        <f>IF(ISERROR(PA_IPACS_Sirona_REH_v2_b[[#This Row],[day]]), "", PA_IPACS_Sirona_REH_v2_b[[#This Row],[day]])</f>
        <v>6</v>
      </c>
    </row>
    <row r="240" spans="1:5" x14ac:dyDescent="0.35">
      <c r="A240" t="str">
        <f>IF(ISERROR(PA_IPACS_Sirona_REH_v2_b[[#This Row],[node]]), "", PA_IPACS_Sirona_REH_v2_b[[#This Row],[node]])</f>
        <v>P2_NS</v>
      </c>
      <c r="B240">
        <f>INDEX(Sheet1!$L$19:$S$27, MATCH(Sheet6!A240, Sheet1!$K$19:$K$27, 0), MATCH(Sheet6!E240, Sheet1!$L$18:$R$18, 0))</f>
        <v>2.36</v>
      </c>
      <c r="C240" t="s">
        <v>25</v>
      </c>
      <c r="D240" s="9">
        <f>IF(ISERROR(PA_IPACS_Sirona_REH_v2_b[[#This Row],[date]]), "", PA_IPACS_Sirona_REH_v2_b[[#This Row],[date]])</f>
        <v>44953</v>
      </c>
      <c r="E240">
        <f>IF(ISERROR(PA_IPACS_Sirona_REH_v2_b[[#This Row],[day]]), "", PA_IPACS_Sirona_REH_v2_b[[#This Row],[day]])</f>
        <v>6</v>
      </c>
    </row>
    <row r="241" spans="1:5" x14ac:dyDescent="0.35">
      <c r="A241" t="str">
        <f>IF(ISERROR(PA_IPACS_Sirona_REH_v2_b[[#This Row],[node]]), "", PA_IPACS_Sirona_REH_v2_b[[#This Row],[node]])</f>
        <v>P2_SG</v>
      </c>
      <c r="B241">
        <f>INDEX(Sheet1!$L$19:$S$27, MATCH(Sheet6!A241, Sheet1!$K$19:$K$27, 0), MATCH(Sheet6!E241, Sheet1!$L$18:$R$18, 0))</f>
        <v>2.4300000000000002</v>
      </c>
      <c r="C241" t="s">
        <v>25</v>
      </c>
      <c r="D241" s="9">
        <f>IF(ISERROR(PA_IPACS_Sirona_REH_v2_b[[#This Row],[date]]), "", PA_IPACS_Sirona_REH_v2_b[[#This Row],[date]])</f>
        <v>44953</v>
      </c>
      <c r="E241">
        <f>IF(ISERROR(PA_IPACS_Sirona_REH_v2_b[[#This Row],[day]]), "", PA_IPACS_Sirona_REH_v2_b[[#This Row],[day]])</f>
        <v>6</v>
      </c>
    </row>
    <row r="242" spans="1:5" x14ac:dyDescent="0.35">
      <c r="A242" t="str">
        <f>IF(ISERROR(PA_IPACS_Sirona_REH_v2_b[[#This Row],[node]]), "", PA_IPACS_Sirona_REH_v2_b[[#This Row],[node]])</f>
        <v>P3_B</v>
      </c>
      <c r="B242">
        <f>INDEX(Sheet1!$L$19:$S$27, MATCH(Sheet6!A242, Sheet1!$K$19:$K$27, 0), MATCH(Sheet6!E242, Sheet1!$L$18:$R$18, 0))</f>
        <v>2.02</v>
      </c>
      <c r="C242" t="s">
        <v>25</v>
      </c>
      <c r="D242" s="9">
        <f>IF(ISERROR(PA_IPACS_Sirona_REH_v2_b[[#This Row],[date]]), "", PA_IPACS_Sirona_REH_v2_b[[#This Row],[date]])</f>
        <v>44953</v>
      </c>
      <c r="E242">
        <f>IF(ISERROR(PA_IPACS_Sirona_REH_v2_b[[#This Row],[day]]), "", PA_IPACS_Sirona_REH_v2_b[[#This Row],[day]])</f>
        <v>6</v>
      </c>
    </row>
    <row r="243" spans="1:5" x14ac:dyDescent="0.35">
      <c r="A243" t="str">
        <f>IF(ISERROR(PA_IPACS_Sirona_REH_v2_b[[#This Row],[node]]), "", PA_IPACS_Sirona_REH_v2_b[[#This Row],[node]])</f>
        <v>P3_NS</v>
      </c>
      <c r="B243">
        <f>INDEX(Sheet1!$L$19:$S$27, MATCH(Sheet6!A243, Sheet1!$K$19:$K$27, 0), MATCH(Sheet6!E243, Sheet1!$L$18:$R$18, 0))</f>
        <v>1.23</v>
      </c>
      <c r="C243" t="s">
        <v>25</v>
      </c>
      <c r="D243" s="9">
        <f>IF(ISERROR(PA_IPACS_Sirona_REH_v2_b[[#This Row],[date]]), "", PA_IPACS_Sirona_REH_v2_b[[#This Row],[date]])</f>
        <v>44953</v>
      </c>
      <c r="E243">
        <f>IF(ISERROR(PA_IPACS_Sirona_REH_v2_b[[#This Row],[day]]), "", PA_IPACS_Sirona_REH_v2_b[[#This Row],[day]])</f>
        <v>6</v>
      </c>
    </row>
    <row r="244" spans="1:5" x14ac:dyDescent="0.35">
      <c r="A244" t="str">
        <f>IF(ISERROR(PA_IPACS_Sirona_REH_v2_b[[#This Row],[node]]), "", PA_IPACS_Sirona_REH_v2_b[[#This Row],[node]])</f>
        <v>P3_SG</v>
      </c>
      <c r="B244">
        <f>INDEX(Sheet1!$L$19:$S$27, MATCH(Sheet6!A244, Sheet1!$K$19:$K$27, 0), MATCH(Sheet6!E244, Sheet1!$L$18:$R$18, 0))</f>
        <v>2.41</v>
      </c>
      <c r="C244" t="s">
        <v>25</v>
      </c>
      <c r="D244" s="9">
        <f>IF(ISERROR(PA_IPACS_Sirona_REH_v2_b[[#This Row],[date]]), "", PA_IPACS_Sirona_REH_v2_b[[#This Row],[date]])</f>
        <v>44953</v>
      </c>
      <c r="E244">
        <f>IF(ISERROR(PA_IPACS_Sirona_REH_v2_b[[#This Row],[day]]), "", PA_IPACS_Sirona_REH_v2_b[[#This Row],[day]])</f>
        <v>6</v>
      </c>
    </row>
    <row r="245" spans="1:5" x14ac:dyDescent="0.35">
      <c r="A245" t="str">
        <f>IF(ISERROR(PA_IPACS_Sirona_REH_v2_b[[#This Row],[node]]), "", PA_IPACS_Sirona_REH_v2_b[[#This Row],[node]])</f>
        <v>P1_B</v>
      </c>
      <c r="B245">
        <f>INDEX(Sheet1!$L$19:$S$27, MATCH(Sheet6!A245, Sheet1!$K$19:$K$27, 0), MATCH(Sheet6!E245, Sheet1!$L$18:$R$18, 0))</f>
        <v>12.39</v>
      </c>
      <c r="C245" t="s">
        <v>25</v>
      </c>
      <c r="D245" s="9">
        <f>IF(ISERROR(PA_IPACS_Sirona_REH_v2_b[[#This Row],[date]]), "", PA_IPACS_Sirona_REH_v2_b[[#This Row],[date]])</f>
        <v>44954</v>
      </c>
      <c r="E245">
        <f>IF(ISERROR(PA_IPACS_Sirona_REH_v2_b[[#This Row],[day]]), "", PA_IPACS_Sirona_REH_v2_b[[#This Row],[day]])</f>
        <v>7</v>
      </c>
    </row>
    <row r="246" spans="1:5" x14ac:dyDescent="0.35">
      <c r="A246" t="str">
        <f>IF(ISERROR(PA_IPACS_Sirona_REH_v2_b[[#This Row],[node]]), "", PA_IPACS_Sirona_REH_v2_b[[#This Row],[node]])</f>
        <v>P1_NS</v>
      </c>
      <c r="B246">
        <f>INDEX(Sheet1!$L$19:$S$27, MATCH(Sheet6!A246, Sheet1!$K$19:$K$27, 0), MATCH(Sheet6!E246, Sheet1!$L$18:$R$18, 0))</f>
        <v>5.98</v>
      </c>
      <c r="C246" t="s">
        <v>25</v>
      </c>
      <c r="D246" s="9">
        <f>IF(ISERROR(PA_IPACS_Sirona_REH_v2_b[[#This Row],[date]]), "", PA_IPACS_Sirona_REH_v2_b[[#This Row],[date]])</f>
        <v>44954</v>
      </c>
      <c r="E246">
        <f>IF(ISERROR(PA_IPACS_Sirona_REH_v2_b[[#This Row],[day]]), "", PA_IPACS_Sirona_REH_v2_b[[#This Row],[day]])</f>
        <v>7</v>
      </c>
    </row>
    <row r="247" spans="1:5" x14ac:dyDescent="0.35">
      <c r="A247" t="str">
        <f>IF(ISERROR(PA_IPACS_Sirona_REH_v2_b[[#This Row],[node]]), "", PA_IPACS_Sirona_REH_v2_b[[#This Row],[node]])</f>
        <v>P1_SG</v>
      </c>
      <c r="B247">
        <f>INDEX(Sheet1!$L$19:$S$27, MATCH(Sheet6!A247, Sheet1!$K$19:$K$27, 0), MATCH(Sheet6!E247, Sheet1!$L$18:$R$18, 0))</f>
        <v>8.85</v>
      </c>
      <c r="C247" t="s">
        <v>25</v>
      </c>
      <c r="D247" s="9">
        <f>IF(ISERROR(PA_IPACS_Sirona_REH_v2_b[[#This Row],[date]]), "", PA_IPACS_Sirona_REH_v2_b[[#This Row],[date]])</f>
        <v>44954</v>
      </c>
      <c r="E247">
        <f>IF(ISERROR(PA_IPACS_Sirona_REH_v2_b[[#This Row],[day]]), "", PA_IPACS_Sirona_REH_v2_b[[#This Row],[day]])</f>
        <v>7</v>
      </c>
    </row>
    <row r="248" spans="1:5" x14ac:dyDescent="0.35">
      <c r="A248" t="str">
        <f>IF(ISERROR(PA_IPACS_Sirona_REH_v2_b[[#This Row],[node]]), "", PA_IPACS_Sirona_REH_v2_b[[#This Row],[node]])</f>
        <v>P2_B</v>
      </c>
      <c r="B248">
        <f>INDEX(Sheet1!$L$19:$S$27, MATCH(Sheet6!A248, Sheet1!$K$19:$K$27, 0), MATCH(Sheet6!E248, Sheet1!$L$18:$R$18, 0))</f>
        <v>3.36</v>
      </c>
      <c r="C248" t="s">
        <v>25</v>
      </c>
      <c r="D248" s="9">
        <f>IF(ISERROR(PA_IPACS_Sirona_REH_v2_b[[#This Row],[date]]), "", PA_IPACS_Sirona_REH_v2_b[[#This Row],[date]])</f>
        <v>44954</v>
      </c>
      <c r="E248">
        <f>IF(ISERROR(PA_IPACS_Sirona_REH_v2_b[[#This Row],[day]]), "", PA_IPACS_Sirona_REH_v2_b[[#This Row],[day]])</f>
        <v>7</v>
      </c>
    </row>
    <row r="249" spans="1:5" x14ac:dyDescent="0.35">
      <c r="A249" t="str">
        <f>IF(ISERROR(PA_IPACS_Sirona_REH_v2_b[[#This Row],[node]]), "", PA_IPACS_Sirona_REH_v2_b[[#This Row],[node]])</f>
        <v>P2_NS</v>
      </c>
      <c r="B249">
        <f>INDEX(Sheet1!$L$19:$S$27, MATCH(Sheet6!A249, Sheet1!$K$19:$K$27, 0), MATCH(Sheet6!E249, Sheet1!$L$18:$R$18, 0))</f>
        <v>2.35</v>
      </c>
      <c r="C249" t="s">
        <v>25</v>
      </c>
      <c r="D249" s="9">
        <f>IF(ISERROR(PA_IPACS_Sirona_REH_v2_b[[#This Row],[date]]), "", PA_IPACS_Sirona_REH_v2_b[[#This Row],[date]])</f>
        <v>44954</v>
      </c>
      <c r="E249">
        <f>IF(ISERROR(PA_IPACS_Sirona_REH_v2_b[[#This Row],[day]]), "", PA_IPACS_Sirona_REH_v2_b[[#This Row],[day]])</f>
        <v>7</v>
      </c>
    </row>
    <row r="250" spans="1:5" x14ac:dyDescent="0.35">
      <c r="A250" t="str">
        <f>IF(ISERROR(PA_IPACS_Sirona_REH_v2_b[[#This Row],[node]]), "", PA_IPACS_Sirona_REH_v2_b[[#This Row],[node]])</f>
        <v>P2_SG</v>
      </c>
      <c r="B250">
        <f>INDEX(Sheet1!$L$19:$S$27, MATCH(Sheet6!A250, Sheet1!$K$19:$K$27, 0), MATCH(Sheet6!E250, Sheet1!$L$18:$R$18, 0))</f>
        <v>2.62</v>
      </c>
      <c r="C250" t="s">
        <v>25</v>
      </c>
      <c r="D250" s="9">
        <f>IF(ISERROR(PA_IPACS_Sirona_REH_v2_b[[#This Row],[date]]), "", PA_IPACS_Sirona_REH_v2_b[[#This Row],[date]])</f>
        <v>44954</v>
      </c>
      <c r="E250">
        <f>IF(ISERROR(PA_IPACS_Sirona_REH_v2_b[[#This Row],[day]]), "", PA_IPACS_Sirona_REH_v2_b[[#This Row],[day]])</f>
        <v>7</v>
      </c>
    </row>
    <row r="251" spans="1:5" x14ac:dyDescent="0.35">
      <c r="A251" t="str">
        <f>IF(ISERROR(PA_IPACS_Sirona_REH_v2_b[[#This Row],[node]]), "", PA_IPACS_Sirona_REH_v2_b[[#This Row],[node]])</f>
        <v>P3_B</v>
      </c>
      <c r="B251">
        <f>INDEX(Sheet1!$L$19:$S$27, MATCH(Sheet6!A251, Sheet1!$K$19:$K$27, 0), MATCH(Sheet6!E251, Sheet1!$L$18:$R$18, 0))</f>
        <v>2.2999999999999998</v>
      </c>
      <c r="C251" t="s">
        <v>25</v>
      </c>
      <c r="D251" s="9">
        <f>IF(ISERROR(PA_IPACS_Sirona_REH_v2_b[[#This Row],[date]]), "", PA_IPACS_Sirona_REH_v2_b[[#This Row],[date]])</f>
        <v>44954</v>
      </c>
      <c r="E251">
        <f>IF(ISERROR(PA_IPACS_Sirona_REH_v2_b[[#This Row],[day]]), "", PA_IPACS_Sirona_REH_v2_b[[#This Row],[day]])</f>
        <v>7</v>
      </c>
    </row>
    <row r="252" spans="1:5" x14ac:dyDescent="0.35">
      <c r="A252" t="str">
        <f>IF(ISERROR(PA_IPACS_Sirona_REH_v2_b[[#This Row],[node]]), "", PA_IPACS_Sirona_REH_v2_b[[#This Row],[node]])</f>
        <v>P3_NS</v>
      </c>
      <c r="B252">
        <f>INDEX(Sheet1!$L$19:$S$27, MATCH(Sheet6!A252, Sheet1!$K$19:$K$27, 0), MATCH(Sheet6!E252, Sheet1!$L$18:$R$18, 0))</f>
        <v>1.1000000000000001</v>
      </c>
      <c r="C252" t="s">
        <v>25</v>
      </c>
      <c r="D252" s="9">
        <f>IF(ISERROR(PA_IPACS_Sirona_REH_v2_b[[#This Row],[date]]), "", PA_IPACS_Sirona_REH_v2_b[[#This Row],[date]])</f>
        <v>44954</v>
      </c>
      <c r="E252">
        <f>IF(ISERROR(PA_IPACS_Sirona_REH_v2_b[[#This Row],[day]]), "", PA_IPACS_Sirona_REH_v2_b[[#This Row],[day]])</f>
        <v>7</v>
      </c>
    </row>
    <row r="253" spans="1:5" x14ac:dyDescent="0.35">
      <c r="A253" t="str">
        <f>IF(ISERROR(PA_IPACS_Sirona_REH_v2_b[[#This Row],[node]]), "", PA_IPACS_Sirona_REH_v2_b[[#This Row],[node]])</f>
        <v>P3_SG</v>
      </c>
      <c r="B253">
        <f>INDEX(Sheet1!$L$19:$S$27, MATCH(Sheet6!A253, Sheet1!$K$19:$K$27, 0), MATCH(Sheet6!E253, Sheet1!$L$18:$R$18, 0))</f>
        <v>2.5</v>
      </c>
      <c r="C253" t="s">
        <v>25</v>
      </c>
      <c r="D253" s="9">
        <f>IF(ISERROR(PA_IPACS_Sirona_REH_v2_b[[#This Row],[date]]), "", PA_IPACS_Sirona_REH_v2_b[[#This Row],[date]])</f>
        <v>44954</v>
      </c>
      <c r="E253">
        <f>IF(ISERROR(PA_IPACS_Sirona_REH_v2_b[[#This Row],[day]]), "", PA_IPACS_Sirona_REH_v2_b[[#This Row],[day]])</f>
        <v>7</v>
      </c>
    </row>
    <row r="254" spans="1:5" x14ac:dyDescent="0.35">
      <c r="A254" t="str">
        <f>IF(ISERROR(PA_IPACS_Sirona_REH_v2_b[[#This Row],[node]]), "", PA_IPACS_Sirona_REH_v2_b[[#This Row],[node]])</f>
        <v>P1_B</v>
      </c>
      <c r="B254">
        <f>INDEX(Sheet1!$L$19:$S$27, MATCH(Sheet6!A254, Sheet1!$K$19:$K$27, 0), MATCH(Sheet6!E254, Sheet1!$L$18:$R$18, 0))</f>
        <v>4.07</v>
      </c>
      <c r="C254" t="s">
        <v>25</v>
      </c>
      <c r="D254" s="9">
        <f>IF(ISERROR(PA_IPACS_Sirona_REH_v2_b[[#This Row],[date]]), "", PA_IPACS_Sirona_REH_v2_b[[#This Row],[date]])</f>
        <v>44955</v>
      </c>
      <c r="E254">
        <f>IF(ISERROR(PA_IPACS_Sirona_REH_v2_b[[#This Row],[day]]), "", PA_IPACS_Sirona_REH_v2_b[[#This Row],[day]])</f>
        <v>1</v>
      </c>
    </row>
    <row r="255" spans="1:5" x14ac:dyDescent="0.35">
      <c r="A255" t="str">
        <f>IF(ISERROR(PA_IPACS_Sirona_REH_v2_b[[#This Row],[node]]), "", PA_IPACS_Sirona_REH_v2_b[[#This Row],[node]])</f>
        <v>P1_NS</v>
      </c>
      <c r="B255">
        <f>INDEX(Sheet1!$L$19:$S$27, MATCH(Sheet6!A255, Sheet1!$K$19:$K$27, 0), MATCH(Sheet6!E255, Sheet1!$L$18:$R$18, 0))</f>
        <v>1.73</v>
      </c>
      <c r="C255" t="s">
        <v>25</v>
      </c>
      <c r="D255" s="9">
        <f>IF(ISERROR(PA_IPACS_Sirona_REH_v2_b[[#This Row],[date]]), "", PA_IPACS_Sirona_REH_v2_b[[#This Row],[date]])</f>
        <v>44955</v>
      </c>
      <c r="E255">
        <f>IF(ISERROR(PA_IPACS_Sirona_REH_v2_b[[#This Row],[day]]), "", PA_IPACS_Sirona_REH_v2_b[[#This Row],[day]])</f>
        <v>1</v>
      </c>
    </row>
    <row r="256" spans="1:5" x14ac:dyDescent="0.35">
      <c r="A256" t="str">
        <f>IF(ISERROR(PA_IPACS_Sirona_REH_v2_b[[#This Row],[node]]), "", PA_IPACS_Sirona_REH_v2_b[[#This Row],[node]])</f>
        <v>P1_SG</v>
      </c>
      <c r="B256">
        <f>INDEX(Sheet1!$L$19:$S$27, MATCH(Sheet6!A256, Sheet1!$K$19:$K$27, 0), MATCH(Sheet6!E256, Sheet1!$L$18:$R$18, 0))</f>
        <v>3.71</v>
      </c>
      <c r="C256" t="s">
        <v>25</v>
      </c>
      <c r="D256" s="9">
        <f>IF(ISERROR(PA_IPACS_Sirona_REH_v2_b[[#This Row],[date]]), "", PA_IPACS_Sirona_REH_v2_b[[#This Row],[date]])</f>
        <v>44955</v>
      </c>
      <c r="E256">
        <f>IF(ISERROR(PA_IPACS_Sirona_REH_v2_b[[#This Row],[day]]), "", PA_IPACS_Sirona_REH_v2_b[[#This Row],[day]])</f>
        <v>1</v>
      </c>
    </row>
    <row r="257" spans="1:5" x14ac:dyDescent="0.35">
      <c r="A257" t="str">
        <f>IF(ISERROR(PA_IPACS_Sirona_REH_v2_b[[#This Row],[node]]), "", PA_IPACS_Sirona_REH_v2_b[[#This Row],[node]])</f>
        <v>P2_B</v>
      </c>
      <c r="B257">
        <f>INDEX(Sheet1!$L$19:$S$27, MATCH(Sheet6!A257, Sheet1!$K$19:$K$27, 0), MATCH(Sheet6!E257, Sheet1!$L$18:$R$18, 0))</f>
        <v>1.1499999999999999</v>
      </c>
      <c r="C257" t="s">
        <v>25</v>
      </c>
      <c r="D257" s="9">
        <f>IF(ISERROR(PA_IPACS_Sirona_REH_v2_b[[#This Row],[date]]), "", PA_IPACS_Sirona_REH_v2_b[[#This Row],[date]])</f>
        <v>44955</v>
      </c>
      <c r="E257">
        <f>IF(ISERROR(PA_IPACS_Sirona_REH_v2_b[[#This Row],[day]]), "", PA_IPACS_Sirona_REH_v2_b[[#This Row],[day]])</f>
        <v>1</v>
      </c>
    </row>
    <row r="258" spans="1:5" x14ac:dyDescent="0.35">
      <c r="A258" t="str">
        <f>IF(ISERROR(PA_IPACS_Sirona_REH_v2_b[[#This Row],[node]]), "", PA_IPACS_Sirona_REH_v2_b[[#This Row],[node]])</f>
        <v>P2_NS</v>
      </c>
      <c r="B258">
        <f>INDEX(Sheet1!$L$19:$S$27, MATCH(Sheet6!A258, Sheet1!$K$19:$K$27, 0), MATCH(Sheet6!E258, Sheet1!$L$18:$R$18, 0))</f>
        <v>0.7</v>
      </c>
      <c r="C258" t="s">
        <v>25</v>
      </c>
      <c r="D258" s="9">
        <f>IF(ISERROR(PA_IPACS_Sirona_REH_v2_b[[#This Row],[date]]), "", PA_IPACS_Sirona_REH_v2_b[[#This Row],[date]])</f>
        <v>44955</v>
      </c>
      <c r="E258">
        <f>IF(ISERROR(PA_IPACS_Sirona_REH_v2_b[[#This Row],[day]]), "", PA_IPACS_Sirona_REH_v2_b[[#This Row],[day]])</f>
        <v>1</v>
      </c>
    </row>
    <row r="259" spans="1:5" x14ac:dyDescent="0.35">
      <c r="A259" t="str">
        <f>IF(ISERROR(PA_IPACS_Sirona_REH_v2_b[[#This Row],[node]]), "", PA_IPACS_Sirona_REH_v2_b[[#This Row],[node]])</f>
        <v>P2_SG</v>
      </c>
      <c r="B259">
        <f>INDEX(Sheet1!$L$19:$S$27, MATCH(Sheet6!A259, Sheet1!$K$19:$K$27, 0), MATCH(Sheet6!E259, Sheet1!$L$18:$R$18, 0))</f>
        <v>0.84</v>
      </c>
      <c r="C259" t="s">
        <v>25</v>
      </c>
      <c r="D259" s="9">
        <f>IF(ISERROR(PA_IPACS_Sirona_REH_v2_b[[#This Row],[date]]), "", PA_IPACS_Sirona_REH_v2_b[[#This Row],[date]])</f>
        <v>44955</v>
      </c>
      <c r="E259">
        <f>IF(ISERROR(PA_IPACS_Sirona_REH_v2_b[[#This Row],[day]]), "", PA_IPACS_Sirona_REH_v2_b[[#This Row],[day]])</f>
        <v>1</v>
      </c>
    </row>
    <row r="260" spans="1:5" x14ac:dyDescent="0.35">
      <c r="A260" t="str">
        <f>IF(ISERROR(PA_IPACS_Sirona_REH_v2_b[[#This Row],[node]]), "", PA_IPACS_Sirona_REH_v2_b[[#This Row],[node]])</f>
        <v>P3_B</v>
      </c>
      <c r="B260">
        <f>INDEX(Sheet1!$L$19:$S$27, MATCH(Sheet6!A260, Sheet1!$K$19:$K$27, 0), MATCH(Sheet6!E260, Sheet1!$L$18:$R$18, 0))</f>
        <v>1.68</v>
      </c>
      <c r="C260" t="s">
        <v>25</v>
      </c>
      <c r="D260" s="9">
        <f>IF(ISERROR(PA_IPACS_Sirona_REH_v2_b[[#This Row],[date]]), "", PA_IPACS_Sirona_REH_v2_b[[#This Row],[date]])</f>
        <v>44955</v>
      </c>
      <c r="E260">
        <f>IF(ISERROR(PA_IPACS_Sirona_REH_v2_b[[#This Row],[day]]), "", PA_IPACS_Sirona_REH_v2_b[[#This Row],[day]])</f>
        <v>1</v>
      </c>
    </row>
    <row r="261" spans="1:5" x14ac:dyDescent="0.35">
      <c r="A261" t="str">
        <f>IF(ISERROR(PA_IPACS_Sirona_REH_v2_b[[#This Row],[node]]), "", PA_IPACS_Sirona_REH_v2_b[[#This Row],[node]])</f>
        <v>P3_NS</v>
      </c>
      <c r="B261">
        <f>INDEX(Sheet1!$L$19:$S$27, MATCH(Sheet6!A261, Sheet1!$K$19:$K$27, 0), MATCH(Sheet6!E261, Sheet1!$L$18:$R$18, 0))</f>
        <v>0.05</v>
      </c>
      <c r="C261" t="s">
        <v>25</v>
      </c>
      <c r="D261" s="9">
        <f>IF(ISERROR(PA_IPACS_Sirona_REH_v2_b[[#This Row],[date]]), "", PA_IPACS_Sirona_REH_v2_b[[#This Row],[date]])</f>
        <v>44955</v>
      </c>
      <c r="E261">
        <f>IF(ISERROR(PA_IPACS_Sirona_REH_v2_b[[#This Row],[day]]), "", PA_IPACS_Sirona_REH_v2_b[[#This Row],[day]])</f>
        <v>1</v>
      </c>
    </row>
    <row r="262" spans="1:5" x14ac:dyDescent="0.35">
      <c r="A262" t="str">
        <f>IF(ISERROR(PA_IPACS_Sirona_REH_v2_b[[#This Row],[node]]), "", PA_IPACS_Sirona_REH_v2_b[[#This Row],[node]])</f>
        <v>P3_SG</v>
      </c>
      <c r="B262">
        <f>INDEX(Sheet1!$L$19:$S$27, MATCH(Sheet6!A262, Sheet1!$K$19:$K$27, 0), MATCH(Sheet6!E262, Sheet1!$L$18:$R$18, 0))</f>
        <v>1.0900000000000001</v>
      </c>
      <c r="C262" t="s">
        <v>25</v>
      </c>
      <c r="D262" s="9">
        <f>IF(ISERROR(PA_IPACS_Sirona_REH_v2_b[[#This Row],[date]]), "", PA_IPACS_Sirona_REH_v2_b[[#This Row],[date]])</f>
        <v>44955</v>
      </c>
      <c r="E262">
        <f>IF(ISERROR(PA_IPACS_Sirona_REH_v2_b[[#This Row],[day]]), "", PA_IPACS_Sirona_REH_v2_b[[#This Row],[day]])</f>
        <v>1</v>
      </c>
    </row>
    <row r="263" spans="1:5" x14ac:dyDescent="0.35">
      <c r="A263" t="str">
        <f>IF(ISERROR(PA_IPACS_Sirona_REH_v2_b[[#This Row],[node]]), "", PA_IPACS_Sirona_REH_v2_b[[#This Row],[node]])</f>
        <v>P1_B</v>
      </c>
      <c r="B263">
        <f>INDEX(Sheet1!$L$19:$S$27, MATCH(Sheet6!A263, Sheet1!$K$19:$K$27, 0), MATCH(Sheet6!E263, Sheet1!$L$18:$R$18, 0))</f>
        <v>3.2</v>
      </c>
      <c r="C263" t="s">
        <v>25</v>
      </c>
      <c r="D263" s="9">
        <f>IF(ISERROR(PA_IPACS_Sirona_REH_v2_b[[#This Row],[date]]), "", PA_IPACS_Sirona_REH_v2_b[[#This Row],[date]])</f>
        <v>44956</v>
      </c>
      <c r="E263">
        <f>IF(ISERROR(PA_IPACS_Sirona_REH_v2_b[[#This Row],[day]]), "", PA_IPACS_Sirona_REH_v2_b[[#This Row],[day]])</f>
        <v>2</v>
      </c>
    </row>
    <row r="264" spans="1:5" x14ac:dyDescent="0.35">
      <c r="A264" t="str">
        <f>IF(ISERROR(PA_IPACS_Sirona_REH_v2_b[[#This Row],[node]]), "", PA_IPACS_Sirona_REH_v2_b[[#This Row],[node]])</f>
        <v>P1_NS</v>
      </c>
      <c r="B264">
        <f>INDEX(Sheet1!$L$19:$S$27, MATCH(Sheet6!A264, Sheet1!$K$19:$K$27, 0), MATCH(Sheet6!E264, Sheet1!$L$18:$R$18, 0))</f>
        <v>0.64</v>
      </c>
      <c r="C264" t="s">
        <v>25</v>
      </c>
      <c r="D264" s="9">
        <f>IF(ISERROR(PA_IPACS_Sirona_REH_v2_b[[#This Row],[date]]), "", PA_IPACS_Sirona_REH_v2_b[[#This Row],[date]])</f>
        <v>44956</v>
      </c>
      <c r="E264">
        <f>IF(ISERROR(PA_IPACS_Sirona_REH_v2_b[[#This Row],[day]]), "", PA_IPACS_Sirona_REH_v2_b[[#This Row],[day]])</f>
        <v>2</v>
      </c>
    </row>
    <row r="265" spans="1:5" x14ac:dyDescent="0.35">
      <c r="A265" t="str">
        <f>IF(ISERROR(PA_IPACS_Sirona_REH_v2_b[[#This Row],[node]]), "", PA_IPACS_Sirona_REH_v2_b[[#This Row],[node]])</f>
        <v>P1_SG</v>
      </c>
      <c r="B265">
        <f>INDEX(Sheet1!$L$19:$S$27, MATCH(Sheet6!A265, Sheet1!$K$19:$K$27, 0), MATCH(Sheet6!E265, Sheet1!$L$18:$R$18, 0))</f>
        <v>1.51</v>
      </c>
      <c r="C265" t="s">
        <v>25</v>
      </c>
      <c r="D265" s="9">
        <f>IF(ISERROR(PA_IPACS_Sirona_REH_v2_b[[#This Row],[date]]), "", PA_IPACS_Sirona_REH_v2_b[[#This Row],[date]])</f>
        <v>44956</v>
      </c>
      <c r="E265">
        <f>IF(ISERROR(PA_IPACS_Sirona_REH_v2_b[[#This Row],[day]]), "", PA_IPACS_Sirona_REH_v2_b[[#This Row],[day]])</f>
        <v>2</v>
      </c>
    </row>
    <row r="266" spans="1:5" x14ac:dyDescent="0.35">
      <c r="A266" t="str">
        <f>IF(ISERROR(PA_IPACS_Sirona_REH_v2_b[[#This Row],[node]]), "", PA_IPACS_Sirona_REH_v2_b[[#This Row],[node]])</f>
        <v>P2_B</v>
      </c>
      <c r="B266">
        <f>INDEX(Sheet1!$L$19:$S$27, MATCH(Sheet6!A266, Sheet1!$K$19:$K$27, 0), MATCH(Sheet6!E266, Sheet1!$L$18:$R$18, 0))</f>
        <v>1.41</v>
      </c>
      <c r="C266" t="s">
        <v>25</v>
      </c>
      <c r="D266" s="9">
        <f>IF(ISERROR(PA_IPACS_Sirona_REH_v2_b[[#This Row],[date]]), "", PA_IPACS_Sirona_REH_v2_b[[#This Row],[date]])</f>
        <v>44956</v>
      </c>
      <c r="E266">
        <f>IF(ISERROR(PA_IPACS_Sirona_REH_v2_b[[#This Row],[day]]), "", PA_IPACS_Sirona_REH_v2_b[[#This Row],[day]])</f>
        <v>2</v>
      </c>
    </row>
    <row r="267" spans="1:5" x14ac:dyDescent="0.35">
      <c r="A267" t="str">
        <f>IF(ISERROR(PA_IPACS_Sirona_REH_v2_b[[#This Row],[node]]), "", PA_IPACS_Sirona_REH_v2_b[[#This Row],[node]])</f>
        <v>P2_NS</v>
      </c>
      <c r="B267">
        <f>INDEX(Sheet1!$L$19:$S$27, MATCH(Sheet6!A267, Sheet1!$K$19:$K$27, 0), MATCH(Sheet6!E267, Sheet1!$L$18:$R$18, 0))</f>
        <v>0.18</v>
      </c>
      <c r="C267" t="s">
        <v>25</v>
      </c>
      <c r="D267" s="9">
        <f>IF(ISERROR(PA_IPACS_Sirona_REH_v2_b[[#This Row],[date]]), "", PA_IPACS_Sirona_REH_v2_b[[#This Row],[date]])</f>
        <v>44956</v>
      </c>
      <c r="E267">
        <f>IF(ISERROR(PA_IPACS_Sirona_REH_v2_b[[#This Row],[day]]), "", PA_IPACS_Sirona_REH_v2_b[[#This Row],[day]])</f>
        <v>2</v>
      </c>
    </row>
    <row r="268" spans="1:5" x14ac:dyDescent="0.35">
      <c r="A268" t="str">
        <f>IF(ISERROR(PA_IPACS_Sirona_REH_v2_b[[#This Row],[node]]), "", PA_IPACS_Sirona_REH_v2_b[[#This Row],[node]])</f>
        <v>P2_SG</v>
      </c>
      <c r="B268">
        <f>INDEX(Sheet1!$L$19:$S$27, MATCH(Sheet6!A268, Sheet1!$K$19:$K$27, 0), MATCH(Sheet6!E268, Sheet1!$L$18:$R$18, 0))</f>
        <v>0.34</v>
      </c>
      <c r="C268" t="s">
        <v>25</v>
      </c>
      <c r="D268" s="9">
        <f>IF(ISERROR(PA_IPACS_Sirona_REH_v2_b[[#This Row],[date]]), "", PA_IPACS_Sirona_REH_v2_b[[#This Row],[date]])</f>
        <v>44956</v>
      </c>
      <c r="E268">
        <f>IF(ISERROR(PA_IPACS_Sirona_REH_v2_b[[#This Row],[day]]), "", PA_IPACS_Sirona_REH_v2_b[[#This Row],[day]])</f>
        <v>2</v>
      </c>
    </row>
    <row r="269" spans="1:5" x14ac:dyDescent="0.35">
      <c r="A269" t="str">
        <f>IF(ISERROR(PA_IPACS_Sirona_REH_v2_b[[#This Row],[node]]), "", PA_IPACS_Sirona_REH_v2_b[[#This Row],[node]])</f>
        <v>P3_B</v>
      </c>
      <c r="B269">
        <f>INDEX(Sheet1!$L$19:$S$27, MATCH(Sheet6!A269, Sheet1!$K$19:$K$27, 0), MATCH(Sheet6!E269, Sheet1!$L$18:$R$18, 0))</f>
        <v>0.56999999999999995</v>
      </c>
      <c r="C269" t="s">
        <v>25</v>
      </c>
      <c r="D269" s="9">
        <f>IF(ISERROR(PA_IPACS_Sirona_REH_v2_b[[#This Row],[date]]), "", PA_IPACS_Sirona_REH_v2_b[[#This Row],[date]])</f>
        <v>44956</v>
      </c>
      <c r="E269">
        <f>IF(ISERROR(PA_IPACS_Sirona_REH_v2_b[[#This Row],[day]]), "", PA_IPACS_Sirona_REH_v2_b[[#This Row],[day]])</f>
        <v>2</v>
      </c>
    </row>
    <row r="270" spans="1:5" x14ac:dyDescent="0.35">
      <c r="A270" t="str">
        <f>IF(ISERROR(PA_IPACS_Sirona_REH_v2_b[[#This Row],[node]]), "", PA_IPACS_Sirona_REH_v2_b[[#This Row],[node]])</f>
        <v>P3_NS</v>
      </c>
      <c r="B270">
        <f>INDEX(Sheet1!$L$19:$S$27, MATCH(Sheet6!A270, Sheet1!$K$19:$K$27, 0), MATCH(Sheet6!E270, Sheet1!$L$18:$R$18, 0))</f>
        <v>0.02</v>
      </c>
      <c r="C270" t="s">
        <v>25</v>
      </c>
      <c r="D270" s="9">
        <f>IF(ISERROR(PA_IPACS_Sirona_REH_v2_b[[#This Row],[date]]), "", PA_IPACS_Sirona_REH_v2_b[[#This Row],[date]])</f>
        <v>44956</v>
      </c>
      <c r="E270">
        <f>IF(ISERROR(PA_IPACS_Sirona_REH_v2_b[[#This Row],[day]]), "", PA_IPACS_Sirona_REH_v2_b[[#This Row],[day]])</f>
        <v>2</v>
      </c>
    </row>
    <row r="271" spans="1:5" x14ac:dyDescent="0.35">
      <c r="A271" t="str">
        <f>IF(ISERROR(PA_IPACS_Sirona_REH_v2_b[[#This Row],[node]]), "", PA_IPACS_Sirona_REH_v2_b[[#This Row],[node]])</f>
        <v>P3_SG</v>
      </c>
      <c r="B271">
        <f>INDEX(Sheet1!$L$19:$S$27, MATCH(Sheet6!A271, Sheet1!$K$19:$K$27, 0), MATCH(Sheet6!E271, Sheet1!$L$18:$R$18, 0))</f>
        <v>0.59</v>
      </c>
      <c r="C271" t="s">
        <v>25</v>
      </c>
      <c r="D271" s="9">
        <f>IF(ISERROR(PA_IPACS_Sirona_REH_v2_b[[#This Row],[date]]), "", PA_IPACS_Sirona_REH_v2_b[[#This Row],[date]])</f>
        <v>44956</v>
      </c>
      <c r="E271">
        <f>IF(ISERROR(PA_IPACS_Sirona_REH_v2_b[[#This Row],[day]]), "", PA_IPACS_Sirona_REH_v2_b[[#This Row],[day]])</f>
        <v>2</v>
      </c>
    </row>
    <row r="272" spans="1:5" x14ac:dyDescent="0.35">
      <c r="A272" t="str">
        <f>IF(ISERROR(PA_IPACS_Sirona_REH_v2_b[[#This Row],[node]]), "", PA_IPACS_Sirona_REH_v2_b[[#This Row],[node]])</f>
        <v>P1_B</v>
      </c>
      <c r="B272">
        <f>INDEX(Sheet1!$L$19:$S$27, MATCH(Sheet6!A272, Sheet1!$K$19:$K$27, 0), MATCH(Sheet6!E272, Sheet1!$L$18:$R$18, 0))</f>
        <v>6.74</v>
      </c>
      <c r="C272" t="s">
        <v>25</v>
      </c>
      <c r="D272" s="9">
        <f>IF(ISERROR(PA_IPACS_Sirona_REH_v2_b[[#This Row],[date]]), "", PA_IPACS_Sirona_REH_v2_b[[#This Row],[date]])</f>
        <v>44957</v>
      </c>
      <c r="E272">
        <f>IF(ISERROR(PA_IPACS_Sirona_REH_v2_b[[#This Row],[day]]), "", PA_IPACS_Sirona_REH_v2_b[[#This Row],[day]])</f>
        <v>3</v>
      </c>
    </row>
    <row r="273" spans="1:5" x14ac:dyDescent="0.35">
      <c r="A273" t="str">
        <f>IF(ISERROR(PA_IPACS_Sirona_REH_v2_b[[#This Row],[node]]), "", PA_IPACS_Sirona_REH_v2_b[[#This Row],[node]])</f>
        <v>P1_NS</v>
      </c>
      <c r="B273">
        <f>INDEX(Sheet1!$L$19:$S$27, MATCH(Sheet6!A273, Sheet1!$K$19:$K$27, 0), MATCH(Sheet6!E273, Sheet1!$L$18:$R$18, 0))</f>
        <v>4.82</v>
      </c>
      <c r="C273" t="s">
        <v>25</v>
      </c>
      <c r="D273" s="9">
        <f>IF(ISERROR(PA_IPACS_Sirona_REH_v2_b[[#This Row],[date]]), "", PA_IPACS_Sirona_REH_v2_b[[#This Row],[date]])</f>
        <v>44957</v>
      </c>
      <c r="E273">
        <f>IF(ISERROR(PA_IPACS_Sirona_REH_v2_b[[#This Row],[day]]), "", PA_IPACS_Sirona_REH_v2_b[[#This Row],[day]])</f>
        <v>3</v>
      </c>
    </row>
    <row r="274" spans="1:5" x14ac:dyDescent="0.35">
      <c r="A274" t="str">
        <f>IF(ISERROR(PA_IPACS_Sirona_REH_v2_b[[#This Row],[node]]), "", PA_IPACS_Sirona_REH_v2_b[[#This Row],[node]])</f>
        <v>P1_SG</v>
      </c>
      <c r="B274">
        <f>INDEX(Sheet1!$L$19:$S$27, MATCH(Sheet6!A274, Sheet1!$K$19:$K$27, 0), MATCH(Sheet6!E274, Sheet1!$L$18:$R$18, 0))</f>
        <v>5.59</v>
      </c>
      <c r="C274" t="s">
        <v>25</v>
      </c>
      <c r="D274" s="9">
        <f>IF(ISERROR(PA_IPACS_Sirona_REH_v2_b[[#This Row],[date]]), "", PA_IPACS_Sirona_REH_v2_b[[#This Row],[date]])</f>
        <v>44957</v>
      </c>
      <c r="E274">
        <f>IF(ISERROR(PA_IPACS_Sirona_REH_v2_b[[#This Row],[day]]), "", PA_IPACS_Sirona_REH_v2_b[[#This Row],[day]])</f>
        <v>3</v>
      </c>
    </row>
    <row r="275" spans="1:5" x14ac:dyDescent="0.35">
      <c r="A275" t="str">
        <f>IF(ISERROR(PA_IPACS_Sirona_REH_v2_b[[#This Row],[node]]), "", PA_IPACS_Sirona_REH_v2_b[[#This Row],[node]])</f>
        <v>P2_B</v>
      </c>
      <c r="B275">
        <f>INDEX(Sheet1!$L$19:$S$27, MATCH(Sheet6!A275, Sheet1!$K$19:$K$27, 0), MATCH(Sheet6!E275, Sheet1!$L$18:$R$18, 0))</f>
        <v>1.94</v>
      </c>
      <c r="C275" t="s">
        <v>25</v>
      </c>
      <c r="D275" s="9">
        <f>IF(ISERROR(PA_IPACS_Sirona_REH_v2_b[[#This Row],[date]]), "", PA_IPACS_Sirona_REH_v2_b[[#This Row],[date]])</f>
        <v>44957</v>
      </c>
      <c r="E275">
        <f>IF(ISERROR(PA_IPACS_Sirona_REH_v2_b[[#This Row],[day]]), "", PA_IPACS_Sirona_REH_v2_b[[#This Row],[day]])</f>
        <v>3</v>
      </c>
    </row>
    <row r="276" spans="1:5" x14ac:dyDescent="0.35">
      <c r="A276" t="str">
        <f>IF(ISERROR(PA_IPACS_Sirona_REH_v2_b[[#This Row],[node]]), "", PA_IPACS_Sirona_REH_v2_b[[#This Row],[node]])</f>
        <v>P2_NS</v>
      </c>
      <c r="B276">
        <f>INDEX(Sheet1!$L$19:$S$27, MATCH(Sheet6!A276, Sheet1!$K$19:$K$27, 0), MATCH(Sheet6!E276, Sheet1!$L$18:$R$18, 0))</f>
        <v>1.57</v>
      </c>
      <c r="C276" t="s">
        <v>25</v>
      </c>
      <c r="D276" s="9">
        <f>IF(ISERROR(PA_IPACS_Sirona_REH_v2_b[[#This Row],[date]]), "", PA_IPACS_Sirona_REH_v2_b[[#This Row],[date]])</f>
        <v>44957</v>
      </c>
      <c r="E276">
        <f>IF(ISERROR(PA_IPACS_Sirona_REH_v2_b[[#This Row],[day]]), "", PA_IPACS_Sirona_REH_v2_b[[#This Row],[day]])</f>
        <v>3</v>
      </c>
    </row>
    <row r="277" spans="1:5" x14ac:dyDescent="0.35">
      <c r="A277" t="str">
        <f>IF(ISERROR(PA_IPACS_Sirona_REH_v2_b[[#This Row],[node]]), "", PA_IPACS_Sirona_REH_v2_b[[#This Row],[node]])</f>
        <v>P2_SG</v>
      </c>
      <c r="B277">
        <f>INDEX(Sheet1!$L$19:$S$27, MATCH(Sheet6!A277, Sheet1!$K$19:$K$27, 0), MATCH(Sheet6!E277, Sheet1!$L$18:$R$18, 0))</f>
        <v>0.96</v>
      </c>
      <c r="C277" t="s">
        <v>25</v>
      </c>
      <c r="D277" s="9">
        <f>IF(ISERROR(PA_IPACS_Sirona_REH_v2_b[[#This Row],[date]]), "", PA_IPACS_Sirona_REH_v2_b[[#This Row],[date]])</f>
        <v>44957</v>
      </c>
      <c r="E277">
        <f>IF(ISERROR(PA_IPACS_Sirona_REH_v2_b[[#This Row],[day]]), "", PA_IPACS_Sirona_REH_v2_b[[#This Row],[day]])</f>
        <v>3</v>
      </c>
    </row>
    <row r="278" spans="1:5" x14ac:dyDescent="0.35">
      <c r="A278" t="str">
        <f>IF(ISERROR(PA_IPACS_Sirona_REH_v2_b[[#This Row],[node]]), "", PA_IPACS_Sirona_REH_v2_b[[#This Row],[node]])</f>
        <v>P3_B</v>
      </c>
      <c r="B278">
        <f>INDEX(Sheet1!$L$19:$S$27, MATCH(Sheet6!A278, Sheet1!$K$19:$K$27, 0), MATCH(Sheet6!E278, Sheet1!$L$18:$R$18, 0))</f>
        <v>0.98</v>
      </c>
      <c r="C278" t="s">
        <v>25</v>
      </c>
      <c r="D278" s="9">
        <f>IF(ISERROR(PA_IPACS_Sirona_REH_v2_b[[#This Row],[date]]), "", PA_IPACS_Sirona_REH_v2_b[[#This Row],[date]])</f>
        <v>44957</v>
      </c>
      <c r="E278">
        <f>IF(ISERROR(PA_IPACS_Sirona_REH_v2_b[[#This Row],[day]]), "", PA_IPACS_Sirona_REH_v2_b[[#This Row],[day]])</f>
        <v>3</v>
      </c>
    </row>
    <row r="279" spans="1:5" x14ac:dyDescent="0.35">
      <c r="A279" t="str">
        <f>IF(ISERROR(PA_IPACS_Sirona_REH_v2_b[[#This Row],[node]]), "", PA_IPACS_Sirona_REH_v2_b[[#This Row],[node]])</f>
        <v>P3_NS</v>
      </c>
      <c r="B279">
        <f>INDEX(Sheet1!$L$19:$S$27, MATCH(Sheet6!A279, Sheet1!$K$19:$K$27, 0), MATCH(Sheet6!E279, Sheet1!$L$18:$R$18, 0))</f>
        <v>1.1100000000000001</v>
      </c>
      <c r="C279" t="s">
        <v>25</v>
      </c>
      <c r="D279" s="9">
        <f>IF(ISERROR(PA_IPACS_Sirona_REH_v2_b[[#This Row],[date]]), "", PA_IPACS_Sirona_REH_v2_b[[#This Row],[date]])</f>
        <v>44957</v>
      </c>
      <c r="E279">
        <f>IF(ISERROR(PA_IPACS_Sirona_REH_v2_b[[#This Row],[day]]), "", PA_IPACS_Sirona_REH_v2_b[[#This Row],[day]])</f>
        <v>3</v>
      </c>
    </row>
    <row r="280" spans="1:5" x14ac:dyDescent="0.35">
      <c r="A280" t="str">
        <f>IF(ISERROR(PA_IPACS_Sirona_REH_v2_b[[#This Row],[node]]), "", PA_IPACS_Sirona_REH_v2_b[[#This Row],[node]])</f>
        <v>P3_SG</v>
      </c>
      <c r="B280">
        <f>INDEX(Sheet1!$L$19:$S$27, MATCH(Sheet6!A280, Sheet1!$K$19:$K$27, 0), MATCH(Sheet6!E280, Sheet1!$L$18:$R$18, 0))</f>
        <v>1.34</v>
      </c>
      <c r="C280" t="s">
        <v>25</v>
      </c>
      <c r="D280" s="9">
        <f>IF(ISERROR(PA_IPACS_Sirona_REH_v2_b[[#This Row],[date]]), "", PA_IPACS_Sirona_REH_v2_b[[#This Row],[date]])</f>
        <v>44957</v>
      </c>
      <c r="E280">
        <f>IF(ISERROR(PA_IPACS_Sirona_REH_v2_b[[#This Row],[day]]), "", PA_IPACS_Sirona_REH_v2_b[[#This Row],[day]])</f>
        <v>3</v>
      </c>
    </row>
    <row r="281" spans="1:5" x14ac:dyDescent="0.35">
      <c r="A281" t="str">
        <f>IF(ISERROR(PA_IPACS_Sirona_REH_v2_b[[#This Row],[node]]), "", PA_IPACS_Sirona_REH_v2_b[[#This Row],[node]])</f>
        <v>P1_B</v>
      </c>
      <c r="B281">
        <f>INDEX(Sheet1!$L$19:$S$27, MATCH(Sheet6!A281, Sheet1!$K$19:$K$27, 0), MATCH(Sheet6!E281, Sheet1!$L$18:$R$18, 0))</f>
        <v>10.029999999999999</v>
      </c>
      <c r="C281" t="s">
        <v>25</v>
      </c>
      <c r="D281" s="9">
        <f>IF(ISERROR(PA_IPACS_Sirona_REH_v2_b[[#This Row],[date]]), "", PA_IPACS_Sirona_REH_v2_b[[#This Row],[date]])</f>
        <v>44958</v>
      </c>
      <c r="E281">
        <f>IF(ISERROR(PA_IPACS_Sirona_REH_v2_b[[#This Row],[day]]), "", PA_IPACS_Sirona_REH_v2_b[[#This Row],[day]])</f>
        <v>4</v>
      </c>
    </row>
    <row r="282" spans="1:5" x14ac:dyDescent="0.35">
      <c r="A282" t="str">
        <f>IF(ISERROR(PA_IPACS_Sirona_REH_v2_b[[#This Row],[node]]), "", PA_IPACS_Sirona_REH_v2_b[[#This Row],[node]])</f>
        <v>P1_NS</v>
      </c>
      <c r="B282">
        <f>INDEX(Sheet1!$L$19:$S$27, MATCH(Sheet6!A282, Sheet1!$K$19:$K$27, 0), MATCH(Sheet6!E282, Sheet1!$L$18:$R$18, 0))</f>
        <v>7.12</v>
      </c>
      <c r="C282" t="s">
        <v>25</v>
      </c>
      <c r="D282" s="9">
        <f>IF(ISERROR(PA_IPACS_Sirona_REH_v2_b[[#This Row],[date]]), "", PA_IPACS_Sirona_REH_v2_b[[#This Row],[date]])</f>
        <v>44958</v>
      </c>
      <c r="E282">
        <f>IF(ISERROR(PA_IPACS_Sirona_REH_v2_b[[#This Row],[day]]), "", PA_IPACS_Sirona_REH_v2_b[[#This Row],[day]])</f>
        <v>4</v>
      </c>
    </row>
    <row r="283" spans="1:5" x14ac:dyDescent="0.35">
      <c r="A283" t="str">
        <f>IF(ISERROR(PA_IPACS_Sirona_REH_v2_b[[#This Row],[node]]), "", PA_IPACS_Sirona_REH_v2_b[[#This Row],[node]])</f>
        <v>P1_SG</v>
      </c>
      <c r="B283">
        <f>INDEX(Sheet1!$L$19:$S$27, MATCH(Sheet6!A283, Sheet1!$K$19:$K$27, 0), MATCH(Sheet6!E283, Sheet1!$L$18:$R$18, 0))</f>
        <v>8.67</v>
      </c>
      <c r="C283" t="s">
        <v>25</v>
      </c>
      <c r="D283" s="9">
        <f>IF(ISERROR(PA_IPACS_Sirona_REH_v2_b[[#This Row],[date]]), "", PA_IPACS_Sirona_REH_v2_b[[#This Row],[date]])</f>
        <v>44958</v>
      </c>
      <c r="E283">
        <f>IF(ISERROR(PA_IPACS_Sirona_REH_v2_b[[#This Row],[day]]), "", PA_IPACS_Sirona_REH_v2_b[[#This Row],[day]])</f>
        <v>4</v>
      </c>
    </row>
    <row r="284" spans="1:5" x14ac:dyDescent="0.35">
      <c r="A284" t="str">
        <f>IF(ISERROR(PA_IPACS_Sirona_REH_v2_b[[#This Row],[node]]), "", PA_IPACS_Sirona_REH_v2_b[[#This Row],[node]])</f>
        <v>P2_B</v>
      </c>
      <c r="B284">
        <f>INDEX(Sheet1!$L$19:$S$27, MATCH(Sheet6!A284, Sheet1!$K$19:$K$27, 0), MATCH(Sheet6!E284, Sheet1!$L$18:$R$18, 0))</f>
        <v>3.15</v>
      </c>
      <c r="C284" t="s">
        <v>25</v>
      </c>
      <c r="D284" s="9">
        <f>IF(ISERROR(PA_IPACS_Sirona_REH_v2_b[[#This Row],[date]]), "", PA_IPACS_Sirona_REH_v2_b[[#This Row],[date]])</f>
        <v>44958</v>
      </c>
      <c r="E284">
        <f>IF(ISERROR(PA_IPACS_Sirona_REH_v2_b[[#This Row],[day]]), "", PA_IPACS_Sirona_REH_v2_b[[#This Row],[day]])</f>
        <v>4</v>
      </c>
    </row>
    <row r="285" spans="1:5" x14ac:dyDescent="0.35">
      <c r="A285" t="str">
        <f>IF(ISERROR(PA_IPACS_Sirona_REH_v2_b[[#This Row],[node]]), "", PA_IPACS_Sirona_REH_v2_b[[#This Row],[node]])</f>
        <v>P2_NS</v>
      </c>
      <c r="B285">
        <f>INDEX(Sheet1!$L$19:$S$27, MATCH(Sheet6!A285, Sheet1!$K$19:$K$27, 0), MATCH(Sheet6!E285, Sheet1!$L$18:$R$18, 0))</f>
        <v>2.85</v>
      </c>
      <c r="C285" t="s">
        <v>25</v>
      </c>
      <c r="D285" s="9">
        <f>IF(ISERROR(PA_IPACS_Sirona_REH_v2_b[[#This Row],[date]]), "", PA_IPACS_Sirona_REH_v2_b[[#This Row],[date]])</f>
        <v>44958</v>
      </c>
      <c r="E285">
        <f>IF(ISERROR(PA_IPACS_Sirona_REH_v2_b[[#This Row],[day]]), "", PA_IPACS_Sirona_REH_v2_b[[#This Row],[day]])</f>
        <v>4</v>
      </c>
    </row>
    <row r="286" spans="1:5" x14ac:dyDescent="0.35">
      <c r="A286" t="str">
        <f>IF(ISERROR(PA_IPACS_Sirona_REH_v2_b[[#This Row],[node]]), "", PA_IPACS_Sirona_REH_v2_b[[#This Row],[node]])</f>
        <v>P2_SG</v>
      </c>
      <c r="B286">
        <f>INDEX(Sheet1!$L$19:$S$27, MATCH(Sheet6!A286, Sheet1!$K$19:$K$27, 0), MATCH(Sheet6!E286, Sheet1!$L$18:$R$18, 0))</f>
        <v>2.2599999999999998</v>
      </c>
      <c r="C286" t="s">
        <v>25</v>
      </c>
      <c r="D286" s="9">
        <f>IF(ISERROR(PA_IPACS_Sirona_REH_v2_b[[#This Row],[date]]), "", PA_IPACS_Sirona_REH_v2_b[[#This Row],[date]])</f>
        <v>44958</v>
      </c>
      <c r="E286">
        <f>IF(ISERROR(PA_IPACS_Sirona_REH_v2_b[[#This Row],[day]]), "", PA_IPACS_Sirona_REH_v2_b[[#This Row],[day]])</f>
        <v>4</v>
      </c>
    </row>
    <row r="287" spans="1:5" x14ac:dyDescent="0.35">
      <c r="A287" t="str">
        <f>IF(ISERROR(PA_IPACS_Sirona_REH_v2_b[[#This Row],[node]]), "", PA_IPACS_Sirona_REH_v2_b[[#This Row],[node]])</f>
        <v>P3_B</v>
      </c>
      <c r="B287">
        <f>INDEX(Sheet1!$L$19:$S$27, MATCH(Sheet6!A287, Sheet1!$K$19:$K$27, 0), MATCH(Sheet6!E287, Sheet1!$L$18:$R$18, 0))</f>
        <v>1.48</v>
      </c>
      <c r="C287" t="s">
        <v>25</v>
      </c>
      <c r="D287" s="9">
        <f>IF(ISERROR(PA_IPACS_Sirona_REH_v2_b[[#This Row],[date]]), "", PA_IPACS_Sirona_REH_v2_b[[#This Row],[date]])</f>
        <v>44958</v>
      </c>
      <c r="E287">
        <f>IF(ISERROR(PA_IPACS_Sirona_REH_v2_b[[#This Row],[day]]), "", PA_IPACS_Sirona_REH_v2_b[[#This Row],[day]])</f>
        <v>4</v>
      </c>
    </row>
    <row r="288" spans="1:5" x14ac:dyDescent="0.35">
      <c r="A288" t="str">
        <f>IF(ISERROR(PA_IPACS_Sirona_REH_v2_b[[#This Row],[node]]), "", PA_IPACS_Sirona_REH_v2_b[[#This Row],[node]])</f>
        <v>P3_NS</v>
      </c>
      <c r="B288">
        <f>INDEX(Sheet1!$L$19:$S$27, MATCH(Sheet6!A288, Sheet1!$K$19:$K$27, 0), MATCH(Sheet6!E288, Sheet1!$L$18:$R$18, 0))</f>
        <v>1.19</v>
      </c>
      <c r="C288" t="s">
        <v>25</v>
      </c>
      <c r="D288" s="9">
        <f>IF(ISERROR(PA_IPACS_Sirona_REH_v2_b[[#This Row],[date]]), "", PA_IPACS_Sirona_REH_v2_b[[#This Row],[date]])</f>
        <v>44958</v>
      </c>
      <c r="E288">
        <f>IF(ISERROR(PA_IPACS_Sirona_REH_v2_b[[#This Row],[day]]), "", PA_IPACS_Sirona_REH_v2_b[[#This Row],[day]])</f>
        <v>4</v>
      </c>
    </row>
    <row r="289" spans="1:5" x14ac:dyDescent="0.35">
      <c r="A289" t="str">
        <f>IF(ISERROR(PA_IPACS_Sirona_REH_v2_b[[#This Row],[node]]), "", PA_IPACS_Sirona_REH_v2_b[[#This Row],[node]])</f>
        <v>P3_SG</v>
      </c>
      <c r="B289">
        <f>INDEX(Sheet1!$L$19:$S$27, MATCH(Sheet6!A289, Sheet1!$K$19:$K$27, 0), MATCH(Sheet6!E289, Sheet1!$L$18:$R$18, 0))</f>
        <v>2.4</v>
      </c>
      <c r="C289" t="s">
        <v>25</v>
      </c>
      <c r="D289" s="9">
        <f>IF(ISERROR(PA_IPACS_Sirona_REH_v2_b[[#This Row],[date]]), "", PA_IPACS_Sirona_REH_v2_b[[#This Row],[date]])</f>
        <v>44958</v>
      </c>
      <c r="E289">
        <f>IF(ISERROR(PA_IPACS_Sirona_REH_v2_b[[#This Row],[day]]), "", PA_IPACS_Sirona_REH_v2_b[[#This Row],[day]])</f>
        <v>4</v>
      </c>
    </row>
    <row r="290" spans="1:5" x14ac:dyDescent="0.35">
      <c r="A290" t="str">
        <f>IF(ISERROR(PA_IPACS_Sirona_REH_v2_b[[#This Row],[node]]), "", PA_IPACS_Sirona_REH_v2_b[[#This Row],[node]])</f>
        <v>P1_B</v>
      </c>
      <c r="B290">
        <f>INDEX(Sheet1!$L$19:$S$27, MATCH(Sheet6!A290, Sheet1!$K$19:$K$27, 0), MATCH(Sheet6!E290, Sheet1!$L$18:$R$18, 0))</f>
        <v>8.7200000000000006</v>
      </c>
      <c r="C290" t="s">
        <v>25</v>
      </c>
      <c r="D290" s="9">
        <f>IF(ISERROR(PA_IPACS_Sirona_REH_v2_b[[#This Row],[date]]), "", PA_IPACS_Sirona_REH_v2_b[[#This Row],[date]])</f>
        <v>44959</v>
      </c>
      <c r="E290">
        <f>IF(ISERROR(PA_IPACS_Sirona_REH_v2_b[[#This Row],[day]]), "", PA_IPACS_Sirona_REH_v2_b[[#This Row],[day]])</f>
        <v>5</v>
      </c>
    </row>
    <row r="291" spans="1:5" x14ac:dyDescent="0.35">
      <c r="A291" t="str">
        <f>IF(ISERROR(PA_IPACS_Sirona_REH_v2_b[[#This Row],[node]]), "", PA_IPACS_Sirona_REH_v2_b[[#This Row],[node]])</f>
        <v>P1_NS</v>
      </c>
      <c r="B291">
        <f>INDEX(Sheet1!$L$19:$S$27, MATCH(Sheet6!A291, Sheet1!$K$19:$K$27, 0), MATCH(Sheet6!E291, Sheet1!$L$18:$R$18, 0))</f>
        <v>6.71</v>
      </c>
      <c r="C291" t="s">
        <v>25</v>
      </c>
      <c r="D291" s="9">
        <f>IF(ISERROR(PA_IPACS_Sirona_REH_v2_b[[#This Row],[date]]), "", PA_IPACS_Sirona_REH_v2_b[[#This Row],[date]])</f>
        <v>44959</v>
      </c>
      <c r="E291">
        <f>IF(ISERROR(PA_IPACS_Sirona_REH_v2_b[[#This Row],[day]]), "", PA_IPACS_Sirona_REH_v2_b[[#This Row],[day]])</f>
        <v>5</v>
      </c>
    </row>
    <row r="292" spans="1:5" x14ac:dyDescent="0.35">
      <c r="A292" t="str">
        <f>IF(ISERROR(PA_IPACS_Sirona_REH_v2_b[[#This Row],[node]]), "", PA_IPACS_Sirona_REH_v2_b[[#This Row],[node]])</f>
        <v>P1_SG</v>
      </c>
      <c r="B292">
        <f>INDEX(Sheet1!$L$19:$S$27, MATCH(Sheet6!A292, Sheet1!$K$19:$K$27, 0), MATCH(Sheet6!E292, Sheet1!$L$18:$R$18, 0))</f>
        <v>8.32</v>
      </c>
      <c r="C292" t="s">
        <v>25</v>
      </c>
      <c r="D292" s="9">
        <f>IF(ISERROR(PA_IPACS_Sirona_REH_v2_b[[#This Row],[date]]), "", PA_IPACS_Sirona_REH_v2_b[[#This Row],[date]])</f>
        <v>44959</v>
      </c>
      <c r="E292">
        <f>IF(ISERROR(PA_IPACS_Sirona_REH_v2_b[[#This Row],[day]]), "", PA_IPACS_Sirona_REH_v2_b[[#This Row],[day]])</f>
        <v>5</v>
      </c>
    </row>
    <row r="293" spans="1:5" x14ac:dyDescent="0.35">
      <c r="A293" t="str">
        <f>IF(ISERROR(PA_IPACS_Sirona_REH_v2_b[[#This Row],[node]]), "", PA_IPACS_Sirona_REH_v2_b[[#This Row],[node]])</f>
        <v>P2_B</v>
      </c>
      <c r="B293">
        <f>INDEX(Sheet1!$L$19:$S$27, MATCH(Sheet6!A293, Sheet1!$K$19:$K$27, 0), MATCH(Sheet6!E293, Sheet1!$L$18:$R$18, 0))</f>
        <v>2.35</v>
      </c>
      <c r="C293" t="s">
        <v>25</v>
      </c>
      <c r="D293" s="9">
        <f>IF(ISERROR(PA_IPACS_Sirona_REH_v2_b[[#This Row],[date]]), "", PA_IPACS_Sirona_REH_v2_b[[#This Row],[date]])</f>
        <v>44959</v>
      </c>
      <c r="E293">
        <f>IF(ISERROR(PA_IPACS_Sirona_REH_v2_b[[#This Row],[day]]), "", PA_IPACS_Sirona_REH_v2_b[[#This Row],[day]])</f>
        <v>5</v>
      </c>
    </row>
    <row r="294" spans="1:5" x14ac:dyDescent="0.35">
      <c r="A294" t="str">
        <f>IF(ISERROR(PA_IPACS_Sirona_REH_v2_b[[#This Row],[node]]), "", PA_IPACS_Sirona_REH_v2_b[[#This Row],[node]])</f>
        <v>P2_NS</v>
      </c>
      <c r="B294">
        <f>INDEX(Sheet1!$L$19:$S$27, MATCH(Sheet6!A294, Sheet1!$K$19:$K$27, 0), MATCH(Sheet6!E294, Sheet1!$L$18:$R$18, 0))</f>
        <v>2.35</v>
      </c>
      <c r="C294" t="s">
        <v>25</v>
      </c>
      <c r="D294" s="9">
        <f>IF(ISERROR(PA_IPACS_Sirona_REH_v2_b[[#This Row],[date]]), "", PA_IPACS_Sirona_REH_v2_b[[#This Row],[date]])</f>
        <v>44959</v>
      </c>
      <c r="E294">
        <f>IF(ISERROR(PA_IPACS_Sirona_REH_v2_b[[#This Row],[day]]), "", PA_IPACS_Sirona_REH_v2_b[[#This Row],[day]])</f>
        <v>5</v>
      </c>
    </row>
    <row r="295" spans="1:5" x14ac:dyDescent="0.35">
      <c r="A295" t="str">
        <f>IF(ISERROR(PA_IPACS_Sirona_REH_v2_b[[#This Row],[node]]), "", PA_IPACS_Sirona_REH_v2_b[[#This Row],[node]])</f>
        <v>P2_SG</v>
      </c>
      <c r="B295">
        <f>INDEX(Sheet1!$L$19:$S$27, MATCH(Sheet6!A295, Sheet1!$K$19:$K$27, 0), MATCH(Sheet6!E295, Sheet1!$L$18:$R$18, 0))</f>
        <v>1.84</v>
      </c>
      <c r="C295" t="s">
        <v>25</v>
      </c>
      <c r="D295" s="9">
        <f>IF(ISERROR(PA_IPACS_Sirona_REH_v2_b[[#This Row],[date]]), "", PA_IPACS_Sirona_REH_v2_b[[#This Row],[date]])</f>
        <v>44959</v>
      </c>
      <c r="E295">
        <f>IF(ISERROR(PA_IPACS_Sirona_REH_v2_b[[#This Row],[day]]), "", PA_IPACS_Sirona_REH_v2_b[[#This Row],[day]])</f>
        <v>5</v>
      </c>
    </row>
    <row r="296" spans="1:5" x14ac:dyDescent="0.35">
      <c r="A296" t="str">
        <f>IF(ISERROR(PA_IPACS_Sirona_REH_v2_b[[#This Row],[node]]), "", PA_IPACS_Sirona_REH_v2_b[[#This Row],[node]])</f>
        <v>P3_B</v>
      </c>
      <c r="B296">
        <f>INDEX(Sheet1!$L$19:$S$27, MATCH(Sheet6!A296, Sheet1!$K$19:$K$27, 0), MATCH(Sheet6!E296, Sheet1!$L$18:$R$18, 0))</f>
        <v>1.46</v>
      </c>
      <c r="C296" t="s">
        <v>25</v>
      </c>
      <c r="D296" s="9">
        <f>IF(ISERROR(PA_IPACS_Sirona_REH_v2_b[[#This Row],[date]]), "", PA_IPACS_Sirona_REH_v2_b[[#This Row],[date]])</f>
        <v>44959</v>
      </c>
      <c r="E296">
        <f>IF(ISERROR(PA_IPACS_Sirona_REH_v2_b[[#This Row],[day]]), "", PA_IPACS_Sirona_REH_v2_b[[#This Row],[day]])</f>
        <v>5</v>
      </c>
    </row>
    <row r="297" spans="1:5" x14ac:dyDescent="0.35">
      <c r="A297" t="str">
        <f>IF(ISERROR(PA_IPACS_Sirona_REH_v2_b[[#This Row],[node]]), "", PA_IPACS_Sirona_REH_v2_b[[#This Row],[node]])</f>
        <v>P3_NS</v>
      </c>
      <c r="B297">
        <f>INDEX(Sheet1!$L$19:$S$27, MATCH(Sheet6!A297, Sheet1!$K$19:$K$27, 0), MATCH(Sheet6!E297, Sheet1!$L$18:$R$18, 0))</f>
        <v>1.19</v>
      </c>
      <c r="C297" t="s">
        <v>25</v>
      </c>
      <c r="D297" s="9">
        <f>IF(ISERROR(PA_IPACS_Sirona_REH_v2_b[[#This Row],[date]]), "", PA_IPACS_Sirona_REH_v2_b[[#This Row],[date]])</f>
        <v>44959</v>
      </c>
      <c r="E297">
        <f>IF(ISERROR(PA_IPACS_Sirona_REH_v2_b[[#This Row],[day]]), "", PA_IPACS_Sirona_REH_v2_b[[#This Row],[day]])</f>
        <v>5</v>
      </c>
    </row>
    <row r="298" spans="1:5" x14ac:dyDescent="0.35">
      <c r="A298" t="str">
        <f>IF(ISERROR(PA_IPACS_Sirona_REH_v2_b[[#This Row],[node]]), "", PA_IPACS_Sirona_REH_v2_b[[#This Row],[node]])</f>
        <v>P3_SG</v>
      </c>
      <c r="B298">
        <f>INDEX(Sheet1!$L$19:$S$27, MATCH(Sheet6!A298, Sheet1!$K$19:$K$27, 0), MATCH(Sheet6!E298, Sheet1!$L$18:$R$18, 0))</f>
        <v>2.16</v>
      </c>
      <c r="C298" t="s">
        <v>25</v>
      </c>
      <c r="D298" s="9">
        <f>IF(ISERROR(PA_IPACS_Sirona_REH_v2_b[[#This Row],[date]]), "", PA_IPACS_Sirona_REH_v2_b[[#This Row],[date]])</f>
        <v>44959</v>
      </c>
      <c r="E298">
        <f>IF(ISERROR(PA_IPACS_Sirona_REH_v2_b[[#This Row],[day]]), "", PA_IPACS_Sirona_REH_v2_b[[#This Row],[day]])</f>
        <v>5</v>
      </c>
    </row>
    <row r="299" spans="1:5" x14ac:dyDescent="0.35">
      <c r="A299" t="str">
        <f>IF(ISERROR(PA_IPACS_Sirona_REH_v2_b[[#This Row],[node]]), "", PA_IPACS_Sirona_REH_v2_b[[#This Row],[node]])</f>
        <v>P1_B</v>
      </c>
      <c r="B299">
        <f>INDEX(Sheet1!$L$19:$S$27, MATCH(Sheet6!A299, Sheet1!$K$19:$K$27, 0), MATCH(Sheet6!E299, Sheet1!$L$18:$R$18, 0))</f>
        <v>10.54</v>
      </c>
      <c r="C299" t="s">
        <v>25</v>
      </c>
      <c r="D299" s="9">
        <f>IF(ISERROR(PA_IPACS_Sirona_REH_v2_b[[#This Row],[date]]), "", PA_IPACS_Sirona_REH_v2_b[[#This Row],[date]])</f>
        <v>44960</v>
      </c>
      <c r="E299">
        <f>IF(ISERROR(PA_IPACS_Sirona_REH_v2_b[[#This Row],[day]]), "", PA_IPACS_Sirona_REH_v2_b[[#This Row],[day]])</f>
        <v>6</v>
      </c>
    </row>
    <row r="300" spans="1:5" x14ac:dyDescent="0.35">
      <c r="A300" t="str">
        <f>IF(ISERROR(PA_IPACS_Sirona_REH_v2_b[[#This Row],[node]]), "", PA_IPACS_Sirona_REH_v2_b[[#This Row],[node]])</f>
        <v>P1_NS</v>
      </c>
      <c r="B300">
        <f>INDEX(Sheet1!$L$19:$S$27, MATCH(Sheet6!A300, Sheet1!$K$19:$K$27, 0), MATCH(Sheet6!E300, Sheet1!$L$18:$R$18, 0))</f>
        <v>6.56</v>
      </c>
      <c r="C300" t="s">
        <v>25</v>
      </c>
      <c r="D300" s="9">
        <f>IF(ISERROR(PA_IPACS_Sirona_REH_v2_b[[#This Row],[date]]), "", PA_IPACS_Sirona_REH_v2_b[[#This Row],[date]])</f>
        <v>44960</v>
      </c>
      <c r="E300">
        <f>IF(ISERROR(PA_IPACS_Sirona_REH_v2_b[[#This Row],[day]]), "", PA_IPACS_Sirona_REH_v2_b[[#This Row],[day]])</f>
        <v>6</v>
      </c>
    </row>
    <row r="301" spans="1:5" x14ac:dyDescent="0.35">
      <c r="A301" t="str">
        <f>IF(ISERROR(PA_IPACS_Sirona_REH_v2_b[[#This Row],[node]]), "", PA_IPACS_Sirona_REH_v2_b[[#This Row],[node]])</f>
        <v>P1_SG</v>
      </c>
      <c r="B301">
        <f>INDEX(Sheet1!$L$19:$S$27, MATCH(Sheet6!A301, Sheet1!$K$19:$K$27, 0), MATCH(Sheet6!E301, Sheet1!$L$18:$R$18, 0))</f>
        <v>9.73</v>
      </c>
      <c r="C301" t="s">
        <v>25</v>
      </c>
      <c r="D301" s="9">
        <f>IF(ISERROR(PA_IPACS_Sirona_REH_v2_b[[#This Row],[date]]), "", PA_IPACS_Sirona_REH_v2_b[[#This Row],[date]])</f>
        <v>44960</v>
      </c>
      <c r="E301">
        <f>IF(ISERROR(PA_IPACS_Sirona_REH_v2_b[[#This Row],[day]]), "", PA_IPACS_Sirona_REH_v2_b[[#This Row],[day]])</f>
        <v>6</v>
      </c>
    </row>
    <row r="302" spans="1:5" x14ac:dyDescent="0.35">
      <c r="A302" t="str">
        <f>IF(ISERROR(PA_IPACS_Sirona_REH_v2_b[[#This Row],[node]]), "", PA_IPACS_Sirona_REH_v2_b[[#This Row],[node]])</f>
        <v>P2_B</v>
      </c>
      <c r="B302">
        <f>INDEX(Sheet1!$L$19:$S$27, MATCH(Sheet6!A302, Sheet1!$K$19:$K$27, 0), MATCH(Sheet6!E302, Sheet1!$L$18:$R$18, 0))</f>
        <v>2.82</v>
      </c>
      <c r="C302" t="s">
        <v>25</v>
      </c>
      <c r="D302" s="9">
        <f>IF(ISERROR(PA_IPACS_Sirona_REH_v2_b[[#This Row],[date]]), "", PA_IPACS_Sirona_REH_v2_b[[#This Row],[date]])</f>
        <v>44960</v>
      </c>
      <c r="E302">
        <f>IF(ISERROR(PA_IPACS_Sirona_REH_v2_b[[#This Row],[day]]), "", PA_IPACS_Sirona_REH_v2_b[[#This Row],[day]])</f>
        <v>6</v>
      </c>
    </row>
    <row r="303" spans="1:5" x14ac:dyDescent="0.35">
      <c r="A303" t="str">
        <f>IF(ISERROR(PA_IPACS_Sirona_REH_v2_b[[#This Row],[node]]), "", PA_IPACS_Sirona_REH_v2_b[[#This Row],[node]])</f>
        <v>P2_NS</v>
      </c>
      <c r="B303">
        <f>INDEX(Sheet1!$L$19:$S$27, MATCH(Sheet6!A303, Sheet1!$K$19:$K$27, 0), MATCH(Sheet6!E303, Sheet1!$L$18:$R$18, 0))</f>
        <v>2.36</v>
      </c>
      <c r="C303" t="s">
        <v>25</v>
      </c>
      <c r="D303" s="9">
        <f>IF(ISERROR(PA_IPACS_Sirona_REH_v2_b[[#This Row],[date]]), "", PA_IPACS_Sirona_REH_v2_b[[#This Row],[date]])</f>
        <v>44960</v>
      </c>
      <c r="E303">
        <f>IF(ISERROR(PA_IPACS_Sirona_REH_v2_b[[#This Row],[day]]), "", PA_IPACS_Sirona_REH_v2_b[[#This Row],[day]])</f>
        <v>6</v>
      </c>
    </row>
    <row r="304" spans="1:5" x14ac:dyDescent="0.35">
      <c r="A304" t="str">
        <f>IF(ISERROR(PA_IPACS_Sirona_REH_v2_b[[#This Row],[node]]), "", PA_IPACS_Sirona_REH_v2_b[[#This Row],[node]])</f>
        <v>P2_SG</v>
      </c>
      <c r="B304">
        <f>INDEX(Sheet1!$L$19:$S$27, MATCH(Sheet6!A304, Sheet1!$K$19:$K$27, 0), MATCH(Sheet6!E304, Sheet1!$L$18:$R$18, 0))</f>
        <v>2.4300000000000002</v>
      </c>
      <c r="C304" t="s">
        <v>25</v>
      </c>
      <c r="D304" s="9">
        <f>IF(ISERROR(PA_IPACS_Sirona_REH_v2_b[[#This Row],[date]]), "", PA_IPACS_Sirona_REH_v2_b[[#This Row],[date]])</f>
        <v>44960</v>
      </c>
      <c r="E304">
        <f>IF(ISERROR(PA_IPACS_Sirona_REH_v2_b[[#This Row],[day]]), "", PA_IPACS_Sirona_REH_v2_b[[#This Row],[day]])</f>
        <v>6</v>
      </c>
    </row>
    <row r="305" spans="1:5" x14ac:dyDescent="0.35">
      <c r="A305" t="str">
        <f>IF(ISERROR(PA_IPACS_Sirona_REH_v2_b[[#This Row],[node]]), "", PA_IPACS_Sirona_REH_v2_b[[#This Row],[node]])</f>
        <v>P3_B</v>
      </c>
      <c r="B305">
        <f>INDEX(Sheet1!$L$19:$S$27, MATCH(Sheet6!A305, Sheet1!$K$19:$K$27, 0), MATCH(Sheet6!E305, Sheet1!$L$18:$R$18, 0))</f>
        <v>2.02</v>
      </c>
      <c r="C305" t="s">
        <v>25</v>
      </c>
      <c r="D305" s="9">
        <f>IF(ISERROR(PA_IPACS_Sirona_REH_v2_b[[#This Row],[date]]), "", PA_IPACS_Sirona_REH_v2_b[[#This Row],[date]])</f>
        <v>44960</v>
      </c>
      <c r="E305">
        <f>IF(ISERROR(PA_IPACS_Sirona_REH_v2_b[[#This Row],[day]]), "", PA_IPACS_Sirona_REH_v2_b[[#This Row],[day]])</f>
        <v>6</v>
      </c>
    </row>
    <row r="306" spans="1:5" x14ac:dyDescent="0.35">
      <c r="A306" t="str">
        <f>IF(ISERROR(PA_IPACS_Sirona_REH_v2_b[[#This Row],[node]]), "", PA_IPACS_Sirona_REH_v2_b[[#This Row],[node]])</f>
        <v>P3_NS</v>
      </c>
      <c r="B306">
        <f>INDEX(Sheet1!$L$19:$S$27, MATCH(Sheet6!A306, Sheet1!$K$19:$K$27, 0), MATCH(Sheet6!E306, Sheet1!$L$18:$R$18, 0))</f>
        <v>1.23</v>
      </c>
      <c r="C306" t="s">
        <v>25</v>
      </c>
      <c r="D306" s="9">
        <f>IF(ISERROR(PA_IPACS_Sirona_REH_v2_b[[#This Row],[date]]), "", PA_IPACS_Sirona_REH_v2_b[[#This Row],[date]])</f>
        <v>44960</v>
      </c>
      <c r="E306">
        <f>IF(ISERROR(PA_IPACS_Sirona_REH_v2_b[[#This Row],[day]]), "", PA_IPACS_Sirona_REH_v2_b[[#This Row],[day]])</f>
        <v>6</v>
      </c>
    </row>
    <row r="307" spans="1:5" x14ac:dyDescent="0.35">
      <c r="A307" t="str">
        <f>IF(ISERROR(PA_IPACS_Sirona_REH_v2_b[[#This Row],[node]]), "", PA_IPACS_Sirona_REH_v2_b[[#This Row],[node]])</f>
        <v>P3_SG</v>
      </c>
      <c r="B307">
        <f>INDEX(Sheet1!$L$19:$S$27, MATCH(Sheet6!A307, Sheet1!$K$19:$K$27, 0), MATCH(Sheet6!E307, Sheet1!$L$18:$R$18, 0))</f>
        <v>2.41</v>
      </c>
      <c r="C307" t="s">
        <v>25</v>
      </c>
      <c r="D307" s="9">
        <f>IF(ISERROR(PA_IPACS_Sirona_REH_v2_b[[#This Row],[date]]), "", PA_IPACS_Sirona_REH_v2_b[[#This Row],[date]])</f>
        <v>44960</v>
      </c>
      <c r="E307">
        <f>IF(ISERROR(PA_IPACS_Sirona_REH_v2_b[[#This Row],[day]]), "", PA_IPACS_Sirona_REH_v2_b[[#This Row],[day]])</f>
        <v>6</v>
      </c>
    </row>
    <row r="308" spans="1:5" x14ac:dyDescent="0.35">
      <c r="A308" t="str">
        <f>IF(ISERROR(PA_IPACS_Sirona_REH_v2_b[[#This Row],[node]]), "", PA_IPACS_Sirona_REH_v2_b[[#This Row],[node]])</f>
        <v>P1_B</v>
      </c>
      <c r="B308">
        <f>INDEX(Sheet1!$L$19:$S$27, MATCH(Sheet6!A308, Sheet1!$K$19:$K$27, 0), MATCH(Sheet6!E308, Sheet1!$L$18:$R$18, 0))</f>
        <v>12.39</v>
      </c>
      <c r="C308" t="s">
        <v>25</v>
      </c>
      <c r="D308" s="9">
        <f>IF(ISERROR(PA_IPACS_Sirona_REH_v2_b[[#This Row],[date]]), "", PA_IPACS_Sirona_REH_v2_b[[#This Row],[date]])</f>
        <v>44961</v>
      </c>
      <c r="E308">
        <f>IF(ISERROR(PA_IPACS_Sirona_REH_v2_b[[#This Row],[day]]), "", PA_IPACS_Sirona_REH_v2_b[[#This Row],[day]])</f>
        <v>7</v>
      </c>
    </row>
    <row r="309" spans="1:5" x14ac:dyDescent="0.35">
      <c r="A309" t="str">
        <f>IF(ISERROR(PA_IPACS_Sirona_REH_v2_b[[#This Row],[node]]), "", PA_IPACS_Sirona_REH_v2_b[[#This Row],[node]])</f>
        <v>P1_NS</v>
      </c>
      <c r="B309">
        <f>INDEX(Sheet1!$L$19:$S$27, MATCH(Sheet6!A309, Sheet1!$K$19:$K$27, 0), MATCH(Sheet6!E309, Sheet1!$L$18:$R$18, 0))</f>
        <v>5.98</v>
      </c>
      <c r="C309" t="s">
        <v>25</v>
      </c>
      <c r="D309" s="9">
        <f>IF(ISERROR(PA_IPACS_Sirona_REH_v2_b[[#This Row],[date]]), "", PA_IPACS_Sirona_REH_v2_b[[#This Row],[date]])</f>
        <v>44961</v>
      </c>
      <c r="E309">
        <f>IF(ISERROR(PA_IPACS_Sirona_REH_v2_b[[#This Row],[day]]), "", PA_IPACS_Sirona_REH_v2_b[[#This Row],[day]])</f>
        <v>7</v>
      </c>
    </row>
    <row r="310" spans="1:5" x14ac:dyDescent="0.35">
      <c r="A310" t="str">
        <f>IF(ISERROR(PA_IPACS_Sirona_REH_v2_b[[#This Row],[node]]), "", PA_IPACS_Sirona_REH_v2_b[[#This Row],[node]])</f>
        <v>P1_SG</v>
      </c>
      <c r="B310">
        <f>INDEX(Sheet1!$L$19:$S$27, MATCH(Sheet6!A310, Sheet1!$K$19:$K$27, 0), MATCH(Sheet6!E310, Sheet1!$L$18:$R$18, 0))</f>
        <v>8.85</v>
      </c>
      <c r="C310" t="s">
        <v>25</v>
      </c>
      <c r="D310" s="9">
        <f>IF(ISERROR(PA_IPACS_Sirona_REH_v2_b[[#This Row],[date]]), "", PA_IPACS_Sirona_REH_v2_b[[#This Row],[date]])</f>
        <v>44961</v>
      </c>
      <c r="E310">
        <f>IF(ISERROR(PA_IPACS_Sirona_REH_v2_b[[#This Row],[day]]), "", PA_IPACS_Sirona_REH_v2_b[[#This Row],[day]])</f>
        <v>7</v>
      </c>
    </row>
    <row r="311" spans="1:5" x14ac:dyDescent="0.35">
      <c r="A311" t="str">
        <f>IF(ISERROR(PA_IPACS_Sirona_REH_v2_b[[#This Row],[node]]), "", PA_IPACS_Sirona_REH_v2_b[[#This Row],[node]])</f>
        <v>P2_B</v>
      </c>
      <c r="B311">
        <f>INDEX(Sheet1!$L$19:$S$27, MATCH(Sheet6!A311, Sheet1!$K$19:$K$27, 0), MATCH(Sheet6!E311, Sheet1!$L$18:$R$18, 0))</f>
        <v>3.36</v>
      </c>
      <c r="C311" t="s">
        <v>25</v>
      </c>
      <c r="D311" s="9">
        <f>IF(ISERROR(PA_IPACS_Sirona_REH_v2_b[[#This Row],[date]]), "", PA_IPACS_Sirona_REH_v2_b[[#This Row],[date]])</f>
        <v>44961</v>
      </c>
      <c r="E311">
        <f>IF(ISERROR(PA_IPACS_Sirona_REH_v2_b[[#This Row],[day]]), "", PA_IPACS_Sirona_REH_v2_b[[#This Row],[day]])</f>
        <v>7</v>
      </c>
    </row>
    <row r="312" spans="1:5" x14ac:dyDescent="0.35">
      <c r="A312" t="str">
        <f>IF(ISERROR(PA_IPACS_Sirona_REH_v2_b[[#This Row],[node]]), "", PA_IPACS_Sirona_REH_v2_b[[#This Row],[node]])</f>
        <v>P2_NS</v>
      </c>
      <c r="B312">
        <f>INDEX(Sheet1!$L$19:$S$27, MATCH(Sheet6!A312, Sheet1!$K$19:$K$27, 0), MATCH(Sheet6!E312, Sheet1!$L$18:$R$18, 0))</f>
        <v>2.35</v>
      </c>
      <c r="C312" t="s">
        <v>25</v>
      </c>
      <c r="D312" s="9">
        <f>IF(ISERROR(PA_IPACS_Sirona_REH_v2_b[[#This Row],[date]]), "", PA_IPACS_Sirona_REH_v2_b[[#This Row],[date]])</f>
        <v>44961</v>
      </c>
      <c r="E312">
        <f>IF(ISERROR(PA_IPACS_Sirona_REH_v2_b[[#This Row],[day]]), "", PA_IPACS_Sirona_REH_v2_b[[#This Row],[day]])</f>
        <v>7</v>
      </c>
    </row>
    <row r="313" spans="1:5" x14ac:dyDescent="0.35">
      <c r="A313" t="str">
        <f>IF(ISERROR(PA_IPACS_Sirona_REH_v2_b[[#This Row],[node]]), "", PA_IPACS_Sirona_REH_v2_b[[#This Row],[node]])</f>
        <v>P2_SG</v>
      </c>
      <c r="B313">
        <f>INDEX(Sheet1!$L$19:$S$27, MATCH(Sheet6!A313, Sheet1!$K$19:$K$27, 0), MATCH(Sheet6!E313, Sheet1!$L$18:$R$18, 0))</f>
        <v>2.62</v>
      </c>
      <c r="C313" t="s">
        <v>25</v>
      </c>
      <c r="D313" s="9">
        <f>IF(ISERROR(PA_IPACS_Sirona_REH_v2_b[[#This Row],[date]]), "", PA_IPACS_Sirona_REH_v2_b[[#This Row],[date]])</f>
        <v>44961</v>
      </c>
      <c r="E313">
        <f>IF(ISERROR(PA_IPACS_Sirona_REH_v2_b[[#This Row],[day]]), "", PA_IPACS_Sirona_REH_v2_b[[#This Row],[day]])</f>
        <v>7</v>
      </c>
    </row>
    <row r="314" spans="1:5" x14ac:dyDescent="0.35">
      <c r="A314" t="str">
        <f>IF(ISERROR(PA_IPACS_Sirona_REH_v2_b[[#This Row],[node]]), "", PA_IPACS_Sirona_REH_v2_b[[#This Row],[node]])</f>
        <v>P3_B</v>
      </c>
      <c r="B314">
        <f>INDEX(Sheet1!$L$19:$S$27, MATCH(Sheet6!A314, Sheet1!$K$19:$K$27, 0), MATCH(Sheet6!E314, Sheet1!$L$18:$R$18, 0))</f>
        <v>2.2999999999999998</v>
      </c>
      <c r="C314" t="s">
        <v>25</v>
      </c>
      <c r="D314" s="9">
        <f>IF(ISERROR(PA_IPACS_Sirona_REH_v2_b[[#This Row],[date]]), "", PA_IPACS_Sirona_REH_v2_b[[#This Row],[date]])</f>
        <v>44961</v>
      </c>
      <c r="E314">
        <f>IF(ISERROR(PA_IPACS_Sirona_REH_v2_b[[#This Row],[day]]), "", PA_IPACS_Sirona_REH_v2_b[[#This Row],[day]])</f>
        <v>7</v>
      </c>
    </row>
    <row r="315" spans="1:5" x14ac:dyDescent="0.35">
      <c r="A315" t="str">
        <f>IF(ISERROR(PA_IPACS_Sirona_REH_v2_b[[#This Row],[node]]), "", PA_IPACS_Sirona_REH_v2_b[[#This Row],[node]])</f>
        <v>P3_NS</v>
      </c>
      <c r="B315">
        <f>INDEX(Sheet1!$L$19:$S$27, MATCH(Sheet6!A315, Sheet1!$K$19:$K$27, 0), MATCH(Sheet6!E315, Sheet1!$L$18:$R$18, 0))</f>
        <v>1.1000000000000001</v>
      </c>
      <c r="C315" t="s">
        <v>25</v>
      </c>
      <c r="D315" s="9">
        <f>IF(ISERROR(PA_IPACS_Sirona_REH_v2_b[[#This Row],[date]]), "", PA_IPACS_Sirona_REH_v2_b[[#This Row],[date]])</f>
        <v>44961</v>
      </c>
      <c r="E315">
        <f>IF(ISERROR(PA_IPACS_Sirona_REH_v2_b[[#This Row],[day]]), "", PA_IPACS_Sirona_REH_v2_b[[#This Row],[day]])</f>
        <v>7</v>
      </c>
    </row>
    <row r="316" spans="1:5" x14ac:dyDescent="0.35">
      <c r="A316" t="str">
        <f>IF(ISERROR(PA_IPACS_Sirona_REH_v2_b[[#This Row],[node]]), "", PA_IPACS_Sirona_REH_v2_b[[#This Row],[node]])</f>
        <v>P3_SG</v>
      </c>
      <c r="B316">
        <f>INDEX(Sheet1!$L$19:$S$27, MATCH(Sheet6!A316, Sheet1!$K$19:$K$27, 0), MATCH(Sheet6!E316, Sheet1!$L$18:$R$18, 0))</f>
        <v>2.5</v>
      </c>
      <c r="C316" t="s">
        <v>25</v>
      </c>
      <c r="D316" s="9">
        <f>IF(ISERROR(PA_IPACS_Sirona_REH_v2_b[[#This Row],[date]]), "", PA_IPACS_Sirona_REH_v2_b[[#This Row],[date]])</f>
        <v>44961</v>
      </c>
      <c r="E316">
        <f>IF(ISERROR(PA_IPACS_Sirona_REH_v2_b[[#This Row],[day]]), "", PA_IPACS_Sirona_REH_v2_b[[#This Row],[day]])</f>
        <v>7</v>
      </c>
    </row>
    <row r="317" spans="1:5" x14ac:dyDescent="0.35">
      <c r="A317" t="str">
        <f>IF(ISERROR(PA_IPACS_Sirona_REH_v2_b[[#This Row],[node]]), "", PA_IPACS_Sirona_REH_v2_b[[#This Row],[node]])</f>
        <v>P1_B</v>
      </c>
      <c r="B317">
        <f>INDEX(Sheet1!$L$19:$S$27, MATCH(Sheet6!A317, Sheet1!$K$19:$K$27, 0), MATCH(Sheet6!E317, Sheet1!$L$18:$R$18, 0))</f>
        <v>4.07</v>
      </c>
      <c r="C317" t="s">
        <v>25</v>
      </c>
      <c r="D317" s="9">
        <f>IF(ISERROR(PA_IPACS_Sirona_REH_v2_b[[#This Row],[date]]), "", PA_IPACS_Sirona_REH_v2_b[[#This Row],[date]])</f>
        <v>44962</v>
      </c>
      <c r="E317">
        <f>IF(ISERROR(PA_IPACS_Sirona_REH_v2_b[[#This Row],[day]]), "", PA_IPACS_Sirona_REH_v2_b[[#This Row],[day]])</f>
        <v>1</v>
      </c>
    </row>
    <row r="318" spans="1:5" x14ac:dyDescent="0.35">
      <c r="A318" t="str">
        <f>IF(ISERROR(PA_IPACS_Sirona_REH_v2_b[[#This Row],[node]]), "", PA_IPACS_Sirona_REH_v2_b[[#This Row],[node]])</f>
        <v>P1_NS</v>
      </c>
      <c r="B318">
        <f>INDEX(Sheet1!$L$19:$S$27, MATCH(Sheet6!A318, Sheet1!$K$19:$K$27, 0), MATCH(Sheet6!E318, Sheet1!$L$18:$R$18, 0))</f>
        <v>1.73</v>
      </c>
      <c r="C318" t="s">
        <v>25</v>
      </c>
      <c r="D318" s="9">
        <f>IF(ISERROR(PA_IPACS_Sirona_REH_v2_b[[#This Row],[date]]), "", PA_IPACS_Sirona_REH_v2_b[[#This Row],[date]])</f>
        <v>44962</v>
      </c>
      <c r="E318">
        <f>IF(ISERROR(PA_IPACS_Sirona_REH_v2_b[[#This Row],[day]]), "", PA_IPACS_Sirona_REH_v2_b[[#This Row],[day]])</f>
        <v>1</v>
      </c>
    </row>
    <row r="319" spans="1:5" x14ac:dyDescent="0.35">
      <c r="A319" t="str">
        <f>IF(ISERROR(PA_IPACS_Sirona_REH_v2_b[[#This Row],[node]]), "", PA_IPACS_Sirona_REH_v2_b[[#This Row],[node]])</f>
        <v>P1_SG</v>
      </c>
      <c r="B319">
        <f>INDEX(Sheet1!$L$19:$S$27, MATCH(Sheet6!A319, Sheet1!$K$19:$K$27, 0), MATCH(Sheet6!E319, Sheet1!$L$18:$R$18, 0))</f>
        <v>3.71</v>
      </c>
      <c r="C319" t="s">
        <v>25</v>
      </c>
      <c r="D319" s="9">
        <f>IF(ISERROR(PA_IPACS_Sirona_REH_v2_b[[#This Row],[date]]), "", PA_IPACS_Sirona_REH_v2_b[[#This Row],[date]])</f>
        <v>44962</v>
      </c>
      <c r="E319">
        <f>IF(ISERROR(PA_IPACS_Sirona_REH_v2_b[[#This Row],[day]]), "", PA_IPACS_Sirona_REH_v2_b[[#This Row],[day]])</f>
        <v>1</v>
      </c>
    </row>
    <row r="320" spans="1:5" x14ac:dyDescent="0.35">
      <c r="A320" t="str">
        <f>IF(ISERROR(PA_IPACS_Sirona_REH_v2_b[[#This Row],[node]]), "", PA_IPACS_Sirona_REH_v2_b[[#This Row],[node]])</f>
        <v>P2_B</v>
      </c>
      <c r="B320">
        <f>INDEX(Sheet1!$L$19:$S$27, MATCH(Sheet6!A320, Sheet1!$K$19:$K$27, 0), MATCH(Sheet6!E320, Sheet1!$L$18:$R$18, 0))</f>
        <v>1.1499999999999999</v>
      </c>
      <c r="C320" t="s">
        <v>25</v>
      </c>
      <c r="D320" s="9">
        <f>IF(ISERROR(PA_IPACS_Sirona_REH_v2_b[[#This Row],[date]]), "", PA_IPACS_Sirona_REH_v2_b[[#This Row],[date]])</f>
        <v>44962</v>
      </c>
      <c r="E320">
        <f>IF(ISERROR(PA_IPACS_Sirona_REH_v2_b[[#This Row],[day]]), "", PA_IPACS_Sirona_REH_v2_b[[#This Row],[day]])</f>
        <v>1</v>
      </c>
    </row>
    <row r="321" spans="1:5" x14ac:dyDescent="0.35">
      <c r="A321" t="str">
        <f>IF(ISERROR(PA_IPACS_Sirona_REH_v2_b[[#This Row],[node]]), "", PA_IPACS_Sirona_REH_v2_b[[#This Row],[node]])</f>
        <v>P2_NS</v>
      </c>
      <c r="B321">
        <f>INDEX(Sheet1!$L$19:$S$27, MATCH(Sheet6!A321, Sheet1!$K$19:$K$27, 0), MATCH(Sheet6!E321, Sheet1!$L$18:$R$18, 0))</f>
        <v>0.7</v>
      </c>
      <c r="C321" t="s">
        <v>25</v>
      </c>
      <c r="D321" s="9">
        <f>IF(ISERROR(PA_IPACS_Sirona_REH_v2_b[[#This Row],[date]]), "", PA_IPACS_Sirona_REH_v2_b[[#This Row],[date]])</f>
        <v>44962</v>
      </c>
      <c r="E321">
        <f>IF(ISERROR(PA_IPACS_Sirona_REH_v2_b[[#This Row],[day]]), "", PA_IPACS_Sirona_REH_v2_b[[#This Row],[day]])</f>
        <v>1</v>
      </c>
    </row>
    <row r="322" spans="1:5" x14ac:dyDescent="0.35">
      <c r="A322" t="str">
        <f>IF(ISERROR(PA_IPACS_Sirona_REH_v2_b[[#This Row],[node]]), "", PA_IPACS_Sirona_REH_v2_b[[#This Row],[node]])</f>
        <v>P2_SG</v>
      </c>
      <c r="B322">
        <f>INDEX(Sheet1!$L$19:$S$27, MATCH(Sheet6!A322, Sheet1!$K$19:$K$27, 0), MATCH(Sheet6!E322, Sheet1!$L$18:$R$18, 0))</f>
        <v>0.84</v>
      </c>
      <c r="C322" t="s">
        <v>25</v>
      </c>
      <c r="D322" s="9">
        <f>IF(ISERROR(PA_IPACS_Sirona_REH_v2_b[[#This Row],[date]]), "", PA_IPACS_Sirona_REH_v2_b[[#This Row],[date]])</f>
        <v>44962</v>
      </c>
      <c r="E322">
        <f>IF(ISERROR(PA_IPACS_Sirona_REH_v2_b[[#This Row],[day]]), "", PA_IPACS_Sirona_REH_v2_b[[#This Row],[day]])</f>
        <v>1</v>
      </c>
    </row>
    <row r="323" spans="1:5" x14ac:dyDescent="0.35">
      <c r="A323" t="str">
        <f>IF(ISERROR(PA_IPACS_Sirona_REH_v2_b[[#This Row],[node]]), "", PA_IPACS_Sirona_REH_v2_b[[#This Row],[node]])</f>
        <v>P3_B</v>
      </c>
      <c r="B323">
        <f>INDEX(Sheet1!$L$19:$S$27, MATCH(Sheet6!A323, Sheet1!$K$19:$K$27, 0), MATCH(Sheet6!E323, Sheet1!$L$18:$R$18, 0))</f>
        <v>1.68</v>
      </c>
      <c r="C323" t="s">
        <v>25</v>
      </c>
      <c r="D323" s="9">
        <f>IF(ISERROR(PA_IPACS_Sirona_REH_v2_b[[#This Row],[date]]), "", PA_IPACS_Sirona_REH_v2_b[[#This Row],[date]])</f>
        <v>44962</v>
      </c>
      <c r="E323">
        <f>IF(ISERROR(PA_IPACS_Sirona_REH_v2_b[[#This Row],[day]]), "", PA_IPACS_Sirona_REH_v2_b[[#This Row],[day]])</f>
        <v>1</v>
      </c>
    </row>
    <row r="324" spans="1:5" x14ac:dyDescent="0.35">
      <c r="A324" t="str">
        <f>IF(ISERROR(PA_IPACS_Sirona_REH_v2_b[[#This Row],[node]]), "", PA_IPACS_Sirona_REH_v2_b[[#This Row],[node]])</f>
        <v>P3_NS</v>
      </c>
      <c r="B324">
        <f>INDEX(Sheet1!$L$19:$S$27, MATCH(Sheet6!A324, Sheet1!$K$19:$K$27, 0), MATCH(Sheet6!E324, Sheet1!$L$18:$R$18, 0))</f>
        <v>0.05</v>
      </c>
      <c r="C324" t="s">
        <v>25</v>
      </c>
      <c r="D324" s="9">
        <f>IF(ISERROR(PA_IPACS_Sirona_REH_v2_b[[#This Row],[date]]), "", PA_IPACS_Sirona_REH_v2_b[[#This Row],[date]])</f>
        <v>44962</v>
      </c>
      <c r="E324">
        <f>IF(ISERROR(PA_IPACS_Sirona_REH_v2_b[[#This Row],[day]]), "", PA_IPACS_Sirona_REH_v2_b[[#This Row],[day]])</f>
        <v>1</v>
      </c>
    </row>
    <row r="325" spans="1:5" x14ac:dyDescent="0.35">
      <c r="A325" t="str">
        <f>IF(ISERROR(PA_IPACS_Sirona_REH_v2_b[[#This Row],[node]]), "", PA_IPACS_Sirona_REH_v2_b[[#This Row],[node]])</f>
        <v>P3_SG</v>
      </c>
      <c r="B325">
        <f>INDEX(Sheet1!$L$19:$S$27, MATCH(Sheet6!A325, Sheet1!$K$19:$K$27, 0), MATCH(Sheet6!E325, Sheet1!$L$18:$R$18, 0))</f>
        <v>1.0900000000000001</v>
      </c>
      <c r="C325" t="s">
        <v>25</v>
      </c>
      <c r="D325" s="9">
        <f>IF(ISERROR(PA_IPACS_Sirona_REH_v2_b[[#This Row],[date]]), "", PA_IPACS_Sirona_REH_v2_b[[#This Row],[date]])</f>
        <v>44962</v>
      </c>
      <c r="E325">
        <f>IF(ISERROR(PA_IPACS_Sirona_REH_v2_b[[#This Row],[day]]), "", PA_IPACS_Sirona_REH_v2_b[[#This Row],[day]])</f>
        <v>1</v>
      </c>
    </row>
    <row r="326" spans="1:5" x14ac:dyDescent="0.35">
      <c r="A326" t="str">
        <f>IF(ISERROR(PA_IPACS_Sirona_REH_v2_b[[#This Row],[node]]), "", PA_IPACS_Sirona_REH_v2_b[[#This Row],[node]])</f>
        <v>P1_B</v>
      </c>
      <c r="B326">
        <f>INDEX(Sheet1!$L$19:$S$27, MATCH(Sheet6!A326, Sheet1!$K$19:$K$27, 0), MATCH(Sheet6!E326, Sheet1!$L$18:$R$18, 0))</f>
        <v>3.2</v>
      </c>
      <c r="C326" t="s">
        <v>25</v>
      </c>
      <c r="D326" s="9">
        <f>IF(ISERROR(PA_IPACS_Sirona_REH_v2_b[[#This Row],[date]]), "", PA_IPACS_Sirona_REH_v2_b[[#This Row],[date]])</f>
        <v>44963</v>
      </c>
      <c r="E326">
        <f>IF(ISERROR(PA_IPACS_Sirona_REH_v2_b[[#This Row],[day]]), "", PA_IPACS_Sirona_REH_v2_b[[#This Row],[day]])</f>
        <v>2</v>
      </c>
    </row>
    <row r="327" spans="1:5" x14ac:dyDescent="0.35">
      <c r="A327" t="str">
        <f>IF(ISERROR(PA_IPACS_Sirona_REH_v2_b[[#This Row],[node]]), "", PA_IPACS_Sirona_REH_v2_b[[#This Row],[node]])</f>
        <v>P1_NS</v>
      </c>
      <c r="B327">
        <f>INDEX(Sheet1!$L$19:$S$27, MATCH(Sheet6!A327, Sheet1!$K$19:$K$27, 0), MATCH(Sheet6!E327, Sheet1!$L$18:$R$18, 0))</f>
        <v>0.64</v>
      </c>
      <c r="C327" t="s">
        <v>25</v>
      </c>
      <c r="D327" s="9">
        <f>IF(ISERROR(PA_IPACS_Sirona_REH_v2_b[[#This Row],[date]]), "", PA_IPACS_Sirona_REH_v2_b[[#This Row],[date]])</f>
        <v>44963</v>
      </c>
      <c r="E327">
        <f>IF(ISERROR(PA_IPACS_Sirona_REH_v2_b[[#This Row],[day]]), "", PA_IPACS_Sirona_REH_v2_b[[#This Row],[day]])</f>
        <v>2</v>
      </c>
    </row>
    <row r="328" spans="1:5" x14ac:dyDescent="0.35">
      <c r="A328" t="str">
        <f>IF(ISERROR(PA_IPACS_Sirona_REH_v2_b[[#This Row],[node]]), "", PA_IPACS_Sirona_REH_v2_b[[#This Row],[node]])</f>
        <v>P1_SG</v>
      </c>
      <c r="B328">
        <f>INDEX(Sheet1!$L$19:$S$27, MATCH(Sheet6!A328, Sheet1!$K$19:$K$27, 0), MATCH(Sheet6!E328, Sheet1!$L$18:$R$18, 0))</f>
        <v>1.51</v>
      </c>
      <c r="C328" t="s">
        <v>25</v>
      </c>
      <c r="D328" s="9">
        <f>IF(ISERROR(PA_IPACS_Sirona_REH_v2_b[[#This Row],[date]]), "", PA_IPACS_Sirona_REH_v2_b[[#This Row],[date]])</f>
        <v>44963</v>
      </c>
      <c r="E328">
        <f>IF(ISERROR(PA_IPACS_Sirona_REH_v2_b[[#This Row],[day]]), "", PA_IPACS_Sirona_REH_v2_b[[#This Row],[day]])</f>
        <v>2</v>
      </c>
    </row>
    <row r="329" spans="1:5" x14ac:dyDescent="0.35">
      <c r="A329" t="str">
        <f>IF(ISERROR(PA_IPACS_Sirona_REH_v2_b[[#This Row],[node]]), "", PA_IPACS_Sirona_REH_v2_b[[#This Row],[node]])</f>
        <v>P2_B</v>
      </c>
      <c r="B329">
        <f>INDEX(Sheet1!$L$19:$S$27, MATCH(Sheet6!A329, Sheet1!$K$19:$K$27, 0), MATCH(Sheet6!E329, Sheet1!$L$18:$R$18, 0))</f>
        <v>1.41</v>
      </c>
      <c r="C329" t="s">
        <v>25</v>
      </c>
      <c r="D329" s="9">
        <f>IF(ISERROR(PA_IPACS_Sirona_REH_v2_b[[#This Row],[date]]), "", PA_IPACS_Sirona_REH_v2_b[[#This Row],[date]])</f>
        <v>44963</v>
      </c>
      <c r="E329">
        <f>IF(ISERROR(PA_IPACS_Sirona_REH_v2_b[[#This Row],[day]]), "", PA_IPACS_Sirona_REH_v2_b[[#This Row],[day]])</f>
        <v>2</v>
      </c>
    </row>
    <row r="330" spans="1:5" x14ac:dyDescent="0.35">
      <c r="A330" t="str">
        <f>IF(ISERROR(PA_IPACS_Sirona_REH_v2_b[[#This Row],[node]]), "", PA_IPACS_Sirona_REH_v2_b[[#This Row],[node]])</f>
        <v>P2_NS</v>
      </c>
      <c r="B330">
        <f>INDEX(Sheet1!$L$19:$S$27, MATCH(Sheet6!A330, Sheet1!$K$19:$K$27, 0), MATCH(Sheet6!E330, Sheet1!$L$18:$R$18, 0))</f>
        <v>0.18</v>
      </c>
      <c r="C330" t="s">
        <v>25</v>
      </c>
      <c r="D330" s="9">
        <f>IF(ISERROR(PA_IPACS_Sirona_REH_v2_b[[#This Row],[date]]), "", PA_IPACS_Sirona_REH_v2_b[[#This Row],[date]])</f>
        <v>44963</v>
      </c>
      <c r="E330">
        <f>IF(ISERROR(PA_IPACS_Sirona_REH_v2_b[[#This Row],[day]]), "", PA_IPACS_Sirona_REH_v2_b[[#This Row],[day]])</f>
        <v>2</v>
      </c>
    </row>
    <row r="331" spans="1:5" x14ac:dyDescent="0.35">
      <c r="A331" t="str">
        <f>IF(ISERROR(PA_IPACS_Sirona_REH_v2_b[[#This Row],[node]]), "", PA_IPACS_Sirona_REH_v2_b[[#This Row],[node]])</f>
        <v>P2_SG</v>
      </c>
      <c r="B331">
        <f>INDEX(Sheet1!$L$19:$S$27, MATCH(Sheet6!A331, Sheet1!$K$19:$K$27, 0), MATCH(Sheet6!E331, Sheet1!$L$18:$R$18, 0))</f>
        <v>0.34</v>
      </c>
      <c r="C331" t="s">
        <v>25</v>
      </c>
      <c r="D331" s="9">
        <f>IF(ISERROR(PA_IPACS_Sirona_REH_v2_b[[#This Row],[date]]), "", PA_IPACS_Sirona_REH_v2_b[[#This Row],[date]])</f>
        <v>44963</v>
      </c>
      <c r="E331">
        <f>IF(ISERROR(PA_IPACS_Sirona_REH_v2_b[[#This Row],[day]]), "", PA_IPACS_Sirona_REH_v2_b[[#This Row],[day]])</f>
        <v>2</v>
      </c>
    </row>
    <row r="332" spans="1:5" x14ac:dyDescent="0.35">
      <c r="A332" t="str">
        <f>IF(ISERROR(PA_IPACS_Sirona_REH_v2_b[[#This Row],[node]]), "", PA_IPACS_Sirona_REH_v2_b[[#This Row],[node]])</f>
        <v>P3_B</v>
      </c>
      <c r="B332">
        <f>INDEX(Sheet1!$L$19:$S$27, MATCH(Sheet6!A332, Sheet1!$K$19:$K$27, 0), MATCH(Sheet6!E332, Sheet1!$L$18:$R$18, 0))</f>
        <v>0.56999999999999995</v>
      </c>
      <c r="C332" t="s">
        <v>25</v>
      </c>
      <c r="D332" s="9">
        <f>IF(ISERROR(PA_IPACS_Sirona_REH_v2_b[[#This Row],[date]]), "", PA_IPACS_Sirona_REH_v2_b[[#This Row],[date]])</f>
        <v>44963</v>
      </c>
      <c r="E332">
        <f>IF(ISERROR(PA_IPACS_Sirona_REH_v2_b[[#This Row],[day]]), "", PA_IPACS_Sirona_REH_v2_b[[#This Row],[day]])</f>
        <v>2</v>
      </c>
    </row>
    <row r="333" spans="1:5" x14ac:dyDescent="0.35">
      <c r="A333" t="str">
        <f>IF(ISERROR(PA_IPACS_Sirona_REH_v2_b[[#This Row],[node]]), "", PA_IPACS_Sirona_REH_v2_b[[#This Row],[node]])</f>
        <v>P3_NS</v>
      </c>
      <c r="B333">
        <f>INDEX(Sheet1!$L$19:$S$27, MATCH(Sheet6!A333, Sheet1!$K$19:$K$27, 0), MATCH(Sheet6!E333, Sheet1!$L$18:$R$18, 0))</f>
        <v>0.02</v>
      </c>
      <c r="C333" t="s">
        <v>25</v>
      </c>
      <c r="D333" s="9">
        <f>IF(ISERROR(PA_IPACS_Sirona_REH_v2_b[[#This Row],[date]]), "", PA_IPACS_Sirona_REH_v2_b[[#This Row],[date]])</f>
        <v>44963</v>
      </c>
      <c r="E333">
        <f>IF(ISERROR(PA_IPACS_Sirona_REH_v2_b[[#This Row],[day]]), "", PA_IPACS_Sirona_REH_v2_b[[#This Row],[day]])</f>
        <v>2</v>
      </c>
    </row>
    <row r="334" spans="1:5" x14ac:dyDescent="0.35">
      <c r="A334" t="str">
        <f>IF(ISERROR(PA_IPACS_Sirona_REH_v2_b[[#This Row],[node]]), "", PA_IPACS_Sirona_REH_v2_b[[#This Row],[node]])</f>
        <v>P3_SG</v>
      </c>
      <c r="B334">
        <f>INDEX(Sheet1!$L$19:$S$27, MATCH(Sheet6!A334, Sheet1!$K$19:$K$27, 0), MATCH(Sheet6!E334, Sheet1!$L$18:$R$18, 0))</f>
        <v>0.59</v>
      </c>
      <c r="C334" t="s">
        <v>25</v>
      </c>
      <c r="D334" s="9">
        <f>IF(ISERROR(PA_IPACS_Sirona_REH_v2_b[[#This Row],[date]]), "", PA_IPACS_Sirona_REH_v2_b[[#This Row],[date]])</f>
        <v>44963</v>
      </c>
      <c r="E334">
        <f>IF(ISERROR(PA_IPACS_Sirona_REH_v2_b[[#This Row],[day]]), "", PA_IPACS_Sirona_REH_v2_b[[#This Row],[day]])</f>
        <v>2</v>
      </c>
    </row>
    <row r="335" spans="1:5" x14ac:dyDescent="0.35">
      <c r="A335" t="str">
        <f>IF(ISERROR(PA_IPACS_Sirona_REH_v2_b[[#This Row],[node]]), "", PA_IPACS_Sirona_REH_v2_b[[#This Row],[node]])</f>
        <v>P1_B</v>
      </c>
      <c r="B335">
        <f>INDEX(Sheet1!$L$19:$S$27, MATCH(Sheet6!A335, Sheet1!$K$19:$K$27, 0), MATCH(Sheet6!E335, Sheet1!$L$18:$R$18, 0))</f>
        <v>6.74</v>
      </c>
      <c r="C335" t="s">
        <v>25</v>
      </c>
      <c r="D335" s="9">
        <f>IF(ISERROR(PA_IPACS_Sirona_REH_v2_b[[#This Row],[date]]), "", PA_IPACS_Sirona_REH_v2_b[[#This Row],[date]])</f>
        <v>44964</v>
      </c>
      <c r="E335">
        <f>IF(ISERROR(PA_IPACS_Sirona_REH_v2_b[[#This Row],[day]]), "", PA_IPACS_Sirona_REH_v2_b[[#This Row],[day]])</f>
        <v>3</v>
      </c>
    </row>
    <row r="336" spans="1:5" x14ac:dyDescent="0.35">
      <c r="A336" t="str">
        <f>IF(ISERROR(PA_IPACS_Sirona_REH_v2_b[[#This Row],[node]]), "", PA_IPACS_Sirona_REH_v2_b[[#This Row],[node]])</f>
        <v>P1_NS</v>
      </c>
      <c r="B336">
        <f>INDEX(Sheet1!$L$19:$S$27, MATCH(Sheet6!A336, Sheet1!$K$19:$K$27, 0), MATCH(Sheet6!E336, Sheet1!$L$18:$R$18, 0))</f>
        <v>4.82</v>
      </c>
      <c r="C336" t="s">
        <v>25</v>
      </c>
      <c r="D336" s="9">
        <f>IF(ISERROR(PA_IPACS_Sirona_REH_v2_b[[#This Row],[date]]), "", PA_IPACS_Sirona_REH_v2_b[[#This Row],[date]])</f>
        <v>44964</v>
      </c>
      <c r="E336">
        <f>IF(ISERROR(PA_IPACS_Sirona_REH_v2_b[[#This Row],[day]]), "", PA_IPACS_Sirona_REH_v2_b[[#This Row],[day]])</f>
        <v>3</v>
      </c>
    </row>
    <row r="337" spans="1:5" x14ac:dyDescent="0.35">
      <c r="A337" t="str">
        <f>IF(ISERROR(PA_IPACS_Sirona_REH_v2_b[[#This Row],[node]]), "", PA_IPACS_Sirona_REH_v2_b[[#This Row],[node]])</f>
        <v>P1_SG</v>
      </c>
      <c r="B337">
        <f>INDEX(Sheet1!$L$19:$S$27, MATCH(Sheet6!A337, Sheet1!$K$19:$K$27, 0), MATCH(Sheet6!E337, Sheet1!$L$18:$R$18, 0))</f>
        <v>5.59</v>
      </c>
      <c r="C337" t="s">
        <v>25</v>
      </c>
      <c r="D337" s="9">
        <f>IF(ISERROR(PA_IPACS_Sirona_REH_v2_b[[#This Row],[date]]), "", PA_IPACS_Sirona_REH_v2_b[[#This Row],[date]])</f>
        <v>44964</v>
      </c>
      <c r="E337">
        <f>IF(ISERROR(PA_IPACS_Sirona_REH_v2_b[[#This Row],[day]]), "", PA_IPACS_Sirona_REH_v2_b[[#This Row],[day]])</f>
        <v>3</v>
      </c>
    </row>
    <row r="338" spans="1:5" x14ac:dyDescent="0.35">
      <c r="A338" t="str">
        <f>IF(ISERROR(PA_IPACS_Sirona_REH_v2_b[[#This Row],[node]]), "", PA_IPACS_Sirona_REH_v2_b[[#This Row],[node]])</f>
        <v>P2_B</v>
      </c>
      <c r="B338">
        <f>INDEX(Sheet1!$L$19:$S$27, MATCH(Sheet6!A338, Sheet1!$K$19:$K$27, 0), MATCH(Sheet6!E338, Sheet1!$L$18:$R$18, 0))</f>
        <v>1.94</v>
      </c>
      <c r="C338" t="s">
        <v>25</v>
      </c>
      <c r="D338" s="9">
        <f>IF(ISERROR(PA_IPACS_Sirona_REH_v2_b[[#This Row],[date]]), "", PA_IPACS_Sirona_REH_v2_b[[#This Row],[date]])</f>
        <v>44964</v>
      </c>
      <c r="E338">
        <f>IF(ISERROR(PA_IPACS_Sirona_REH_v2_b[[#This Row],[day]]), "", PA_IPACS_Sirona_REH_v2_b[[#This Row],[day]])</f>
        <v>3</v>
      </c>
    </row>
    <row r="339" spans="1:5" x14ac:dyDescent="0.35">
      <c r="A339" t="str">
        <f>IF(ISERROR(PA_IPACS_Sirona_REH_v2_b[[#This Row],[node]]), "", PA_IPACS_Sirona_REH_v2_b[[#This Row],[node]])</f>
        <v>P2_NS</v>
      </c>
      <c r="B339">
        <f>INDEX(Sheet1!$L$19:$S$27, MATCH(Sheet6!A339, Sheet1!$K$19:$K$27, 0), MATCH(Sheet6!E339, Sheet1!$L$18:$R$18, 0))</f>
        <v>1.57</v>
      </c>
      <c r="C339" t="s">
        <v>25</v>
      </c>
      <c r="D339" s="9">
        <f>IF(ISERROR(PA_IPACS_Sirona_REH_v2_b[[#This Row],[date]]), "", PA_IPACS_Sirona_REH_v2_b[[#This Row],[date]])</f>
        <v>44964</v>
      </c>
      <c r="E339">
        <f>IF(ISERROR(PA_IPACS_Sirona_REH_v2_b[[#This Row],[day]]), "", PA_IPACS_Sirona_REH_v2_b[[#This Row],[day]])</f>
        <v>3</v>
      </c>
    </row>
    <row r="340" spans="1:5" x14ac:dyDescent="0.35">
      <c r="A340" t="str">
        <f>IF(ISERROR(PA_IPACS_Sirona_REH_v2_b[[#This Row],[node]]), "", PA_IPACS_Sirona_REH_v2_b[[#This Row],[node]])</f>
        <v>P2_SG</v>
      </c>
      <c r="B340">
        <f>INDEX(Sheet1!$L$19:$S$27, MATCH(Sheet6!A340, Sheet1!$K$19:$K$27, 0), MATCH(Sheet6!E340, Sheet1!$L$18:$R$18, 0))</f>
        <v>0.96</v>
      </c>
      <c r="C340" t="s">
        <v>25</v>
      </c>
      <c r="D340" s="9">
        <f>IF(ISERROR(PA_IPACS_Sirona_REH_v2_b[[#This Row],[date]]), "", PA_IPACS_Sirona_REH_v2_b[[#This Row],[date]])</f>
        <v>44964</v>
      </c>
      <c r="E340">
        <f>IF(ISERROR(PA_IPACS_Sirona_REH_v2_b[[#This Row],[day]]), "", PA_IPACS_Sirona_REH_v2_b[[#This Row],[day]])</f>
        <v>3</v>
      </c>
    </row>
    <row r="341" spans="1:5" x14ac:dyDescent="0.35">
      <c r="A341" t="str">
        <f>IF(ISERROR(PA_IPACS_Sirona_REH_v2_b[[#This Row],[node]]), "", PA_IPACS_Sirona_REH_v2_b[[#This Row],[node]])</f>
        <v>P3_B</v>
      </c>
      <c r="B341">
        <f>INDEX(Sheet1!$L$19:$S$27, MATCH(Sheet6!A341, Sheet1!$K$19:$K$27, 0), MATCH(Sheet6!E341, Sheet1!$L$18:$R$18, 0))</f>
        <v>0.98</v>
      </c>
      <c r="C341" t="s">
        <v>25</v>
      </c>
      <c r="D341" s="9">
        <f>IF(ISERROR(PA_IPACS_Sirona_REH_v2_b[[#This Row],[date]]), "", PA_IPACS_Sirona_REH_v2_b[[#This Row],[date]])</f>
        <v>44964</v>
      </c>
      <c r="E341">
        <f>IF(ISERROR(PA_IPACS_Sirona_REH_v2_b[[#This Row],[day]]), "", PA_IPACS_Sirona_REH_v2_b[[#This Row],[day]])</f>
        <v>3</v>
      </c>
    </row>
    <row r="342" spans="1:5" x14ac:dyDescent="0.35">
      <c r="A342" t="str">
        <f>IF(ISERROR(PA_IPACS_Sirona_REH_v2_b[[#This Row],[node]]), "", PA_IPACS_Sirona_REH_v2_b[[#This Row],[node]])</f>
        <v>P3_NS</v>
      </c>
      <c r="B342">
        <f>INDEX(Sheet1!$L$19:$S$27, MATCH(Sheet6!A342, Sheet1!$K$19:$K$27, 0), MATCH(Sheet6!E342, Sheet1!$L$18:$R$18, 0))</f>
        <v>1.1100000000000001</v>
      </c>
      <c r="C342" t="s">
        <v>25</v>
      </c>
      <c r="D342" s="9">
        <f>IF(ISERROR(PA_IPACS_Sirona_REH_v2_b[[#This Row],[date]]), "", PA_IPACS_Sirona_REH_v2_b[[#This Row],[date]])</f>
        <v>44964</v>
      </c>
      <c r="E342">
        <f>IF(ISERROR(PA_IPACS_Sirona_REH_v2_b[[#This Row],[day]]), "", PA_IPACS_Sirona_REH_v2_b[[#This Row],[day]])</f>
        <v>3</v>
      </c>
    </row>
    <row r="343" spans="1:5" x14ac:dyDescent="0.35">
      <c r="A343" t="str">
        <f>IF(ISERROR(PA_IPACS_Sirona_REH_v2_b[[#This Row],[node]]), "", PA_IPACS_Sirona_REH_v2_b[[#This Row],[node]])</f>
        <v>P3_SG</v>
      </c>
      <c r="B343">
        <f>INDEX(Sheet1!$L$19:$S$27, MATCH(Sheet6!A343, Sheet1!$K$19:$K$27, 0), MATCH(Sheet6!E343, Sheet1!$L$18:$R$18, 0))</f>
        <v>1.34</v>
      </c>
      <c r="C343" t="s">
        <v>25</v>
      </c>
      <c r="D343" s="9">
        <f>IF(ISERROR(PA_IPACS_Sirona_REH_v2_b[[#This Row],[date]]), "", PA_IPACS_Sirona_REH_v2_b[[#This Row],[date]])</f>
        <v>44964</v>
      </c>
      <c r="E343">
        <f>IF(ISERROR(PA_IPACS_Sirona_REH_v2_b[[#This Row],[day]]), "", PA_IPACS_Sirona_REH_v2_b[[#This Row],[day]])</f>
        <v>3</v>
      </c>
    </row>
    <row r="344" spans="1:5" x14ac:dyDescent="0.35">
      <c r="A344" t="str">
        <f>IF(ISERROR(PA_IPACS_Sirona_REH_v2_b[[#This Row],[node]]), "", PA_IPACS_Sirona_REH_v2_b[[#This Row],[node]])</f>
        <v>P1_B</v>
      </c>
      <c r="B344">
        <f>INDEX(Sheet1!$L$19:$S$27, MATCH(Sheet6!A344, Sheet1!$K$19:$K$27, 0), MATCH(Sheet6!E344, Sheet1!$L$18:$R$18, 0))</f>
        <v>10.029999999999999</v>
      </c>
      <c r="C344" t="s">
        <v>25</v>
      </c>
      <c r="D344" s="9">
        <f>IF(ISERROR(PA_IPACS_Sirona_REH_v2_b[[#This Row],[date]]), "", PA_IPACS_Sirona_REH_v2_b[[#This Row],[date]])</f>
        <v>44965</v>
      </c>
      <c r="E344">
        <f>IF(ISERROR(PA_IPACS_Sirona_REH_v2_b[[#This Row],[day]]), "", PA_IPACS_Sirona_REH_v2_b[[#This Row],[day]])</f>
        <v>4</v>
      </c>
    </row>
    <row r="345" spans="1:5" x14ac:dyDescent="0.35">
      <c r="A345" t="str">
        <f>IF(ISERROR(PA_IPACS_Sirona_REH_v2_b[[#This Row],[node]]), "", PA_IPACS_Sirona_REH_v2_b[[#This Row],[node]])</f>
        <v>P1_NS</v>
      </c>
      <c r="B345">
        <f>INDEX(Sheet1!$L$19:$S$27, MATCH(Sheet6!A345, Sheet1!$K$19:$K$27, 0), MATCH(Sheet6!E345, Sheet1!$L$18:$R$18, 0))</f>
        <v>7.12</v>
      </c>
      <c r="C345" t="s">
        <v>25</v>
      </c>
      <c r="D345" s="9">
        <f>IF(ISERROR(PA_IPACS_Sirona_REH_v2_b[[#This Row],[date]]), "", PA_IPACS_Sirona_REH_v2_b[[#This Row],[date]])</f>
        <v>44965</v>
      </c>
      <c r="E345">
        <f>IF(ISERROR(PA_IPACS_Sirona_REH_v2_b[[#This Row],[day]]), "", PA_IPACS_Sirona_REH_v2_b[[#This Row],[day]])</f>
        <v>4</v>
      </c>
    </row>
    <row r="346" spans="1:5" x14ac:dyDescent="0.35">
      <c r="A346" t="str">
        <f>IF(ISERROR(PA_IPACS_Sirona_REH_v2_b[[#This Row],[node]]), "", PA_IPACS_Sirona_REH_v2_b[[#This Row],[node]])</f>
        <v>P1_SG</v>
      </c>
      <c r="B346">
        <f>INDEX(Sheet1!$L$19:$S$27, MATCH(Sheet6!A346, Sheet1!$K$19:$K$27, 0), MATCH(Sheet6!E346, Sheet1!$L$18:$R$18, 0))</f>
        <v>8.67</v>
      </c>
      <c r="C346" t="s">
        <v>25</v>
      </c>
      <c r="D346" s="9">
        <f>IF(ISERROR(PA_IPACS_Sirona_REH_v2_b[[#This Row],[date]]), "", PA_IPACS_Sirona_REH_v2_b[[#This Row],[date]])</f>
        <v>44965</v>
      </c>
      <c r="E346">
        <f>IF(ISERROR(PA_IPACS_Sirona_REH_v2_b[[#This Row],[day]]), "", PA_IPACS_Sirona_REH_v2_b[[#This Row],[day]])</f>
        <v>4</v>
      </c>
    </row>
    <row r="347" spans="1:5" x14ac:dyDescent="0.35">
      <c r="A347" t="str">
        <f>IF(ISERROR(PA_IPACS_Sirona_REH_v2_b[[#This Row],[node]]), "", PA_IPACS_Sirona_REH_v2_b[[#This Row],[node]])</f>
        <v>P2_B</v>
      </c>
      <c r="B347">
        <f>INDEX(Sheet1!$L$19:$S$27, MATCH(Sheet6!A347, Sheet1!$K$19:$K$27, 0), MATCH(Sheet6!E347, Sheet1!$L$18:$R$18, 0))</f>
        <v>3.15</v>
      </c>
      <c r="C347" t="s">
        <v>25</v>
      </c>
      <c r="D347" s="9">
        <f>IF(ISERROR(PA_IPACS_Sirona_REH_v2_b[[#This Row],[date]]), "", PA_IPACS_Sirona_REH_v2_b[[#This Row],[date]])</f>
        <v>44965</v>
      </c>
      <c r="E347">
        <f>IF(ISERROR(PA_IPACS_Sirona_REH_v2_b[[#This Row],[day]]), "", PA_IPACS_Sirona_REH_v2_b[[#This Row],[day]])</f>
        <v>4</v>
      </c>
    </row>
    <row r="348" spans="1:5" x14ac:dyDescent="0.35">
      <c r="A348" t="str">
        <f>IF(ISERROR(PA_IPACS_Sirona_REH_v2_b[[#This Row],[node]]), "", PA_IPACS_Sirona_REH_v2_b[[#This Row],[node]])</f>
        <v>P2_NS</v>
      </c>
      <c r="B348">
        <f>INDEX(Sheet1!$L$19:$S$27, MATCH(Sheet6!A348, Sheet1!$K$19:$K$27, 0), MATCH(Sheet6!E348, Sheet1!$L$18:$R$18, 0))</f>
        <v>2.85</v>
      </c>
      <c r="C348" t="s">
        <v>25</v>
      </c>
      <c r="D348" s="9">
        <f>IF(ISERROR(PA_IPACS_Sirona_REH_v2_b[[#This Row],[date]]), "", PA_IPACS_Sirona_REH_v2_b[[#This Row],[date]])</f>
        <v>44965</v>
      </c>
      <c r="E348">
        <f>IF(ISERROR(PA_IPACS_Sirona_REH_v2_b[[#This Row],[day]]), "", PA_IPACS_Sirona_REH_v2_b[[#This Row],[day]])</f>
        <v>4</v>
      </c>
    </row>
    <row r="349" spans="1:5" x14ac:dyDescent="0.35">
      <c r="A349" t="str">
        <f>IF(ISERROR(PA_IPACS_Sirona_REH_v2_b[[#This Row],[node]]), "", PA_IPACS_Sirona_REH_v2_b[[#This Row],[node]])</f>
        <v>P2_SG</v>
      </c>
      <c r="B349">
        <f>INDEX(Sheet1!$L$19:$S$27, MATCH(Sheet6!A349, Sheet1!$K$19:$K$27, 0), MATCH(Sheet6!E349, Sheet1!$L$18:$R$18, 0))</f>
        <v>2.2599999999999998</v>
      </c>
      <c r="C349" t="s">
        <v>25</v>
      </c>
      <c r="D349" s="9">
        <f>IF(ISERROR(PA_IPACS_Sirona_REH_v2_b[[#This Row],[date]]), "", PA_IPACS_Sirona_REH_v2_b[[#This Row],[date]])</f>
        <v>44965</v>
      </c>
      <c r="E349">
        <f>IF(ISERROR(PA_IPACS_Sirona_REH_v2_b[[#This Row],[day]]), "", PA_IPACS_Sirona_REH_v2_b[[#This Row],[day]])</f>
        <v>4</v>
      </c>
    </row>
    <row r="350" spans="1:5" x14ac:dyDescent="0.35">
      <c r="A350" t="str">
        <f>IF(ISERROR(PA_IPACS_Sirona_REH_v2_b[[#This Row],[node]]), "", PA_IPACS_Sirona_REH_v2_b[[#This Row],[node]])</f>
        <v>P3_B</v>
      </c>
      <c r="B350">
        <f>INDEX(Sheet1!$L$19:$S$27, MATCH(Sheet6!A350, Sheet1!$K$19:$K$27, 0), MATCH(Sheet6!E350, Sheet1!$L$18:$R$18, 0))</f>
        <v>1.48</v>
      </c>
      <c r="C350" t="s">
        <v>25</v>
      </c>
      <c r="D350" s="9">
        <f>IF(ISERROR(PA_IPACS_Sirona_REH_v2_b[[#This Row],[date]]), "", PA_IPACS_Sirona_REH_v2_b[[#This Row],[date]])</f>
        <v>44965</v>
      </c>
      <c r="E350">
        <f>IF(ISERROR(PA_IPACS_Sirona_REH_v2_b[[#This Row],[day]]), "", PA_IPACS_Sirona_REH_v2_b[[#This Row],[day]])</f>
        <v>4</v>
      </c>
    </row>
    <row r="351" spans="1:5" x14ac:dyDescent="0.35">
      <c r="A351" t="str">
        <f>IF(ISERROR(PA_IPACS_Sirona_REH_v2_b[[#This Row],[node]]), "", PA_IPACS_Sirona_REH_v2_b[[#This Row],[node]])</f>
        <v>P3_NS</v>
      </c>
      <c r="B351">
        <f>INDEX(Sheet1!$L$19:$S$27, MATCH(Sheet6!A351, Sheet1!$K$19:$K$27, 0), MATCH(Sheet6!E351, Sheet1!$L$18:$R$18, 0))</f>
        <v>1.19</v>
      </c>
      <c r="C351" t="s">
        <v>25</v>
      </c>
      <c r="D351" s="9">
        <f>IF(ISERROR(PA_IPACS_Sirona_REH_v2_b[[#This Row],[date]]), "", PA_IPACS_Sirona_REH_v2_b[[#This Row],[date]])</f>
        <v>44965</v>
      </c>
      <c r="E351">
        <f>IF(ISERROR(PA_IPACS_Sirona_REH_v2_b[[#This Row],[day]]), "", PA_IPACS_Sirona_REH_v2_b[[#This Row],[day]])</f>
        <v>4</v>
      </c>
    </row>
    <row r="352" spans="1:5" x14ac:dyDescent="0.35">
      <c r="A352" t="str">
        <f>IF(ISERROR(PA_IPACS_Sirona_REH_v2_b[[#This Row],[node]]), "", PA_IPACS_Sirona_REH_v2_b[[#This Row],[node]])</f>
        <v>P3_SG</v>
      </c>
      <c r="B352">
        <f>INDEX(Sheet1!$L$19:$S$27, MATCH(Sheet6!A352, Sheet1!$K$19:$K$27, 0), MATCH(Sheet6!E352, Sheet1!$L$18:$R$18, 0))</f>
        <v>2.4</v>
      </c>
      <c r="C352" t="s">
        <v>25</v>
      </c>
      <c r="D352" s="9">
        <f>IF(ISERROR(PA_IPACS_Sirona_REH_v2_b[[#This Row],[date]]), "", PA_IPACS_Sirona_REH_v2_b[[#This Row],[date]])</f>
        <v>44965</v>
      </c>
      <c r="E352">
        <f>IF(ISERROR(PA_IPACS_Sirona_REH_v2_b[[#This Row],[day]]), "", PA_IPACS_Sirona_REH_v2_b[[#This Row],[day]])</f>
        <v>4</v>
      </c>
    </row>
    <row r="353" spans="1:5" x14ac:dyDescent="0.35">
      <c r="A353" t="str">
        <f>IF(ISERROR(PA_IPACS_Sirona_REH_v2_b[[#This Row],[node]]), "", PA_IPACS_Sirona_REH_v2_b[[#This Row],[node]])</f>
        <v>P1_B</v>
      </c>
      <c r="B353">
        <f>INDEX(Sheet1!$L$19:$S$27, MATCH(Sheet6!A353, Sheet1!$K$19:$K$27, 0), MATCH(Sheet6!E353, Sheet1!$L$18:$R$18, 0))</f>
        <v>8.7200000000000006</v>
      </c>
      <c r="C353" t="s">
        <v>25</v>
      </c>
      <c r="D353" s="9">
        <f>IF(ISERROR(PA_IPACS_Sirona_REH_v2_b[[#This Row],[date]]), "", PA_IPACS_Sirona_REH_v2_b[[#This Row],[date]])</f>
        <v>44966</v>
      </c>
      <c r="E353">
        <f>IF(ISERROR(PA_IPACS_Sirona_REH_v2_b[[#This Row],[day]]), "", PA_IPACS_Sirona_REH_v2_b[[#This Row],[day]])</f>
        <v>5</v>
      </c>
    </row>
    <row r="354" spans="1:5" x14ac:dyDescent="0.35">
      <c r="A354" t="str">
        <f>IF(ISERROR(PA_IPACS_Sirona_REH_v2_b[[#This Row],[node]]), "", PA_IPACS_Sirona_REH_v2_b[[#This Row],[node]])</f>
        <v>P1_NS</v>
      </c>
      <c r="B354">
        <f>INDEX(Sheet1!$L$19:$S$27, MATCH(Sheet6!A354, Sheet1!$K$19:$K$27, 0), MATCH(Sheet6!E354, Sheet1!$L$18:$R$18, 0))</f>
        <v>6.71</v>
      </c>
      <c r="C354" t="s">
        <v>25</v>
      </c>
      <c r="D354" s="9">
        <f>IF(ISERROR(PA_IPACS_Sirona_REH_v2_b[[#This Row],[date]]), "", PA_IPACS_Sirona_REH_v2_b[[#This Row],[date]])</f>
        <v>44966</v>
      </c>
      <c r="E354">
        <f>IF(ISERROR(PA_IPACS_Sirona_REH_v2_b[[#This Row],[day]]), "", PA_IPACS_Sirona_REH_v2_b[[#This Row],[day]])</f>
        <v>5</v>
      </c>
    </row>
    <row r="355" spans="1:5" x14ac:dyDescent="0.35">
      <c r="A355" t="str">
        <f>IF(ISERROR(PA_IPACS_Sirona_REH_v2_b[[#This Row],[node]]), "", PA_IPACS_Sirona_REH_v2_b[[#This Row],[node]])</f>
        <v>P1_SG</v>
      </c>
      <c r="B355">
        <f>INDEX(Sheet1!$L$19:$S$27, MATCH(Sheet6!A355, Sheet1!$K$19:$K$27, 0), MATCH(Sheet6!E355, Sheet1!$L$18:$R$18, 0))</f>
        <v>8.32</v>
      </c>
      <c r="C355" t="s">
        <v>25</v>
      </c>
      <c r="D355" s="9">
        <f>IF(ISERROR(PA_IPACS_Sirona_REH_v2_b[[#This Row],[date]]), "", PA_IPACS_Sirona_REH_v2_b[[#This Row],[date]])</f>
        <v>44966</v>
      </c>
      <c r="E355">
        <f>IF(ISERROR(PA_IPACS_Sirona_REH_v2_b[[#This Row],[day]]), "", PA_IPACS_Sirona_REH_v2_b[[#This Row],[day]])</f>
        <v>5</v>
      </c>
    </row>
    <row r="356" spans="1:5" x14ac:dyDescent="0.35">
      <c r="A356" t="str">
        <f>IF(ISERROR(PA_IPACS_Sirona_REH_v2_b[[#This Row],[node]]), "", PA_IPACS_Sirona_REH_v2_b[[#This Row],[node]])</f>
        <v>P2_B</v>
      </c>
      <c r="B356">
        <f>INDEX(Sheet1!$L$19:$S$27, MATCH(Sheet6!A356, Sheet1!$K$19:$K$27, 0), MATCH(Sheet6!E356, Sheet1!$L$18:$R$18, 0))</f>
        <v>2.35</v>
      </c>
      <c r="C356" t="s">
        <v>25</v>
      </c>
      <c r="D356" s="9">
        <f>IF(ISERROR(PA_IPACS_Sirona_REH_v2_b[[#This Row],[date]]), "", PA_IPACS_Sirona_REH_v2_b[[#This Row],[date]])</f>
        <v>44966</v>
      </c>
      <c r="E356">
        <f>IF(ISERROR(PA_IPACS_Sirona_REH_v2_b[[#This Row],[day]]), "", PA_IPACS_Sirona_REH_v2_b[[#This Row],[day]])</f>
        <v>5</v>
      </c>
    </row>
    <row r="357" spans="1:5" x14ac:dyDescent="0.35">
      <c r="A357" t="str">
        <f>IF(ISERROR(PA_IPACS_Sirona_REH_v2_b[[#This Row],[node]]), "", PA_IPACS_Sirona_REH_v2_b[[#This Row],[node]])</f>
        <v>P2_NS</v>
      </c>
      <c r="B357">
        <f>INDEX(Sheet1!$L$19:$S$27, MATCH(Sheet6!A357, Sheet1!$K$19:$K$27, 0), MATCH(Sheet6!E357, Sheet1!$L$18:$R$18, 0))</f>
        <v>2.35</v>
      </c>
      <c r="C357" t="s">
        <v>25</v>
      </c>
      <c r="D357" s="9">
        <f>IF(ISERROR(PA_IPACS_Sirona_REH_v2_b[[#This Row],[date]]), "", PA_IPACS_Sirona_REH_v2_b[[#This Row],[date]])</f>
        <v>44966</v>
      </c>
      <c r="E357">
        <f>IF(ISERROR(PA_IPACS_Sirona_REH_v2_b[[#This Row],[day]]), "", PA_IPACS_Sirona_REH_v2_b[[#This Row],[day]])</f>
        <v>5</v>
      </c>
    </row>
    <row r="358" spans="1:5" x14ac:dyDescent="0.35">
      <c r="A358" t="str">
        <f>IF(ISERROR(PA_IPACS_Sirona_REH_v2_b[[#This Row],[node]]), "", PA_IPACS_Sirona_REH_v2_b[[#This Row],[node]])</f>
        <v>P2_SG</v>
      </c>
      <c r="B358">
        <f>INDEX(Sheet1!$L$19:$S$27, MATCH(Sheet6!A358, Sheet1!$K$19:$K$27, 0), MATCH(Sheet6!E358, Sheet1!$L$18:$R$18, 0))</f>
        <v>1.84</v>
      </c>
      <c r="C358" t="s">
        <v>25</v>
      </c>
      <c r="D358" s="9">
        <f>IF(ISERROR(PA_IPACS_Sirona_REH_v2_b[[#This Row],[date]]), "", PA_IPACS_Sirona_REH_v2_b[[#This Row],[date]])</f>
        <v>44966</v>
      </c>
      <c r="E358">
        <f>IF(ISERROR(PA_IPACS_Sirona_REH_v2_b[[#This Row],[day]]), "", PA_IPACS_Sirona_REH_v2_b[[#This Row],[day]])</f>
        <v>5</v>
      </c>
    </row>
    <row r="359" spans="1:5" x14ac:dyDescent="0.35">
      <c r="A359" t="str">
        <f>IF(ISERROR(PA_IPACS_Sirona_REH_v2_b[[#This Row],[node]]), "", PA_IPACS_Sirona_REH_v2_b[[#This Row],[node]])</f>
        <v>P3_B</v>
      </c>
      <c r="B359">
        <f>INDEX(Sheet1!$L$19:$S$27, MATCH(Sheet6!A359, Sheet1!$K$19:$K$27, 0), MATCH(Sheet6!E359, Sheet1!$L$18:$R$18, 0))</f>
        <v>1.46</v>
      </c>
      <c r="C359" t="s">
        <v>25</v>
      </c>
      <c r="D359" s="9">
        <f>IF(ISERROR(PA_IPACS_Sirona_REH_v2_b[[#This Row],[date]]), "", PA_IPACS_Sirona_REH_v2_b[[#This Row],[date]])</f>
        <v>44966</v>
      </c>
      <c r="E359">
        <f>IF(ISERROR(PA_IPACS_Sirona_REH_v2_b[[#This Row],[day]]), "", PA_IPACS_Sirona_REH_v2_b[[#This Row],[day]])</f>
        <v>5</v>
      </c>
    </row>
    <row r="360" spans="1:5" x14ac:dyDescent="0.35">
      <c r="A360" t="str">
        <f>IF(ISERROR(PA_IPACS_Sirona_REH_v2_b[[#This Row],[node]]), "", PA_IPACS_Sirona_REH_v2_b[[#This Row],[node]])</f>
        <v>P3_NS</v>
      </c>
      <c r="B360">
        <f>INDEX(Sheet1!$L$19:$S$27, MATCH(Sheet6!A360, Sheet1!$K$19:$K$27, 0), MATCH(Sheet6!E360, Sheet1!$L$18:$R$18, 0))</f>
        <v>1.19</v>
      </c>
      <c r="C360" t="s">
        <v>25</v>
      </c>
      <c r="D360" s="9">
        <f>IF(ISERROR(PA_IPACS_Sirona_REH_v2_b[[#This Row],[date]]), "", PA_IPACS_Sirona_REH_v2_b[[#This Row],[date]])</f>
        <v>44966</v>
      </c>
      <c r="E360">
        <f>IF(ISERROR(PA_IPACS_Sirona_REH_v2_b[[#This Row],[day]]), "", PA_IPACS_Sirona_REH_v2_b[[#This Row],[day]])</f>
        <v>5</v>
      </c>
    </row>
    <row r="361" spans="1:5" x14ac:dyDescent="0.35">
      <c r="A361" t="str">
        <f>IF(ISERROR(PA_IPACS_Sirona_REH_v2_b[[#This Row],[node]]), "", PA_IPACS_Sirona_REH_v2_b[[#This Row],[node]])</f>
        <v>P3_SG</v>
      </c>
      <c r="B361">
        <f>INDEX(Sheet1!$L$19:$S$27, MATCH(Sheet6!A361, Sheet1!$K$19:$K$27, 0), MATCH(Sheet6!E361, Sheet1!$L$18:$R$18, 0))</f>
        <v>2.16</v>
      </c>
      <c r="C361" t="s">
        <v>25</v>
      </c>
      <c r="D361" s="9">
        <f>IF(ISERROR(PA_IPACS_Sirona_REH_v2_b[[#This Row],[date]]), "", PA_IPACS_Sirona_REH_v2_b[[#This Row],[date]])</f>
        <v>44966</v>
      </c>
      <c r="E361">
        <f>IF(ISERROR(PA_IPACS_Sirona_REH_v2_b[[#This Row],[day]]), "", PA_IPACS_Sirona_REH_v2_b[[#This Row],[day]])</f>
        <v>5</v>
      </c>
    </row>
    <row r="362" spans="1:5" x14ac:dyDescent="0.35">
      <c r="A362" t="str">
        <f>IF(ISERROR(PA_IPACS_Sirona_REH_v2_b[[#This Row],[node]]), "", PA_IPACS_Sirona_REH_v2_b[[#This Row],[node]])</f>
        <v>P1_B</v>
      </c>
      <c r="B362">
        <f>INDEX(Sheet1!$L$19:$S$27, MATCH(Sheet6!A362, Sheet1!$K$19:$K$27, 0), MATCH(Sheet6!E362, Sheet1!$L$18:$R$18, 0))</f>
        <v>10.54</v>
      </c>
      <c r="C362" t="s">
        <v>25</v>
      </c>
      <c r="D362" s="9">
        <f>IF(ISERROR(PA_IPACS_Sirona_REH_v2_b[[#This Row],[date]]), "", PA_IPACS_Sirona_REH_v2_b[[#This Row],[date]])</f>
        <v>44967</v>
      </c>
      <c r="E362">
        <f>IF(ISERROR(PA_IPACS_Sirona_REH_v2_b[[#This Row],[day]]), "", PA_IPACS_Sirona_REH_v2_b[[#This Row],[day]])</f>
        <v>6</v>
      </c>
    </row>
    <row r="363" spans="1:5" x14ac:dyDescent="0.35">
      <c r="A363" t="str">
        <f>IF(ISERROR(PA_IPACS_Sirona_REH_v2_b[[#This Row],[node]]), "", PA_IPACS_Sirona_REH_v2_b[[#This Row],[node]])</f>
        <v>P1_NS</v>
      </c>
      <c r="B363">
        <f>INDEX(Sheet1!$L$19:$S$27, MATCH(Sheet6!A363, Sheet1!$K$19:$K$27, 0), MATCH(Sheet6!E363, Sheet1!$L$18:$R$18, 0))</f>
        <v>6.56</v>
      </c>
      <c r="C363" t="s">
        <v>25</v>
      </c>
      <c r="D363" s="9">
        <f>IF(ISERROR(PA_IPACS_Sirona_REH_v2_b[[#This Row],[date]]), "", PA_IPACS_Sirona_REH_v2_b[[#This Row],[date]])</f>
        <v>44967</v>
      </c>
      <c r="E363">
        <f>IF(ISERROR(PA_IPACS_Sirona_REH_v2_b[[#This Row],[day]]), "", PA_IPACS_Sirona_REH_v2_b[[#This Row],[day]])</f>
        <v>6</v>
      </c>
    </row>
    <row r="364" spans="1:5" x14ac:dyDescent="0.35">
      <c r="A364" t="str">
        <f>IF(ISERROR(PA_IPACS_Sirona_REH_v2_b[[#This Row],[node]]), "", PA_IPACS_Sirona_REH_v2_b[[#This Row],[node]])</f>
        <v>P1_SG</v>
      </c>
      <c r="B364">
        <f>INDEX(Sheet1!$L$19:$S$27, MATCH(Sheet6!A364, Sheet1!$K$19:$K$27, 0), MATCH(Sheet6!E364, Sheet1!$L$18:$R$18, 0))</f>
        <v>9.73</v>
      </c>
      <c r="C364" t="s">
        <v>25</v>
      </c>
      <c r="D364" s="9">
        <f>IF(ISERROR(PA_IPACS_Sirona_REH_v2_b[[#This Row],[date]]), "", PA_IPACS_Sirona_REH_v2_b[[#This Row],[date]])</f>
        <v>44967</v>
      </c>
      <c r="E364">
        <f>IF(ISERROR(PA_IPACS_Sirona_REH_v2_b[[#This Row],[day]]), "", PA_IPACS_Sirona_REH_v2_b[[#This Row],[day]])</f>
        <v>6</v>
      </c>
    </row>
    <row r="365" spans="1:5" x14ac:dyDescent="0.35">
      <c r="A365" t="str">
        <f>IF(ISERROR(PA_IPACS_Sirona_REH_v2_b[[#This Row],[node]]), "", PA_IPACS_Sirona_REH_v2_b[[#This Row],[node]])</f>
        <v>P2_B</v>
      </c>
      <c r="B365">
        <f>INDEX(Sheet1!$L$19:$S$27, MATCH(Sheet6!A365, Sheet1!$K$19:$K$27, 0), MATCH(Sheet6!E365, Sheet1!$L$18:$R$18, 0))</f>
        <v>2.82</v>
      </c>
      <c r="C365" t="s">
        <v>25</v>
      </c>
      <c r="D365" s="9">
        <f>IF(ISERROR(PA_IPACS_Sirona_REH_v2_b[[#This Row],[date]]), "", PA_IPACS_Sirona_REH_v2_b[[#This Row],[date]])</f>
        <v>44967</v>
      </c>
      <c r="E365">
        <f>IF(ISERROR(PA_IPACS_Sirona_REH_v2_b[[#This Row],[day]]), "", PA_IPACS_Sirona_REH_v2_b[[#This Row],[day]])</f>
        <v>6</v>
      </c>
    </row>
    <row r="366" spans="1:5" x14ac:dyDescent="0.35">
      <c r="A366" t="str">
        <f>IF(ISERROR(PA_IPACS_Sirona_REH_v2_b[[#This Row],[node]]), "", PA_IPACS_Sirona_REH_v2_b[[#This Row],[node]])</f>
        <v>P2_NS</v>
      </c>
      <c r="B366">
        <f>INDEX(Sheet1!$L$19:$S$27, MATCH(Sheet6!A366, Sheet1!$K$19:$K$27, 0), MATCH(Sheet6!E366, Sheet1!$L$18:$R$18, 0))</f>
        <v>2.36</v>
      </c>
      <c r="C366" t="s">
        <v>25</v>
      </c>
      <c r="D366" s="9">
        <f>IF(ISERROR(PA_IPACS_Sirona_REH_v2_b[[#This Row],[date]]), "", PA_IPACS_Sirona_REH_v2_b[[#This Row],[date]])</f>
        <v>44967</v>
      </c>
      <c r="E366">
        <f>IF(ISERROR(PA_IPACS_Sirona_REH_v2_b[[#This Row],[day]]), "", PA_IPACS_Sirona_REH_v2_b[[#This Row],[day]])</f>
        <v>6</v>
      </c>
    </row>
    <row r="367" spans="1:5" x14ac:dyDescent="0.35">
      <c r="A367" t="str">
        <f>IF(ISERROR(PA_IPACS_Sirona_REH_v2_b[[#This Row],[node]]), "", PA_IPACS_Sirona_REH_v2_b[[#This Row],[node]])</f>
        <v>P2_SG</v>
      </c>
      <c r="B367">
        <f>INDEX(Sheet1!$L$19:$S$27, MATCH(Sheet6!A367, Sheet1!$K$19:$K$27, 0), MATCH(Sheet6!E367, Sheet1!$L$18:$R$18, 0))</f>
        <v>2.4300000000000002</v>
      </c>
      <c r="C367" t="s">
        <v>25</v>
      </c>
      <c r="D367" s="9">
        <f>IF(ISERROR(PA_IPACS_Sirona_REH_v2_b[[#This Row],[date]]), "", PA_IPACS_Sirona_REH_v2_b[[#This Row],[date]])</f>
        <v>44967</v>
      </c>
      <c r="E367">
        <f>IF(ISERROR(PA_IPACS_Sirona_REH_v2_b[[#This Row],[day]]), "", PA_IPACS_Sirona_REH_v2_b[[#This Row],[day]])</f>
        <v>6</v>
      </c>
    </row>
    <row r="368" spans="1:5" x14ac:dyDescent="0.35">
      <c r="A368" t="str">
        <f>IF(ISERROR(PA_IPACS_Sirona_REH_v2_b[[#This Row],[node]]), "", PA_IPACS_Sirona_REH_v2_b[[#This Row],[node]])</f>
        <v>P3_B</v>
      </c>
      <c r="B368">
        <f>INDEX(Sheet1!$L$19:$S$27, MATCH(Sheet6!A368, Sheet1!$K$19:$K$27, 0), MATCH(Sheet6!E368, Sheet1!$L$18:$R$18, 0))</f>
        <v>2.02</v>
      </c>
      <c r="C368" t="s">
        <v>25</v>
      </c>
      <c r="D368" s="9">
        <f>IF(ISERROR(PA_IPACS_Sirona_REH_v2_b[[#This Row],[date]]), "", PA_IPACS_Sirona_REH_v2_b[[#This Row],[date]])</f>
        <v>44967</v>
      </c>
      <c r="E368">
        <f>IF(ISERROR(PA_IPACS_Sirona_REH_v2_b[[#This Row],[day]]), "", PA_IPACS_Sirona_REH_v2_b[[#This Row],[day]])</f>
        <v>6</v>
      </c>
    </row>
    <row r="369" spans="1:5" x14ac:dyDescent="0.35">
      <c r="A369" t="str">
        <f>IF(ISERROR(PA_IPACS_Sirona_REH_v2_b[[#This Row],[node]]), "", PA_IPACS_Sirona_REH_v2_b[[#This Row],[node]])</f>
        <v>P3_NS</v>
      </c>
      <c r="B369">
        <f>INDEX(Sheet1!$L$19:$S$27, MATCH(Sheet6!A369, Sheet1!$K$19:$K$27, 0), MATCH(Sheet6!E369, Sheet1!$L$18:$R$18, 0))</f>
        <v>1.23</v>
      </c>
      <c r="C369" t="s">
        <v>25</v>
      </c>
      <c r="D369" s="9">
        <f>IF(ISERROR(PA_IPACS_Sirona_REH_v2_b[[#This Row],[date]]), "", PA_IPACS_Sirona_REH_v2_b[[#This Row],[date]])</f>
        <v>44967</v>
      </c>
      <c r="E369">
        <f>IF(ISERROR(PA_IPACS_Sirona_REH_v2_b[[#This Row],[day]]), "", PA_IPACS_Sirona_REH_v2_b[[#This Row],[day]])</f>
        <v>6</v>
      </c>
    </row>
    <row r="370" spans="1:5" x14ac:dyDescent="0.35">
      <c r="A370" t="str">
        <f>IF(ISERROR(PA_IPACS_Sirona_REH_v2_b[[#This Row],[node]]), "", PA_IPACS_Sirona_REH_v2_b[[#This Row],[node]])</f>
        <v>P3_SG</v>
      </c>
      <c r="B370">
        <f>INDEX(Sheet1!$L$19:$S$27, MATCH(Sheet6!A370, Sheet1!$K$19:$K$27, 0), MATCH(Sheet6!E370, Sheet1!$L$18:$R$18, 0))</f>
        <v>2.41</v>
      </c>
      <c r="C370" t="s">
        <v>25</v>
      </c>
      <c r="D370" s="9">
        <f>IF(ISERROR(PA_IPACS_Sirona_REH_v2_b[[#This Row],[date]]), "", PA_IPACS_Sirona_REH_v2_b[[#This Row],[date]])</f>
        <v>44967</v>
      </c>
      <c r="E370">
        <f>IF(ISERROR(PA_IPACS_Sirona_REH_v2_b[[#This Row],[day]]), "", PA_IPACS_Sirona_REH_v2_b[[#This Row],[day]])</f>
        <v>6</v>
      </c>
    </row>
    <row r="371" spans="1:5" x14ac:dyDescent="0.35">
      <c r="A371" t="str">
        <f>IF(ISERROR(PA_IPACS_Sirona_REH_v2_b[[#This Row],[node]]), "", PA_IPACS_Sirona_REH_v2_b[[#This Row],[node]])</f>
        <v>P1_B</v>
      </c>
      <c r="B371">
        <f>INDEX(Sheet1!$L$19:$S$27, MATCH(Sheet6!A371, Sheet1!$K$19:$K$27, 0), MATCH(Sheet6!E371, Sheet1!$L$18:$R$18, 0))</f>
        <v>12.39</v>
      </c>
      <c r="C371" t="s">
        <v>25</v>
      </c>
      <c r="D371" s="9">
        <f>IF(ISERROR(PA_IPACS_Sirona_REH_v2_b[[#This Row],[date]]), "", PA_IPACS_Sirona_REH_v2_b[[#This Row],[date]])</f>
        <v>44968</v>
      </c>
      <c r="E371">
        <f>IF(ISERROR(PA_IPACS_Sirona_REH_v2_b[[#This Row],[day]]), "", PA_IPACS_Sirona_REH_v2_b[[#This Row],[day]])</f>
        <v>7</v>
      </c>
    </row>
    <row r="372" spans="1:5" x14ac:dyDescent="0.35">
      <c r="A372" t="str">
        <f>IF(ISERROR(PA_IPACS_Sirona_REH_v2_b[[#This Row],[node]]), "", PA_IPACS_Sirona_REH_v2_b[[#This Row],[node]])</f>
        <v>P1_NS</v>
      </c>
      <c r="B372">
        <f>INDEX(Sheet1!$L$19:$S$27, MATCH(Sheet6!A372, Sheet1!$K$19:$K$27, 0), MATCH(Sheet6!E372, Sheet1!$L$18:$R$18, 0))</f>
        <v>5.98</v>
      </c>
      <c r="C372" t="s">
        <v>25</v>
      </c>
      <c r="D372" s="9">
        <f>IF(ISERROR(PA_IPACS_Sirona_REH_v2_b[[#This Row],[date]]), "", PA_IPACS_Sirona_REH_v2_b[[#This Row],[date]])</f>
        <v>44968</v>
      </c>
      <c r="E372">
        <f>IF(ISERROR(PA_IPACS_Sirona_REH_v2_b[[#This Row],[day]]), "", PA_IPACS_Sirona_REH_v2_b[[#This Row],[day]])</f>
        <v>7</v>
      </c>
    </row>
    <row r="373" spans="1:5" x14ac:dyDescent="0.35">
      <c r="A373" t="str">
        <f>IF(ISERROR(PA_IPACS_Sirona_REH_v2_b[[#This Row],[node]]), "", PA_IPACS_Sirona_REH_v2_b[[#This Row],[node]])</f>
        <v>P1_SG</v>
      </c>
      <c r="B373">
        <f>INDEX(Sheet1!$L$19:$S$27, MATCH(Sheet6!A373, Sheet1!$K$19:$K$27, 0), MATCH(Sheet6!E373, Sheet1!$L$18:$R$18, 0))</f>
        <v>8.85</v>
      </c>
      <c r="C373" t="s">
        <v>25</v>
      </c>
      <c r="D373" s="9">
        <f>IF(ISERROR(PA_IPACS_Sirona_REH_v2_b[[#This Row],[date]]), "", PA_IPACS_Sirona_REH_v2_b[[#This Row],[date]])</f>
        <v>44968</v>
      </c>
      <c r="E373">
        <f>IF(ISERROR(PA_IPACS_Sirona_REH_v2_b[[#This Row],[day]]), "", PA_IPACS_Sirona_REH_v2_b[[#This Row],[day]])</f>
        <v>7</v>
      </c>
    </row>
    <row r="374" spans="1:5" x14ac:dyDescent="0.35">
      <c r="A374" t="str">
        <f>IF(ISERROR(PA_IPACS_Sirona_REH_v2_b[[#This Row],[node]]), "", PA_IPACS_Sirona_REH_v2_b[[#This Row],[node]])</f>
        <v>P2_B</v>
      </c>
      <c r="B374">
        <f>INDEX(Sheet1!$L$19:$S$27, MATCH(Sheet6!A374, Sheet1!$K$19:$K$27, 0), MATCH(Sheet6!E374, Sheet1!$L$18:$R$18, 0))</f>
        <v>3.36</v>
      </c>
      <c r="C374" t="s">
        <v>25</v>
      </c>
      <c r="D374" s="9">
        <f>IF(ISERROR(PA_IPACS_Sirona_REH_v2_b[[#This Row],[date]]), "", PA_IPACS_Sirona_REH_v2_b[[#This Row],[date]])</f>
        <v>44968</v>
      </c>
      <c r="E374">
        <f>IF(ISERROR(PA_IPACS_Sirona_REH_v2_b[[#This Row],[day]]), "", PA_IPACS_Sirona_REH_v2_b[[#This Row],[day]])</f>
        <v>7</v>
      </c>
    </row>
    <row r="375" spans="1:5" x14ac:dyDescent="0.35">
      <c r="A375" t="str">
        <f>IF(ISERROR(PA_IPACS_Sirona_REH_v2_b[[#This Row],[node]]), "", PA_IPACS_Sirona_REH_v2_b[[#This Row],[node]])</f>
        <v>P2_NS</v>
      </c>
      <c r="B375">
        <f>INDEX(Sheet1!$L$19:$S$27, MATCH(Sheet6!A375, Sheet1!$K$19:$K$27, 0), MATCH(Sheet6!E375, Sheet1!$L$18:$R$18, 0))</f>
        <v>2.35</v>
      </c>
      <c r="C375" t="s">
        <v>25</v>
      </c>
      <c r="D375" s="9">
        <f>IF(ISERROR(PA_IPACS_Sirona_REH_v2_b[[#This Row],[date]]), "", PA_IPACS_Sirona_REH_v2_b[[#This Row],[date]])</f>
        <v>44968</v>
      </c>
      <c r="E375">
        <f>IF(ISERROR(PA_IPACS_Sirona_REH_v2_b[[#This Row],[day]]), "", PA_IPACS_Sirona_REH_v2_b[[#This Row],[day]])</f>
        <v>7</v>
      </c>
    </row>
    <row r="376" spans="1:5" x14ac:dyDescent="0.35">
      <c r="A376" t="str">
        <f>IF(ISERROR(PA_IPACS_Sirona_REH_v2_b[[#This Row],[node]]), "", PA_IPACS_Sirona_REH_v2_b[[#This Row],[node]])</f>
        <v>P2_SG</v>
      </c>
      <c r="B376">
        <f>INDEX(Sheet1!$L$19:$S$27, MATCH(Sheet6!A376, Sheet1!$K$19:$K$27, 0), MATCH(Sheet6!E376, Sheet1!$L$18:$R$18, 0))</f>
        <v>2.62</v>
      </c>
      <c r="C376" t="s">
        <v>25</v>
      </c>
      <c r="D376" s="9">
        <f>IF(ISERROR(PA_IPACS_Sirona_REH_v2_b[[#This Row],[date]]), "", PA_IPACS_Sirona_REH_v2_b[[#This Row],[date]])</f>
        <v>44968</v>
      </c>
      <c r="E376">
        <f>IF(ISERROR(PA_IPACS_Sirona_REH_v2_b[[#This Row],[day]]), "", PA_IPACS_Sirona_REH_v2_b[[#This Row],[day]])</f>
        <v>7</v>
      </c>
    </row>
    <row r="377" spans="1:5" x14ac:dyDescent="0.35">
      <c r="A377" t="str">
        <f>IF(ISERROR(PA_IPACS_Sirona_REH_v2_b[[#This Row],[node]]), "", PA_IPACS_Sirona_REH_v2_b[[#This Row],[node]])</f>
        <v>P3_B</v>
      </c>
      <c r="B377">
        <f>INDEX(Sheet1!$L$19:$S$27, MATCH(Sheet6!A377, Sheet1!$K$19:$K$27, 0), MATCH(Sheet6!E377, Sheet1!$L$18:$R$18, 0))</f>
        <v>2.2999999999999998</v>
      </c>
      <c r="C377" t="s">
        <v>25</v>
      </c>
      <c r="D377" s="9">
        <f>IF(ISERROR(PA_IPACS_Sirona_REH_v2_b[[#This Row],[date]]), "", PA_IPACS_Sirona_REH_v2_b[[#This Row],[date]])</f>
        <v>44968</v>
      </c>
      <c r="E377">
        <f>IF(ISERROR(PA_IPACS_Sirona_REH_v2_b[[#This Row],[day]]), "", PA_IPACS_Sirona_REH_v2_b[[#This Row],[day]])</f>
        <v>7</v>
      </c>
    </row>
    <row r="378" spans="1:5" x14ac:dyDescent="0.35">
      <c r="A378" t="str">
        <f>IF(ISERROR(PA_IPACS_Sirona_REH_v2_b[[#This Row],[node]]), "", PA_IPACS_Sirona_REH_v2_b[[#This Row],[node]])</f>
        <v>P3_NS</v>
      </c>
      <c r="B378">
        <f>INDEX(Sheet1!$L$19:$S$27, MATCH(Sheet6!A378, Sheet1!$K$19:$K$27, 0), MATCH(Sheet6!E378, Sheet1!$L$18:$R$18, 0))</f>
        <v>1.1000000000000001</v>
      </c>
      <c r="C378" t="s">
        <v>25</v>
      </c>
      <c r="D378" s="9">
        <f>IF(ISERROR(PA_IPACS_Sirona_REH_v2_b[[#This Row],[date]]), "", PA_IPACS_Sirona_REH_v2_b[[#This Row],[date]])</f>
        <v>44968</v>
      </c>
      <c r="E378">
        <f>IF(ISERROR(PA_IPACS_Sirona_REH_v2_b[[#This Row],[day]]), "", PA_IPACS_Sirona_REH_v2_b[[#This Row],[day]])</f>
        <v>7</v>
      </c>
    </row>
    <row r="379" spans="1:5" x14ac:dyDescent="0.35">
      <c r="A379" t="str">
        <f>IF(ISERROR(PA_IPACS_Sirona_REH_v2_b[[#This Row],[node]]), "", PA_IPACS_Sirona_REH_v2_b[[#This Row],[node]])</f>
        <v>P3_SG</v>
      </c>
      <c r="B379">
        <f>INDEX(Sheet1!$L$19:$S$27, MATCH(Sheet6!A379, Sheet1!$K$19:$K$27, 0), MATCH(Sheet6!E379, Sheet1!$L$18:$R$18, 0))</f>
        <v>2.5</v>
      </c>
      <c r="C379" t="s">
        <v>25</v>
      </c>
      <c r="D379" s="9">
        <f>IF(ISERROR(PA_IPACS_Sirona_REH_v2_b[[#This Row],[date]]), "", PA_IPACS_Sirona_REH_v2_b[[#This Row],[date]])</f>
        <v>44968</v>
      </c>
      <c r="E379">
        <f>IF(ISERROR(PA_IPACS_Sirona_REH_v2_b[[#This Row],[day]]), "", PA_IPACS_Sirona_REH_v2_b[[#This Row],[day]])</f>
        <v>7</v>
      </c>
    </row>
    <row r="380" spans="1:5" x14ac:dyDescent="0.35">
      <c r="A380" t="str">
        <f>IF(ISERROR(PA_IPACS_Sirona_REH_v2_b[[#This Row],[node]]), "", PA_IPACS_Sirona_REH_v2_b[[#This Row],[node]])</f>
        <v>P1_B</v>
      </c>
      <c r="B380">
        <f>INDEX(Sheet1!$L$19:$S$27, MATCH(Sheet6!A380, Sheet1!$K$19:$K$27, 0), MATCH(Sheet6!E380, Sheet1!$L$18:$R$18, 0))</f>
        <v>4.07</v>
      </c>
      <c r="C380" t="s">
        <v>25</v>
      </c>
      <c r="D380" s="9">
        <f>IF(ISERROR(PA_IPACS_Sirona_REH_v2_b[[#This Row],[date]]), "", PA_IPACS_Sirona_REH_v2_b[[#This Row],[date]])</f>
        <v>44969</v>
      </c>
      <c r="E380">
        <f>IF(ISERROR(PA_IPACS_Sirona_REH_v2_b[[#This Row],[day]]), "", PA_IPACS_Sirona_REH_v2_b[[#This Row],[day]])</f>
        <v>1</v>
      </c>
    </row>
    <row r="381" spans="1:5" x14ac:dyDescent="0.35">
      <c r="A381" t="str">
        <f>IF(ISERROR(PA_IPACS_Sirona_REH_v2_b[[#This Row],[node]]), "", PA_IPACS_Sirona_REH_v2_b[[#This Row],[node]])</f>
        <v>P1_NS</v>
      </c>
      <c r="B381">
        <f>INDEX(Sheet1!$L$19:$S$27, MATCH(Sheet6!A381, Sheet1!$K$19:$K$27, 0), MATCH(Sheet6!E381, Sheet1!$L$18:$R$18, 0))</f>
        <v>1.73</v>
      </c>
      <c r="C381" t="s">
        <v>25</v>
      </c>
      <c r="D381" s="9">
        <f>IF(ISERROR(PA_IPACS_Sirona_REH_v2_b[[#This Row],[date]]), "", PA_IPACS_Sirona_REH_v2_b[[#This Row],[date]])</f>
        <v>44969</v>
      </c>
      <c r="E381">
        <f>IF(ISERROR(PA_IPACS_Sirona_REH_v2_b[[#This Row],[day]]), "", PA_IPACS_Sirona_REH_v2_b[[#This Row],[day]])</f>
        <v>1</v>
      </c>
    </row>
    <row r="382" spans="1:5" x14ac:dyDescent="0.35">
      <c r="A382" t="str">
        <f>IF(ISERROR(PA_IPACS_Sirona_REH_v2_b[[#This Row],[node]]), "", PA_IPACS_Sirona_REH_v2_b[[#This Row],[node]])</f>
        <v>P1_SG</v>
      </c>
      <c r="B382">
        <f>INDEX(Sheet1!$L$19:$S$27, MATCH(Sheet6!A382, Sheet1!$K$19:$K$27, 0), MATCH(Sheet6!E382, Sheet1!$L$18:$R$18, 0))</f>
        <v>3.71</v>
      </c>
      <c r="C382" t="s">
        <v>25</v>
      </c>
      <c r="D382" s="9">
        <f>IF(ISERROR(PA_IPACS_Sirona_REH_v2_b[[#This Row],[date]]), "", PA_IPACS_Sirona_REH_v2_b[[#This Row],[date]])</f>
        <v>44969</v>
      </c>
      <c r="E382">
        <f>IF(ISERROR(PA_IPACS_Sirona_REH_v2_b[[#This Row],[day]]), "", PA_IPACS_Sirona_REH_v2_b[[#This Row],[day]])</f>
        <v>1</v>
      </c>
    </row>
    <row r="383" spans="1:5" x14ac:dyDescent="0.35">
      <c r="A383" t="str">
        <f>IF(ISERROR(PA_IPACS_Sirona_REH_v2_b[[#This Row],[node]]), "", PA_IPACS_Sirona_REH_v2_b[[#This Row],[node]])</f>
        <v>P2_B</v>
      </c>
      <c r="B383">
        <f>INDEX(Sheet1!$L$19:$S$27, MATCH(Sheet6!A383, Sheet1!$K$19:$K$27, 0), MATCH(Sheet6!E383, Sheet1!$L$18:$R$18, 0))</f>
        <v>1.1499999999999999</v>
      </c>
      <c r="C383" t="s">
        <v>25</v>
      </c>
      <c r="D383" s="9">
        <f>IF(ISERROR(PA_IPACS_Sirona_REH_v2_b[[#This Row],[date]]), "", PA_IPACS_Sirona_REH_v2_b[[#This Row],[date]])</f>
        <v>44969</v>
      </c>
      <c r="E383">
        <f>IF(ISERROR(PA_IPACS_Sirona_REH_v2_b[[#This Row],[day]]), "", PA_IPACS_Sirona_REH_v2_b[[#This Row],[day]])</f>
        <v>1</v>
      </c>
    </row>
    <row r="384" spans="1:5" x14ac:dyDescent="0.35">
      <c r="A384" t="str">
        <f>IF(ISERROR(PA_IPACS_Sirona_REH_v2_b[[#This Row],[node]]), "", PA_IPACS_Sirona_REH_v2_b[[#This Row],[node]])</f>
        <v>P2_NS</v>
      </c>
      <c r="B384">
        <f>INDEX(Sheet1!$L$19:$S$27, MATCH(Sheet6!A384, Sheet1!$K$19:$K$27, 0), MATCH(Sheet6!E384, Sheet1!$L$18:$R$18, 0))</f>
        <v>0.7</v>
      </c>
      <c r="C384" t="s">
        <v>25</v>
      </c>
      <c r="D384" s="9">
        <f>IF(ISERROR(PA_IPACS_Sirona_REH_v2_b[[#This Row],[date]]), "", PA_IPACS_Sirona_REH_v2_b[[#This Row],[date]])</f>
        <v>44969</v>
      </c>
      <c r="E384">
        <f>IF(ISERROR(PA_IPACS_Sirona_REH_v2_b[[#This Row],[day]]), "", PA_IPACS_Sirona_REH_v2_b[[#This Row],[day]])</f>
        <v>1</v>
      </c>
    </row>
    <row r="385" spans="1:5" x14ac:dyDescent="0.35">
      <c r="A385" t="str">
        <f>IF(ISERROR(PA_IPACS_Sirona_REH_v2_b[[#This Row],[node]]), "", PA_IPACS_Sirona_REH_v2_b[[#This Row],[node]])</f>
        <v>P2_SG</v>
      </c>
      <c r="B385">
        <f>INDEX(Sheet1!$L$19:$S$27, MATCH(Sheet6!A385, Sheet1!$K$19:$K$27, 0), MATCH(Sheet6!E385, Sheet1!$L$18:$R$18, 0))</f>
        <v>0.84</v>
      </c>
      <c r="C385" t="s">
        <v>25</v>
      </c>
      <c r="D385" s="9">
        <f>IF(ISERROR(PA_IPACS_Sirona_REH_v2_b[[#This Row],[date]]), "", PA_IPACS_Sirona_REH_v2_b[[#This Row],[date]])</f>
        <v>44969</v>
      </c>
      <c r="E385">
        <f>IF(ISERROR(PA_IPACS_Sirona_REH_v2_b[[#This Row],[day]]), "", PA_IPACS_Sirona_REH_v2_b[[#This Row],[day]])</f>
        <v>1</v>
      </c>
    </row>
    <row r="386" spans="1:5" x14ac:dyDescent="0.35">
      <c r="A386" t="str">
        <f>IF(ISERROR(PA_IPACS_Sirona_REH_v2_b[[#This Row],[node]]), "", PA_IPACS_Sirona_REH_v2_b[[#This Row],[node]])</f>
        <v>P3_B</v>
      </c>
      <c r="B386">
        <f>INDEX(Sheet1!$L$19:$S$27, MATCH(Sheet6!A386, Sheet1!$K$19:$K$27, 0), MATCH(Sheet6!E386, Sheet1!$L$18:$R$18, 0))</f>
        <v>1.68</v>
      </c>
      <c r="C386" t="s">
        <v>25</v>
      </c>
      <c r="D386" s="9">
        <f>IF(ISERROR(PA_IPACS_Sirona_REH_v2_b[[#This Row],[date]]), "", PA_IPACS_Sirona_REH_v2_b[[#This Row],[date]])</f>
        <v>44969</v>
      </c>
      <c r="E386">
        <f>IF(ISERROR(PA_IPACS_Sirona_REH_v2_b[[#This Row],[day]]), "", PA_IPACS_Sirona_REH_v2_b[[#This Row],[day]])</f>
        <v>1</v>
      </c>
    </row>
    <row r="387" spans="1:5" x14ac:dyDescent="0.35">
      <c r="A387" t="str">
        <f>IF(ISERROR(PA_IPACS_Sirona_REH_v2_b[[#This Row],[node]]), "", PA_IPACS_Sirona_REH_v2_b[[#This Row],[node]])</f>
        <v>P3_NS</v>
      </c>
      <c r="B387">
        <f>INDEX(Sheet1!$L$19:$S$27, MATCH(Sheet6!A387, Sheet1!$K$19:$K$27, 0), MATCH(Sheet6!E387, Sheet1!$L$18:$R$18, 0))</f>
        <v>0.05</v>
      </c>
      <c r="C387" t="s">
        <v>25</v>
      </c>
      <c r="D387" s="9">
        <f>IF(ISERROR(PA_IPACS_Sirona_REH_v2_b[[#This Row],[date]]), "", PA_IPACS_Sirona_REH_v2_b[[#This Row],[date]])</f>
        <v>44969</v>
      </c>
      <c r="E387">
        <f>IF(ISERROR(PA_IPACS_Sirona_REH_v2_b[[#This Row],[day]]), "", PA_IPACS_Sirona_REH_v2_b[[#This Row],[day]])</f>
        <v>1</v>
      </c>
    </row>
    <row r="388" spans="1:5" x14ac:dyDescent="0.35">
      <c r="A388" t="str">
        <f>IF(ISERROR(PA_IPACS_Sirona_REH_v2_b[[#This Row],[node]]), "", PA_IPACS_Sirona_REH_v2_b[[#This Row],[node]])</f>
        <v>P3_SG</v>
      </c>
      <c r="B388">
        <f>INDEX(Sheet1!$L$19:$S$27, MATCH(Sheet6!A388, Sheet1!$K$19:$K$27, 0), MATCH(Sheet6!E388, Sheet1!$L$18:$R$18, 0))</f>
        <v>1.0900000000000001</v>
      </c>
      <c r="C388" t="s">
        <v>25</v>
      </c>
      <c r="D388" s="9">
        <f>IF(ISERROR(PA_IPACS_Sirona_REH_v2_b[[#This Row],[date]]), "", PA_IPACS_Sirona_REH_v2_b[[#This Row],[date]])</f>
        <v>44969</v>
      </c>
      <c r="E388">
        <f>IF(ISERROR(PA_IPACS_Sirona_REH_v2_b[[#This Row],[day]]), "", PA_IPACS_Sirona_REH_v2_b[[#This Row],[day]])</f>
        <v>1</v>
      </c>
    </row>
    <row r="389" spans="1:5" x14ac:dyDescent="0.35">
      <c r="A389" t="str">
        <f>IF(ISERROR(PA_IPACS_Sirona_REH_v2_b[[#This Row],[node]]), "", PA_IPACS_Sirona_REH_v2_b[[#This Row],[node]])</f>
        <v>P1_B</v>
      </c>
      <c r="B389">
        <f>INDEX(Sheet1!$L$19:$S$27, MATCH(Sheet6!A389, Sheet1!$K$19:$K$27, 0), MATCH(Sheet6!E389, Sheet1!$L$18:$R$18, 0))</f>
        <v>3.2</v>
      </c>
      <c r="C389" t="s">
        <v>25</v>
      </c>
      <c r="D389" s="9">
        <f>IF(ISERROR(PA_IPACS_Sirona_REH_v2_b[[#This Row],[date]]), "", PA_IPACS_Sirona_REH_v2_b[[#This Row],[date]])</f>
        <v>44970</v>
      </c>
      <c r="E389">
        <f>IF(ISERROR(PA_IPACS_Sirona_REH_v2_b[[#This Row],[day]]), "", PA_IPACS_Sirona_REH_v2_b[[#This Row],[day]])</f>
        <v>2</v>
      </c>
    </row>
    <row r="390" spans="1:5" x14ac:dyDescent="0.35">
      <c r="A390" t="str">
        <f>IF(ISERROR(PA_IPACS_Sirona_REH_v2_b[[#This Row],[node]]), "", PA_IPACS_Sirona_REH_v2_b[[#This Row],[node]])</f>
        <v>P1_NS</v>
      </c>
      <c r="B390">
        <f>INDEX(Sheet1!$L$19:$S$27, MATCH(Sheet6!A390, Sheet1!$K$19:$K$27, 0), MATCH(Sheet6!E390, Sheet1!$L$18:$R$18, 0))</f>
        <v>0.64</v>
      </c>
      <c r="C390" t="s">
        <v>25</v>
      </c>
      <c r="D390" s="9">
        <f>IF(ISERROR(PA_IPACS_Sirona_REH_v2_b[[#This Row],[date]]), "", PA_IPACS_Sirona_REH_v2_b[[#This Row],[date]])</f>
        <v>44970</v>
      </c>
      <c r="E390">
        <f>IF(ISERROR(PA_IPACS_Sirona_REH_v2_b[[#This Row],[day]]), "", PA_IPACS_Sirona_REH_v2_b[[#This Row],[day]])</f>
        <v>2</v>
      </c>
    </row>
    <row r="391" spans="1:5" x14ac:dyDescent="0.35">
      <c r="A391" t="str">
        <f>IF(ISERROR(PA_IPACS_Sirona_REH_v2_b[[#This Row],[node]]), "", PA_IPACS_Sirona_REH_v2_b[[#This Row],[node]])</f>
        <v>P1_SG</v>
      </c>
      <c r="B391">
        <f>INDEX(Sheet1!$L$19:$S$27, MATCH(Sheet6!A391, Sheet1!$K$19:$K$27, 0), MATCH(Sheet6!E391, Sheet1!$L$18:$R$18, 0))</f>
        <v>1.51</v>
      </c>
      <c r="C391" t="s">
        <v>25</v>
      </c>
      <c r="D391" s="9">
        <f>IF(ISERROR(PA_IPACS_Sirona_REH_v2_b[[#This Row],[date]]), "", PA_IPACS_Sirona_REH_v2_b[[#This Row],[date]])</f>
        <v>44970</v>
      </c>
      <c r="E391">
        <f>IF(ISERROR(PA_IPACS_Sirona_REH_v2_b[[#This Row],[day]]), "", PA_IPACS_Sirona_REH_v2_b[[#This Row],[day]])</f>
        <v>2</v>
      </c>
    </row>
    <row r="392" spans="1:5" x14ac:dyDescent="0.35">
      <c r="A392" t="str">
        <f>IF(ISERROR(PA_IPACS_Sirona_REH_v2_b[[#This Row],[node]]), "", PA_IPACS_Sirona_REH_v2_b[[#This Row],[node]])</f>
        <v>P2_B</v>
      </c>
      <c r="B392">
        <f>INDEX(Sheet1!$L$19:$S$27, MATCH(Sheet6!A392, Sheet1!$K$19:$K$27, 0), MATCH(Sheet6!E392, Sheet1!$L$18:$R$18, 0))</f>
        <v>1.41</v>
      </c>
      <c r="C392" t="s">
        <v>25</v>
      </c>
      <c r="D392" s="9">
        <f>IF(ISERROR(PA_IPACS_Sirona_REH_v2_b[[#This Row],[date]]), "", PA_IPACS_Sirona_REH_v2_b[[#This Row],[date]])</f>
        <v>44970</v>
      </c>
      <c r="E392">
        <f>IF(ISERROR(PA_IPACS_Sirona_REH_v2_b[[#This Row],[day]]), "", PA_IPACS_Sirona_REH_v2_b[[#This Row],[day]])</f>
        <v>2</v>
      </c>
    </row>
    <row r="393" spans="1:5" x14ac:dyDescent="0.35">
      <c r="A393" t="str">
        <f>IF(ISERROR(PA_IPACS_Sirona_REH_v2_b[[#This Row],[node]]), "", PA_IPACS_Sirona_REH_v2_b[[#This Row],[node]])</f>
        <v>P2_NS</v>
      </c>
      <c r="B393">
        <f>INDEX(Sheet1!$L$19:$S$27, MATCH(Sheet6!A393, Sheet1!$K$19:$K$27, 0), MATCH(Sheet6!E393, Sheet1!$L$18:$R$18, 0))</f>
        <v>0.18</v>
      </c>
      <c r="C393" t="s">
        <v>25</v>
      </c>
      <c r="D393" s="9">
        <f>IF(ISERROR(PA_IPACS_Sirona_REH_v2_b[[#This Row],[date]]), "", PA_IPACS_Sirona_REH_v2_b[[#This Row],[date]])</f>
        <v>44970</v>
      </c>
      <c r="E393">
        <f>IF(ISERROR(PA_IPACS_Sirona_REH_v2_b[[#This Row],[day]]), "", PA_IPACS_Sirona_REH_v2_b[[#This Row],[day]])</f>
        <v>2</v>
      </c>
    </row>
    <row r="394" spans="1:5" x14ac:dyDescent="0.35">
      <c r="A394" t="str">
        <f>IF(ISERROR(PA_IPACS_Sirona_REH_v2_b[[#This Row],[node]]), "", PA_IPACS_Sirona_REH_v2_b[[#This Row],[node]])</f>
        <v>P2_SG</v>
      </c>
      <c r="B394">
        <f>INDEX(Sheet1!$L$19:$S$27, MATCH(Sheet6!A394, Sheet1!$K$19:$K$27, 0), MATCH(Sheet6!E394, Sheet1!$L$18:$R$18, 0))</f>
        <v>0.34</v>
      </c>
      <c r="C394" t="s">
        <v>25</v>
      </c>
      <c r="D394" s="9">
        <f>IF(ISERROR(PA_IPACS_Sirona_REH_v2_b[[#This Row],[date]]), "", PA_IPACS_Sirona_REH_v2_b[[#This Row],[date]])</f>
        <v>44970</v>
      </c>
      <c r="E394">
        <f>IF(ISERROR(PA_IPACS_Sirona_REH_v2_b[[#This Row],[day]]), "", PA_IPACS_Sirona_REH_v2_b[[#This Row],[day]])</f>
        <v>2</v>
      </c>
    </row>
    <row r="395" spans="1:5" x14ac:dyDescent="0.35">
      <c r="A395" t="str">
        <f>IF(ISERROR(PA_IPACS_Sirona_REH_v2_b[[#This Row],[node]]), "", PA_IPACS_Sirona_REH_v2_b[[#This Row],[node]])</f>
        <v>P3_B</v>
      </c>
      <c r="B395">
        <f>INDEX(Sheet1!$L$19:$S$27, MATCH(Sheet6!A395, Sheet1!$K$19:$K$27, 0), MATCH(Sheet6!E395, Sheet1!$L$18:$R$18, 0))</f>
        <v>0.56999999999999995</v>
      </c>
      <c r="C395" t="s">
        <v>25</v>
      </c>
      <c r="D395" s="9">
        <f>IF(ISERROR(PA_IPACS_Sirona_REH_v2_b[[#This Row],[date]]), "", PA_IPACS_Sirona_REH_v2_b[[#This Row],[date]])</f>
        <v>44970</v>
      </c>
      <c r="E395">
        <f>IF(ISERROR(PA_IPACS_Sirona_REH_v2_b[[#This Row],[day]]), "", PA_IPACS_Sirona_REH_v2_b[[#This Row],[day]])</f>
        <v>2</v>
      </c>
    </row>
    <row r="396" spans="1:5" x14ac:dyDescent="0.35">
      <c r="A396" t="str">
        <f>IF(ISERROR(PA_IPACS_Sirona_REH_v2_b[[#This Row],[node]]), "", PA_IPACS_Sirona_REH_v2_b[[#This Row],[node]])</f>
        <v>P3_NS</v>
      </c>
      <c r="B396">
        <f>INDEX(Sheet1!$L$19:$S$27, MATCH(Sheet6!A396, Sheet1!$K$19:$K$27, 0), MATCH(Sheet6!E396, Sheet1!$L$18:$R$18, 0))</f>
        <v>0.02</v>
      </c>
      <c r="C396" t="s">
        <v>25</v>
      </c>
      <c r="D396" s="9">
        <f>IF(ISERROR(PA_IPACS_Sirona_REH_v2_b[[#This Row],[date]]), "", PA_IPACS_Sirona_REH_v2_b[[#This Row],[date]])</f>
        <v>44970</v>
      </c>
      <c r="E396">
        <f>IF(ISERROR(PA_IPACS_Sirona_REH_v2_b[[#This Row],[day]]), "", PA_IPACS_Sirona_REH_v2_b[[#This Row],[day]])</f>
        <v>2</v>
      </c>
    </row>
    <row r="397" spans="1:5" x14ac:dyDescent="0.35">
      <c r="A397" t="str">
        <f>IF(ISERROR(PA_IPACS_Sirona_REH_v2_b[[#This Row],[node]]), "", PA_IPACS_Sirona_REH_v2_b[[#This Row],[node]])</f>
        <v>P3_SG</v>
      </c>
      <c r="B397">
        <f>INDEX(Sheet1!$L$19:$S$27, MATCH(Sheet6!A397, Sheet1!$K$19:$K$27, 0), MATCH(Sheet6!E397, Sheet1!$L$18:$R$18, 0))</f>
        <v>0.59</v>
      </c>
      <c r="C397" t="s">
        <v>25</v>
      </c>
      <c r="D397" s="9">
        <f>IF(ISERROR(PA_IPACS_Sirona_REH_v2_b[[#This Row],[date]]), "", PA_IPACS_Sirona_REH_v2_b[[#This Row],[date]])</f>
        <v>44970</v>
      </c>
      <c r="E397">
        <f>IF(ISERROR(PA_IPACS_Sirona_REH_v2_b[[#This Row],[day]]), "", PA_IPACS_Sirona_REH_v2_b[[#This Row],[day]])</f>
        <v>2</v>
      </c>
    </row>
    <row r="398" spans="1:5" x14ac:dyDescent="0.35">
      <c r="A398" t="str">
        <f>IF(ISERROR(PA_IPACS_Sirona_REH_v2_b[[#This Row],[node]]), "", PA_IPACS_Sirona_REH_v2_b[[#This Row],[node]])</f>
        <v>P1_B</v>
      </c>
      <c r="B398">
        <f>INDEX(Sheet1!$L$19:$S$27, MATCH(Sheet6!A398, Sheet1!$K$19:$K$27, 0), MATCH(Sheet6!E398, Sheet1!$L$18:$R$18, 0))</f>
        <v>6.74</v>
      </c>
      <c r="C398" t="s">
        <v>25</v>
      </c>
      <c r="D398" s="9">
        <f>IF(ISERROR(PA_IPACS_Sirona_REH_v2_b[[#This Row],[date]]), "", PA_IPACS_Sirona_REH_v2_b[[#This Row],[date]])</f>
        <v>44971</v>
      </c>
      <c r="E398">
        <f>IF(ISERROR(PA_IPACS_Sirona_REH_v2_b[[#This Row],[day]]), "", PA_IPACS_Sirona_REH_v2_b[[#This Row],[day]])</f>
        <v>3</v>
      </c>
    </row>
    <row r="399" spans="1:5" x14ac:dyDescent="0.35">
      <c r="A399" t="str">
        <f>IF(ISERROR(PA_IPACS_Sirona_REH_v2_b[[#This Row],[node]]), "", PA_IPACS_Sirona_REH_v2_b[[#This Row],[node]])</f>
        <v>P1_NS</v>
      </c>
      <c r="B399">
        <f>INDEX(Sheet1!$L$19:$S$27, MATCH(Sheet6!A399, Sheet1!$K$19:$K$27, 0), MATCH(Sheet6!E399, Sheet1!$L$18:$R$18, 0))</f>
        <v>4.82</v>
      </c>
      <c r="C399" t="s">
        <v>25</v>
      </c>
      <c r="D399" s="9">
        <f>IF(ISERROR(PA_IPACS_Sirona_REH_v2_b[[#This Row],[date]]), "", PA_IPACS_Sirona_REH_v2_b[[#This Row],[date]])</f>
        <v>44971</v>
      </c>
      <c r="E399">
        <f>IF(ISERROR(PA_IPACS_Sirona_REH_v2_b[[#This Row],[day]]), "", PA_IPACS_Sirona_REH_v2_b[[#This Row],[day]])</f>
        <v>3</v>
      </c>
    </row>
    <row r="400" spans="1:5" x14ac:dyDescent="0.35">
      <c r="A400" t="str">
        <f>IF(ISERROR(PA_IPACS_Sirona_REH_v2_b[[#This Row],[node]]), "", PA_IPACS_Sirona_REH_v2_b[[#This Row],[node]])</f>
        <v>P1_SG</v>
      </c>
      <c r="B400">
        <f>INDEX(Sheet1!$L$19:$S$27, MATCH(Sheet6!A400, Sheet1!$K$19:$K$27, 0), MATCH(Sheet6!E400, Sheet1!$L$18:$R$18, 0))</f>
        <v>5.59</v>
      </c>
      <c r="C400" t="s">
        <v>25</v>
      </c>
      <c r="D400" s="9">
        <f>IF(ISERROR(PA_IPACS_Sirona_REH_v2_b[[#This Row],[date]]), "", PA_IPACS_Sirona_REH_v2_b[[#This Row],[date]])</f>
        <v>44971</v>
      </c>
      <c r="E400">
        <f>IF(ISERROR(PA_IPACS_Sirona_REH_v2_b[[#This Row],[day]]), "", PA_IPACS_Sirona_REH_v2_b[[#This Row],[day]])</f>
        <v>3</v>
      </c>
    </row>
    <row r="401" spans="1:5" x14ac:dyDescent="0.35">
      <c r="A401" t="str">
        <f>IF(ISERROR(PA_IPACS_Sirona_REH_v2_b[[#This Row],[node]]), "", PA_IPACS_Sirona_REH_v2_b[[#This Row],[node]])</f>
        <v>P2_B</v>
      </c>
      <c r="B401">
        <f>INDEX(Sheet1!$L$19:$S$27, MATCH(Sheet6!A401, Sheet1!$K$19:$K$27, 0), MATCH(Sheet6!E401, Sheet1!$L$18:$R$18, 0))</f>
        <v>1.94</v>
      </c>
      <c r="C401" t="s">
        <v>25</v>
      </c>
      <c r="D401" s="9">
        <f>IF(ISERROR(PA_IPACS_Sirona_REH_v2_b[[#This Row],[date]]), "", PA_IPACS_Sirona_REH_v2_b[[#This Row],[date]])</f>
        <v>44971</v>
      </c>
      <c r="E401">
        <f>IF(ISERROR(PA_IPACS_Sirona_REH_v2_b[[#This Row],[day]]), "", PA_IPACS_Sirona_REH_v2_b[[#This Row],[day]])</f>
        <v>3</v>
      </c>
    </row>
    <row r="402" spans="1:5" x14ac:dyDescent="0.35">
      <c r="A402" t="str">
        <f>IF(ISERROR(PA_IPACS_Sirona_REH_v2_b[[#This Row],[node]]), "", PA_IPACS_Sirona_REH_v2_b[[#This Row],[node]])</f>
        <v>P2_NS</v>
      </c>
      <c r="B402">
        <f>INDEX(Sheet1!$L$19:$S$27, MATCH(Sheet6!A402, Sheet1!$K$19:$K$27, 0), MATCH(Sheet6!E402, Sheet1!$L$18:$R$18, 0))</f>
        <v>1.57</v>
      </c>
      <c r="C402" t="s">
        <v>25</v>
      </c>
      <c r="D402" s="9">
        <f>IF(ISERROR(PA_IPACS_Sirona_REH_v2_b[[#This Row],[date]]), "", PA_IPACS_Sirona_REH_v2_b[[#This Row],[date]])</f>
        <v>44971</v>
      </c>
      <c r="E402">
        <f>IF(ISERROR(PA_IPACS_Sirona_REH_v2_b[[#This Row],[day]]), "", PA_IPACS_Sirona_REH_v2_b[[#This Row],[day]])</f>
        <v>3</v>
      </c>
    </row>
    <row r="403" spans="1:5" x14ac:dyDescent="0.35">
      <c r="A403" t="str">
        <f>IF(ISERROR(PA_IPACS_Sirona_REH_v2_b[[#This Row],[node]]), "", PA_IPACS_Sirona_REH_v2_b[[#This Row],[node]])</f>
        <v>P2_SG</v>
      </c>
      <c r="B403">
        <f>INDEX(Sheet1!$L$19:$S$27, MATCH(Sheet6!A403, Sheet1!$K$19:$K$27, 0), MATCH(Sheet6!E403, Sheet1!$L$18:$R$18, 0))</f>
        <v>0.96</v>
      </c>
      <c r="C403" t="s">
        <v>25</v>
      </c>
      <c r="D403" s="9">
        <f>IF(ISERROR(PA_IPACS_Sirona_REH_v2_b[[#This Row],[date]]), "", PA_IPACS_Sirona_REH_v2_b[[#This Row],[date]])</f>
        <v>44971</v>
      </c>
      <c r="E403">
        <f>IF(ISERROR(PA_IPACS_Sirona_REH_v2_b[[#This Row],[day]]), "", PA_IPACS_Sirona_REH_v2_b[[#This Row],[day]])</f>
        <v>3</v>
      </c>
    </row>
    <row r="404" spans="1:5" x14ac:dyDescent="0.35">
      <c r="A404" t="str">
        <f>IF(ISERROR(PA_IPACS_Sirona_REH_v2_b[[#This Row],[node]]), "", PA_IPACS_Sirona_REH_v2_b[[#This Row],[node]])</f>
        <v>P3_B</v>
      </c>
      <c r="B404">
        <f>INDEX(Sheet1!$L$19:$S$27, MATCH(Sheet6!A404, Sheet1!$K$19:$K$27, 0), MATCH(Sheet6!E404, Sheet1!$L$18:$R$18, 0))</f>
        <v>0.98</v>
      </c>
      <c r="C404" t="s">
        <v>25</v>
      </c>
      <c r="D404" s="9">
        <f>IF(ISERROR(PA_IPACS_Sirona_REH_v2_b[[#This Row],[date]]), "", PA_IPACS_Sirona_REH_v2_b[[#This Row],[date]])</f>
        <v>44971</v>
      </c>
      <c r="E404">
        <f>IF(ISERROR(PA_IPACS_Sirona_REH_v2_b[[#This Row],[day]]), "", PA_IPACS_Sirona_REH_v2_b[[#This Row],[day]])</f>
        <v>3</v>
      </c>
    </row>
    <row r="405" spans="1:5" x14ac:dyDescent="0.35">
      <c r="A405" t="str">
        <f>IF(ISERROR(PA_IPACS_Sirona_REH_v2_b[[#This Row],[node]]), "", PA_IPACS_Sirona_REH_v2_b[[#This Row],[node]])</f>
        <v>P3_NS</v>
      </c>
      <c r="B405">
        <f>INDEX(Sheet1!$L$19:$S$27, MATCH(Sheet6!A405, Sheet1!$K$19:$K$27, 0), MATCH(Sheet6!E405, Sheet1!$L$18:$R$18, 0))</f>
        <v>1.1100000000000001</v>
      </c>
      <c r="C405" t="s">
        <v>25</v>
      </c>
      <c r="D405" s="9">
        <f>IF(ISERROR(PA_IPACS_Sirona_REH_v2_b[[#This Row],[date]]), "", PA_IPACS_Sirona_REH_v2_b[[#This Row],[date]])</f>
        <v>44971</v>
      </c>
      <c r="E405">
        <f>IF(ISERROR(PA_IPACS_Sirona_REH_v2_b[[#This Row],[day]]), "", PA_IPACS_Sirona_REH_v2_b[[#This Row],[day]])</f>
        <v>3</v>
      </c>
    </row>
    <row r="406" spans="1:5" x14ac:dyDescent="0.35">
      <c r="A406" t="str">
        <f>IF(ISERROR(PA_IPACS_Sirona_REH_v2_b[[#This Row],[node]]), "", PA_IPACS_Sirona_REH_v2_b[[#This Row],[node]])</f>
        <v>P3_SG</v>
      </c>
      <c r="B406">
        <f>INDEX(Sheet1!$L$19:$S$27, MATCH(Sheet6!A406, Sheet1!$K$19:$K$27, 0), MATCH(Sheet6!E406, Sheet1!$L$18:$R$18, 0))</f>
        <v>1.34</v>
      </c>
      <c r="C406" t="s">
        <v>25</v>
      </c>
      <c r="D406" s="9">
        <f>IF(ISERROR(PA_IPACS_Sirona_REH_v2_b[[#This Row],[date]]), "", PA_IPACS_Sirona_REH_v2_b[[#This Row],[date]])</f>
        <v>44971</v>
      </c>
      <c r="E406">
        <f>IF(ISERROR(PA_IPACS_Sirona_REH_v2_b[[#This Row],[day]]), "", PA_IPACS_Sirona_REH_v2_b[[#This Row],[day]])</f>
        <v>3</v>
      </c>
    </row>
    <row r="407" spans="1:5" x14ac:dyDescent="0.35">
      <c r="A407" t="str">
        <f>IF(ISERROR(PA_IPACS_Sirona_REH_v2_b[[#This Row],[node]]), "", PA_IPACS_Sirona_REH_v2_b[[#This Row],[node]])</f>
        <v>P1_B</v>
      </c>
      <c r="B407">
        <f>INDEX(Sheet1!$L$19:$S$27, MATCH(Sheet6!A407, Sheet1!$K$19:$K$27, 0), MATCH(Sheet6!E407, Sheet1!$L$18:$R$18, 0))</f>
        <v>10.029999999999999</v>
      </c>
      <c r="C407" t="s">
        <v>25</v>
      </c>
      <c r="D407" s="9">
        <f>IF(ISERROR(PA_IPACS_Sirona_REH_v2_b[[#This Row],[date]]), "", PA_IPACS_Sirona_REH_v2_b[[#This Row],[date]])</f>
        <v>44972</v>
      </c>
      <c r="E407">
        <f>IF(ISERROR(PA_IPACS_Sirona_REH_v2_b[[#This Row],[day]]), "", PA_IPACS_Sirona_REH_v2_b[[#This Row],[day]])</f>
        <v>4</v>
      </c>
    </row>
    <row r="408" spans="1:5" x14ac:dyDescent="0.35">
      <c r="A408" t="str">
        <f>IF(ISERROR(PA_IPACS_Sirona_REH_v2_b[[#This Row],[node]]), "", PA_IPACS_Sirona_REH_v2_b[[#This Row],[node]])</f>
        <v>P1_NS</v>
      </c>
      <c r="B408">
        <f>INDEX(Sheet1!$L$19:$S$27, MATCH(Sheet6!A408, Sheet1!$K$19:$K$27, 0), MATCH(Sheet6!E408, Sheet1!$L$18:$R$18, 0))</f>
        <v>7.12</v>
      </c>
      <c r="C408" t="s">
        <v>25</v>
      </c>
      <c r="D408" s="9">
        <f>IF(ISERROR(PA_IPACS_Sirona_REH_v2_b[[#This Row],[date]]), "", PA_IPACS_Sirona_REH_v2_b[[#This Row],[date]])</f>
        <v>44972</v>
      </c>
      <c r="E408">
        <f>IF(ISERROR(PA_IPACS_Sirona_REH_v2_b[[#This Row],[day]]), "", PA_IPACS_Sirona_REH_v2_b[[#This Row],[day]])</f>
        <v>4</v>
      </c>
    </row>
    <row r="409" spans="1:5" x14ac:dyDescent="0.35">
      <c r="A409" t="str">
        <f>IF(ISERROR(PA_IPACS_Sirona_REH_v2_b[[#This Row],[node]]), "", PA_IPACS_Sirona_REH_v2_b[[#This Row],[node]])</f>
        <v>P1_SG</v>
      </c>
      <c r="B409">
        <f>INDEX(Sheet1!$L$19:$S$27, MATCH(Sheet6!A409, Sheet1!$K$19:$K$27, 0), MATCH(Sheet6!E409, Sheet1!$L$18:$R$18, 0))</f>
        <v>8.67</v>
      </c>
      <c r="C409" t="s">
        <v>25</v>
      </c>
      <c r="D409" s="9">
        <f>IF(ISERROR(PA_IPACS_Sirona_REH_v2_b[[#This Row],[date]]), "", PA_IPACS_Sirona_REH_v2_b[[#This Row],[date]])</f>
        <v>44972</v>
      </c>
      <c r="E409">
        <f>IF(ISERROR(PA_IPACS_Sirona_REH_v2_b[[#This Row],[day]]), "", PA_IPACS_Sirona_REH_v2_b[[#This Row],[day]])</f>
        <v>4</v>
      </c>
    </row>
    <row r="410" spans="1:5" x14ac:dyDescent="0.35">
      <c r="A410" t="str">
        <f>IF(ISERROR(PA_IPACS_Sirona_REH_v2_b[[#This Row],[node]]), "", PA_IPACS_Sirona_REH_v2_b[[#This Row],[node]])</f>
        <v>P2_B</v>
      </c>
      <c r="B410">
        <f>INDEX(Sheet1!$L$19:$S$27, MATCH(Sheet6!A410, Sheet1!$K$19:$K$27, 0), MATCH(Sheet6!E410, Sheet1!$L$18:$R$18, 0))</f>
        <v>3.15</v>
      </c>
      <c r="C410" t="s">
        <v>25</v>
      </c>
      <c r="D410" s="9">
        <f>IF(ISERROR(PA_IPACS_Sirona_REH_v2_b[[#This Row],[date]]), "", PA_IPACS_Sirona_REH_v2_b[[#This Row],[date]])</f>
        <v>44972</v>
      </c>
      <c r="E410">
        <f>IF(ISERROR(PA_IPACS_Sirona_REH_v2_b[[#This Row],[day]]), "", PA_IPACS_Sirona_REH_v2_b[[#This Row],[day]])</f>
        <v>4</v>
      </c>
    </row>
    <row r="411" spans="1:5" x14ac:dyDescent="0.35">
      <c r="A411" t="str">
        <f>IF(ISERROR(PA_IPACS_Sirona_REH_v2_b[[#This Row],[node]]), "", PA_IPACS_Sirona_REH_v2_b[[#This Row],[node]])</f>
        <v>P2_NS</v>
      </c>
      <c r="B411">
        <f>INDEX(Sheet1!$L$19:$S$27, MATCH(Sheet6!A411, Sheet1!$K$19:$K$27, 0), MATCH(Sheet6!E411, Sheet1!$L$18:$R$18, 0))</f>
        <v>2.85</v>
      </c>
      <c r="C411" t="s">
        <v>25</v>
      </c>
      <c r="D411" s="9">
        <f>IF(ISERROR(PA_IPACS_Sirona_REH_v2_b[[#This Row],[date]]), "", PA_IPACS_Sirona_REH_v2_b[[#This Row],[date]])</f>
        <v>44972</v>
      </c>
      <c r="E411">
        <f>IF(ISERROR(PA_IPACS_Sirona_REH_v2_b[[#This Row],[day]]), "", PA_IPACS_Sirona_REH_v2_b[[#This Row],[day]])</f>
        <v>4</v>
      </c>
    </row>
    <row r="412" spans="1:5" x14ac:dyDescent="0.35">
      <c r="A412" t="str">
        <f>IF(ISERROR(PA_IPACS_Sirona_REH_v2_b[[#This Row],[node]]), "", PA_IPACS_Sirona_REH_v2_b[[#This Row],[node]])</f>
        <v>P2_SG</v>
      </c>
      <c r="B412">
        <f>INDEX(Sheet1!$L$19:$S$27, MATCH(Sheet6!A412, Sheet1!$K$19:$K$27, 0), MATCH(Sheet6!E412, Sheet1!$L$18:$R$18, 0))</f>
        <v>2.2599999999999998</v>
      </c>
      <c r="C412" t="s">
        <v>25</v>
      </c>
      <c r="D412" s="9">
        <f>IF(ISERROR(PA_IPACS_Sirona_REH_v2_b[[#This Row],[date]]), "", PA_IPACS_Sirona_REH_v2_b[[#This Row],[date]])</f>
        <v>44972</v>
      </c>
      <c r="E412">
        <f>IF(ISERROR(PA_IPACS_Sirona_REH_v2_b[[#This Row],[day]]), "", PA_IPACS_Sirona_REH_v2_b[[#This Row],[day]])</f>
        <v>4</v>
      </c>
    </row>
    <row r="413" spans="1:5" x14ac:dyDescent="0.35">
      <c r="A413" t="str">
        <f>IF(ISERROR(PA_IPACS_Sirona_REH_v2_b[[#This Row],[node]]), "", PA_IPACS_Sirona_REH_v2_b[[#This Row],[node]])</f>
        <v>P3_B</v>
      </c>
      <c r="B413">
        <f>INDEX(Sheet1!$L$19:$S$27, MATCH(Sheet6!A413, Sheet1!$K$19:$K$27, 0), MATCH(Sheet6!E413, Sheet1!$L$18:$R$18, 0))</f>
        <v>1.48</v>
      </c>
      <c r="C413" t="s">
        <v>25</v>
      </c>
      <c r="D413" s="9">
        <f>IF(ISERROR(PA_IPACS_Sirona_REH_v2_b[[#This Row],[date]]), "", PA_IPACS_Sirona_REH_v2_b[[#This Row],[date]])</f>
        <v>44972</v>
      </c>
      <c r="E413">
        <f>IF(ISERROR(PA_IPACS_Sirona_REH_v2_b[[#This Row],[day]]), "", PA_IPACS_Sirona_REH_v2_b[[#This Row],[day]])</f>
        <v>4</v>
      </c>
    </row>
    <row r="414" spans="1:5" x14ac:dyDescent="0.35">
      <c r="A414" t="str">
        <f>IF(ISERROR(PA_IPACS_Sirona_REH_v2_b[[#This Row],[node]]), "", PA_IPACS_Sirona_REH_v2_b[[#This Row],[node]])</f>
        <v>P3_NS</v>
      </c>
      <c r="B414">
        <f>INDEX(Sheet1!$L$19:$S$27, MATCH(Sheet6!A414, Sheet1!$K$19:$K$27, 0), MATCH(Sheet6!E414, Sheet1!$L$18:$R$18, 0))</f>
        <v>1.19</v>
      </c>
      <c r="C414" t="s">
        <v>25</v>
      </c>
      <c r="D414" s="9">
        <f>IF(ISERROR(PA_IPACS_Sirona_REH_v2_b[[#This Row],[date]]), "", PA_IPACS_Sirona_REH_v2_b[[#This Row],[date]])</f>
        <v>44972</v>
      </c>
      <c r="E414">
        <f>IF(ISERROR(PA_IPACS_Sirona_REH_v2_b[[#This Row],[day]]), "", PA_IPACS_Sirona_REH_v2_b[[#This Row],[day]])</f>
        <v>4</v>
      </c>
    </row>
    <row r="415" spans="1:5" x14ac:dyDescent="0.35">
      <c r="A415" t="str">
        <f>IF(ISERROR(PA_IPACS_Sirona_REH_v2_b[[#This Row],[node]]), "", PA_IPACS_Sirona_REH_v2_b[[#This Row],[node]])</f>
        <v>P3_SG</v>
      </c>
      <c r="B415">
        <f>INDEX(Sheet1!$L$19:$S$27, MATCH(Sheet6!A415, Sheet1!$K$19:$K$27, 0), MATCH(Sheet6!E415, Sheet1!$L$18:$R$18, 0))</f>
        <v>2.4</v>
      </c>
      <c r="C415" t="s">
        <v>25</v>
      </c>
      <c r="D415" s="9">
        <f>IF(ISERROR(PA_IPACS_Sirona_REH_v2_b[[#This Row],[date]]), "", PA_IPACS_Sirona_REH_v2_b[[#This Row],[date]])</f>
        <v>44972</v>
      </c>
      <c r="E415">
        <f>IF(ISERROR(PA_IPACS_Sirona_REH_v2_b[[#This Row],[day]]), "", PA_IPACS_Sirona_REH_v2_b[[#This Row],[day]])</f>
        <v>4</v>
      </c>
    </row>
    <row r="416" spans="1:5" x14ac:dyDescent="0.35">
      <c r="A416" t="str">
        <f>IF(ISERROR(PA_IPACS_Sirona_REH_v2_b[[#This Row],[node]]), "", PA_IPACS_Sirona_REH_v2_b[[#This Row],[node]])</f>
        <v>P1_B</v>
      </c>
      <c r="B416">
        <f>INDEX(Sheet1!$L$19:$S$27, MATCH(Sheet6!A416, Sheet1!$K$19:$K$27, 0), MATCH(Sheet6!E416, Sheet1!$L$18:$R$18, 0))</f>
        <v>8.7200000000000006</v>
      </c>
      <c r="C416" t="s">
        <v>25</v>
      </c>
      <c r="D416" s="9">
        <f>IF(ISERROR(PA_IPACS_Sirona_REH_v2_b[[#This Row],[date]]), "", PA_IPACS_Sirona_REH_v2_b[[#This Row],[date]])</f>
        <v>44973</v>
      </c>
      <c r="E416">
        <f>IF(ISERROR(PA_IPACS_Sirona_REH_v2_b[[#This Row],[day]]), "", PA_IPACS_Sirona_REH_v2_b[[#This Row],[day]])</f>
        <v>5</v>
      </c>
    </row>
    <row r="417" spans="1:5" x14ac:dyDescent="0.35">
      <c r="A417" t="str">
        <f>IF(ISERROR(PA_IPACS_Sirona_REH_v2_b[[#This Row],[node]]), "", PA_IPACS_Sirona_REH_v2_b[[#This Row],[node]])</f>
        <v>P1_NS</v>
      </c>
      <c r="B417">
        <f>INDEX(Sheet1!$L$19:$S$27, MATCH(Sheet6!A417, Sheet1!$K$19:$K$27, 0), MATCH(Sheet6!E417, Sheet1!$L$18:$R$18, 0))</f>
        <v>6.71</v>
      </c>
      <c r="C417" t="s">
        <v>25</v>
      </c>
      <c r="D417" s="9">
        <f>IF(ISERROR(PA_IPACS_Sirona_REH_v2_b[[#This Row],[date]]), "", PA_IPACS_Sirona_REH_v2_b[[#This Row],[date]])</f>
        <v>44973</v>
      </c>
      <c r="E417">
        <f>IF(ISERROR(PA_IPACS_Sirona_REH_v2_b[[#This Row],[day]]), "", PA_IPACS_Sirona_REH_v2_b[[#This Row],[day]])</f>
        <v>5</v>
      </c>
    </row>
    <row r="418" spans="1:5" x14ac:dyDescent="0.35">
      <c r="A418" t="str">
        <f>IF(ISERROR(PA_IPACS_Sirona_REH_v2_b[[#This Row],[node]]), "", PA_IPACS_Sirona_REH_v2_b[[#This Row],[node]])</f>
        <v>P1_SG</v>
      </c>
      <c r="B418">
        <f>INDEX(Sheet1!$L$19:$S$27, MATCH(Sheet6!A418, Sheet1!$K$19:$K$27, 0), MATCH(Sheet6!E418, Sheet1!$L$18:$R$18, 0))</f>
        <v>8.32</v>
      </c>
      <c r="C418" t="s">
        <v>25</v>
      </c>
      <c r="D418" s="9">
        <f>IF(ISERROR(PA_IPACS_Sirona_REH_v2_b[[#This Row],[date]]), "", PA_IPACS_Sirona_REH_v2_b[[#This Row],[date]])</f>
        <v>44973</v>
      </c>
      <c r="E418">
        <f>IF(ISERROR(PA_IPACS_Sirona_REH_v2_b[[#This Row],[day]]), "", PA_IPACS_Sirona_REH_v2_b[[#This Row],[day]])</f>
        <v>5</v>
      </c>
    </row>
    <row r="419" spans="1:5" x14ac:dyDescent="0.35">
      <c r="A419" t="str">
        <f>IF(ISERROR(PA_IPACS_Sirona_REH_v2_b[[#This Row],[node]]), "", PA_IPACS_Sirona_REH_v2_b[[#This Row],[node]])</f>
        <v>P2_B</v>
      </c>
      <c r="B419">
        <f>INDEX(Sheet1!$L$19:$S$27, MATCH(Sheet6!A419, Sheet1!$K$19:$K$27, 0), MATCH(Sheet6!E419, Sheet1!$L$18:$R$18, 0))</f>
        <v>2.35</v>
      </c>
      <c r="C419" t="s">
        <v>25</v>
      </c>
      <c r="D419" s="9">
        <f>IF(ISERROR(PA_IPACS_Sirona_REH_v2_b[[#This Row],[date]]), "", PA_IPACS_Sirona_REH_v2_b[[#This Row],[date]])</f>
        <v>44973</v>
      </c>
      <c r="E419">
        <f>IF(ISERROR(PA_IPACS_Sirona_REH_v2_b[[#This Row],[day]]), "", PA_IPACS_Sirona_REH_v2_b[[#This Row],[day]])</f>
        <v>5</v>
      </c>
    </row>
    <row r="420" spans="1:5" x14ac:dyDescent="0.35">
      <c r="A420" t="str">
        <f>IF(ISERROR(PA_IPACS_Sirona_REH_v2_b[[#This Row],[node]]), "", PA_IPACS_Sirona_REH_v2_b[[#This Row],[node]])</f>
        <v>P2_NS</v>
      </c>
      <c r="B420">
        <f>INDEX(Sheet1!$L$19:$S$27, MATCH(Sheet6!A420, Sheet1!$K$19:$K$27, 0), MATCH(Sheet6!E420, Sheet1!$L$18:$R$18, 0))</f>
        <v>2.35</v>
      </c>
      <c r="C420" t="s">
        <v>25</v>
      </c>
      <c r="D420" s="9">
        <f>IF(ISERROR(PA_IPACS_Sirona_REH_v2_b[[#This Row],[date]]), "", PA_IPACS_Sirona_REH_v2_b[[#This Row],[date]])</f>
        <v>44973</v>
      </c>
      <c r="E420">
        <f>IF(ISERROR(PA_IPACS_Sirona_REH_v2_b[[#This Row],[day]]), "", PA_IPACS_Sirona_REH_v2_b[[#This Row],[day]])</f>
        <v>5</v>
      </c>
    </row>
    <row r="421" spans="1:5" x14ac:dyDescent="0.35">
      <c r="A421" t="str">
        <f>IF(ISERROR(PA_IPACS_Sirona_REH_v2_b[[#This Row],[node]]), "", PA_IPACS_Sirona_REH_v2_b[[#This Row],[node]])</f>
        <v>P2_SG</v>
      </c>
      <c r="B421">
        <f>INDEX(Sheet1!$L$19:$S$27, MATCH(Sheet6!A421, Sheet1!$K$19:$K$27, 0), MATCH(Sheet6!E421, Sheet1!$L$18:$R$18, 0))</f>
        <v>1.84</v>
      </c>
      <c r="C421" t="s">
        <v>25</v>
      </c>
      <c r="D421" s="9">
        <f>IF(ISERROR(PA_IPACS_Sirona_REH_v2_b[[#This Row],[date]]), "", PA_IPACS_Sirona_REH_v2_b[[#This Row],[date]])</f>
        <v>44973</v>
      </c>
      <c r="E421">
        <f>IF(ISERROR(PA_IPACS_Sirona_REH_v2_b[[#This Row],[day]]), "", PA_IPACS_Sirona_REH_v2_b[[#This Row],[day]])</f>
        <v>5</v>
      </c>
    </row>
    <row r="422" spans="1:5" x14ac:dyDescent="0.35">
      <c r="A422" t="str">
        <f>IF(ISERROR(PA_IPACS_Sirona_REH_v2_b[[#This Row],[node]]), "", PA_IPACS_Sirona_REH_v2_b[[#This Row],[node]])</f>
        <v>P3_B</v>
      </c>
      <c r="B422">
        <f>INDEX(Sheet1!$L$19:$S$27, MATCH(Sheet6!A422, Sheet1!$K$19:$K$27, 0), MATCH(Sheet6!E422, Sheet1!$L$18:$R$18, 0))</f>
        <v>1.46</v>
      </c>
      <c r="C422" t="s">
        <v>25</v>
      </c>
      <c r="D422" s="9">
        <f>IF(ISERROR(PA_IPACS_Sirona_REH_v2_b[[#This Row],[date]]), "", PA_IPACS_Sirona_REH_v2_b[[#This Row],[date]])</f>
        <v>44973</v>
      </c>
      <c r="E422">
        <f>IF(ISERROR(PA_IPACS_Sirona_REH_v2_b[[#This Row],[day]]), "", PA_IPACS_Sirona_REH_v2_b[[#This Row],[day]])</f>
        <v>5</v>
      </c>
    </row>
    <row r="423" spans="1:5" x14ac:dyDescent="0.35">
      <c r="A423" t="str">
        <f>IF(ISERROR(PA_IPACS_Sirona_REH_v2_b[[#This Row],[node]]), "", PA_IPACS_Sirona_REH_v2_b[[#This Row],[node]])</f>
        <v>P3_NS</v>
      </c>
      <c r="B423">
        <f>INDEX(Sheet1!$L$19:$S$27, MATCH(Sheet6!A423, Sheet1!$K$19:$K$27, 0), MATCH(Sheet6!E423, Sheet1!$L$18:$R$18, 0))</f>
        <v>1.19</v>
      </c>
      <c r="C423" t="s">
        <v>25</v>
      </c>
      <c r="D423" s="9">
        <f>IF(ISERROR(PA_IPACS_Sirona_REH_v2_b[[#This Row],[date]]), "", PA_IPACS_Sirona_REH_v2_b[[#This Row],[date]])</f>
        <v>44973</v>
      </c>
      <c r="E423">
        <f>IF(ISERROR(PA_IPACS_Sirona_REH_v2_b[[#This Row],[day]]), "", PA_IPACS_Sirona_REH_v2_b[[#This Row],[day]])</f>
        <v>5</v>
      </c>
    </row>
    <row r="424" spans="1:5" x14ac:dyDescent="0.35">
      <c r="A424" t="str">
        <f>IF(ISERROR(PA_IPACS_Sirona_REH_v2_b[[#This Row],[node]]), "", PA_IPACS_Sirona_REH_v2_b[[#This Row],[node]])</f>
        <v>P3_SG</v>
      </c>
      <c r="B424">
        <f>INDEX(Sheet1!$L$19:$S$27, MATCH(Sheet6!A424, Sheet1!$K$19:$K$27, 0), MATCH(Sheet6!E424, Sheet1!$L$18:$R$18, 0))</f>
        <v>2.16</v>
      </c>
      <c r="C424" t="s">
        <v>25</v>
      </c>
      <c r="D424" s="9">
        <f>IF(ISERROR(PA_IPACS_Sirona_REH_v2_b[[#This Row],[date]]), "", PA_IPACS_Sirona_REH_v2_b[[#This Row],[date]])</f>
        <v>44973</v>
      </c>
      <c r="E424">
        <f>IF(ISERROR(PA_IPACS_Sirona_REH_v2_b[[#This Row],[day]]), "", PA_IPACS_Sirona_REH_v2_b[[#This Row],[day]])</f>
        <v>5</v>
      </c>
    </row>
    <row r="425" spans="1:5" x14ac:dyDescent="0.35">
      <c r="A425" t="str">
        <f>IF(ISERROR(PA_IPACS_Sirona_REH_v2_b[[#This Row],[node]]), "", PA_IPACS_Sirona_REH_v2_b[[#This Row],[node]])</f>
        <v>P1_B</v>
      </c>
      <c r="B425">
        <f>INDEX(Sheet1!$L$19:$S$27, MATCH(Sheet6!A425, Sheet1!$K$19:$K$27, 0), MATCH(Sheet6!E425, Sheet1!$L$18:$R$18, 0))</f>
        <v>10.54</v>
      </c>
      <c r="C425" t="s">
        <v>25</v>
      </c>
      <c r="D425" s="9">
        <f>IF(ISERROR(PA_IPACS_Sirona_REH_v2_b[[#This Row],[date]]), "", PA_IPACS_Sirona_REH_v2_b[[#This Row],[date]])</f>
        <v>44974</v>
      </c>
      <c r="E425">
        <f>IF(ISERROR(PA_IPACS_Sirona_REH_v2_b[[#This Row],[day]]), "", PA_IPACS_Sirona_REH_v2_b[[#This Row],[day]])</f>
        <v>6</v>
      </c>
    </row>
    <row r="426" spans="1:5" x14ac:dyDescent="0.35">
      <c r="A426" t="str">
        <f>IF(ISERROR(PA_IPACS_Sirona_REH_v2_b[[#This Row],[node]]), "", PA_IPACS_Sirona_REH_v2_b[[#This Row],[node]])</f>
        <v>P1_NS</v>
      </c>
      <c r="B426">
        <f>INDEX(Sheet1!$L$19:$S$27, MATCH(Sheet6!A426, Sheet1!$K$19:$K$27, 0), MATCH(Sheet6!E426, Sheet1!$L$18:$R$18, 0))</f>
        <v>6.56</v>
      </c>
      <c r="C426" t="s">
        <v>25</v>
      </c>
      <c r="D426" s="9">
        <f>IF(ISERROR(PA_IPACS_Sirona_REH_v2_b[[#This Row],[date]]), "", PA_IPACS_Sirona_REH_v2_b[[#This Row],[date]])</f>
        <v>44974</v>
      </c>
      <c r="E426">
        <f>IF(ISERROR(PA_IPACS_Sirona_REH_v2_b[[#This Row],[day]]), "", PA_IPACS_Sirona_REH_v2_b[[#This Row],[day]])</f>
        <v>6</v>
      </c>
    </row>
    <row r="427" spans="1:5" x14ac:dyDescent="0.35">
      <c r="A427" t="str">
        <f>IF(ISERROR(PA_IPACS_Sirona_REH_v2_b[[#This Row],[node]]), "", PA_IPACS_Sirona_REH_v2_b[[#This Row],[node]])</f>
        <v>P1_SG</v>
      </c>
      <c r="B427">
        <f>INDEX(Sheet1!$L$19:$S$27, MATCH(Sheet6!A427, Sheet1!$K$19:$K$27, 0), MATCH(Sheet6!E427, Sheet1!$L$18:$R$18, 0))</f>
        <v>9.73</v>
      </c>
      <c r="C427" t="s">
        <v>25</v>
      </c>
      <c r="D427" s="9">
        <f>IF(ISERROR(PA_IPACS_Sirona_REH_v2_b[[#This Row],[date]]), "", PA_IPACS_Sirona_REH_v2_b[[#This Row],[date]])</f>
        <v>44974</v>
      </c>
      <c r="E427">
        <f>IF(ISERROR(PA_IPACS_Sirona_REH_v2_b[[#This Row],[day]]), "", PA_IPACS_Sirona_REH_v2_b[[#This Row],[day]])</f>
        <v>6</v>
      </c>
    </row>
    <row r="428" spans="1:5" x14ac:dyDescent="0.35">
      <c r="A428" t="str">
        <f>IF(ISERROR(PA_IPACS_Sirona_REH_v2_b[[#This Row],[node]]), "", PA_IPACS_Sirona_REH_v2_b[[#This Row],[node]])</f>
        <v>P2_B</v>
      </c>
      <c r="B428">
        <f>INDEX(Sheet1!$L$19:$S$27, MATCH(Sheet6!A428, Sheet1!$K$19:$K$27, 0), MATCH(Sheet6!E428, Sheet1!$L$18:$R$18, 0))</f>
        <v>2.82</v>
      </c>
      <c r="C428" t="s">
        <v>25</v>
      </c>
      <c r="D428" s="9">
        <f>IF(ISERROR(PA_IPACS_Sirona_REH_v2_b[[#This Row],[date]]), "", PA_IPACS_Sirona_REH_v2_b[[#This Row],[date]])</f>
        <v>44974</v>
      </c>
      <c r="E428">
        <f>IF(ISERROR(PA_IPACS_Sirona_REH_v2_b[[#This Row],[day]]), "", PA_IPACS_Sirona_REH_v2_b[[#This Row],[day]])</f>
        <v>6</v>
      </c>
    </row>
    <row r="429" spans="1:5" x14ac:dyDescent="0.35">
      <c r="A429" t="str">
        <f>IF(ISERROR(PA_IPACS_Sirona_REH_v2_b[[#This Row],[node]]), "", PA_IPACS_Sirona_REH_v2_b[[#This Row],[node]])</f>
        <v>P2_NS</v>
      </c>
      <c r="B429">
        <f>INDEX(Sheet1!$L$19:$S$27, MATCH(Sheet6!A429, Sheet1!$K$19:$K$27, 0), MATCH(Sheet6!E429, Sheet1!$L$18:$R$18, 0))</f>
        <v>2.36</v>
      </c>
      <c r="C429" t="s">
        <v>25</v>
      </c>
      <c r="D429" s="9">
        <f>IF(ISERROR(PA_IPACS_Sirona_REH_v2_b[[#This Row],[date]]), "", PA_IPACS_Sirona_REH_v2_b[[#This Row],[date]])</f>
        <v>44974</v>
      </c>
      <c r="E429">
        <f>IF(ISERROR(PA_IPACS_Sirona_REH_v2_b[[#This Row],[day]]), "", PA_IPACS_Sirona_REH_v2_b[[#This Row],[day]])</f>
        <v>6</v>
      </c>
    </row>
    <row r="430" spans="1:5" x14ac:dyDescent="0.35">
      <c r="A430" t="str">
        <f>IF(ISERROR(PA_IPACS_Sirona_REH_v2_b[[#This Row],[node]]), "", PA_IPACS_Sirona_REH_v2_b[[#This Row],[node]])</f>
        <v>P2_SG</v>
      </c>
      <c r="B430">
        <f>INDEX(Sheet1!$L$19:$S$27, MATCH(Sheet6!A430, Sheet1!$K$19:$K$27, 0), MATCH(Sheet6!E430, Sheet1!$L$18:$R$18, 0))</f>
        <v>2.4300000000000002</v>
      </c>
      <c r="C430" t="s">
        <v>25</v>
      </c>
      <c r="D430" s="9">
        <f>IF(ISERROR(PA_IPACS_Sirona_REH_v2_b[[#This Row],[date]]), "", PA_IPACS_Sirona_REH_v2_b[[#This Row],[date]])</f>
        <v>44974</v>
      </c>
      <c r="E430">
        <f>IF(ISERROR(PA_IPACS_Sirona_REH_v2_b[[#This Row],[day]]), "", PA_IPACS_Sirona_REH_v2_b[[#This Row],[day]])</f>
        <v>6</v>
      </c>
    </row>
    <row r="431" spans="1:5" x14ac:dyDescent="0.35">
      <c r="A431" t="str">
        <f>IF(ISERROR(PA_IPACS_Sirona_REH_v2_b[[#This Row],[node]]), "", PA_IPACS_Sirona_REH_v2_b[[#This Row],[node]])</f>
        <v>P3_B</v>
      </c>
      <c r="B431">
        <f>INDEX(Sheet1!$L$19:$S$27, MATCH(Sheet6!A431, Sheet1!$K$19:$K$27, 0), MATCH(Sheet6!E431, Sheet1!$L$18:$R$18, 0))</f>
        <v>2.02</v>
      </c>
      <c r="C431" t="s">
        <v>25</v>
      </c>
      <c r="D431" s="9">
        <f>IF(ISERROR(PA_IPACS_Sirona_REH_v2_b[[#This Row],[date]]), "", PA_IPACS_Sirona_REH_v2_b[[#This Row],[date]])</f>
        <v>44974</v>
      </c>
      <c r="E431">
        <f>IF(ISERROR(PA_IPACS_Sirona_REH_v2_b[[#This Row],[day]]), "", PA_IPACS_Sirona_REH_v2_b[[#This Row],[day]])</f>
        <v>6</v>
      </c>
    </row>
    <row r="432" spans="1:5" x14ac:dyDescent="0.35">
      <c r="A432" t="str">
        <f>IF(ISERROR(PA_IPACS_Sirona_REH_v2_b[[#This Row],[node]]), "", PA_IPACS_Sirona_REH_v2_b[[#This Row],[node]])</f>
        <v>P3_NS</v>
      </c>
      <c r="B432">
        <f>INDEX(Sheet1!$L$19:$S$27, MATCH(Sheet6!A432, Sheet1!$K$19:$K$27, 0), MATCH(Sheet6!E432, Sheet1!$L$18:$R$18, 0))</f>
        <v>1.23</v>
      </c>
      <c r="C432" t="s">
        <v>25</v>
      </c>
      <c r="D432" s="9">
        <f>IF(ISERROR(PA_IPACS_Sirona_REH_v2_b[[#This Row],[date]]), "", PA_IPACS_Sirona_REH_v2_b[[#This Row],[date]])</f>
        <v>44974</v>
      </c>
      <c r="E432">
        <f>IF(ISERROR(PA_IPACS_Sirona_REH_v2_b[[#This Row],[day]]), "", PA_IPACS_Sirona_REH_v2_b[[#This Row],[day]])</f>
        <v>6</v>
      </c>
    </row>
    <row r="433" spans="1:5" x14ac:dyDescent="0.35">
      <c r="A433" t="str">
        <f>IF(ISERROR(PA_IPACS_Sirona_REH_v2_b[[#This Row],[node]]), "", PA_IPACS_Sirona_REH_v2_b[[#This Row],[node]])</f>
        <v>P3_SG</v>
      </c>
      <c r="B433">
        <f>INDEX(Sheet1!$L$19:$S$27, MATCH(Sheet6!A433, Sheet1!$K$19:$K$27, 0), MATCH(Sheet6!E433, Sheet1!$L$18:$R$18, 0))</f>
        <v>2.41</v>
      </c>
      <c r="C433" t="s">
        <v>25</v>
      </c>
      <c r="D433" s="9">
        <f>IF(ISERROR(PA_IPACS_Sirona_REH_v2_b[[#This Row],[date]]), "", PA_IPACS_Sirona_REH_v2_b[[#This Row],[date]])</f>
        <v>44974</v>
      </c>
      <c r="E433">
        <f>IF(ISERROR(PA_IPACS_Sirona_REH_v2_b[[#This Row],[day]]), "", PA_IPACS_Sirona_REH_v2_b[[#This Row],[day]])</f>
        <v>6</v>
      </c>
    </row>
    <row r="434" spans="1:5" x14ac:dyDescent="0.35">
      <c r="A434" t="str">
        <f>IF(ISERROR(PA_IPACS_Sirona_REH_v2_b[[#This Row],[node]]), "", PA_IPACS_Sirona_REH_v2_b[[#This Row],[node]])</f>
        <v>P1_B</v>
      </c>
      <c r="B434">
        <f>INDEX(Sheet1!$L$19:$S$27, MATCH(Sheet6!A434, Sheet1!$K$19:$K$27, 0), MATCH(Sheet6!E434, Sheet1!$L$18:$R$18, 0))</f>
        <v>12.39</v>
      </c>
      <c r="C434" t="s">
        <v>25</v>
      </c>
      <c r="D434" s="9">
        <f>IF(ISERROR(PA_IPACS_Sirona_REH_v2_b[[#This Row],[date]]), "", PA_IPACS_Sirona_REH_v2_b[[#This Row],[date]])</f>
        <v>44975</v>
      </c>
      <c r="E434">
        <f>IF(ISERROR(PA_IPACS_Sirona_REH_v2_b[[#This Row],[day]]), "", PA_IPACS_Sirona_REH_v2_b[[#This Row],[day]])</f>
        <v>7</v>
      </c>
    </row>
    <row r="435" spans="1:5" x14ac:dyDescent="0.35">
      <c r="A435" t="str">
        <f>IF(ISERROR(PA_IPACS_Sirona_REH_v2_b[[#This Row],[node]]), "", PA_IPACS_Sirona_REH_v2_b[[#This Row],[node]])</f>
        <v>P1_NS</v>
      </c>
      <c r="B435">
        <f>INDEX(Sheet1!$L$19:$S$27, MATCH(Sheet6!A435, Sheet1!$K$19:$K$27, 0), MATCH(Sheet6!E435, Sheet1!$L$18:$R$18, 0))</f>
        <v>5.98</v>
      </c>
      <c r="C435" t="s">
        <v>25</v>
      </c>
      <c r="D435" s="9">
        <f>IF(ISERROR(PA_IPACS_Sirona_REH_v2_b[[#This Row],[date]]), "", PA_IPACS_Sirona_REH_v2_b[[#This Row],[date]])</f>
        <v>44975</v>
      </c>
      <c r="E435">
        <f>IF(ISERROR(PA_IPACS_Sirona_REH_v2_b[[#This Row],[day]]), "", PA_IPACS_Sirona_REH_v2_b[[#This Row],[day]])</f>
        <v>7</v>
      </c>
    </row>
    <row r="436" spans="1:5" x14ac:dyDescent="0.35">
      <c r="A436" t="str">
        <f>IF(ISERROR(PA_IPACS_Sirona_REH_v2_b[[#This Row],[node]]), "", PA_IPACS_Sirona_REH_v2_b[[#This Row],[node]])</f>
        <v>P1_SG</v>
      </c>
      <c r="B436">
        <f>INDEX(Sheet1!$L$19:$S$27, MATCH(Sheet6!A436, Sheet1!$K$19:$K$27, 0), MATCH(Sheet6!E436, Sheet1!$L$18:$R$18, 0))</f>
        <v>8.85</v>
      </c>
      <c r="C436" t="s">
        <v>25</v>
      </c>
      <c r="D436" s="9">
        <f>IF(ISERROR(PA_IPACS_Sirona_REH_v2_b[[#This Row],[date]]), "", PA_IPACS_Sirona_REH_v2_b[[#This Row],[date]])</f>
        <v>44975</v>
      </c>
      <c r="E436">
        <f>IF(ISERROR(PA_IPACS_Sirona_REH_v2_b[[#This Row],[day]]), "", PA_IPACS_Sirona_REH_v2_b[[#This Row],[day]])</f>
        <v>7</v>
      </c>
    </row>
    <row r="437" spans="1:5" x14ac:dyDescent="0.35">
      <c r="A437" t="str">
        <f>IF(ISERROR(PA_IPACS_Sirona_REH_v2_b[[#This Row],[node]]), "", PA_IPACS_Sirona_REH_v2_b[[#This Row],[node]])</f>
        <v>P2_B</v>
      </c>
      <c r="B437">
        <f>INDEX(Sheet1!$L$19:$S$27, MATCH(Sheet6!A437, Sheet1!$K$19:$K$27, 0), MATCH(Sheet6!E437, Sheet1!$L$18:$R$18, 0))</f>
        <v>3.36</v>
      </c>
      <c r="C437" t="s">
        <v>25</v>
      </c>
      <c r="D437" s="9">
        <f>IF(ISERROR(PA_IPACS_Sirona_REH_v2_b[[#This Row],[date]]), "", PA_IPACS_Sirona_REH_v2_b[[#This Row],[date]])</f>
        <v>44975</v>
      </c>
      <c r="E437">
        <f>IF(ISERROR(PA_IPACS_Sirona_REH_v2_b[[#This Row],[day]]), "", PA_IPACS_Sirona_REH_v2_b[[#This Row],[day]])</f>
        <v>7</v>
      </c>
    </row>
    <row r="438" spans="1:5" x14ac:dyDescent="0.35">
      <c r="A438" t="str">
        <f>IF(ISERROR(PA_IPACS_Sirona_REH_v2_b[[#This Row],[node]]), "", PA_IPACS_Sirona_REH_v2_b[[#This Row],[node]])</f>
        <v>P2_NS</v>
      </c>
      <c r="B438">
        <f>INDEX(Sheet1!$L$19:$S$27, MATCH(Sheet6!A438, Sheet1!$K$19:$K$27, 0), MATCH(Sheet6!E438, Sheet1!$L$18:$R$18, 0))</f>
        <v>2.35</v>
      </c>
      <c r="C438" t="s">
        <v>25</v>
      </c>
      <c r="D438" s="9">
        <f>IF(ISERROR(PA_IPACS_Sirona_REH_v2_b[[#This Row],[date]]), "", PA_IPACS_Sirona_REH_v2_b[[#This Row],[date]])</f>
        <v>44975</v>
      </c>
      <c r="E438">
        <f>IF(ISERROR(PA_IPACS_Sirona_REH_v2_b[[#This Row],[day]]), "", PA_IPACS_Sirona_REH_v2_b[[#This Row],[day]])</f>
        <v>7</v>
      </c>
    </row>
    <row r="439" spans="1:5" x14ac:dyDescent="0.35">
      <c r="A439" t="str">
        <f>IF(ISERROR(PA_IPACS_Sirona_REH_v2_b[[#This Row],[node]]), "", PA_IPACS_Sirona_REH_v2_b[[#This Row],[node]])</f>
        <v>P2_SG</v>
      </c>
      <c r="B439">
        <f>INDEX(Sheet1!$L$19:$S$27, MATCH(Sheet6!A439, Sheet1!$K$19:$K$27, 0), MATCH(Sheet6!E439, Sheet1!$L$18:$R$18, 0))</f>
        <v>2.62</v>
      </c>
      <c r="C439" t="s">
        <v>25</v>
      </c>
      <c r="D439" s="9">
        <f>IF(ISERROR(PA_IPACS_Sirona_REH_v2_b[[#This Row],[date]]), "", PA_IPACS_Sirona_REH_v2_b[[#This Row],[date]])</f>
        <v>44975</v>
      </c>
      <c r="E439">
        <f>IF(ISERROR(PA_IPACS_Sirona_REH_v2_b[[#This Row],[day]]), "", PA_IPACS_Sirona_REH_v2_b[[#This Row],[day]])</f>
        <v>7</v>
      </c>
    </row>
    <row r="440" spans="1:5" x14ac:dyDescent="0.35">
      <c r="A440" t="str">
        <f>IF(ISERROR(PA_IPACS_Sirona_REH_v2_b[[#This Row],[node]]), "", PA_IPACS_Sirona_REH_v2_b[[#This Row],[node]])</f>
        <v>P3_B</v>
      </c>
      <c r="B440">
        <f>INDEX(Sheet1!$L$19:$S$27, MATCH(Sheet6!A440, Sheet1!$K$19:$K$27, 0), MATCH(Sheet6!E440, Sheet1!$L$18:$R$18, 0))</f>
        <v>2.2999999999999998</v>
      </c>
      <c r="C440" t="s">
        <v>25</v>
      </c>
      <c r="D440" s="9">
        <f>IF(ISERROR(PA_IPACS_Sirona_REH_v2_b[[#This Row],[date]]), "", PA_IPACS_Sirona_REH_v2_b[[#This Row],[date]])</f>
        <v>44975</v>
      </c>
      <c r="E440">
        <f>IF(ISERROR(PA_IPACS_Sirona_REH_v2_b[[#This Row],[day]]), "", PA_IPACS_Sirona_REH_v2_b[[#This Row],[day]])</f>
        <v>7</v>
      </c>
    </row>
    <row r="441" spans="1:5" x14ac:dyDescent="0.35">
      <c r="A441" t="str">
        <f>IF(ISERROR(PA_IPACS_Sirona_REH_v2_b[[#This Row],[node]]), "", PA_IPACS_Sirona_REH_v2_b[[#This Row],[node]])</f>
        <v>P3_NS</v>
      </c>
      <c r="B441">
        <f>INDEX(Sheet1!$L$19:$S$27, MATCH(Sheet6!A441, Sheet1!$K$19:$K$27, 0), MATCH(Sheet6!E441, Sheet1!$L$18:$R$18, 0))</f>
        <v>1.1000000000000001</v>
      </c>
      <c r="C441" t="s">
        <v>25</v>
      </c>
      <c r="D441" s="9">
        <f>IF(ISERROR(PA_IPACS_Sirona_REH_v2_b[[#This Row],[date]]), "", PA_IPACS_Sirona_REH_v2_b[[#This Row],[date]])</f>
        <v>44975</v>
      </c>
      <c r="E441">
        <f>IF(ISERROR(PA_IPACS_Sirona_REH_v2_b[[#This Row],[day]]), "", PA_IPACS_Sirona_REH_v2_b[[#This Row],[day]])</f>
        <v>7</v>
      </c>
    </row>
    <row r="442" spans="1:5" x14ac:dyDescent="0.35">
      <c r="A442" t="str">
        <f>IF(ISERROR(PA_IPACS_Sirona_REH_v2_b[[#This Row],[node]]), "", PA_IPACS_Sirona_REH_v2_b[[#This Row],[node]])</f>
        <v>P3_SG</v>
      </c>
      <c r="B442">
        <f>INDEX(Sheet1!$L$19:$S$27, MATCH(Sheet6!A442, Sheet1!$K$19:$K$27, 0), MATCH(Sheet6!E442, Sheet1!$L$18:$R$18, 0))</f>
        <v>2.5</v>
      </c>
      <c r="C442" t="s">
        <v>25</v>
      </c>
      <c r="D442" s="9">
        <f>IF(ISERROR(PA_IPACS_Sirona_REH_v2_b[[#This Row],[date]]), "", PA_IPACS_Sirona_REH_v2_b[[#This Row],[date]])</f>
        <v>44975</v>
      </c>
      <c r="E442">
        <f>IF(ISERROR(PA_IPACS_Sirona_REH_v2_b[[#This Row],[day]]), "", PA_IPACS_Sirona_REH_v2_b[[#This Row],[day]])</f>
        <v>7</v>
      </c>
    </row>
    <row r="443" spans="1:5" x14ac:dyDescent="0.35">
      <c r="A443" t="str">
        <f>IF(ISERROR(PA_IPACS_Sirona_REH_v2_b[[#This Row],[node]]), "", PA_IPACS_Sirona_REH_v2_b[[#This Row],[node]])</f>
        <v>P1_B</v>
      </c>
      <c r="B443">
        <f>INDEX(Sheet1!$L$19:$S$27, MATCH(Sheet6!A443, Sheet1!$K$19:$K$27, 0), MATCH(Sheet6!E443, Sheet1!$L$18:$R$18, 0))</f>
        <v>4.07</v>
      </c>
      <c r="C443" t="s">
        <v>25</v>
      </c>
      <c r="D443" s="9">
        <f>IF(ISERROR(PA_IPACS_Sirona_REH_v2_b[[#This Row],[date]]), "", PA_IPACS_Sirona_REH_v2_b[[#This Row],[date]])</f>
        <v>44976</v>
      </c>
      <c r="E443">
        <f>IF(ISERROR(PA_IPACS_Sirona_REH_v2_b[[#This Row],[day]]), "", PA_IPACS_Sirona_REH_v2_b[[#This Row],[day]])</f>
        <v>1</v>
      </c>
    </row>
    <row r="444" spans="1:5" x14ac:dyDescent="0.35">
      <c r="A444" t="str">
        <f>IF(ISERROR(PA_IPACS_Sirona_REH_v2_b[[#This Row],[node]]), "", PA_IPACS_Sirona_REH_v2_b[[#This Row],[node]])</f>
        <v>P1_NS</v>
      </c>
      <c r="B444">
        <f>INDEX(Sheet1!$L$19:$S$27, MATCH(Sheet6!A444, Sheet1!$K$19:$K$27, 0), MATCH(Sheet6!E444, Sheet1!$L$18:$R$18, 0))</f>
        <v>1.73</v>
      </c>
      <c r="C444" t="s">
        <v>25</v>
      </c>
      <c r="D444" s="9">
        <f>IF(ISERROR(PA_IPACS_Sirona_REH_v2_b[[#This Row],[date]]), "", PA_IPACS_Sirona_REH_v2_b[[#This Row],[date]])</f>
        <v>44976</v>
      </c>
      <c r="E444">
        <f>IF(ISERROR(PA_IPACS_Sirona_REH_v2_b[[#This Row],[day]]), "", PA_IPACS_Sirona_REH_v2_b[[#This Row],[day]])</f>
        <v>1</v>
      </c>
    </row>
    <row r="445" spans="1:5" x14ac:dyDescent="0.35">
      <c r="A445" t="str">
        <f>IF(ISERROR(PA_IPACS_Sirona_REH_v2_b[[#This Row],[node]]), "", PA_IPACS_Sirona_REH_v2_b[[#This Row],[node]])</f>
        <v>P1_SG</v>
      </c>
      <c r="B445">
        <f>INDEX(Sheet1!$L$19:$S$27, MATCH(Sheet6!A445, Sheet1!$K$19:$K$27, 0), MATCH(Sheet6!E445, Sheet1!$L$18:$R$18, 0))</f>
        <v>3.71</v>
      </c>
      <c r="C445" t="s">
        <v>25</v>
      </c>
      <c r="D445" s="9">
        <f>IF(ISERROR(PA_IPACS_Sirona_REH_v2_b[[#This Row],[date]]), "", PA_IPACS_Sirona_REH_v2_b[[#This Row],[date]])</f>
        <v>44976</v>
      </c>
      <c r="E445">
        <f>IF(ISERROR(PA_IPACS_Sirona_REH_v2_b[[#This Row],[day]]), "", PA_IPACS_Sirona_REH_v2_b[[#This Row],[day]])</f>
        <v>1</v>
      </c>
    </row>
    <row r="446" spans="1:5" x14ac:dyDescent="0.35">
      <c r="A446" t="str">
        <f>IF(ISERROR(PA_IPACS_Sirona_REH_v2_b[[#This Row],[node]]), "", PA_IPACS_Sirona_REH_v2_b[[#This Row],[node]])</f>
        <v>P2_B</v>
      </c>
      <c r="B446">
        <f>INDEX(Sheet1!$L$19:$S$27, MATCH(Sheet6!A446, Sheet1!$K$19:$K$27, 0), MATCH(Sheet6!E446, Sheet1!$L$18:$R$18, 0))</f>
        <v>1.1499999999999999</v>
      </c>
      <c r="C446" t="s">
        <v>25</v>
      </c>
      <c r="D446" s="9">
        <f>IF(ISERROR(PA_IPACS_Sirona_REH_v2_b[[#This Row],[date]]), "", PA_IPACS_Sirona_REH_v2_b[[#This Row],[date]])</f>
        <v>44976</v>
      </c>
      <c r="E446">
        <f>IF(ISERROR(PA_IPACS_Sirona_REH_v2_b[[#This Row],[day]]), "", PA_IPACS_Sirona_REH_v2_b[[#This Row],[day]])</f>
        <v>1</v>
      </c>
    </row>
    <row r="447" spans="1:5" x14ac:dyDescent="0.35">
      <c r="A447" t="str">
        <f>IF(ISERROR(PA_IPACS_Sirona_REH_v2_b[[#This Row],[node]]), "", PA_IPACS_Sirona_REH_v2_b[[#This Row],[node]])</f>
        <v>P2_NS</v>
      </c>
      <c r="B447">
        <f>INDEX(Sheet1!$L$19:$S$27, MATCH(Sheet6!A447, Sheet1!$K$19:$K$27, 0), MATCH(Sheet6!E447, Sheet1!$L$18:$R$18, 0))</f>
        <v>0.7</v>
      </c>
      <c r="C447" t="s">
        <v>25</v>
      </c>
      <c r="D447" s="9">
        <f>IF(ISERROR(PA_IPACS_Sirona_REH_v2_b[[#This Row],[date]]), "", PA_IPACS_Sirona_REH_v2_b[[#This Row],[date]])</f>
        <v>44976</v>
      </c>
      <c r="E447">
        <f>IF(ISERROR(PA_IPACS_Sirona_REH_v2_b[[#This Row],[day]]), "", PA_IPACS_Sirona_REH_v2_b[[#This Row],[day]])</f>
        <v>1</v>
      </c>
    </row>
    <row r="448" spans="1:5" x14ac:dyDescent="0.35">
      <c r="A448" t="str">
        <f>IF(ISERROR(PA_IPACS_Sirona_REH_v2_b[[#This Row],[node]]), "", PA_IPACS_Sirona_REH_v2_b[[#This Row],[node]])</f>
        <v>P2_SG</v>
      </c>
      <c r="B448">
        <f>INDEX(Sheet1!$L$19:$S$27, MATCH(Sheet6!A448, Sheet1!$K$19:$K$27, 0), MATCH(Sheet6!E448, Sheet1!$L$18:$R$18, 0))</f>
        <v>0.84</v>
      </c>
      <c r="C448" t="s">
        <v>25</v>
      </c>
      <c r="D448" s="9">
        <f>IF(ISERROR(PA_IPACS_Sirona_REH_v2_b[[#This Row],[date]]), "", PA_IPACS_Sirona_REH_v2_b[[#This Row],[date]])</f>
        <v>44976</v>
      </c>
      <c r="E448">
        <f>IF(ISERROR(PA_IPACS_Sirona_REH_v2_b[[#This Row],[day]]), "", PA_IPACS_Sirona_REH_v2_b[[#This Row],[day]])</f>
        <v>1</v>
      </c>
    </row>
    <row r="449" spans="1:5" x14ac:dyDescent="0.35">
      <c r="A449" t="str">
        <f>IF(ISERROR(PA_IPACS_Sirona_REH_v2_b[[#This Row],[node]]), "", PA_IPACS_Sirona_REH_v2_b[[#This Row],[node]])</f>
        <v>P3_B</v>
      </c>
      <c r="B449">
        <f>INDEX(Sheet1!$L$19:$S$27, MATCH(Sheet6!A449, Sheet1!$K$19:$K$27, 0), MATCH(Sheet6!E449, Sheet1!$L$18:$R$18, 0))</f>
        <v>1.68</v>
      </c>
      <c r="C449" t="s">
        <v>25</v>
      </c>
      <c r="D449" s="9">
        <f>IF(ISERROR(PA_IPACS_Sirona_REH_v2_b[[#This Row],[date]]), "", PA_IPACS_Sirona_REH_v2_b[[#This Row],[date]])</f>
        <v>44976</v>
      </c>
      <c r="E449">
        <f>IF(ISERROR(PA_IPACS_Sirona_REH_v2_b[[#This Row],[day]]), "", PA_IPACS_Sirona_REH_v2_b[[#This Row],[day]])</f>
        <v>1</v>
      </c>
    </row>
    <row r="450" spans="1:5" x14ac:dyDescent="0.35">
      <c r="A450" t="str">
        <f>IF(ISERROR(PA_IPACS_Sirona_REH_v2_b[[#This Row],[node]]), "", PA_IPACS_Sirona_REH_v2_b[[#This Row],[node]])</f>
        <v>P3_NS</v>
      </c>
      <c r="B450">
        <f>INDEX(Sheet1!$L$19:$S$27, MATCH(Sheet6!A450, Sheet1!$K$19:$K$27, 0), MATCH(Sheet6!E450, Sheet1!$L$18:$R$18, 0))</f>
        <v>0.05</v>
      </c>
      <c r="C450" t="s">
        <v>25</v>
      </c>
      <c r="D450" s="9">
        <f>IF(ISERROR(PA_IPACS_Sirona_REH_v2_b[[#This Row],[date]]), "", PA_IPACS_Sirona_REH_v2_b[[#This Row],[date]])</f>
        <v>44976</v>
      </c>
      <c r="E450">
        <f>IF(ISERROR(PA_IPACS_Sirona_REH_v2_b[[#This Row],[day]]), "", PA_IPACS_Sirona_REH_v2_b[[#This Row],[day]])</f>
        <v>1</v>
      </c>
    </row>
    <row r="451" spans="1:5" x14ac:dyDescent="0.35">
      <c r="A451" t="str">
        <f>IF(ISERROR(PA_IPACS_Sirona_REH_v2_b[[#This Row],[node]]), "", PA_IPACS_Sirona_REH_v2_b[[#This Row],[node]])</f>
        <v>P3_SG</v>
      </c>
      <c r="B451">
        <f>INDEX(Sheet1!$L$19:$S$27, MATCH(Sheet6!A451, Sheet1!$K$19:$K$27, 0), MATCH(Sheet6!E451, Sheet1!$L$18:$R$18, 0))</f>
        <v>1.0900000000000001</v>
      </c>
      <c r="C451" t="s">
        <v>25</v>
      </c>
      <c r="D451" s="9">
        <f>IF(ISERROR(PA_IPACS_Sirona_REH_v2_b[[#This Row],[date]]), "", PA_IPACS_Sirona_REH_v2_b[[#This Row],[date]])</f>
        <v>44976</v>
      </c>
      <c r="E451">
        <f>IF(ISERROR(PA_IPACS_Sirona_REH_v2_b[[#This Row],[day]]), "", PA_IPACS_Sirona_REH_v2_b[[#This Row],[day]])</f>
        <v>1</v>
      </c>
    </row>
    <row r="452" spans="1:5" x14ac:dyDescent="0.35">
      <c r="A452" t="str">
        <f>IF(ISERROR(PA_IPACS_Sirona_REH_v2_b[[#This Row],[node]]), "", PA_IPACS_Sirona_REH_v2_b[[#This Row],[node]])</f>
        <v>P1_B</v>
      </c>
      <c r="B452">
        <f>INDEX(Sheet1!$L$19:$S$27, MATCH(Sheet6!A452, Sheet1!$K$19:$K$27, 0), MATCH(Sheet6!E452, Sheet1!$L$18:$R$18, 0))</f>
        <v>3.2</v>
      </c>
      <c r="C452" t="s">
        <v>25</v>
      </c>
      <c r="D452" s="9">
        <f>IF(ISERROR(PA_IPACS_Sirona_REH_v2_b[[#This Row],[date]]), "", PA_IPACS_Sirona_REH_v2_b[[#This Row],[date]])</f>
        <v>44977</v>
      </c>
      <c r="E452">
        <f>IF(ISERROR(PA_IPACS_Sirona_REH_v2_b[[#This Row],[day]]), "", PA_IPACS_Sirona_REH_v2_b[[#This Row],[day]])</f>
        <v>2</v>
      </c>
    </row>
    <row r="453" spans="1:5" x14ac:dyDescent="0.35">
      <c r="A453" t="str">
        <f>IF(ISERROR(PA_IPACS_Sirona_REH_v2_b[[#This Row],[node]]), "", PA_IPACS_Sirona_REH_v2_b[[#This Row],[node]])</f>
        <v>P1_NS</v>
      </c>
      <c r="B453">
        <f>INDEX(Sheet1!$L$19:$S$27, MATCH(Sheet6!A453, Sheet1!$K$19:$K$27, 0), MATCH(Sheet6!E453, Sheet1!$L$18:$R$18, 0))</f>
        <v>0.64</v>
      </c>
      <c r="C453" t="s">
        <v>25</v>
      </c>
      <c r="D453" s="9">
        <f>IF(ISERROR(PA_IPACS_Sirona_REH_v2_b[[#This Row],[date]]), "", PA_IPACS_Sirona_REH_v2_b[[#This Row],[date]])</f>
        <v>44977</v>
      </c>
      <c r="E453">
        <f>IF(ISERROR(PA_IPACS_Sirona_REH_v2_b[[#This Row],[day]]), "", PA_IPACS_Sirona_REH_v2_b[[#This Row],[day]])</f>
        <v>2</v>
      </c>
    </row>
    <row r="454" spans="1:5" x14ac:dyDescent="0.35">
      <c r="A454" t="str">
        <f>IF(ISERROR(PA_IPACS_Sirona_REH_v2_b[[#This Row],[node]]), "", PA_IPACS_Sirona_REH_v2_b[[#This Row],[node]])</f>
        <v>P1_SG</v>
      </c>
      <c r="B454">
        <f>INDEX(Sheet1!$L$19:$S$27, MATCH(Sheet6!A454, Sheet1!$K$19:$K$27, 0), MATCH(Sheet6!E454, Sheet1!$L$18:$R$18, 0))</f>
        <v>1.51</v>
      </c>
      <c r="C454" t="s">
        <v>25</v>
      </c>
      <c r="D454" s="9">
        <f>IF(ISERROR(PA_IPACS_Sirona_REH_v2_b[[#This Row],[date]]), "", PA_IPACS_Sirona_REH_v2_b[[#This Row],[date]])</f>
        <v>44977</v>
      </c>
      <c r="E454">
        <f>IF(ISERROR(PA_IPACS_Sirona_REH_v2_b[[#This Row],[day]]), "", PA_IPACS_Sirona_REH_v2_b[[#This Row],[day]])</f>
        <v>2</v>
      </c>
    </row>
    <row r="455" spans="1:5" x14ac:dyDescent="0.35">
      <c r="A455" t="str">
        <f>IF(ISERROR(PA_IPACS_Sirona_REH_v2_b[[#This Row],[node]]), "", PA_IPACS_Sirona_REH_v2_b[[#This Row],[node]])</f>
        <v>P2_B</v>
      </c>
      <c r="B455">
        <f>INDEX(Sheet1!$L$19:$S$27, MATCH(Sheet6!A455, Sheet1!$K$19:$K$27, 0), MATCH(Sheet6!E455, Sheet1!$L$18:$R$18, 0))</f>
        <v>1.41</v>
      </c>
      <c r="C455" t="s">
        <v>25</v>
      </c>
      <c r="D455" s="9">
        <f>IF(ISERROR(PA_IPACS_Sirona_REH_v2_b[[#This Row],[date]]), "", PA_IPACS_Sirona_REH_v2_b[[#This Row],[date]])</f>
        <v>44977</v>
      </c>
      <c r="E455">
        <f>IF(ISERROR(PA_IPACS_Sirona_REH_v2_b[[#This Row],[day]]), "", PA_IPACS_Sirona_REH_v2_b[[#This Row],[day]])</f>
        <v>2</v>
      </c>
    </row>
    <row r="456" spans="1:5" x14ac:dyDescent="0.35">
      <c r="A456" t="str">
        <f>IF(ISERROR(PA_IPACS_Sirona_REH_v2_b[[#This Row],[node]]), "", PA_IPACS_Sirona_REH_v2_b[[#This Row],[node]])</f>
        <v>P2_NS</v>
      </c>
      <c r="B456">
        <f>INDEX(Sheet1!$L$19:$S$27, MATCH(Sheet6!A456, Sheet1!$K$19:$K$27, 0), MATCH(Sheet6!E456, Sheet1!$L$18:$R$18, 0))</f>
        <v>0.18</v>
      </c>
      <c r="C456" t="s">
        <v>25</v>
      </c>
      <c r="D456" s="9">
        <f>IF(ISERROR(PA_IPACS_Sirona_REH_v2_b[[#This Row],[date]]), "", PA_IPACS_Sirona_REH_v2_b[[#This Row],[date]])</f>
        <v>44977</v>
      </c>
      <c r="E456">
        <f>IF(ISERROR(PA_IPACS_Sirona_REH_v2_b[[#This Row],[day]]), "", PA_IPACS_Sirona_REH_v2_b[[#This Row],[day]])</f>
        <v>2</v>
      </c>
    </row>
    <row r="457" spans="1:5" x14ac:dyDescent="0.35">
      <c r="A457" t="str">
        <f>IF(ISERROR(PA_IPACS_Sirona_REH_v2_b[[#This Row],[node]]), "", PA_IPACS_Sirona_REH_v2_b[[#This Row],[node]])</f>
        <v>P2_SG</v>
      </c>
      <c r="B457">
        <f>INDEX(Sheet1!$L$19:$S$27, MATCH(Sheet6!A457, Sheet1!$K$19:$K$27, 0), MATCH(Sheet6!E457, Sheet1!$L$18:$R$18, 0))</f>
        <v>0.34</v>
      </c>
      <c r="C457" t="s">
        <v>25</v>
      </c>
      <c r="D457" s="9">
        <f>IF(ISERROR(PA_IPACS_Sirona_REH_v2_b[[#This Row],[date]]), "", PA_IPACS_Sirona_REH_v2_b[[#This Row],[date]])</f>
        <v>44977</v>
      </c>
      <c r="E457">
        <f>IF(ISERROR(PA_IPACS_Sirona_REH_v2_b[[#This Row],[day]]), "", PA_IPACS_Sirona_REH_v2_b[[#This Row],[day]])</f>
        <v>2</v>
      </c>
    </row>
    <row r="458" spans="1:5" x14ac:dyDescent="0.35">
      <c r="A458" t="str">
        <f>IF(ISERROR(PA_IPACS_Sirona_REH_v2_b[[#This Row],[node]]), "", PA_IPACS_Sirona_REH_v2_b[[#This Row],[node]])</f>
        <v>P3_B</v>
      </c>
      <c r="B458">
        <f>INDEX(Sheet1!$L$19:$S$27, MATCH(Sheet6!A458, Sheet1!$K$19:$K$27, 0), MATCH(Sheet6!E458, Sheet1!$L$18:$R$18, 0))</f>
        <v>0.56999999999999995</v>
      </c>
      <c r="C458" t="s">
        <v>25</v>
      </c>
      <c r="D458" s="9">
        <f>IF(ISERROR(PA_IPACS_Sirona_REH_v2_b[[#This Row],[date]]), "", PA_IPACS_Sirona_REH_v2_b[[#This Row],[date]])</f>
        <v>44977</v>
      </c>
      <c r="E458">
        <f>IF(ISERROR(PA_IPACS_Sirona_REH_v2_b[[#This Row],[day]]), "", PA_IPACS_Sirona_REH_v2_b[[#This Row],[day]])</f>
        <v>2</v>
      </c>
    </row>
    <row r="459" spans="1:5" x14ac:dyDescent="0.35">
      <c r="A459" t="str">
        <f>IF(ISERROR(PA_IPACS_Sirona_REH_v2_b[[#This Row],[node]]), "", PA_IPACS_Sirona_REH_v2_b[[#This Row],[node]])</f>
        <v>P3_NS</v>
      </c>
      <c r="B459">
        <f>INDEX(Sheet1!$L$19:$S$27, MATCH(Sheet6!A459, Sheet1!$K$19:$K$27, 0), MATCH(Sheet6!E459, Sheet1!$L$18:$R$18, 0))</f>
        <v>0.02</v>
      </c>
      <c r="C459" t="s">
        <v>25</v>
      </c>
      <c r="D459" s="9">
        <f>IF(ISERROR(PA_IPACS_Sirona_REH_v2_b[[#This Row],[date]]), "", PA_IPACS_Sirona_REH_v2_b[[#This Row],[date]])</f>
        <v>44977</v>
      </c>
      <c r="E459">
        <f>IF(ISERROR(PA_IPACS_Sirona_REH_v2_b[[#This Row],[day]]), "", PA_IPACS_Sirona_REH_v2_b[[#This Row],[day]])</f>
        <v>2</v>
      </c>
    </row>
    <row r="460" spans="1:5" x14ac:dyDescent="0.35">
      <c r="A460" t="str">
        <f>IF(ISERROR(PA_IPACS_Sirona_REH_v2_b[[#This Row],[node]]), "", PA_IPACS_Sirona_REH_v2_b[[#This Row],[node]])</f>
        <v>P3_SG</v>
      </c>
      <c r="B460">
        <f>INDEX(Sheet1!$L$19:$S$27, MATCH(Sheet6!A460, Sheet1!$K$19:$K$27, 0), MATCH(Sheet6!E460, Sheet1!$L$18:$R$18, 0))</f>
        <v>0.59</v>
      </c>
      <c r="C460" t="s">
        <v>25</v>
      </c>
      <c r="D460" s="9">
        <f>IF(ISERROR(PA_IPACS_Sirona_REH_v2_b[[#This Row],[date]]), "", PA_IPACS_Sirona_REH_v2_b[[#This Row],[date]])</f>
        <v>44977</v>
      </c>
      <c r="E460">
        <f>IF(ISERROR(PA_IPACS_Sirona_REH_v2_b[[#This Row],[day]]), "", PA_IPACS_Sirona_REH_v2_b[[#This Row],[day]])</f>
        <v>2</v>
      </c>
    </row>
    <row r="461" spans="1:5" x14ac:dyDescent="0.35">
      <c r="A461" t="str">
        <f>IF(ISERROR(PA_IPACS_Sirona_REH_v2_b[[#This Row],[node]]), "", PA_IPACS_Sirona_REH_v2_b[[#This Row],[node]])</f>
        <v>P1_B</v>
      </c>
      <c r="B461">
        <f>INDEX(Sheet1!$L$19:$S$27, MATCH(Sheet6!A461, Sheet1!$K$19:$K$27, 0), MATCH(Sheet6!E461, Sheet1!$L$18:$R$18, 0))</f>
        <v>6.74</v>
      </c>
      <c r="C461" t="s">
        <v>25</v>
      </c>
      <c r="D461" s="9">
        <f>IF(ISERROR(PA_IPACS_Sirona_REH_v2_b[[#This Row],[date]]), "", PA_IPACS_Sirona_REH_v2_b[[#This Row],[date]])</f>
        <v>44978</v>
      </c>
      <c r="E461">
        <f>IF(ISERROR(PA_IPACS_Sirona_REH_v2_b[[#This Row],[day]]), "", PA_IPACS_Sirona_REH_v2_b[[#This Row],[day]])</f>
        <v>3</v>
      </c>
    </row>
    <row r="462" spans="1:5" x14ac:dyDescent="0.35">
      <c r="A462" t="str">
        <f>IF(ISERROR(PA_IPACS_Sirona_REH_v2_b[[#This Row],[node]]), "", PA_IPACS_Sirona_REH_v2_b[[#This Row],[node]])</f>
        <v>P1_NS</v>
      </c>
      <c r="B462">
        <f>INDEX(Sheet1!$L$19:$S$27, MATCH(Sheet6!A462, Sheet1!$K$19:$K$27, 0), MATCH(Sheet6!E462, Sheet1!$L$18:$R$18, 0))</f>
        <v>4.82</v>
      </c>
      <c r="C462" t="s">
        <v>25</v>
      </c>
      <c r="D462" s="9">
        <f>IF(ISERROR(PA_IPACS_Sirona_REH_v2_b[[#This Row],[date]]), "", PA_IPACS_Sirona_REH_v2_b[[#This Row],[date]])</f>
        <v>44978</v>
      </c>
      <c r="E462">
        <f>IF(ISERROR(PA_IPACS_Sirona_REH_v2_b[[#This Row],[day]]), "", PA_IPACS_Sirona_REH_v2_b[[#This Row],[day]])</f>
        <v>3</v>
      </c>
    </row>
    <row r="463" spans="1:5" x14ac:dyDescent="0.35">
      <c r="A463" t="str">
        <f>IF(ISERROR(PA_IPACS_Sirona_REH_v2_b[[#This Row],[node]]), "", PA_IPACS_Sirona_REH_v2_b[[#This Row],[node]])</f>
        <v>P1_SG</v>
      </c>
      <c r="B463">
        <f>INDEX(Sheet1!$L$19:$S$27, MATCH(Sheet6!A463, Sheet1!$K$19:$K$27, 0), MATCH(Sheet6!E463, Sheet1!$L$18:$R$18, 0))</f>
        <v>5.59</v>
      </c>
      <c r="C463" t="s">
        <v>25</v>
      </c>
      <c r="D463" s="9">
        <f>IF(ISERROR(PA_IPACS_Sirona_REH_v2_b[[#This Row],[date]]), "", PA_IPACS_Sirona_REH_v2_b[[#This Row],[date]])</f>
        <v>44978</v>
      </c>
      <c r="E463">
        <f>IF(ISERROR(PA_IPACS_Sirona_REH_v2_b[[#This Row],[day]]), "", PA_IPACS_Sirona_REH_v2_b[[#This Row],[day]])</f>
        <v>3</v>
      </c>
    </row>
    <row r="464" spans="1:5" x14ac:dyDescent="0.35">
      <c r="A464" t="str">
        <f>IF(ISERROR(PA_IPACS_Sirona_REH_v2_b[[#This Row],[node]]), "", PA_IPACS_Sirona_REH_v2_b[[#This Row],[node]])</f>
        <v>P2_B</v>
      </c>
      <c r="B464">
        <f>INDEX(Sheet1!$L$19:$S$27, MATCH(Sheet6!A464, Sheet1!$K$19:$K$27, 0), MATCH(Sheet6!E464, Sheet1!$L$18:$R$18, 0))</f>
        <v>1.94</v>
      </c>
      <c r="C464" t="s">
        <v>25</v>
      </c>
      <c r="D464" s="9">
        <f>IF(ISERROR(PA_IPACS_Sirona_REH_v2_b[[#This Row],[date]]), "", PA_IPACS_Sirona_REH_v2_b[[#This Row],[date]])</f>
        <v>44978</v>
      </c>
      <c r="E464">
        <f>IF(ISERROR(PA_IPACS_Sirona_REH_v2_b[[#This Row],[day]]), "", PA_IPACS_Sirona_REH_v2_b[[#This Row],[day]])</f>
        <v>3</v>
      </c>
    </row>
    <row r="465" spans="1:5" x14ac:dyDescent="0.35">
      <c r="A465" t="str">
        <f>IF(ISERROR(PA_IPACS_Sirona_REH_v2_b[[#This Row],[node]]), "", PA_IPACS_Sirona_REH_v2_b[[#This Row],[node]])</f>
        <v>P2_NS</v>
      </c>
      <c r="B465">
        <f>INDEX(Sheet1!$L$19:$S$27, MATCH(Sheet6!A465, Sheet1!$K$19:$K$27, 0), MATCH(Sheet6!E465, Sheet1!$L$18:$R$18, 0))</f>
        <v>1.57</v>
      </c>
      <c r="C465" t="s">
        <v>25</v>
      </c>
      <c r="D465" s="9">
        <f>IF(ISERROR(PA_IPACS_Sirona_REH_v2_b[[#This Row],[date]]), "", PA_IPACS_Sirona_REH_v2_b[[#This Row],[date]])</f>
        <v>44978</v>
      </c>
      <c r="E465">
        <f>IF(ISERROR(PA_IPACS_Sirona_REH_v2_b[[#This Row],[day]]), "", PA_IPACS_Sirona_REH_v2_b[[#This Row],[day]])</f>
        <v>3</v>
      </c>
    </row>
    <row r="466" spans="1:5" x14ac:dyDescent="0.35">
      <c r="A466" t="str">
        <f>IF(ISERROR(PA_IPACS_Sirona_REH_v2_b[[#This Row],[node]]), "", PA_IPACS_Sirona_REH_v2_b[[#This Row],[node]])</f>
        <v>P2_SG</v>
      </c>
      <c r="B466">
        <f>INDEX(Sheet1!$L$19:$S$27, MATCH(Sheet6!A466, Sheet1!$K$19:$K$27, 0), MATCH(Sheet6!E466, Sheet1!$L$18:$R$18, 0))</f>
        <v>0.96</v>
      </c>
      <c r="C466" t="s">
        <v>25</v>
      </c>
      <c r="D466" s="9">
        <f>IF(ISERROR(PA_IPACS_Sirona_REH_v2_b[[#This Row],[date]]), "", PA_IPACS_Sirona_REH_v2_b[[#This Row],[date]])</f>
        <v>44978</v>
      </c>
      <c r="E466">
        <f>IF(ISERROR(PA_IPACS_Sirona_REH_v2_b[[#This Row],[day]]), "", PA_IPACS_Sirona_REH_v2_b[[#This Row],[day]])</f>
        <v>3</v>
      </c>
    </row>
    <row r="467" spans="1:5" x14ac:dyDescent="0.35">
      <c r="A467" t="str">
        <f>IF(ISERROR(PA_IPACS_Sirona_REH_v2_b[[#This Row],[node]]), "", PA_IPACS_Sirona_REH_v2_b[[#This Row],[node]])</f>
        <v>P3_B</v>
      </c>
      <c r="B467">
        <f>INDEX(Sheet1!$L$19:$S$27, MATCH(Sheet6!A467, Sheet1!$K$19:$K$27, 0), MATCH(Sheet6!E467, Sheet1!$L$18:$R$18, 0))</f>
        <v>0.98</v>
      </c>
      <c r="C467" t="s">
        <v>25</v>
      </c>
      <c r="D467" s="9">
        <f>IF(ISERROR(PA_IPACS_Sirona_REH_v2_b[[#This Row],[date]]), "", PA_IPACS_Sirona_REH_v2_b[[#This Row],[date]])</f>
        <v>44978</v>
      </c>
      <c r="E467">
        <f>IF(ISERROR(PA_IPACS_Sirona_REH_v2_b[[#This Row],[day]]), "", PA_IPACS_Sirona_REH_v2_b[[#This Row],[day]])</f>
        <v>3</v>
      </c>
    </row>
    <row r="468" spans="1:5" x14ac:dyDescent="0.35">
      <c r="A468" t="str">
        <f>IF(ISERROR(PA_IPACS_Sirona_REH_v2_b[[#This Row],[node]]), "", PA_IPACS_Sirona_REH_v2_b[[#This Row],[node]])</f>
        <v>P3_NS</v>
      </c>
      <c r="B468">
        <f>INDEX(Sheet1!$L$19:$S$27, MATCH(Sheet6!A468, Sheet1!$K$19:$K$27, 0), MATCH(Sheet6!E468, Sheet1!$L$18:$R$18, 0))</f>
        <v>1.1100000000000001</v>
      </c>
      <c r="C468" t="s">
        <v>25</v>
      </c>
      <c r="D468" s="9">
        <f>IF(ISERROR(PA_IPACS_Sirona_REH_v2_b[[#This Row],[date]]), "", PA_IPACS_Sirona_REH_v2_b[[#This Row],[date]])</f>
        <v>44978</v>
      </c>
      <c r="E468">
        <f>IF(ISERROR(PA_IPACS_Sirona_REH_v2_b[[#This Row],[day]]), "", PA_IPACS_Sirona_REH_v2_b[[#This Row],[day]])</f>
        <v>3</v>
      </c>
    </row>
    <row r="469" spans="1:5" x14ac:dyDescent="0.35">
      <c r="A469" t="str">
        <f>IF(ISERROR(PA_IPACS_Sirona_REH_v2_b[[#This Row],[node]]), "", PA_IPACS_Sirona_REH_v2_b[[#This Row],[node]])</f>
        <v>P3_SG</v>
      </c>
      <c r="B469">
        <f>INDEX(Sheet1!$L$19:$S$27, MATCH(Sheet6!A469, Sheet1!$K$19:$K$27, 0), MATCH(Sheet6!E469, Sheet1!$L$18:$R$18, 0))</f>
        <v>1.34</v>
      </c>
      <c r="C469" t="s">
        <v>25</v>
      </c>
      <c r="D469" s="9">
        <f>IF(ISERROR(PA_IPACS_Sirona_REH_v2_b[[#This Row],[date]]), "", PA_IPACS_Sirona_REH_v2_b[[#This Row],[date]])</f>
        <v>44978</v>
      </c>
      <c r="E469">
        <f>IF(ISERROR(PA_IPACS_Sirona_REH_v2_b[[#This Row],[day]]), "", PA_IPACS_Sirona_REH_v2_b[[#This Row],[day]])</f>
        <v>3</v>
      </c>
    </row>
    <row r="470" spans="1:5" x14ac:dyDescent="0.35">
      <c r="A470" t="str">
        <f>IF(ISERROR(PA_IPACS_Sirona_REH_v2_b[[#This Row],[node]]), "", PA_IPACS_Sirona_REH_v2_b[[#This Row],[node]])</f>
        <v>P1_B</v>
      </c>
      <c r="B470">
        <f>INDEX(Sheet1!$L$19:$S$27, MATCH(Sheet6!A470, Sheet1!$K$19:$K$27, 0), MATCH(Sheet6!E470, Sheet1!$L$18:$R$18, 0))</f>
        <v>10.029999999999999</v>
      </c>
      <c r="C470" t="s">
        <v>25</v>
      </c>
      <c r="D470" s="9">
        <f>IF(ISERROR(PA_IPACS_Sirona_REH_v2_b[[#This Row],[date]]), "", PA_IPACS_Sirona_REH_v2_b[[#This Row],[date]])</f>
        <v>44979</v>
      </c>
      <c r="E470">
        <f>IF(ISERROR(PA_IPACS_Sirona_REH_v2_b[[#This Row],[day]]), "", PA_IPACS_Sirona_REH_v2_b[[#This Row],[day]])</f>
        <v>4</v>
      </c>
    </row>
    <row r="471" spans="1:5" x14ac:dyDescent="0.35">
      <c r="A471" t="str">
        <f>IF(ISERROR(PA_IPACS_Sirona_REH_v2_b[[#This Row],[node]]), "", PA_IPACS_Sirona_REH_v2_b[[#This Row],[node]])</f>
        <v>P1_NS</v>
      </c>
      <c r="B471">
        <f>INDEX(Sheet1!$L$19:$S$27, MATCH(Sheet6!A471, Sheet1!$K$19:$K$27, 0), MATCH(Sheet6!E471, Sheet1!$L$18:$R$18, 0))</f>
        <v>7.12</v>
      </c>
      <c r="C471" t="s">
        <v>25</v>
      </c>
      <c r="D471" s="9">
        <f>IF(ISERROR(PA_IPACS_Sirona_REH_v2_b[[#This Row],[date]]), "", PA_IPACS_Sirona_REH_v2_b[[#This Row],[date]])</f>
        <v>44979</v>
      </c>
      <c r="E471">
        <f>IF(ISERROR(PA_IPACS_Sirona_REH_v2_b[[#This Row],[day]]), "", PA_IPACS_Sirona_REH_v2_b[[#This Row],[day]])</f>
        <v>4</v>
      </c>
    </row>
    <row r="472" spans="1:5" x14ac:dyDescent="0.35">
      <c r="A472" t="str">
        <f>IF(ISERROR(PA_IPACS_Sirona_REH_v2_b[[#This Row],[node]]), "", PA_IPACS_Sirona_REH_v2_b[[#This Row],[node]])</f>
        <v>P1_SG</v>
      </c>
      <c r="B472">
        <f>INDEX(Sheet1!$L$19:$S$27, MATCH(Sheet6!A472, Sheet1!$K$19:$K$27, 0), MATCH(Sheet6!E472, Sheet1!$L$18:$R$18, 0))</f>
        <v>8.67</v>
      </c>
      <c r="C472" t="s">
        <v>25</v>
      </c>
      <c r="D472" s="9">
        <f>IF(ISERROR(PA_IPACS_Sirona_REH_v2_b[[#This Row],[date]]), "", PA_IPACS_Sirona_REH_v2_b[[#This Row],[date]])</f>
        <v>44979</v>
      </c>
      <c r="E472">
        <f>IF(ISERROR(PA_IPACS_Sirona_REH_v2_b[[#This Row],[day]]), "", PA_IPACS_Sirona_REH_v2_b[[#This Row],[day]])</f>
        <v>4</v>
      </c>
    </row>
    <row r="473" spans="1:5" x14ac:dyDescent="0.35">
      <c r="A473" t="str">
        <f>IF(ISERROR(PA_IPACS_Sirona_REH_v2_b[[#This Row],[node]]), "", PA_IPACS_Sirona_REH_v2_b[[#This Row],[node]])</f>
        <v>P2_B</v>
      </c>
      <c r="B473">
        <f>INDEX(Sheet1!$L$19:$S$27, MATCH(Sheet6!A473, Sheet1!$K$19:$K$27, 0), MATCH(Sheet6!E473, Sheet1!$L$18:$R$18, 0))</f>
        <v>3.15</v>
      </c>
      <c r="C473" t="s">
        <v>25</v>
      </c>
      <c r="D473" s="9">
        <f>IF(ISERROR(PA_IPACS_Sirona_REH_v2_b[[#This Row],[date]]), "", PA_IPACS_Sirona_REH_v2_b[[#This Row],[date]])</f>
        <v>44979</v>
      </c>
      <c r="E473">
        <f>IF(ISERROR(PA_IPACS_Sirona_REH_v2_b[[#This Row],[day]]), "", PA_IPACS_Sirona_REH_v2_b[[#This Row],[day]])</f>
        <v>4</v>
      </c>
    </row>
    <row r="474" spans="1:5" x14ac:dyDescent="0.35">
      <c r="A474" t="str">
        <f>IF(ISERROR(PA_IPACS_Sirona_REH_v2_b[[#This Row],[node]]), "", PA_IPACS_Sirona_REH_v2_b[[#This Row],[node]])</f>
        <v>P2_NS</v>
      </c>
      <c r="B474">
        <f>INDEX(Sheet1!$L$19:$S$27, MATCH(Sheet6!A474, Sheet1!$K$19:$K$27, 0), MATCH(Sheet6!E474, Sheet1!$L$18:$R$18, 0))</f>
        <v>2.85</v>
      </c>
      <c r="C474" t="s">
        <v>25</v>
      </c>
      <c r="D474" s="9">
        <f>IF(ISERROR(PA_IPACS_Sirona_REH_v2_b[[#This Row],[date]]), "", PA_IPACS_Sirona_REH_v2_b[[#This Row],[date]])</f>
        <v>44979</v>
      </c>
      <c r="E474">
        <f>IF(ISERROR(PA_IPACS_Sirona_REH_v2_b[[#This Row],[day]]), "", PA_IPACS_Sirona_REH_v2_b[[#This Row],[day]])</f>
        <v>4</v>
      </c>
    </row>
    <row r="475" spans="1:5" x14ac:dyDescent="0.35">
      <c r="A475" t="str">
        <f>IF(ISERROR(PA_IPACS_Sirona_REH_v2_b[[#This Row],[node]]), "", PA_IPACS_Sirona_REH_v2_b[[#This Row],[node]])</f>
        <v>P2_SG</v>
      </c>
      <c r="B475">
        <f>INDEX(Sheet1!$L$19:$S$27, MATCH(Sheet6!A475, Sheet1!$K$19:$K$27, 0), MATCH(Sheet6!E475, Sheet1!$L$18:$R$18, 0))</f>
        <v>2.2599999999999998</v>
      </c>
      <c r="C475" t="s">
        <v>25</v>
      </c>
      <c r="D475" s="9">
        <f>IF(ISERROR(PA_IPACS_Sirona_REH_v2_b[[#This Row],[date]]), "", PA_IPACS_Sirona_REH_v2_b[[#This Row],[date]])</f>
        <v>44979</v>
      </c>
      <c r="E475">
        <f>IF(ISERROR(PA_IPACS_Sirona_REH_v2_b[[#This Row],[day]]), "", PA_IPACS_Sirona_REH_v2_b[[#This Row],[day]])</f>
        <v>4</v>
      </c>
    </row>
    <row r="476" spans="1:5" x14ac:dyDescent="0.35">
      <c r="A476" t="str">
        <f>IF(ISERROR(PA_IPACS_Sirona_REH_v2_b[[#This Row],[node]]), "", PA_IPACS_Sirona_REH_v2_b[[#This Row],[node]])</f>
        <v>P3_B</v>
      </c>
      <c r="B476">
        <f>INDEX(Sheet1!$L$19:$S$27, MATCH(Sheet6!A476, Sheet1!$K$19:$K$27, 0), MATCH(Sheet6!E476, Sheet1!$L$18:$R$18, 0))</f>
        <v>1.48</v>
      </c>
      <c r="C476" t="s">
        <v>25</v>
      </c>
      <c r="D476" s="9">
        <f>IF(ISERROR(PA_IPACS_Sirona_REH_v2_b[[#This Row],[date]]), "", PA_IPACS_Sirona_REH_v2_b[[#This Row],[date]])</f>
        <v>44979</v>
      </c>
      <c r="E476">
        <f>IF(ISERROR(PA_IPACS_Sirona_REH_v2_b[[#This Row],[day]]), "", PA_IPACS_Sirona_REH_v2_b[[#This Row],[day]])</f>
        <v>4</v>
      </c>
    </row>
    <row r="477" spans="1:5" x14ac:dyDescent="0.35">
      <c r="A477" t="str">
        <f>IF(ISERROR(PA_IPACS_Sirona_REH_v2_b[[#This Row],[node]]), "", PA_IPACS_Sirona_REH_v2_b[[#This Row],[node]])</f>
        <v>P3_NS</v>
      </c>
      <c r="B477">
        <f>INDEX(Sheet1!$L$19:$S$27, MATCH(Sheet6!A477, Sheet1!$K$19:$K$27, 0), MATCH(Sheet6!E477, Sheet1!$L$18:$R$18, 0))</f>
        <v>1.19</v>
      </c>
      <c r="C477" t="s">
        <v>25</v>
      </c>
      <c r="D477" s="9">
        <f>IF(ISERROR(PA_IPACS_Sirona_REH_v2_b[[#This Row],[date]]), "", PA_IPACS_Sirona_REH_v2_b[[#This Row],[date]])</f>
        <v>44979</v>
      </c>
      <c r="E477">
        <f>IF(ISERROR(PA_IPACS_Sirona_REH_v2_b[[#This Row],[day]]), "", PA_IPACS_Sirona_REH_v2_b[[#This Row],[day]])</f>
        <v>4</v>
      </c>
    </row>
    <row r="478" spans="1:5" x14ac:dyDescent="0.35">
      <c r="A478" t="str">
        <f>IF(ISERROR(PA_IPACS_Sirona_REH_v2_b[[#This Row],[node]]), "", PA_IPACS_Sirona_REH_v2_b[[#This Row],[node]])</f>
        <v>P3_SG</v>
      </c>
      <c r="B478">
        <f>INDEX(Sheet1!$L$19:$S$27, MATCH(Sheet6!A478, Sheet1!$K$19:$K$27, 0), MATCH(Sheet6!E478, Sheet1!$L$18:$R$18, 0))</f>
        <v>2.4</v>
      </c>
      <c r="C478" t="s">
        <v>25</v>
      </c>
      <c r="D478" s="9">
        <f>IF(ISERROR(PA_IPACS_Sirona_REH_v2_b[[#This Row],[date]]), "", PA_IPACS_Sirona_REH_v2_b[[#This Row],[date]])</f>
        <v>44979</v>
      </c>
      <c r="E478">
        <f>IF(ISERROR(PA_IPACS_Sirona_REH_v2_b[[#This Row],[day]]), "", PA_IPACS_Sirona_REH_v2_b[[#This Row],[day]])</f>
        <v>4</v>
      </c>
    </row>
    <row r="479" spans="1:5" x14ac:dyDescent="0.35">
      <c r="A479" t="str">
        <f>IF(ISERROR(PA_IPACS_Sirona_REH_v2_b[[#This Row],[node]]), "", PA_IPACS_Sirona_REH_v2_b[[#This Row],[node]])</f>
        <v>P1_B</v>
      </c>
      <c r="B479">
        <f>INDEX(Sheet1!$L$19:$S$27, MATCH(Sheet6!A479, Sheet1!$K$19:$K$27, 0), MATCH(Sheet6!E479, Sheet1!$L$18:$R$18, 0))</f>
        <v>8.7200000000000006</v>
      </c>
      <c r="C479" t="s">
        <v>25</v>
      </c>
      <c r="D479" s="9">
        <f>IF(ISERROR(PA_IPACS_Sirona_REH_v2_b[[#This Row],[date]]), "", PA_IPACS_Sirona_REH_v2_b[[#This Row],[date]])</f>
        <v>44980</v>
      </c>
      <c r="E479">
        <f>IF(ISERROR(PA_IPACS_Sirona_REH_v2_b[[#This Row],[day]]), "", PA_IPACS_Sirona_REH_v2_b[[#This Row],[day]])</f>
        <v>5</v>
      </c>
    </row>
    <row r="480" spans="1:5" x14ac:dyDescent="0.35">
      <c r="A480" t="str">
        <f>IF(ISERROR(PA_IPACS_Sirona_REH_v2_b[[#This Row],[node]]), "", PA_IPACS_Sirona_REH_v2_b[[#This Row],[node]])</f>
        <v>P1_NS</v>
      </c>
      <c r="B480">
        <f>INDEX(Sheet1!$L$19:$S$27, MATCH(Sheet6!A480, Sheet1!$K$19:$K$27, 0), MATCH(Sheet6!E480, Sheet1!$L$18:$R$18, 0))</f>
        <v>6.71</v>
      </c>
      <c r="C480" t="s">
        <v>25</v>
      </c>
      <c r="D480" s="9">
        <f>IF(ISERROR(PA_IPACS_Sirona_REH_v2_b[[#This Row],[date]]), "", PA_IPACS_Sirona_REH_v2_b[[#This Row],[date]])</f>
        <v>44980</v>
      </c>
      <c r="E480">
        <f>IF(ISERROR(PA_IPACS_Sirona_REH_v2_b[[#This Row],[day]]), "", PA_IPACS_Sirona_REH_v2_b[[#This Row],[day]])</f>
        <v>5</v>
      </c>
    </row>
    <row r="481" spans="1:5" x14ac:dyDescent="0.35">
      <c r="A481" t="str">
        <f>IF(ISERROR(PA_IPACS_Sirona_REH_v2_b[[#This Row],[node]]), "", PA_IPACS_Sirona_REH_v2_b[[#This Row],[node]])</f>
        <v>P1_SG</v>
      </c>
      <c r="B481">
        <f>INDEX(Sheet1!$L$19:$S$27, MATCH(Sheet6!A481, Sheet1!$K$19:$K$27, 0), MATCH(Sheet6!E481, Sheet1!$L$18:$R$18, 0))</f>
        <v>8.32</v>
      </c>
      <c r="C481" t="s">
        <v>25</v>
      </c>
      <c r="D481" s="9">
        <f>IF(ISERROR(PA_IPACS_Sirona_REH_v2_b[[#This Row],[date]]), "", PA_IPACS_Sirona_REH_v2_b[[#This Row],[date]])</f>
        <v>44980</v>
      </c>
      <c r="E481">
        <f>IF(ISERROR(PA_IPACS_Sirona_REH_v2_b[[#This Row],[day]]), "", PA_IPACS_Sirona_REH_v2_b[[#This Row],[day]])</f>
        <v>5</v>
      </c>
    </row>
    <row r="482" spans="1:5" x14ac:dyDescent="0.35">
      <c r="A482" t="str">
        <f>IF(ISERROR(PA_IPACS_Sirona_REH_v2_b[[#This Row],[node]]), "", PA_IPACS_Sirona_REH_v2_b[[#This Row],[node]])</f>
        <v>P2_B</v>
      </c>
      <c r="B482">
        <f>INDEX(Sheet1!$L$19:$S$27, MATCH(Sheet6!A482, Sheet1!$K$19:$K$27, 0), MATCH(Sheet6!E482, Sheet1!$L$18:$R$18, 0))</f>
        <v>2.35</v>
      </c>
      <c r="C482" t="s">
        <v>25</v>
      </c>
      <c r="D482" s="9">
        <f>IF(ISERROR(PA_IPACS_Sirona_REH_v2_b[[#This Row],[date]]), "", PA_IPACS_Sirona_REH_v2_b[[#This Row],[date]])</f>
        <v>44980</v>
      </c>
      <c r="E482">
        <f>IF(ISERROR(PA_IPACS_Sirona_REH_v2_b[[#This Row],[day]]), "", PA_IPACS_Sirona_REH_v2_b[[#This Row],[day]])</f>
        <v>5</v>
      </c>
    </row>
    <row r="483" spans="1:5" x14ac:dyDescent="0.35">
      <c r="A483" t="str">
        <f>IF(ISERROR(PA_IPACS_Sirona_REH_v2_b[[#This Row],[node]]), "", PA_IPACS_Sirona_REH_v2_b[[#This Row],[node]])</f>
        <v>P2_NS</v>
      </c>
      <c r="B483">
        <f>INDEX(Sheet1!$L$19:$S$27, MATCH(Sheet6!A483, Sheet1!$K$19:$K$27, 0), MATCH(Sheet6!E483, Sheet1!$L$18:$R$18, 0))</f>
        <v>2.35</v>
      </c>
      <c r="C483" t="s">
        <v>25</v>
      </c>
      <c r="D483" s="9">
        <f>IF(ISERROR(PA_IPACS_Sirona_REH_v2_b[[#This Row],[date]]), "", PA_IPACS_Sirona_REH_v2_b[[#This Row],[date]])</f>
        <v>44980</v>
      </c>
      <c r="E483">
        <f>IF(ISERROR(PA_IPACS_Sirona_REH_v2_b[[#This Row],[day]]), "", PA_IPACS_Sirona_REH_v2_b[[#This Row],[day]])</f>
        <v>5</v>
      </c>
    </row>
    <row r="484" spans="1:5" x14ac:dyDescent="0.35">
      <c r="A484" t="str">
        <f>IF(ISERROR(PA_IPACS_Sirona_REH_v2_b[[#This Row],[node]]), "", PA_IPACS_Sirona_REH_v2_b[[#This Row],[node]])</f>
        <v>P2_SG</v>
      </c>
      <c r="B484">
        <f>INDEX(Sheet1!$L$19:$S$27, MATCH(Sheet6!A484, Sheet1!$K$19:$K$27, 0), MATCH(Sheet6!E484, Sheet1!$L$18:$R$18, 0))</f>
        <v>1.84</v>
      </c>
      <c r="C484" t="s">
        <v>25</v>
      </c>
      <c r="D484" s="9">
        <f>IF(ISERROR(PA_IPACS_Sirona_REH_v2_b[[#This Row],[date]]), "", PA_IPACS_Sirona_REH_v2_b[[#This Row],[date]])</f>
        <v>44980</v>
      </c>
      <c r="E484">
        <f>IF(ISERROR(PA_IPACS_Sirona_REH_v2_b[[#This Row],[day]]), "", PA_IPACS_Sirona_REH_v2_b[[#This Row],[day]])</f>
        <v>5</v>
      </c>
    </row>
    <row r="485" spans="1:5" x14ac:dyDescent="0.35">
      <c r="A485" t="str">
        <f>IF(ISERROR(PA_IPACS_Sirona_REH_v2_b[[#This Row],[node]]), "", PA_IPACS_Sirona_REH_v2_b[[#This Row],[node]])</f>
        <v>P3_B</v>
      </c>
      <c r="B485">
        <f>INDEX(Sheet1!$L$19:$S$27, MATCH(Sheet6!A485, Sheet1!$K$19:$K$27, 0), MATCH(Sheet6!E485, Sheet1!$L$18:$R$18, 0))</f>
        <v>1.46</v>
      </c>
      <c r="C485" t="s">
        <v>25</v>
      </c>
      <c r="D485" s="9">
        <f>IF(ISERROR(PA_IPACS_Sirona_REH_v2_b[[#This Row],[date]]), "", PA_IPACS_Sirona_REH_v2_b[[#This Row],[date]])</f>
        <v>44980</v>
      </c>
      <c r="E485">
        <f>IF(ISERROR(PA_IPACS_Sirona_REH_v2_b[[#This Row],[day]]), "", PA_IPACS_Sirona_REH_v2_b[[#This Row],[day]])</f>
        <v>5</v>
      </c>
    </row>
    <row r="486" spans="1:5" x14ac:dyDescent="0.35">
      <c r="A486" t="str">
        <f>IF(ISERROR(PA_IPACS_Sirona_REH_v2_b[[#This Row],[node]]), "", PA_IPACS_Sirona_REH_v2_b[[#This Row],[node]])</f>
        <v>P3_NS</v>
      </c>
      <c r="B486">
        <f>INDEX(Sheet1!$L$19:$S$27, MATCH(Sheet6!A486, Sheet1!$K$19:$K$27, 0), MATCH(Sheet6!E486, Sheet1!$L$18:$R$18, 0))</f>
        <v>1.19</v>
      </c>
      <c r="C486" t="s">
        <v>25</v>
      </c>
      <c r="D486" s="9">
        <f>IF(ISERROR(PA_IPACS_Sirona_REH_v2_b[[#This Row],[date]]), "", PA_IPACS_Sirona_REH_v2_b[[#This Row],[date]])</f>
        <v>44980</v>
      </c>
      <c r="E486">
        <f>IF(ISERROR(PA_IPACS_Sirona_REH_v2_b[[#This Row],[day]]), "", PA_IPACS_Sirona_REH_v2_b[[#This Row],[day]])</f>
        <v>5</v>
      </c>
    </row>
    <row r="487" spans="1:5" x14ac:dyDescent="0.35">
      <c r="A487" t="str">
        <f>IF(ISERROR(PA_IPACS_Sirona_REH_v2_b[[#This Row],[node]]), "", PA_IPACS_Sirona_REH_v2_b[[#This Row],[node]])</f>
        <v>P3_SG</v>
      </c>
      <c r="B487">
        <f>INDEX(Sheet1!$L$19:$S$27, MATCH(Sheet6!A487, Sheet1!$K$19:$K$27, 0), MATCH(Sheet6!E487, Sheet1!$L$18:$R$18, 0))</f>
        <v>2.16</v>
      </c>
      <c r="C487" t="s">
        <v>25</v>
      </c>
      <c r="D487" s="9">
        <f>IF(ISERROR(PA_IPACS_Sirona_REH_v2_b[[#This Row],[date]]), "", PA_IPACS_Sirona_REH_v2_b[[#This Row],[date]])</f>
        <v>44980</v>
      </c>
      <c r="E487">
        <f>IF(ISERROR(PA_IPACS_Sirona_REH_v2_b[[#This Row],[day]]), "", PA_IPACS_Sirona_REH_v2_b[[#This Row],[day]])</f>
        <v>5</v>
      </c>
    </row>
    <row r="488" spans="1:5" x14ac:dyDescent="0.35">
      <c r="A488" t="str">
        <f>IF(ISERROR(PA_IPACS_Sirona_REH_v2_b[[#This Row],[node]]), "", PA_IPACS_Sirona_REH_v2_b[[#This Row],[node]])</f>
        <v>P1_B</v>
      </c>
      <c r="B488">
        <f>INDEX(Sheet1!$L$19:$S$27, MATCH(Sheet6!A488, Sheet1!$K$19:$K$27, 0), MATCH(Sheet6!E488, Sheet1!$L$18:$R$18, 0))</f>
        <v>10.54</v>
      </c>
      <c r="C488" t="s">
        <v>25</v>
      </c>
      <c r="D488" s="9">
        <f>IF(ISERROR(PA_IPACS_Sirona_REH_v2_b[[#This Row],[date]]), "", PA_IPACS_Sirona_REH_v2_b[[#This Row],[date]])</f>
        <v>44981</v>
      </c>
      <c r="E488">
        <f>IF(ISERROR(PA_IPACS_Sirona_REH_v2_b[[#This Row],[day]]), "", PA_IPACS_Sirona_REH_v2_b[[#This Row],[day]])</f>
        <v>6</v>
      </c>
    </row>
    <row r="489" spans="1:5" x14ac:dyDescent="0.35">
      <c r="A489" t="str">
        <f>IF(ISERROR(PA_IPACS_Sirona_REH_v2_b[[#This Row],[node]]), "", PA_IPACS_Sirona_REH_v2_b[[#This Row],[node]])</f>
        <v>P1_NS</v>
      </c>
      <c r="B489">
        <f>INDEX(Sheet1!$L$19:$S$27, MATCH(Sheet6!A489, Sheet1!$K$19:$K$27, 0), MATCH(Sheet6!E489, Sheet1!$L$18:$R$18, 0))</f>
        <v>6.56</v>
      </c>
      <c r="C489" t="s">
        <v>25</v>
      </c>
      <c r="D489" s="9">
        <f>IF(ISERROR(PA_IPACS_Sirona_REH_v2_b[[#This Row],[date]]), "", PA_IPACS_Sirona_REH_v2_b[[#This Row],[date]])</f>
        <v>44981</v>
      </c>
      <c r="E489">
        <f>IF(ISERROR(PA_IPACS_Sirona_REH_v2_b[[#This Row],[day]]), "", PA_IPACS_Sirona_REH_v2_b[[#This Row],[day]])</f>
        <v>6</v>
      </c>
    </row>
    <row r="490" spans="1:5" x14ac:dyDescent="0.35">
      <c r="A490" t="str">
        <f>IF(ISERROR(PA_IPACS_Sirona_REH_v2_b[[#This Row],[node]]), "", PA_IPACS_Sirona_REH_v2_b[[#This Row],[node]])</f>
        <v>P1_SG</v>
      </c>
      <c r="B490">
        <f>INDEX(Sheet1!$L$19:$S$27, MATCH(Sheet6!A490, Sheet1!$K$19:$K$27, 0), MATCH(Sheet6!E490, Sheet1!$L$18:$R$18, 0))</f>
        <v>9.73</v>
      </c>
      <c r="C490" t="s">
        <v>25</v>
      </c>
      <c r="D490" s="9">
        <f>IF(ISERROR(PA_IPACS_Sirona_REH_v2_b[[#This Row],[date]]), "", PA_IPACS_Sirona_REH_v2_b[[#This Row],[date]])</f>
        <v>44981</v>
      </c>
      <c r="E490">
        <f>IF(ISERROR(PA_IPACS_Sirona_REH_v2_b[[#This Row],[day]]), "", PA_IPACS_Sirona_REH_v2_b[[#This Row],[day]])</f>
        <v>6</v>
      </c>
    </row>
    <row r="491" spans="1:5" x14ac:dyDescent="0.35">
      <c r="A491" t="str">
        <f>IF(ISERROR(PA_IPACS_Sirona_REH_v2_b[[#This Row],[node]]), "", PA_IPACS_Sirona_REH_v2_b[[#This Row],[node]])</f>
        <v>P2_B</v>
      </c>
      <c r="B491">
        <f>INDEX(Sheet1!$L$19:$S$27, MATCH(Sheet6!A491, Sheet1!$K$19:$K$27, 0), MATCH(Sheet6!E491, Sheet1!$L$18:$R$18, 0))</f>
        <v>2.82</v>
      </c>
      <c r="C491" t="s">
        <v>25</v>
      </c>
      <c r="D491" s="9">
        <f>IF(ISERROR(PA_IPACS_Sirona_REH_v2_b[[#This Row],[date]]), "", PA_IPACS_Sirona_REH_v2_b[[#This Row],[date]])</f>
        <v>44981</v>
      </c>
      <c r="E491">
        <f>IF(ISERROR(PA_IPACS_Sirona_REH_v2_b[[#This Row],[day]]), "", PA_IPACS_Sirona_REH_v2_b[[#This Row],[day]])</f>
        <v>6</v>
      </c>
    </row>
    <row r="492" spans="1:5" x14ac:dyDescent="0.35">
      <c r="A492" t="str">
        <f>IF(ISERROR(PA_IPACS_Sirona_REH_v2_b[[#This Row],[node]]), "", PA_IPACS_Sirona_REH_v2_b[[#This Row],[node]])</f>
        <v>P2_NS</v>
      </c>
      <c r="B492">
        <f>INDEX(Sheet1!$L$19:$S$27, MATCH(Sheet6!A492, Sheet1!$K$19:$K$27, 0), MATCH(Sheet6!E492, Sheet1!$L$18:$R$18, 0))</f>
        <v>2.36</v>
      </c>
      <c r="C492" t="s">
        <v>25</v>
      </c>
      <c r="D492" s="9">
        <f>IF(ISERROR(PA_IPACS_Sirona_REH_v2_b[[#This Row],[date]]), "", PA_IPACS_Sirona_REH_v2_b[[#This Row],[date]])</f>
        <v>44981</v>
      </c>
      <c r="E492">
        <f>IF(ISERROR(PA_IPACS_Sirona_REH_v2_b[[#This Row],[day]]), "", PA_IPACS_Sirona_REH_v2_b[[#This Row],[day]])</f>
        <v>6</v>
      </c>
    </row>
    <row r="493" spans="1:5" x14ac:dyDescent="0.35">
      <c r="A493" t="str">
        <f>IF(ISERROR(PA_IPACS_Sirona_REH_v2_b[[#This Row],[node]]), "", PA_IPACS_Sirona_REH_v2_b[[#This Row],[node]])</f>
        <v>P2_SG</v>
      </c>
      <c r="B493">
        <f>INDEX(Sheet1!$L$19:$S$27, MATCH(Sheet6!A493, Sheet1!$K$19:$K$27, 0), MATCH(Sheet6!E493, Sheet1!$L$18:$R$18, 0))</f>
        <v>2.4300000000000002</v>
      </c>
      <c r="C493" t="s">
        <v>25</v>
      </c>
      <c r="D493" s="9">
        <f>IF(ISERROR(PA_IPACS_Sirona_REH_v2_b[[#This Row],[date]]), "", PA_IPACS_Sirona_REH_v2_b[[#This Row],[date]])</f>
        <v>44981</v>
      </c>
      <c r="E493">
        <f>IF(ISERROR(PA_IPACS_Sirona_REH_v2_b[[#This Row],[day]]), "", PA_IPACS_Sirona_REH_v2_b[[#This Row],[day]])</f>
        <v>6</v>
      </c>
    </row>
    <row r="494" spans="1:5" x14ac:dyDescent="0.35">
      <c r="A494" t="str">
        <f>IF(ISERROR(PA_IPACS_Sirona_REH_v2_b[[#This Row],[node]]), "", PA_IPACS_Sirona_REH_v2_b[[#This Row],[node]])</f>
        <v>P3_B</v>
      </c>
      <c r="B494">
        <f>INDEX(Sheet1!$L$19:$S$27, MATCH(Sheet6!A494, Sheet1!$K$19:$K$27, 0), MATCH(Sheet6!E494, Sheet1!$L$18:$R$18, 0))</f>
        <v>2.02</v>
      </c>
      <c r="C494" t="s">
        <v>25</v>
      </c>
      <c r="D494" s="9">
        <f>IF(ISERROR(PA_IPACS_Sirona_REH_v2_b[[#This Row],[date]]), "", PA_IPACS_Sirona_REH_v2_b[[#This Row],[date]])</f>
        <v>44981</v>
      </c>
      <c r="E494">
        <f>IF(ISERROR(PA_IPACS_Sirona_REH_v2_b[[#This Row],[day]]), "", PA_IPACS_Sirona_REH_v2_b[[#This Row],[day]])</f>
        <v>6</v>
      </c>
    </row>
    <row r="495" spans="1:5" x14ac:dyDescent="0.35">
      <c r="A495" t="str">
        <f>IF(ISERROR(PA_IPACS_Sirona_REH_v2_b[[#This Row],[node]]), "", PA_IPACS_Sirona_REH_v2_b[[#This Row],[node]])</f>
        <v>P3_NS</v>
      </c>
      <c r="B495">
        <f>INDEX(Sheet1!$L$19:$S$27, MATCH(Sheet6!A495, Sheet1!$K$19:$K$27, 0), MATCH(Sheet6!E495, Sheet1!$L$18:$R$18, 0))</f>
        <v>1.23</v>
      </c>
      <c r="C495" t="s">
        <v>25</v>
      </c>
      <c r="D495" s="9">
        <f>IF(ISERROR(PA_IPACS_Sirona_REH_v2_b[[#This Row],[date]]), "", PA_IPACS_Sirona_REH_v2_b[[#This Row],[date]])</f>
        <v>44981</v>
      </c>
      <c r="E495">
        <f>IF(ISERROR(PA_IPACS_Sirona_REH_v2_b[[#This Row],[day]]), "", PA_IPACS_Sirona_REH_v2_b[[#This Row],[day]])</f>
        <v>6</v>
      </c>
    </row>
    <row r="496" spans="1:5" x14ac:dyDescent="0.35">
      <c r="A496" t="str">
        <f>IF(ISERROR(PA_IPACS_Sirona_REH_v2_b[[#This Row],[node]]), "", PA_IPACS_Sirona_REH_v2_b[[#This Row],[node]])</f>
        <v>P3_SG</v>
      </c>
      <c r="B496">
        <f>INDEX(Sheet1!$L$19:$S$27, MATCH(Sheet6!A496, Sheet1!$K$19:$K$27, 0), MATCH(Sheet6!E496, Sheet1!$L$18:$R$18, 0))</f>
        <v>2.41</v>
      </c>
      <c r="C496" t="s">
        <v>25</v>
      </c>
      <c r="D496" s="9">
        <f>IF(ISERROR(PA_IPACS_Sirona_REH_v2_b[[#This Row],[date]]), "", PA_IPACS_Sirona_REH_v2_b[[#This Row],[date]])</f>
        <v>44981</v>
      </c>
      <c r="E496">
        <f>IF(ISERROR(PA_IPACS_Sirona_REH_v2_b[[#This Row],[day]]), "", PA_IPACS_Sirona_REH_v2_b[[#This Row],[day]])</f>
        <v>6</v>
      </c>
    </row>
    <row r="497" spans="1:5" x14ac:dyDescent="0.35">
      <c r="A497" t="str">
        <f>IF(ISERROR(PA_IPACS_Sirona_REH_v2_b[[#This Row],[node]]), "", PA_IPACS_Sirona_REH_v2_b[[#This Row],[node]])</f>
        <v>P1_B</v>
      </c>
      <c r="B497">
        <f>INDEX(Sheet1!$L$19:$S$27, MATCH(Sheet6!A497, Sheet1!$K$19:$K$27, 0), MATCH(Sheet6!E497, Sheet1!$L$18:$R$18, 0))</f>
        <v>12.39</v>
      </c>
      <c r="C497" t="s">
        <v>25</v>
      </c>
      <c r="D497" s="9">
        <f>IF(ISERROR(PA_IPACS_Sirona_REH_v2_b[[#This Row],[date]]), "", PA_IPACS_Sirona_REH_v2_b[[#This Row],[date]])</f>
        <v>44982</v>
      </c>
      <c r="E497">
        <f>IF(ISERROR(PA_IPACS_Sirona_REH_v2_b[[#This Row],[day]]), "", PA_IPACS_Sirona_REH_v2_b[[#This Row],[day]])</f>
        <v>7</v>
      </c>
    </row>
    <row r="498" spans="1:5" x14ac:dyDescent="0.35">
      <c r="A498" t="str">
        <f>IF(ISERROR(PA_IPACS_Sirona_REH_v2_b[[#This Row],[node]]), "", PA_IPACS_Sirona_REH_v2_b[[#This Row],[node]])</f>
        <v>P1_NS</v>
      </c>
      <c r="B498">
        <f>INDEX(Sheet1!$L$19:$S$27, MATCH(Sheet6!A498, Sheet1!$K$19:$K$27, 0), MATCH(Sheet6!E498, Sheet1!$L$18:$R$18, 0))</f>
        <v>5.98</v>
      </c>
      <c r="C498" t="s">
        <v>25</v>
      </c>
      <c r="D498" s="9">
        <f>IF(ISERROR(PA_IPACS_Sirona_REH_v2_b[[#This Row],[date]]), "", PA_IPACS_Sirona_REH_v2_b[[#This Row],[date]])</f>
        <v>44982</v>
      </c>
      <c r="E498">
        <f>IF(ISERROR(PA_IPACS_Sirona_REH_v2_b[[#This Row],[day]]), "", PA_IPACS_Sirona_REH_v2_b[[#This Row],[day]])</f>
        <v>7</v>
      </c>
    </row>
    <row r="499" spans="1:5" x14ac:dyDescent="0.35">
      <c r="A499" t="str">
        <f>IF(ISERROR(PA_IPACS_Sirona_REH_v2_b[[#This Row],[node]]), "", PA_IPACS_Sirona_REH_v2_b[[#This Row],[node]])</f>
        <v>P1_SG</v>
      </c>
      <c r="B499">
        <f>INDEX(Sheet1!$L$19:$S$27, MATCH(Sheet6!A499, Sheet1!$K$19:$K$27, 0), MATCH(Sheet6!E499, Sheet1!$L$18:$R$18, 0))</f>
        <v>8.85</v>
      </c>
      <c r="C499" t="s">
        <v>25</v>
      </c>
      <c r="D499" s="9">
        <f>IF(ISERROR(PA_IPACS_Sirona_REH_v2_b[[#This Row],[date]]), "", PA_IPACS_Sirona_REH_v2_b[[#This Row],[date]])</f>
        <v>44982</v>
      </c>
      <c r="E499">
        <f>IF(ISERROR(PA_IPACS_Sirona_REH_v2_b[[#This Row],[day]]), "", PA_IPACS_Sirona_REH_v2_b[[#This Row],[day]])</f>
        <v>7</v>
      </c>
    </row>
    <row r="500" spans="1:5" x14ac:dyDescent="0.35">
      <c r="A500" t="str">
        <f>IF(ISERROR(PA_IPACS_Sirona_REH_v2_b[[#This Row],[node]]), "", PA_IPACS_Sirona_REH_v2_b[[#This Row],[node]])</f>
        <v>P2_B</v>
      </c>
      <c r="B500">
        <f>INDEX(Sheet1!$L$19:$S$27, MATCH(Sheet6!A500, Sheet1!$K$19:$K$27, 0), MATCH(Sheet6!E500, Sheet1!$L$18:$R$18, 0))</f>
        <v>3.36</v>
      </c>
      <c r="C500" t="s">
        <v>25</v>
      </c>
      <c r="D500" s="9">
        <f>IF(ISERROR(PA_IPACS_Sirona_REH_v2_b[[#This Row],[date]]), "", PA_IPACS_Sirona_REH_v2_b[[#This Row],[date]])</f>
        <v>44982</v>
      </c>
      <c r="E500">
        <f>IF(ISERROR(PA_IPACS_Sirona_REH_v2_b[[#This Row],[day]]), "", PA_IPACS_Sirona_REH_v2_b[[#This Row],[day]])</f>
        <v>7</v>
      </c>
    </row>
    <row r="501" spans="1:5" x14ac:dyDescent="0.35">
      <c r="A501" t="str">
        <f>IF(ISERROR(PA_IPACS_Sirona_REH_v2_b[[#This Row],[node]]), "", PA_IPACS_Sirona_REH_v2_b[[#This Row],[node]])</f>
        <v>P2_NS</v>
      </c>
      <c r="B501">
        <f>INDEX(Sheet1!$L$19:$S$27, MATCH(Sheet6!A501, Sheet1!$K$19:$K$27, 0), MATCH(Sheet6!E501, Sheet1!$L$18:$R$18, 0))</f>
        <v>2.35</v>
      </c>
      <c r="C501" t="s">
        <v>25</v>
      </c>
      <c r="D501" s="9">
        <f>IF(ISERROR(PA_IPACS_Sirona_REH_v2_b[[#This Row],[date]]), "", PA_IPACS_Sirona_REH_v2_b[[#This Row],[date]])</f>
        <v>44982</v>
      </c>
      <c r="E501">
        <f>IF(ISERROR(PA_IPACS_Sirona_REH_v2_b[[#This Row],[day]]), "", PA_IPACS_Sirona_REH_v2_b[[#This Row],[day]])</f>
        <v>7</v>
      </c>
    </row>
    <row r="502" spans="1:5" x14ac:dyDescent="0.35">
      <c r="A502" t="str">
        <f>IF(ISERROR(PA_IPACS_Sirona_REH_v2_b[[#This Row],[node]]), "", PA_IPACS_Sirona_REH_v2_b[[#This Row],[node]])</f>
        <v>P2_SG</v>
      </c>
      <c r="B502">
        <f>INDEX(Sheet1!$L$19:$S$27, MATCH(Sheet6!A502, Sheet1!$K$19:$K$27, 0), MATCH(Sheet6!E502, Sheet1!$L$18:$R$18, 0))</f>
        <v>2.62</v>
      </c>
      <c r="C502" t="s">
        <v>25</v>
      </c>
      <c r="D502" s="9">
        <f>IF(ISERROR(PA_IPACS_Sirona_REH_v2_b[[#This Row],[date]]), "", PA_IPACS_Sirona_REH_v2_b[[#This Row],[date]])</f>
        <v>44982</v>
      </c>
      <c r="E502">
        <f>IF(ISERROR(PA_IPACS_Sirona_REH_v2_b[[#This Row],[day]]), "", PA_IPACS_Sirona_REH_v2_b[[#This Row],[day]])</f>
        <v>7</v>
      </c>
    </row>
    <row r="503" spans="1:5" x14ac:dyDescent="0.35">
      <c r="A503" t="str">
        <f>IF(ISERROR(PA_IPACS_Sirona_REH_v2_b[[#This Row],[node]]), "", PA_IPACS_Sirona_REH_v2_b[[#This Row],[node]])</f>
        <v>P3_B</v>
      </c>
      <c r="B503">
        <f>INDEX(Sheet1!$L$19:$S$27, MATCH(Sheet6!A503, Sheet1!$K$19:$K$27, 0), MATCH(Sheet6!E503, Sheet1!$L$18:$R$18, 0))</f>
        <v>2.2999999999999998</v>
      </c>
      <c r="C503" t="s">
        <v>25</v>
      </c>
      <c r="D503" s="9">
        <f>IF(ISERROR(PA_IPACS_Sirona_REH_v2_b[[#This Row],[date]]), "", PA_IPACS_Sirona_REH_v2_b[[#This Row],[date]])</f>
        <v>44982</v>
      </c>
      <c r="E503">
        <f>IF(ISERROR(PA_IPACS_Sirona_REH_v2_b[[#This Row],[day]]), "", PA_IPACS_Sirona_REH_v2_b[[#This Row],[day]])</f>
        <v>7</v>
      </c>
    </row>
    <row r="504" spans="1:5" x14ac:dyDescent="0.35">
      <c r="A504" t="str">
        <f>IF(ISERROR(PA_IPACS_Sirona_REH_v2_b[[#This Row],[node]]), "", PA_IPACS_Sirona_REH_v2_b[[#This Row],[node]])</f>
        <v>P3_NS</v>
      </c>
      <c r="B504">
        <f>INDEX(Sheet1!$L$19:$S$27, MATCH(Sheet6!A504, Sheet1!$K$19:$K$27, 0), MATCH(Sheet6!E504, Sheet1!$L$18:$R$18, 0))</f>
        <v>1.1000000000000001</v>
      </c>
      <c r="C504" t="s">
        <v>25</v>
      </c>
      <c r="D504" s="9">
        <f>IF(ISERROR(PA_IPACS_Sirona_REH_v2_b[[#This Row],[date]]), "", PA_IPACS_Sirona_REH_v2_b[[#This Row],[date]])</f>
        <v>44982</v>
      </c>
      <c r="E504">
        <f>IF(ISERROR(PA_IPACS_Sirona_REH_v2_b[[#This Row],[day]]), "", PA_IPACS_Sirona_REH_v2_b[[#This Row],[day]])</f>
        <v>7</v>
      </c>
    </row>
    <row r="505" spans="1:5" x14ac:dyDescent="0.35">
      <c r="A505" t="str">
        <f>IF(ISERROR(PA_IPACS_Sirona_REH_v2_b[[#This Row],[node]]), "", PA_IPACS_Sirona_REH_v2_b[[#This Row],[node]])</f>
        <v>P3_SG</v>
      </c>
      <c r="B505">
        <f>INDEX(Sheet1!$L$19:$S$27, MATCH(Sheet6!A505, Sheet1!$K$19:$K$27, 0), MATCH(Sheet6!E505, Sheet1!$L$18:$R$18, 0))</f>
        <v>2.5</v>
      </c>
      <c r="C505" t="s">
        <v>25</v>
      </c>
      <c r="D505" s="9">
        <f>IF(ISERROR(PA_IPACS_Sirona_REH_v2_b[[#This Row],[date]]), "", PA_IPACS_Sirona_REH_v2_b[[#This Row],[date]])</f>
        <v>44982</v>
      </c>
      <c r="E505">
        <f>IF(ISERROR(PA_IPACS_Sirona_REH_v2_b[[#This Row],[day]]), "", PA_IPACS_Sirona_REH_v2_b[[#This Row],[day]])</f>
        <v>7</v>
      </c>
    </row>
    <row r="506" spans="1:5" x14ac:dyDescent="0.35">
      <c r="A506" t="str">
        <f>IF(ISERROR(PA_IPACS_Sirona_REH_v2_b[[#This Row],[node]]), "", PA_IPACS_Sirona_REH_v2_b[[#This Row],[node]])</f>
        <v>P1_B</v>
      </c>
      <c r="B506">
        <f>INDEX(Sheet1!$L$19:$S$27, MATCH(Sheet6!A506, Sheet1!$K$19:$K$27, 0), MATCH(Sheet6!E506, Sheet1!$L$18:$R$18, 0))</f>
        <v>4.07</v>
      </c>
      <c r="C506" t="s">
        <v>25</v>
      </c>
      <c r="D506" s="9">
        <f>IF(ISERROR(PA_IPACS_Sirona_REH_v2_b[[#This Row],[date]]), "", PA_IPACS_Sirona_REH_v2_b[[#This Row],[date]])</f>
        <v>44983</v>
      </c>
      <c r="E506">
        <f>IF(ISERROR(PA_IPACS_Sirona_REH_v2_b[[#This Row],[day]]), "", PA_IPACS_Sirona_REH_v2_b[[#This Row],[day]])</f>
        <v>1</v>
      </c>
    </row>
    <row r="507" spans="1:5" x14ac:dyDescent="0.35">
      <c r="A507" t="str">
        <f>IF(ISERROR(PA_IPACS_Sirona_REH_v2_b[[#This Row],[node]]), "", PA_IPACS_Sirona_REH_v2_b[[#This Row],[node]])</f>
        <v>P1_NS</v>
      </c>
      <c r="B507">
        <f>INDEX(Sheet1!$L$19:$S$27, MATCH(Sheet6!A507, Sheet1!$K$19:$K$27, 0), MATCH(Sheet6!E507, Sheet1!$L$18:$R$18, 0))</f>
        <v>1.73</v>
      </c>
      <c r="C507" t="s">
        <v>25</v>
      </c>
      <c r="D507" s="9">
        <f>IF(ISERROR(PA_IPACS_Sirona_REH_v2_b[[#This Row],[date]]), "", PA_IPACS_Sirona_REH_v2_b[[#This Row],[date]])</f>
        <v>44983</v>
      </c>
      <c r="E507">
        <f>IF(ISERROR(PA_IPACS_Sirona_REH_v2_b[[#This Row],[day]]), "", PA_IPACS_Sirona_REH_v2_b[[#This Row],[day]])</f>
        <v>1</v>
      </c>
    </row>
    <row r="508" spans="1:5" x14ac:dyDescent="0.35">
      <c r="A508" t="str">
        <f>IF(ISERROR(PA_IPACS_Sirona_REH_v2_b[[#This Row],[node]]), "", PA_IPACS_Sirona_REH_v2_b[[#This Row],[node]])</f>
        <v>P1_SG</v>
      </c>
      <c r="B508">
        <f>INDEX(Sheet1!$L$19:$S$27, MATCH(Sheet6!A508, Sheet1!$K$19:$K$27, 0), MATCH(Sheet6!E508, Sheet1!$L$18:$R$18, 0))</f>
        <v>3.71</v>
      </c>
      <c r="C508" t="s">
        <v>25</v>
      </c>
      <c r="D508" s="9">
        <f>IF(ISERROR(PA_IPACS_Sirona_REH_v2_b[[#This Row],[date]]), "", PA_IPACS_Sirona_REH_v2_b[[#This Row],[date]])</f>
        <v>44983</v>
      </c>
      <c r="E508">
        <f>IF(ISERROR(PA_IPACS_Sirona_REH_v2_b[[#This Row],[day]]), "", PA_IPACS_Sirona_REH_v2_b[[#This Row],[day]])</f>
        <v>1</v>
      </c>
    </row>
    <row r="509" spans="1:5" x14ac:dyDescent="0.35">
      <c r="A509" t="str">
        <f>IF(ISERROR(PA_IPACS_Sirona_REH_v2_b[[#This Row],[node]]), "", PA_IPACS_Sirona_REH_v2_b[[#This Row],[node]])</f>
        <v>P2_B</v>
      </c>
      <c r="B509">
        <f>INDEX(Sheet1!$L$19:$S$27, MATCH(Sheet6!A509, Sheet1!$K$19:$K$27, 0), MATCH(Sheet6!E509, Sheet1!$L$18:$R$18, 0))</f>
        <v>1.1499999999999999</v>
      </c>
      <c r="C509" t="s">
        <v>25</v>
      </c>
      <c r="D509" s="9">
        <f>IF(ISERROR(PA_IPACS_Sirona_REH_v2_b[[#This Row],[date]]), "", PA_IPACS_Sirona_REH_v2_b[[#This Row],[date]])</f>
        <v>44983</v>
      </c>
      <c r="E509">
        <f>IF(ISERROR(PA_IPACS_Sirona_REH_v2_b[[#This Row],[day]]), "", PA_IPACS_Sirona_REH_v2_b[[#This Row],[day]])</f>
        <v>1</v>
      </c>
    </row>
    <row r="510" spans="1:5" x14ac:dyDescent="0.35">
      <c r="A510" t="str">
        <f>IF(ISERROR(PA_IPACS_Sirona_REH_v2_b[[#This Row],[node]]), "", PA_IPACS_Sirona_REH_v2_b[[#This Row],[node]])</f>
        <v>P2_NS</v>
      </c>
      <c r="B510">
        <f>INDEX(Sheet1!$L$19:$S$27, MATCH(Sheet6!A510, Sheet1!$K$19:$K$27, 0), MATCH(Sheet6!E510, Sheet1!$L$18:$R$18, 0))</f>
        <v>0.7</v>
      </c>
      <c r="C510" t="s">
        <v>25</v>
      </c>
      <c r="D510" s="9">
        <f>IF(ISERROR(PA_IPACS_Sirona_REH_v2_b[[#This Row],[date]]), "", PA_IPACS_Sirona_REH_v2_b[[#This Row],[date]])</f>
        <v>44983</v>
      </c>
      <c r="E510">
        <f>IF(ISERROR(PA_IPACS_Sirona_REH_v2_b[[#This Row],[day]]), "", PA_IPACS_Sirona_REH_v2_b[[#This Row],[day]])</f>
        <v>1</v>
      </c>
    </row>
    <row r="511" spans="1:5" x14ac:dyDescent="0.35">
      <c r="A511" t="str">
        <f>IF(ISERROR(PA_IPACS_Sirona_REH_v2_b[[#This Row],[node]]), "", PA_IPACS_Sirona_REH_v2_b[[#This Row],[node]])</f>
        <v>P2_SG</v>
      </c>
      <c r="B511">
        <f>INDEX(Sheet1!$L$19:$S$27, MATCH(Sheet6!A511, Sheet1!$K$19:$K$27, 0), MATCH(Sheet6!E511, Sheet1!$L$18:$R$18, 0))</f>
        <v>0.84</v>
      </c>
      <c r="C511" t="s">
        <v>25</v>
      </c>
      <c r="D511" s="9">
        <f>IF(ISERROR(PA_IPACS_Sirona_REH_v2_b[[#This Row],[date]]), "", PA_IPACS_Sirona_REH_v2_b[[#This Row],[date]])</f>
        <v>44983</v>
      </c>
      <c r="E511">
        <f>IF(ISERROR(PA_IPACS_Sirona_REH_v2_b[[#This Row],[day]]), "", PA_IPACS_Sirona_REH_v2_b[[#This Row],[day]])</f>
        <v>1</v>
      </c>
    </row>
    <row r="512" spans="1:5" x14ac:dyDescent="0.35">
      <c r="A512" t="str">
        <f>IF(ISERROR(PA_IPACS_Sirona_REH_v2_b[[#This Row],[node]]), "", PA_IPACS_Sirona_REH_v2_b[[#This Row],[node]])</f>
        <v>P3_B</v>
      </c>
      <c r="B512">
        <f>INDEX(Sheet1!$L$19:$S$27, MATCH(Sheet6!A512, Sheet1!$K$19:$K$27, 0), MATCH(Sheet6!E512, Sheet1!$L$18:$R$18, 0))</f>
        <v>1.68</v>
      </c>
      <c r="C512" t="s">
        <v>25</v>
      </c>
      <c r="D512" s="9">
        <f>IF(ISERROR(PA_IPACS_Sirona_REH_v2_b[[#This Row],[date]]), "", PA_IPACS_Sirona_REH_v2_b[[#This Row],[date]])</f>
        <v>44983</v>
      </c>
      <c r="E512">
        <f>IF(ISERROR(PA_IPACS_Sirona_REH_v2_b[[#This Row],[day]]), "", PA_IPACS_Sirona_REH_v2_b[[#This Row],[day]])</f>
        <v>1</v>
      </c>
    </row>
    <row r="513" spans="1:5" x14ac:dyDescent="0.35">
      <c r="A513" t="str">
        <f>IF(ISERROR(PA_IPACS_Sirona_REH_v2_b[[#This Row],[node]]), "", PA_IPACS_Sirona_REH_v2_b[[#This Row],[node]])</f>
        <v>P3_NS</v>
      </c>
      <c r="B513">
        <f>INDEX(Sheet1!$L$19:$S$27, MATCH(Sheet6!A513, Sheet1!$K$19:$K$27, 0), MATCH(Sheet6!E513, Sheet1!$L$18:$R$18, 0))</f>
        <v>0.05</v>
      </c>
      <c r="C513" t="s">
        <v>25</v>
      </c>
      <c r="D513" s="9">
        <f>IF(ISERROR(PA_IPACS_Sirona_REH_v2_b[[#This Row],[date]]), "", PA_IPACS_Sirona_REH_v2_b[[#This Row],[date]])</f>
        <v>44983</v>
      </c>
      <c r="E513">
        <f>IF(ISERROR(PA_IPACS_Sirona_REH_v2_b[[#This Row],[day]]), "", PA_IPACS_Sirona_REH_v2_b[[#This Row],[day]])</f>
        <v>1</v>
      </c>
    </row>
    <row r="514" spans="1:5" x14ac:dyDescent="0.35">
      <c r="A514" t="str">
        <f>IF(ISERROR(PA_IPACS_Sirona_REH_v2_b[[#This Row],[node]]), "", PA_IPACS_Sirona_REH_v2_b[[#This Row],[node]])</f>
        <v>P3_SG</v>
      </c>
      <c r="B514">
        <f>INDEX(Sheet1!$L$19:$S$27, MATCH(Sheet6!A514, Sheet1!$K$19:$K$27, 0), MATCH(Sheet6!E514, Sheet1!$L$18:$R$18, 0))</f>
        <v>1.0900000000000001</v>
      </c>
      <c r="C514" t="s">
        <v>25</v>
      </c>
      <c r="D514" s="9">
        <f>IF(ISERROR(PA_IPACS_Sirona_REH_v2_b[[#This Row],[date]]), "", PA_IPACS_Sirona_REH_v2_b[[#This Row],[date]])</f>
        <v>44983</v>
      </c>
      <c r="E514">
        <f>IF(ISERROR(PA_IPACS_Sirona_REH_v2_b[[#This Row],[day]]), "", PA_IPACS_Sirona_REH_v2_b[[#This Row],[day]])</f>
        <v>1</v>
      </c>
    </row>
    <row r="515" spans="1:5" x14ac:dyDescent="0.35">
      <c r="A515" t="str">
        <f>IF(ISERROR(PA_IPACS_Sirona_REH_v2_b[[#This Row],[node]]), "", PA_IPACS_Sirona_REH_v2_b[[#This Row],[node]])</f>
        <v>P1_B</v>
      </c>
      <c r="B515">
        <f>INDEX(Sheet1!$L$19:$S$27, MATCH(Sheet6!A515, Sheet1!$K$19:$K$27, 0), MATCH(Sheet6!E515, Sheet1!$L$18:$R$18, 0))</f>
        <v>3.2</v>
      </c>
      <c r="C515" t="s">
        <v>25</v>
      </c>
      <c r="D515" s="9">
        <f>IF(ISERROR(PA_IPACS_Sirona_REH_v2_b[[#This Row],[date]]), "", PA_IPACS_Sirona_REH_v2_b[[#This Row],[date]])</f>
        <v>44984</v>
      </c>
      <c r="E515">
        <f>IF(ISERROR(PA_IPACS_Sirona_REH_v2_b[[#This Row],[day]]), "", PA_IPACS_Sirona_REH_v2_b[[#This Row],[day]])</f>
        <v>2</v>
      </c>
    </row>
    <row r="516" spans="1:5" x14ac:dyDescent="0.35">
      <c r="A516" t="str">
        <f>IF(ISERROR(PA_IPACS_Sirona_REH_v2_b[[#This Row],[node]]), "", PA_IPACS_Sirona_REH_v2_b[[#This Row],[node]])</f>
        <v>P1_NS</v>
      </c>
      <c r="B516">
        <f>INDEX(Sheet1!$L$19:$S$27, MATCH(Sheet6!A516, Sheet1!$K$19:$K$27, 0), MATCH(Sheet6!E516, Sheet1!$L$18:$R$18, 0))</f>
        <v>0.64</v>
      </c>
      <c r="C516" t="s">
        <v>25</v>
      </c>
      <c r="D516" s="9">
        <f>IF(ISERROR(PA_IPACS_Sirona_REH_v2_b[[#This Row],[date]]), "", PA_IPACS_Sirona_REH_v2_b[[#This Row],[date]])</f>
        <v>44984</v>
      </c>
      <c r="E516">
        <f>IF(ISERROR(PA_IPACS_Sirona_REH_v2_b[[#This Row],[day]]), "", PA_IPACS_Sirona_REH_v2_b[[#This Row],[day]])</f>
        <v>2</v>
      </c>
    </row>
    <row r="517" spans="1:5" x14ac:dyDescent="0.35">
      <c r="A517" t="str">
        <f>IF(ISERROR(PA_IPACS_Sirona_REH_v2_b[[#This Row],[node]]), "", PA_IPACS_Sirona_REH_v2_b[[#This Row],[node]])</f>
        <v>P1_SG</v>
      </c>
      <c r="B517">
        <f>INDEX(Sheet1!$L$19:$S$27, MATCH(Sheet6!A517, Sheet1!$K$19:$K$27, 0), MATCH(Sheet6!E517, Sheet1!$L$18:$R$18, 0))</f>
        <v>1.51</v>
      </c>
      <c r="C517" t="s">
        <v>25</v>
      </c>
      <c r="D517" s="9">
        <f>IF(ISERROR(PA_IPACS_Sirona_REH_v2_b[[#This Row],[date]]), "", PA_IPACS_Sirona_REH_v2_b[[#This Row],[date]])</f>
        <v>44984</v>
      </c>
      <c r="E517">
        <f>IF(ISERROR(PA_IPACS_Sirona_REH_v2_b[[#This Row],[day]]), "", PA_IPACS_Sirona_REH_v2_b[[#This Row],[day]])</f>
        <v>2</v>
      </c>
    </row>
    <row r="518" spans="1:5" x14ac:dyDescent="0.35">
      <c r="A518" t="str">
        <f>IF(ISERROR(PA_IPACS_Sirona_REH_v2_b[[#This Row],[node]]), "", PA_IPACS_Sirona_REH_v2_b[[#This Row],[node]])</f>
        <v>P2_B</v>
      </c>
      <c r="B518">
        <f>INDEX(Sheet1!$L$19:$S$27, MATCH(Sheet6!A518, Sheet1!$K$19:$K$27, 0), MATCH(Sheet6!E518, Sheet1!$L$18:$R$18, 0))</f>
        <v>1.41</v>
      </c>
      <c r="C518" t="s">
        <v>25</v>
      </c>
      <c r="D518" s="9">
        <f>IF(ISERROR(PA_IPACS_Sirona_REH_v2_b[[#This Row],[date]]), "", PA_IPACS_Sirona_REH_v2_b[[#This Row],[date]])</f>
        <v>44984</v>
      </c>
      <c r="E518">
        <f>IF(ISERROR(PA_IPACS_Sirona_REH_v2_b[[#This Row],[day]]), "", PA_IPACS_Sirona_REH_v2_b[[#This Row],[day]])</f>
        <v>2</v>
      </c>
    </row>
    <row r="519" spans="1:5" x14ac:dyDescent="0.35">
      <c r="A519" t="str">
        <f>IF(ISERROR(PA_IPACS_Sirona_REH_v2_b[[#This Row],[node]]), "", PA_IPACS_Sirona_REH_v2_b[[#This Row],[node]])</f>
        <v>P2_NS</v>
      </c>
      <c r="B519">
        <f>INDEX(Sheet1!$L$19:$S$27, MATCH(Sheet6!A519, Sheet1!$K$19:$K$27, 0), MATCH(Sheet6!E519, Sheet1!$L$18:$R$18, 0))</f>
        <v>0.18</v>
      </c>
      <c r="C519" t="s">
        <v>25</v>
      </c>
      <c r="D519" s="9">
        <f>IF(ISERROR(PA_IPACS_Sirona_REH_v2_b[[#This Row],[date]]), "", PA_IPACS_Sirona_REH_v2_b[[#This Row],[date]])</f>
        <v>44984</v>
      </c>
      <c r="E519">
        <f>IF(ISERROR(PA_IPACS_Sirona_REH_v2_b[[#This Row],[day]]), "", PA_IPACS_Sirona_REH_v2_b[[#This Row],[day]])</f>
        <v>2</v>
      </c>
    </row>
    <row r="520" spans="1:5" x14ac:dyDescent="0.35">
      <c r="A520" t="str">
        <f>IF(ISERROR(PA_IPACS_Sirona_REH_v2_b[[#This Row],[node]]), "", PA_IPACS_Sirona_REH_v2_b[[#This Row],[node]])</f>
        <v>P2_SG</v>
      </c>
      <c r="B520">
        <f>INDEX(Sheet1!$L$19:$S$27, MATCH(Sheet6!A520, Sheet1!$K$19:$K$27, 0), MATCH(Sheet6!E520, Sheet1!$L$18:$R$18, 0))</f>
        <v>0.34</v>
      </c>
      <c r="C520" t="s">
        <v>25</v>
      </c>
      <c r="D520" s="9">
        <f>IF(ISERROR(PA_IPACS_Sirona_REH_v2_b[[#This Row],[date]]), "", PA_IPACS_Sirona_REH_v2_b[[#This Row],[date]])</f>
        <v>44984</v>
      </c>
      <c r="E520">
        <f>IF(ISERROR(PA_IPACS_Sirona_REH_v2_b[[#This Row],[day]]), "", PA_IPACS_Sirona_REH_v2_b[[#This Row],[day]])</f>
        <v>2</v>
      </c>
    </row>
    <row r="521" spans="1:5" x14ac:dyDescent="0.35">
      <c r="A521" t="str">
        <f>IF(ISERROR(PA_IPACS_Sirona_REH_v2_b[[#This Row],[node]]), "", PA_IPACS_Sirona_REH_v2_b[[#This Row],[node]])</f>
        <v>P3_B</v>
      </c>
      <c r="B521">
        <f>INDEX(Sheet1!$L$19:$S$27, MATCH(Sheet6!A521, Sheet1!$K$19:$K$27, 0), MATCH(Sheet6!E521, Sheet1!$L$18:$R$18, 0))</f>
        <v>0.56999999999999995</v>
      </c>
      <c r="C521" t="s">
        <v>25</v>
      </c>
      <c r="D521" s="9">
        <f>IF(ISERROR(PA_IPACS_Sirona_REH_v2_b[[#This Row],[date]]), "", PA_IPACS_Sirona_REH_v2_b[[#This Row],[date]])</f>
        <v>44984</v>
      </c>
      <c r="E521">
        <f>IF(ISERROR(PA_IPACS_Sirona_REH_v2_b[[#This Row],[day]]), "", PA_IPACS_Sirona_REH_v2_b[[#This Row],[day]])</f>
        <v>2</v>
      </c>
    </row>
    <row r="522" spans="1:5" x14ac:dyDescent="0.35">
      <c r="A522" t="str">
        <f>IF(ISERROR(PA_IPACS_Sirona_REH_v2_b[[#This Row],[node]]), "", PA_IPACS_Sirona_REH_v2_b[[#This Row],[node]])</f>
        <v>P3_NS</v>
      </c>
      <c r="B522">
        <f>INDEX(Sheet1!$L$19:$S$27, MATCH(Sheet6!A522, Sheet1!$K$19:$K$27, 0), MATCH(Sheet6!E522, Sheet1!$L$18:$R$18, 0))</f>
        <v>0.02</v>
      </c>
      <c r="C522" t="s">
        <v>25</v>
      </c>
      <c r="D522" s="9">
        <f>IF(ISERROR(PA_IPACS_Sirona_REH_v2_b[[#This Row],[date]]), "", PA_IPACS_Sirona_REH_v2_b[[#This Row],[date]])</f>
        <v>44984</v>
      </c>
      <c r="E522">
        <f>IF(ISERROR(PA_IPACS_Sirona_REH_v2_b[[#This Row],[day]]), "", PA_IPACS_Sirona_REH_v2_b[[#This Row],[day]])</f>
        <v>2</v>
      </c>
    </row>
    <row r="523" spans="1:5" x14ac:dyDescent="0.35">
      <c r="A523" t="str">
        <f>IF(ISERROR(PA_IPACS_Sirona_REH_v2_b[[#This Row],[node]]), "", PA_IPACS_Sirona_REH_v2_b[[#This Row],[node]])</f>
        <v>P3_SG</v>
      </c>
      <c r="B523">
        <f>INDEX(Sheet1!$L$19:$S$27, MATCH(Sheet6!A523, Sheet1!$K$19:$K$27, 0), MATCH(Sheet6!E523, Sheet1!$L$18:$R$18, 0))</f>
        <v>0.59</v>
      </c>
      <c r="C523" t="s">
        <v>25</v>
      </c>
      <c r="D523" s="9">
        <f>IF(ISERROR(PA_IPACS_Sirona_REH_v2_b[[#This Row],[date]]), "", PA_IPACS_Sirona_REH_v2_b[[#This Row],[date]])</f>
        <v>44984</v>
      </c>
      <c r="E523">
        <f>IF(ISERROR(PA_IPACS_Sirona_REH_v2_b[[#This Row],[day]]), "", PA_IPACS_Sirona_REH_v2_b[[#This Row],[day]])</f>
        <v>2</v>
      </c>
    </row>
    <row r="524" spans="1:5" x14ac:dyDescent="0.35">
      <c r="A524" t="str">
        <f>IF(ISERROR(PA_IPACS_Sirona_REH_v2_b[[#This Row],[node]]), "", PA_IPACS_Sirona_REH_v2_b[[#This Row],[node]])</f>
        <v>P1_B</v>
      </c>
      <c r="B524">
        <f>INDEX(Sheet1!$L$19:$S$27, MATCH(Sheet6!A524, Sheet1!$K$19:$K$27, 0), MATCH(Sheet6!E524, Sheet1!$L$18:$R$18, 0))</f>
        <v>6.74</v>
      </c>
      <c r="C524" t="s">
        <v>25</v>
      </c>
      <c r="D524" s="9">
        <f>IF(ISERROR(PA_IPACS_Sirona_REH_v2_b[[#This Row],[date]]), "", PA_IPACS_Sirona_REH_v2_b[[#This Row],[date]])</f>
        <v>44985</v>
      </c>
      <c r="E524">
        <f>IF(ISERROR(PA_IPACS_Sirona_REH_v2_b[[#This Row],[day]]), "", PA_IPACS_Sirona_REH_v2_b[[#This Row],[day]])</f>
        <v>3</v>
      </c>
    </row>
    <row r="525" spans="1:5" x14ac:dyDescent="0.35">
      <c r="A525" t="str">
        <f>IF(ISERROR(PA_IPACS_Sirona_REH_v2_b[[#This Row],[node]]), "", PA_IPACS_Sirona_REH_v2_b[[#This Row],[node]])</f>
        <v>P1_NS</v>
      </c>
      <c r="B525">
        <f>INDEX(Sheet1!$L$19:$S$27, MATCH(Sheet6!A525, Sheet1!$K$19:$K$27, 0), MATCH(Sheet6!E525, Sheet1!$L$18:$R$18, 0))</f>
        <v>4.82</v>
      </c>
      <c r="C525" t="s">
        <v>25</v>
      </c>
      <c r="D525" s="9">
        <f>IF(ISERROR(PA_IPACS_Sirona_REH_v2_b[[#This Row],[date]]), "", PA_IPACS_Sirona_REH_v2_b[[#This Row],[date]])</f>
        <v>44985</v>
      </c>
      <c r="E525">
        <f>IF(ISERROR(PA_IPACS_Sirona_REH_v2_b[[#This Row],[day]]), "", PA_IPACS_Sirona_REH_v2_b[[#This Row],[day]])</f>
        <v>3</v>
      </c>
    </row>
    <row r="526" spans="1:5" x14ac:dyDescent="0.35">
      <c r="A526" t="str">
        <f>IF(ISERROR(PA_IPACS_Sirona_REH_v2_b[[#This Row],[node]]), "", PA_IPACS_Sirona_REH_v2_b[[#This Row],[node]])</f>
        <v>P1_SG</v>
      </c>
      <c r="B526">
        <f>INDEX(Sheet1!$L$19:$S$27, MATCH(Sheet6!A526, Sheet1!$K$19:$K$27, 0), MATCH(Sheet6!E526, Sheet1!$L$18:$R$18, 0))</f>
        <v>5.59</v>
      </c>
      <c r="C526" t="s">
        <v>25</v>
      </c>
      <c r="D526" s="9">
        <f>IF(ISERROR(PA_IPACS_Sirona_REH_v2_b[[#This Row],[date]]), "", PA_IPACS_Sirona_REH_v2_b[[#This Row],[date]])</f>
        <v>44985</v>
      </c>
      <c r="E526">
        <f>IF(ISERROR(PA_IPACS_Sirona_REH_v2_b[[#This Row],[day]]), "", PA_IPACS_Sirona_REH_v2_b[[#This Row],[day]])</f>
        <v>3</v>
      </c>
    </row>
    <row r="527" spans="1:5" x14ac:dyDescent="0.35">
      <c r="A527" t="str">
        <f>IF(ISERROR(PA_IPACS_Sirona_REH_v2_b[[#This Row],[node]]), "", PA_IPACS_Sirona_REH_v2_b[[#This Row],[node]])</f>
        <v>P2_B</v>
      </c>
      <c r="B527">
        <f>INDEX(Sheet1!$L$19:$S$27, MATCH(Sheet6!A527, Sheet1!$K$19:$K$27, 0), MATCH(Sheet6!E527, Sheet1!$L$18:$R$18, 0))</f>
        <v>1.94</v>
      </c>
      <c r="C527" t="s">
        <v>25</v>
      </c>
      <c r="D527" s="9">
        <f>IF(ISERROR(PA_IPACS_Sirona_REH_v2_b[[#This Row],[date]]), "", PA_IPACS_Sirona_REH_v2_b[[#This Row],[date]])</f>
        <v>44985</v>
      </c>
      <c r="E527">
        <f>IF(ISERROR(PA_IPACS_Sirona_REH_v2_b[[#This Row],[day]]), "", PA_IPACS_Sirona_REH_v2_b[[#This Row],[day]])</f>
        <v>3</v>
      </c>
    </row>
    <row r="528" spans="1:5" x14ac:dyDescent="0.35">
      <c r="A528" t="str">
        <f>IF(ISERROR(PA_IPACS_Sirona_REH_v2_b[[#This Row],[node]]), "", PA_IPACS_Sirona_REH_v2_b[[#This Row],[node]])</f>
        <v>P2_NS</v>
      </c>
      <c r="B528">
        <f>INDEX(Sheet1!$L$19:$S$27, MATCH(Sheet6!A528, Sheet1!$K$19:$K$27, 0), MATCH(Sheet6!E528, Sheet1!$L$18:$R$18, 0))</f>
        <v>1.57</v>
      </c>
      <c r="C528" t="s">
        <v>25</v>
      </c>
      <c r="D528" s="9">
        <f>IF(ISERROR(PA_IPACS_Sirona_REH_v2_b[[#This Row],[date]]), "", PA_IPACS_Sirona_REH_v2_b[[#This Row],[date]])</f>
        <v>44985</v>
      </c>
      <c r="E528">
        <f>IF(ISERROR(PA_IPACS_Sirona_REH_v2_b[[#This Row],[day]]), "", PA_IPACS_Sirona_REH_v2_b[[#This Row],[day]])</f>
        <v>3</v>
      </c>
    </row>
    <row r="529" spans="1:5" x14ac:dyDescent="0.35">
      <c r="A529" t="str">
        <f>IF(ISERROR(PA_IPACS_Sirona_REH_v2_b[[#This Row],[node]]), "", PA_IPACS_Sirona_REH_v2_b[[#This Row],[node]])</f>
        <v>P2_SG</v>
      </c>
      <c r="B529">
        <f>INDEX(Sheet1!$L$19:$S$27, MATCH(Sheet6!A529, Sheet1!$K$19:$K$27, 0), MATCH(Sheet6!E529, Sheet1!$L$18:$R$18, 0))</f>
        <v>0.96</v>
      </c>
      <c r="C529" t="s">
        <v>25</v>
      </c>
      <c r="D529" s="9">
        <f>IF(ISERROR(PA_IPACS_Sirona_REH_v2_b[[#This Row],[date]]), "", PA_IPACS_Sirona_REH_v2_b[[#This Row],[date]])</f>
        <v>44985</v>
      </c>
      <c r="E529">
        <f>IF(ISERROR(PA_IPACS_Sirona_REH_v2_b[[#This Row],[day]]), "", PA_IPACS_Sirona_REH_v2_b[[#This Row],[day]])</f>
        <v>3</v>
      </c>
    </row>
    <row r="530" spans="1:5" x14ac:dyDescent="0.35">
      <c r="A530" t="str">
        <f>IF(ISERROR(PA_IPACS_Sirona_REH_v2_b[[#This Row],[node]]), "", PA_IPACS_Sirona_REH_v2_b[[#This Row],[node]])</f>
        <v>P3_B</v>
      </c>
      <c r="B530">
        <f>INDEX(Sheet1!$L$19:$S$27, MATCH(Sheet6!A530, Sheet1!$K$19:$K$27, 0), MATCH(Sheet6!E530, Sheet1!$L$18:$R$18, 0))</f>
        <v>0.98</v>
      </c>
      <c r="C530" t="s">
        <v>25</v>
      </c>
      <c r="D530" s="9">
        <f>IF(ISERROR(PA_IPACS_Sirona_REH_v2_b[[#This Row],[date]]), "", PA_IPACS_Sirona_REH_v2_b[[#This Row],[date]])</f>
        <v>44985</v>
      </c>
      <c r="E530">
        <f>IF(ISERROR(PA_IPACS_Sirona_REH_v2_b[[#This Row],[day]]), "", PA_IPACS_Sirona_REH_v2_b[[#This Row],[day]])</f>
        <v>3</v>
      </c>
    </row>
    <row r="531" spans="1:5" x14ac:dyDescent="0.35">
      <c r="A531" t="str">
        <f>IF(ISERROR(PA_IPACS_Sirona_REH_v2_b[[#This Row],[node]]), "", PA_IPACS_Sirona_REH_v2_b[[#This Row],[node]])</f>
        <v>P3_NS</v>
      </c>
      <c r="B531">
        <f>INDEX(Sheet1!$L$19:$S$27, MATCH(Sheet6!A531, Sheet1!$K$19:$K$27, 0), MATCH(Sheet6!E531, Sheet1!$L$18:$R$18, 0))</f>
        <v>1.1100000000000001</v>
      </c>
      <c r="C531" t="s">
        <v>25</v>
      </c>
      <c r="D531" s="9">
        <f>IF(ISERROR(PA_IPACS_Sirona_REH_v2_b[[#This Row],[date]]), "", PA_IPACS_Sirona_REH_v2_b[[#This Row],[date]])</f>
        <v>44985</v>
      </c>
      <c r="E531">
        <f>IF(ISERROR(PA_IPACS_Sirona_REH_v2_b[[#This Row],[day]]), "", PA_IPACS_Sirona_REH_v2_b[[#This Row],[day]])</f>
        <v>3</v>
      </c>
    </row>
    <row r="532" spans="1:5" x14ac:dyDescent="0.35">
      <c r="A532" t="str">
        <f>IF(ISERROR(PA_IPACS_Sirona_REH_v2_b[[#This Row],[node]]), "", PA_IPACS_Sirona_REH_v2_b[[#This Row],[node]])</f>
        <v>P3_SG</v>
      </c>
      <c r="B532">
        <f>INDEX(Sheet1!$L$19:$S$27, MATCH(Sheet6!A532, Sheet1!$K$19:$K$27, 0), MATCH(Sheet6!E532, Sheet1!$L$18:$R$18, 0))</f>
        <v>1.34</v>
      </c>
      <c r="C532" t="s">
        <v>25</v>
      </c>
      <c r="D532" s="9">
        <f>IF(ISERROR(PA_IPACS_Sirona_REH_v2_b[[#This Row],[date]]), "", PA_IPACS_Sirona_REH_v2_b[[#This Row],[date]])</f>
        <v>44985</v>
      </c>
      <c r="E532">
        <f>IF(ISERROR(PA_IPACS_Sirona_REH_v2_b[[#This Row],[day]]), "", PA_IPACS_Sirona_REH_v2_b[[#This Row],[day]])</f>
        <v>3</v>
      </c>
    </row>
    <row r="533" spans="1:5" x14ac:dyDescent="0.35">
      <c r="A533" t="str">
        <f>IF(ISERROR(PA_IPACS_Sirona_REH_v2_b[[#This Row],[node]]), "", PA_IPACS_Sirona_REH_v2_b[[#This Row],[node]])</f>
        <v>P1_B</v>
      </c>
      <c r="B533">
        <f>INDEX(Sheet1!$L$19:$S$27, MATCH(Sheet6!A533, Sheet1!$K$19:$K$27, 0), MATCH(Sheet6!E533, Sheet1!$L$18:$R$18, 0))</f>
        <v>10.029999999999999</v>
      </c>
      <c r="C533" t="s">
        <v>25</v>
      </c>
      <c r="D533" s="9">
        <f>IF(ISERROR(PA_IPACS_Sirona_REH_v2_b[[#This Row],[date]]), "", PA_IPACS_Sirona_REH_v2_b[[#This Row],[date]])</f>
        <v>44986</v>
      </c>
      <c r="E533">
        <f>IF(ISERROR(PA_IPACS_Sirona_REH_v2_b[[#This Row],[day]]), "", PA_IPACS_Sirona_REH_v2_b[[#This Row],[day]])</f>
        <v>4</v>
      </c>
    </row>
    <row r="534" spans="1:5" x14ac:dyDescent="0.35">
      <c r="A534" t="str">
        <f>IF(ISERROR(PA_IPACS_Sirona_REH_v2_b[[#This Row],[node]]), "", PA_IPACS_Sirona_REH_v2_b[[#This Row],[node]])</f>
        <v>P1_NS</v>
      </c>
      <c r="B534">
        <f>INDEX(Sheet1!$L$19:$S$27, MATCH(Sheet6!A534, Sheet1!$K$19:$K$27, 0), MATCH(Sheet6!E534, Sheet1!$L$18:$R$18, 0))</f>
        <v>7.12</v>
      </c>
      <c r="C534" t="s">
        <v>25</v>
      </c>
      <c r="D534" s="9">
        <f>IF(ISERROR(PA_IPACS_Sirona_REH_v2_b[[#This Row],[date]]), "", PA_IPACS_Sirona_REH_v2_b[[#This Row],[date]])</f>
        <v>44986</v>
      </c>
      <c r="E534">
        <f>IF(ISERROR(PA_IPACS_Sirona_REH_v2_b[[#This Row],[day]]), "", PA_IPACS_Sirona_REH_v2_b[[#This Row],[day]])</f>
        <v>4</v>
      </c>
    </row>
    <row r="535" spans="1:5" x14ac:dyDescent="0.35">
      <c r="A535" t="str">
        <f>IF(ISERROR(PA_IPACS_Sirona_REH_v2_b[[#This Row],[node]]), "", PA_IPACS_Sirona_REH_v2_b[[#This Row],[node]])</f>
        <v>P1_SG</v>
      </c>
      <c r="B535">
        <f>INDEX(Sheet1!$L$19:$S$27, MATCH(Sheet6!A535, Sheet1!$K$19:$K$27, 0), MATCH(Sheet6!E535, Sheet1!$L$18:$R$18, 0))</f>
        <v>8.67</v>
      </c>
      <c r="C535" t="s">
        <v>25</v>
      </c>
      <c r="D535" s="9">
        <f>IF(ISERROR(PA_IPACS_Sirona_REH_v2_b[[#This Row],[date]]), "", PA_IPACS_Sirona_REH_v2_b[[#This Row],[date]])</f>
        <v>44986</v>
      </c>
      <c r="E535">
        <f>IF(ISERROR(PA_IPACS_Sirona_REH_v2_b[[#This Row],[day]]), "", PA_IPACS_Sirona_REH_v2_b[[#This Row],[day]])</f>
        <v>4</v>
      </c>
    </row>
    <row r="536" spans="1:5" x14ac:dyDescent="0.35">
      <c r="A536" t="str">
        <f>IF(ISERROR(PA_IPACS_Sirona_REH_v2_b[[#This Row],[node]]), "", PA_IPACS_Sirona_REH_v2_b[[#This Row],[node]])</f>
        <v>P2_B</v>
      </c>
      <c r="B536">
        <f>INDEX(Sheet1!$L$19:$S$27, MATCH(Sheet6!A536, Sheet1!$K$19:$K$27, 0), MATCH(Sheet6!E536, Sheet1!$L$18:$R$18, 0))</f>
        <v>3.15</v>
      </c>
      <c r="C536" t="s">
        <v>25</v>
      </c>
      <c r="D536" s="9">
        <f>IF(ISERROR(PA_IPACS_Sirona_REH_v2_b[[#This Row],[date]]), "", PA_IPACS_Sirona_REH_v2_b[[#This Row],[date]])</f>
        <v>44986</v>
      </c>
      <c r="E536">
        <f>IF(ISERROR(PA_IPACS_Sirona_REH_v2_b[[#This Row],[day]]), "", PA_IPACS_Sirona_REH_v2_b[[#This Row],[day]])</f>
        <v>4</v>
      </c>
    </row>
    <row r="537" spans="1:5" x14ac:dyDescent="0.35">
      <c r="A537" t="str">
        <f>IF(ISERROR(PA_IPACS_Sirona_REH_v2_b[[#This Row],[node]]), "", PA_IPACS_Sirona_REH_v2_b[[#This Row],[node]])</f>
        <v>P2_NS</v>
      </c>
      <c r="B537">
        <f>INDEX(Sheet1!$L$19:$S$27, MATCH(Sheet6!A537, Sheet1!$K$19:$K$27, 0), MATCH(Sheet6!E537, Sheet1!$L$18:$R$18, 0))</f>
        <v>2.85</v>
      </c>
      <c r="C537" t="s">
        <v>25</v>
      </c>
      <c r="D537" s="9">
        <f>IF(ISERROR(PA_IPACS_Sirona_REH_v2_b[[#This Row],[date]]), "", PA_IPACS_Sirona_REH_v2_b[[#This Row],[date]])</f>
        <v>44986</v>
      </c>
      <c r="E537">
        <f>IF(ISERROR(PA_IPACS_Sirona_REH_v2_b[[#This Row],[day]]), "", PA_IPACS_Sirona_REH_v2_b[[#This Row],[day]])</f>
        <v>4</v>
      </c>
    </row>
    <row r="538" spans="1:5" x14ac:dyDescent="0.35">
      <c r="A538" t="str">
        <f>IF(ISERROR(PA_IPACS_Sirona_REH_v2_b[[#This Row],[node]]), "", PA_IPACS_Sirona_REH_v2_b[[#This Row],[node]])</f>
        <v>P2_SG</v>
      </c>
      <c r="B538">
        <f>INDEX(Sheet1!$L$19:$S$27, MATCH(Sheet6!A538, Sheet1!$K$19:$K$27, 0), MATCH(Sheet6!E538, Sheet1!$L$18:$R$18, 0))</f>
        <v>2.2599999999999998</v>
      </c>
      <c r="C538" t="s">
        <v>25</v>
      </c>
      <c r="D538" s="9">
        <f>IF(ISERROR(PA_IPACS_Sirona_REH_v2_b[[#This Row],[date]]), "", PA_IPACS_Sirona_REH_v2_b[[#This Row],[date]])</f>
        <v>44986</v>
      </c>
      <c r="E538">
        <f>IF(ISERROR(PA_IPACS_Sirona_REH_v2_b[[#This Row],[day]]), "", PA_IPACS_Sirona_REH_v2_b[[#This Row],[day]])</f>
        <v>4</v>
      </c>
    </row>
    <row r="539" spans="1:5" x14ac:dyDescent="0.35">
      <c r="A539" t="str">
        <f>IF(ISERROR(PA_IPACS_Sirona_REH_v2_b[[#This Row],[node]]), "", PA_IPACS_Sirona_REH_v2_b[[#This Row],[node]])</f>
        <v>P3_B</v>
      </c>
      <c r="B539">
        <f>INDEX(Sheet1!$L$19:$S$27, MATCH(Sheet6!A539, Sheet1!$K$19:$K$27, 0), MATCH(Sheet6!E539, Sheet1!$L$18:$R$18, 0))</f>
        <v>1.48</v>
      </c>
      <c r="C539" t="s">
        <v>25</v>
      </c>
      <c r="D539" s="9">
        <f>IF(ISERROR(PA_IPACS_Sirona_REH_v2_b[[#This Row],[date]]), "", PA_IPACS_Sirona_REH_v2_b[[#This Row],[date]])</f>
        <v>44986</v>
      </c>
      <c r="E539">
        <f>IF(ISERROR(PA_IPACS_Sirona_REH_v2_b[[#This Row],[day]]), "", PA_IPACS_Sirona_REH_v2_b[[#This Row],[day]])</f>
        <v>4</v>
      </c>
    </row>
    <row r="540" spans="1:5" x14ac:dyDescent="0.35">
      <c r="A540" t="str">
        <f>IF(ISERROR(PA_IPACS_Sirona_REH_v2_b[[#This Row],[node]]), "", PA_IPACS_Sirona_REH_v2_b[[#This Row],[node]])</f>
        <v>P3_NS</v>
      </c>
      <c r="B540">
        <f>INDEX(Sheet1!$L$19:$S$27, MATCH(Sheet6!A540, Sheet1!$K$19:$K$27, 0), MATCH(Sheet6!E540, Sheet1!$L$18:$R$18, 0))</f>
        <v>1.19</v>
      </c>
      <c r="C540" t="s">
        <v>25</v>
      </c>
      <c r="D540" s="9">
        <f>IF(ISERROR(PA_IPACS_Sirona_REH_v2_b[[#This Row],[date]]), "", PA_IPACS_Sirona_REH_v2_b[[#This Row],[date]])</f>
        <v>44986</v>
      </c>
      <c r="E540">
        <f>IF(ISERROR(PA_IPACS_Sirona_REH_v2_b[[#This Row],[day]]), "", PA_IPACS_Sirona_REH_v2_b[[#This Row],[day]])</f>
        <v>4</v>
      </c>
    </row>
    <row r="541" spans="1:5" x14ac:dyDescent="0.35">
      <c r="A541" t="str">
        <f>IF(ISERROR(PA_IPACS_Sirona_REH_v2_b[[#This Row],[node]]), "", PA_IPACS_Sirona_REH_v2_b[[#This Row],[node]])</f>
        <v>P3_SG</v>
      </c>
      <c r="B541">
        <f>INDEX(Sheet1!$L$19:$S$27, MATCH(Sheet6!A541, Sheet1!$K$19:$K$27, 0), MATCH(Sheet6!E541, Sheet1!$L$18:$R$18, 0))</f>
        <v>2.4</v>
      </c>
      <c r="C541" t="s">
        <v>25</v>
      </c>
      <c r="D541" s="9">
        <f>IF(ISERROR(PA_IPACS_Sirona_REH_v2_b[[#This Row],[date]]), "", PA_IPACS_Sirona_REH_v2_b[[#This Row],[date]])</f>
        <v>44986</v>
      </c>
      <c r="E541">
        <f>IF(ISERROR(PA_IPACS_Sirona_REH_v2_b[[#This Row],[day]]), "", PA_IPACS_Sirona_REH_v2_b[[#This Row],[day]])</f>
        <v>4</v>
      </c>
    </row>
    <row r="542" spans="1:5" x14ac:dyDescent="0.35">
      <c r="A542" t="str">
        <f>IF(ISERROR(PA_IPACS_Sirona_REH_v2_b[[#This Row],[node]]), "", PA_IPACS_Sirona_REH_v2_b[[#This Row],[node]])</f>
        <v>P1_B</v>
      </c>
      <c r="B542">
        <f>INDEX(Sheet1!$L$19:$S$27, MATCH(Sheet6!A542, Sheet1!$K$19:$K$27, 0), MATCH(Sheet6!E542, Sheet1!$L$18:$R$18, 0))</f>
        <v>8.7200000000000006</v>
      </c>
      <c r="C542" t="s">
        <v>25</v>
      </c>
      <c r="D542" s="9">
        <f>IF(ISERROR(PA_IPACS_Sirona_REH_v2_b[[#This Row],[date]]), "", PA_IPACS_Sirona_REH_v2_b[[#This Row],[date]])</f>
        <v>44987</v>
      </c>
      <c r="E542">
        <f>IF(ISERROR(PA_IPACS_Sirona_REH_v2_b[[#This Row],[day]]), "", PA_IPACS_Sirona_REH_v2_b[[#This Row],[day]])</f>
        <v>5</v>
      </c>
    </row>
    <row r="543" spans="1:5" x14ac:dyDescent="0.35">
      <c r="A543" t="str">
        <f>IF(ISERROR(PA_IPACS_Sirona_REH_v2_b[[#This Row],[node]]), "", PA_IPACS_Sirona_REH_v2_b[[#This Row],[node]])</f>
        <v>P1_NS</v>
      </c>
      <c r="B543">
        <f>INDEX(Sheet1!$L$19:$S$27, MATCH(Sheet6!A543, Sheet1!$K$19:$K$27, 0), MATCH(Sheet6!E543, Sheet1!$L$18:$R$18, 0))</f>
        <v>6.71</v>
      </c>
      <c r="C543" t="s">
        <v>25</v>
      </c>
      <c r="D543" s="9">
        <f>IF(ISERROR(PA_IPACS_Sirona_REH_v2_b[[#This Row],[date]]), "", PA_IPACS_Sirona_REH_v2_b[[#This Row],[date]])</f>
        <v>44987</v>
      </c>
      <c r="E543">
        <f>IF(ISERROR(PA_IPACS_Sirona_REH_v2_b[[#This Row],[day]]), "", PA_IPACS_Sirona_REH_v2_b[[#This Row],[day]])</f>
        <v>5</v>
      </c>
    </row>
    <row r="544" spans="1:5" x14ac:dyDescent="0.35">
      <c r="A544" t="str">
        <f>IF(ISERROR(PA_IPACS_Sirona_REH_v2_b[[#This Row],[node]]), "", PA_IPACS_Sirona_REH_v2_b[[#This Row],[node]])</f>
        <v>P1_SG</v>
      </c>
      <c r="B544">
        <f>INDEX(Sheet1!$L$19:$S$27, MATCH(Sheet6!A544, Sheet1!$K$19:$K$27, 0), MATCH(Sheet6!E544, Sheet1!$L$18:$R$18, 0))</f>
        <v>8.32</v>
      </c>
      <c r="C544" t="s">
        <v>25</v>
      </c>
      <c r="D544" s="9">
        <f>IF(ISERROR(PA_IPACS_Sirona_REH_v2_b[[#This Row],[date]]), "", PA_IPACS_Sirona_REH_v2_b[[#This Row],[date]])</f>
        <v>44987</v>
      </c>
      <c r="E544">
        <f>IF(ISERROR(PA_IPACS_Sirona_REH_v2_b[[#This Row],[day]]), "", PA_IPACS_Sirona_REH_v2_b[[#This Row],[day]])</f>
        <v>5</v>
      </c>
    </row>
    <row r="545" spans="1:5" x14ac:dyDescent="0.35">
      <c r="A545" t="str">
        <f>IF(ISERROR(PA_IPACS_Sirona_REH_v2_b[[#This Row],[node]]), "", PA_IPACS_Sirona_REH_v2_b[[#This Row],[node]])</f>
        <v>P2_B</v>
      </c>
      <c r="B545">
        <f>INDEX(Sheet1!$L$19:$S$27, MATCH(Sheet6!A545, Sheet1!$K$19:$K$27, 0), MATCH(Sheet6!E545, Sheet1!$L$18:$R$18, 0))</f>
        <v>2.35</v>
      </c>
      <c r="C545" t="s">
        <v>25</v>
      </c>
      <c r="D545" s="9">
        <f>IF(ISERROR(PA_IPACS_Sirona_REH_v2_b[[#This Row],[date]]), "", PA_IPACS_Sirona_REH_v2_b[[#This Row],[date]])</f>
        <v>44987</v>
      </c>
      <c r="E545">
        <f>IF(ISERROR(PA_IPACS_Sirona_REH_v2_b[[#This Row],[day]]), "", PA_IPACS_Sirona_REH_v2_b[[#This Row],[day]])</f>
        <v>5</v>
      </c>
    </row>
    <row r="546" spans="1:5" x14ac:dyDescent="0.35">
      <c r="A546" t="str">
        <f>IF(ISERROR(PA_IPACS_Sirona_REH_v2_b[[#This Row],[node]]), "", PA_IPACS_Sirona_REH_v2_b[[#This Row],[node]])</f>
        <v>P2_NS</v>
      </c>
      <c r="B546">
        <f>INDEX(Sheet1!$L$19:$S$27, MATCH(Sheet6!A546, Sheet1!$K$19:$K$27, 0), MATCH(Sheet6!E546, Sheet1!$L$18:$R$18, 0))</f>
        <v>2.35</v>
      </c>
      <c r="C546" t="s">
        <v>25</v>
      </c>
      <c r="D546" s="9">
        <f>IF(ISERROR(PA_IPACS_Sirona_REH_v2_b[[#This Row],[date]]), "", PA_IPACS_Sirona_REH_v2_b[[#This Row],[date]])</f>
        <v>44987</v>
      </c>
      <c r="E546">
        <f>IF(ISERROR(PA_IPACS_Sirona_REH_v2_b[[#This Row],[day]]), "", PA_IPACS_Sirona_REH_v2_b[[#This Row],[day]])</f>
        <v>5</v>
      </c>
    </row>
    <row r="547" spans="1:5" x14ac:dyDescent="0.35">
      <c r="A547" t="str">
        <f>IF(ISERROR(PA_IPACS_Sirona_REH_v2_b[[#This Row],[node]]), "", PA_IPACS_Sirona_REH_v2_b[[#This Row],[node]])</f>
        <v>P2_SG</v>
      </c>
      <c r="B547">
        <f>INDEX(Sheet1!$L$19:$S$27, MATCH(Sheet6!A547, Sheet1!$K$19:$K$27, 0), MATCH(Sheet6!E547, Sheet1!$L$18:$R$18, 0))</f>
        <v>1.84</v>
      </c>
      <c r="C547" t="s">
        <v>25</v>
      </c>
      <c r="D547" s="9">
        <f>IF(ISERROR(PA_IPACS_Sirona_REH_v2_b[[#This Row],[date]]), "", PA_IPACS_Sirona_REH_v2_b[[#This Row],[date]])</f>
        <v>44987</v>
      </c>
      <c r="E547">
        <f>IF(ISERROR(PA_IPACS_Sirona_REH_v2_b[[#This Row],[day]]), "", PA_IPACS_Sirona_REH_v2_b[[#This Row],[day]])</f>
        <v>5</v>
      </c>
    </row>
    <row r="548" spans="1:5" x14ac:dyDescent="0.35">
      <c r="A548" t="str">
        <f>IF(ISERROR(PA_IPACS_Sirona_REH_v2_b[[#This Row],[node]]), "", PA_IPACS_Sirona_REH_v2_b[[#This Row],[node]])</f>
        <v>P3_B</v>
      </c>
      <c r="B548">
        <f>INDEX(Sheet1!$L$19:$S$27, MATCH(Sheet6!A548, Sheet1!$K$19:$K$27, 0), MATCH(Sheet6!E548, Sheet1!$L$18:$R$18, 0))</f>
        <v>1.46</v>
      </c>
      <c r="C548" t="s">
        <v>25</v>
      </c>
      <c r="D548" s="9">
        <f>IF(ISERROR(PA_IPACS_Sirona_REH_v2_b[[#This Row],[date]]), "", PA_IPACS_Sirona_REH_v2_b[[#This Row],[date]])</f>
        <v>44987</v>
      </c>
      <c r="E548">
        <f>IF(ISERROR(PA_IPACS_Sirona_REH_v2_b[[#This Row],[day]]), "", PA_IPACS_Sirona_REH_v2_b[[#This Row],[day]])</f>
        <v>5</v>
      </c>
    </row>
    <row r="549" spans="1:5" x14ac:dyDescent="0.35">
      <c r="A549" t="str">
        <f>IF(ISERROR(PA_IPACS_Sirona_REH_v2_b[[#This Row],[node]]), "", PA_IPACS_Sirona_REH_v2_b[[#This Row],[node]])</f>
        <v>P3_NS</v>
      </c>
      <c r="B549">
        <f>INDEX(Sheet1!$L$19:$S$27, MATCH(Sheet6!A549, Sheet1!$K$19:$K$27, 0), MATCH(Sheet6!E549, Sheet1!$L$18:$R$18, 0))</f>
        <v>1.19</v>
      </c>
      <c r="C549" t="s">
        <v>25</v>
      </c>
      <c r="D549" s="9">
        <f>IF(ISERROR(PA_IPACS_Sirona_REH_v2_b[[#This Row],[date]]), "", PA_IPACS_Sirona_REH_v2_b[[#This Row],[date]])</f>
        <v>44987</v>
      </c>
      <c r="E549">
        <f>IF(ISERROR(PA_IPACS_Sirona_REH_v2_b[[#This Row],[day]]), "", PA_IPACS_Sirona_REH_v2_b[[#This Row],[day]])</f>
        <v>5</v>
      </c>
    </row>
    <row r="550" spans="1:5" x14ac:dyDescent="0.35">
      <c r="A550" t="str">
        <f>IF(ISERROR(PA_IPACS_Sirona_REH_v2_b[[#This Row],[node]]), "", PA_IPACS_Sirona_REH_v2_b[[#This Row],[node]])</f>
        <v>P3_SG</v>
      </c>
      <c r="B550">
        <f>INDEX(Sheet1!$L$19:$S$27, MATCH(Sheet6!A550, Sheet1!$K$19:$K$27, 0), MATCH(Sheet6!E550, Sheet1!$L$18:$R$18, 0))</f>
        <v>2.16</v>
      </c>
      <c r="C550" t="s">
        <v>25</v>
      </c>
      <c r="D550" s="9">
        <f>IF(ISERROR(PA_IPACS_Sirona_REH_v2_b[[#This Row],[date]]), "", PA_IPACS_Sirona_REH_v2_b[[#This Row],[date]])</f>
        <v>44987</v>
      </c>
      <c r="E550">
        <f>IF(ISERROR(PA_IPACS_Sirona_REH_v2_b[[#This Row],[day]]), "", PA_IPACS_Sirona_REH_v2_b[[#This Row],[day]])</f>
        <v>5</v>
      </c>
    </row>
    <row r="551" spans="1:5" x14ac:dyDescent="0.35">
      <c r="A551" t="str">
        <f>IF(ISERROR(PA_IPACS_Sirona_REH_v2_b[[#This Row],[node]]), "", PA_IPACS_Sirona_REH_v2_b[[#This Row],[node]])</f>
        <v>P1_B</v>
      </c>
      <c r="B551">
        <f>INDEX(Sheet1!$L$19:$S$27, MATCH(Sheet6!A551, Sheet1!$K$19:$K$27, 0), MATCH(Sheet6!E551, Sheet1!$L$18:$R$18, 0))</f>
        <v>10.54</v>
      </c>
      <c r="C551" t="s">
        <v>25</v>
      </c>
      <c r="D551" s="9">
        <f>IF(ISERROR(PA_IPACS_Sirona_REH_v2_b[[#This Row],[date]]), "", PA_IPACS_Sirona_REH_v2_b[[#This Row],[date]])</f>
        <v>44988</v>
      </c>
      <c r="E551">
        <f>IF(ISERROR(PA_IPACS_Sirona_REH_v2_b[[#This Row],[day]]), "", PA_IPACS_Sirona_REH_v2_b[[#This Row],[day]])</f>
        <v>6</v>
      </c>
    </row>
    <row r="552" spans="1:5" x14ac:dyDescent="0.35">
      <c r="A552" t="str">
        <f>IF(ISERROR(PA_IPACS_Sirona_REH_v2_b[[#This Row],[node]]), "", PA_IPACS_Sirona_REH_v2_b[[#This Row],[node]])</f>
        <v>P1_NS</v>
      </c>
      <c r="B552">
        <f>INDEX(Sheet1!$L$19:$S$27, MATCH(Sheet6!A552, Sheet1!$K$19:$K$27, 0), MATCH(Sheet6!E552, Sheet1!$L$18:$R$18, 0))</f>
        <v>6.56</v>
      </c>
      <c r="C552" t="s">
        <v>25</v>
      </c>
      <c r="D552" s="9">
        <f>IF(ISERROR(PA_IPACS_Sirona_REH_v2_b[[#This Row],[date]]), "", PA_IPACS_Sirona_REH_v2_b[[#This Row],[date]])</f>
        <v>44988</v>
      </c>
      <c r="E552">
        <f>IF(ISERROR(PA_IPACS_Sirona_REH_v2_b[[#This Row],[day]]), "", PA_IPACS_Sirona_REH_v2_b[[#This Row],[day]])</f>
        <v>6</v>
      </c>
    </row>
    <row r="553" spans="1:5" x14ac:dyDescent="0.35">
      <c r="A553" t="str">
        <f>IF(ISERROR(PA_IPACS_Sirona_REH_v2_b[[#This Row],[node]]), "", PA_IPACS_Sirona_REH_v2_b[[#This Row],[node]])</f>
        <v>P1_SG</v>
      </c>
      <c r="B553">
        <f>INDEX(Sheet1!$L$19:$S$27, MATCH(Sheet6!A553, Sheet1!$K$19:$K$27, 0), MATCH(Sheet6!E553, Sheet1!$L$18:$R$18, 0))</f>
        <v>9.73</v>
      </c>
      <c r="C553" t="s">
        <v>25</v>
      </c>
      <c r="D553" s="9">
        <f>IF(ISERROR(PA_IPACS_Sirona_REH_v2_b[[#This Row],[date]]), "", PA_IPACS_Sirona_REH_v2_b[[#This Row],[date]])</f>
        <v>44988</v>
      </c>
      <c r="E553">
        <f>IF(ISERROR(PA_IPACS_Sirona_REH_v2_b[[#This Row],[day]]), "", PA_IPACS_Sirona_REH_v2_b[[#This Row],[day]])</f>
        <v>6</v>
      </c>
    </row>
    <row r="554" spans="1:5" x14ac:dyDescent="0.35">
      <c r="A554" t="str">
        <f>IF(ISERROR(PA_IPACS_Sirona_REH_v2_b[[#This Row],[node]]), "", PA_IPACS_Sirona_REH_v2_b[[#This Row],[node]])</f>
        <v>P2_B</v>
      </c>
      <c r="B554">
        <f>INDEX(Sheet1!$L$19:$S$27, MATCH(Sheet6!A554, Sheet1!$K$19:$K$27, 0), MATCH(Sheet6!E554, Sheet1!$L$18:$R$18, 0))</f>
        <v>2.82</v>
      </c>
      <c r="C554" t="s">
        <v>25</v>
      </c>
      <c r="D554" s="9">
        <f>IF(ISERROR(PA_IPACS_Sirona_REH_v2_b[[#This Row],[date]]), "", PA_IPACS_Sirona_REH_v2_b[[#This Row],[date]])</f>
        <v>44988</v>
      </c>
      <c r="E554">
        <f>IF(ISERROR(PA_IPACS_Sirona_REH_v2_b[[#This Row],[day]]), "", PA_IPACS_Sirona_REH_v2_b[[#This Row],[day]])</f>
        <v>6</v>
      </c>
    </row>
    <row r="555" spans="1:5" x14ac:dyDescent="0.35">
      <c r="A555" t="str">
        <f>IF(ISERROR(PA_IPACS_Sirona_REH_v2_b[[#This Row],[node]]), "", PA_IPACS_Sirona_REH_v2_b[[#This Row],[node]])</f>
        <v>P2_NS</v>
      </c>
      <c r="B555">
        <f>INDEX(Sheet1!$L$19:$S$27, MATCH(Sheet6!A555, Sheet1!$K$19:$K$27, 0), MATCH(Sheet6!E555, Sheet1!$L$18:$R$18, 0))</f>
        <v>2.36</v>
      </c>
      <c r="C555" t="s">
        <v>25</v>
      </c>
      <c r="D555" s="9">
        <f>IF(ISERROR(PA_IPACS_Sirona_REH_v2_b[[#This Row],[date]]), "", PA_IPACS_Sirona_REH_v2_b[[#This Row],[date]])</f>
        <v>44988</v>
      </c>
      <c r="E555">
        <f>IF(ISERROR(PA_IPACS_Sirona_REH_v2_b[[#This Row],[day]]), "", PA_IPACS_Sirona_REH_v2_b[[#This Row],[day]])</f>
        <v>6</v>
      </c>
    </row>
    <row r="556" spans="1:5" x14ac:dyDescent="0.35">
      <c r="A556" t="str">
        <f>IF(ISERROR(PA_IPACS_Sirona_REH_v2_b[[#This Row],[node]]), "", PA_IPACS_Sirona_REH_v2_b[[#This Row],[node]])</f>
        <v>P2_SG</v>
      </c>
      <c r="B556">
        <f>INDEX(Sheet1!$L$19:$S$27, MATCH(Sheet6!A556, Sheet1!$K$19:$K$27, 0), MATCH(Sheet6!E556, Sheet1!$L$18:$R$18, 0))</f>
        <v>2.4300000000000002</v>
      </c>
      <c r="C556" t="s">
        <v>25</v>
      </c>
      <c r="D556" s="9">
        <f>IF(ISERROR(PA_IPACS_Sirona_REH_v2_b[[#This Row],[date]]), "", PA_IPACS_Sirona_REH_v2_b[[#This Row],[date]])</f>
        <v>44988</v>
      </c>
      <c r="E556">
        <f>IF(ISERROR(PA_IPACS_Sirona_REH_v2_b[[#This Row],[day]]), "", PA_IPACS_Sirona_REH_v2_b[[#This Row],[day]])</f>
        <v>6</v>
      </c>
    </row>
    <row r="557" spans="1:5" x14ac:dyDescent="0.35">
      <c r="A557" t="str">
        <f>IF(ISERROR(PA_IPACS_Sirona_REH_v2_b[[#This Row],[node]]), "", PA_IPACS_Sirona_REH_v2_b[[#This Row],[node]])</f>
        <v>P3_B</v>
      </c>
      <c r="B557">
        <f>INDEX(Sheet1!$L$19:$S$27, MATCH(Sheet6!A557, Sheet1!$K$19:$K$27, 0), MATCH(Sheet6!E557, Sheet1!$L$18:$R$18, 0))</f>
        <v>2.02</v>
      </c>
      <c r="C557" t="s">
        <v>25</v>
      </c>
      <c r="D557" s="9">
        <f>IF(ISERROR(PA_IPACS_Sirona_REH_v2_b[[#This Row],[date]]), "", PA_IPACS_Sirona_REH_v2_b[[#This Row],[date]])</f>
        <v>44988</v>
      </c>
      <c r="E557">
        <f>IF(ISERROR(PA_IPACS_Sirona_REH_v2_b[[#This Row],[day]]), "", PA_IPACS_Sirona_REH_v2_b[[#This Row],[day]])</f>
        <v>6</v>
      </c>
    </row>
    <row r="558" spans="1:5" x14ac:dyDescent="0.35">
      <c r="A558" t="str">
        <f>IF(ISERROR(PA_IPACS_Sirona_REH_v2_b[[#This Row],[node]]), "", PA_IPACS_Sirona_REH_v2_b[[#This Row],[node]])</f>
        <v>P3_NS</v>
      </c>
      <c r="B558">
        <f>INDEX(Sheet1!$L$19:$S$27, MATCH(Sheet6!A558, Sheet1!$K$19:$K$27, 0), MATCH(Sheet6!E558, Sheet1!$L$18:$R$18, 0))</f>
        <v>1.23</v>
      </c>
      <c r="C558" t="s">
        <v>25</v>
      </c>
      <c r="D558" s="9">
        <f>IF(ISERROR(PA_IPACS_Sirona_REH_v2_b[[#This Row],[date]]), "", PA_IPACS_Sirona_REH_v2_b[[#This Row],[date]])</f>
        <v>44988</v>
      </c>
      <c r="E558">
        <f>IF(ISERROR(PA_IPACS_Sirona_REH_v2_b[[#This Row],[day]]), "", PA_IPACS_Sirona_REH_v2_b[[#This Row],[day]])</f>
        <v>6</v>
      </c>
    </row>
    <row r="559" spans="1:5" x14ac:dyDescent="0.35">
      <c r="A559" t="str">
        <f>IF(ISERROR(PA_IPACS_Sirona_REH_v2_b[[#This Row],[node]]), "", PA_IPACS_Sirona_REH_v2_b[[#This Row],[node]])</f>
        <v>P3_SG</v>
      </c>
      <c r="B559">
        <f>INDEX(Sheet1!$L$19:$S$27, MATCH(Sheet6!A559, Sheet1!$K$19:$K$27, 0), MATCH(Sheet6!E559, Sheet1!$L$18:$R$18, 0))</f>
        <v>2.41</v>
      </c>
      <c r="C559" t="s">
        <v>25</v>
      </c>
      <c r="D559" s="9">
        <f>IF(ISERROR(PA_IPACS_Sirona_REH_v2_b[[#This Row],[date]]), "", PA_IPACS_Sirona_REH_v2_b[[#This Row],[date]])</f>
        <v>44988</v>
      </c>
      <c r="E559">
        <f>IF(ISERROR(PA_IPACS_Sirona_REH_v2_b[[#This Row],[day]]), "", PA_IPACS_Sirona_REH_v2_b[[#This Row],[day]])</f>
        <v>6</v>
      </c>
    </row>
    <row r="560" spans="1:5" x14ac:dyDescent="0.35">
      <c r="A560" t="str">
        <f>IF(ISERROR(PA_IPACS_Sirona_REH_v2_b[[#This Row],[node]]), "", PA_IPACS_Sirona_REH_v2_b[[#This Row],[node]])</f>
        <v>P1_B</v>
      </c>
      <c r="B560">
        <f>INDEX(Sheet1!$L$19:$S$27, MATCH(Sheet6!A560, Sheet1!$K$19:$K$27, 0), MATCH(Sheet6!E560, Sheet1!$L$18:$R$18, 0))</f>
        <v>12.39</v>
      </c>
      <c r="C560" t="s">
        <v>25</v>
      </c>
      <c r="D560" s="9">
        <f>IF(ISERROR(PA_IPACS_Sirona_REH_v2_b[[#This Row],[date]]), "", PA_IPACS_Sirona_REH_v2_b[[#This Row],[date]])</f>
        <v>44989</v>
      </c>
      <c r="E560">
        <f>IF(ISERROR(PA_IPACS_Sirona_REH_v2_b[[#This Row],[day]]), "", PA_IPACS_Sirona_REH_v2_b[[#This Row],[day]])</f>
        <v>7</v>
      </c>
    </row>
    <row r="561" spans="1:5" x14ac:dyDescent="0.35">
      <c r="A561" t="str">
        <f>IF(ISERROR(PA_IPACS_Sirona_REH_v2_b[[#This Row],[node]]), "", PA_IPACS_Sirona_REH_v2_b[[#This Row],[node]])</f>
        <v>P1_NS</v>
      </c>
      <c r="B561">
        <f>INDEX(Sheet1!$L$19:$S$27, MATCH(Sheet6!A561, Sheet1!$K$19:$K$27, 0), MATCH(Sheet6!E561, Sheet1!$L$18:$R$18, 0))</f>
        <v>5.98</v>
      </c>
      <c r="C561" t="s">
        <v>25</v>
      </c>
      <c r="D561" s="9">
        <f>IF(ISERROR(PA_IPACS_Sirona_REH_v2_b[[#This Row],[date]]), "", PA_IPACS_Sirona_REH_v2_b[[#This Row],[date]])</f>
        <v>44989</v>
      </c>
      <c r="E561">
        <f>IF(ISERROR(PA_IPACS_Sirona_REH_v2_b[[#This Row],[day]]), "", PA_IPACS_Sirona_REH_v2_b[[#This Row],[day]])</f>
        <v>7</v>
      </c>
    </row>
    <row r="562" spans="1:5" x14ac:dyDescent="0.35">
      <c r="A562" t="str">
        <f>IF(ISERROR(PA_IPACS_Sirona_REH_v2_b[[#This Row],[node]]), "", PA_IPACS_Sirona_REH_v2_b[[#This Row],[node]])</f>
        <v>P1_SG</v>
      </c>
      <c r="B562">
        <f>INDEX(Sheet1!$L$19:$S$27, MATCH(Sheet6!A562, Sheet1!$K$19:$K$27, 0), MATCH(Sheet6!E562, Sheet1!$L$18:$R$18, 0))</f>
        <v>8.85</v>
      </c>
      <c r="C562" t="s">
        <v>25</v>
      </c>
      <c r="D562" s="9">
        <f>IF(ISERROR(PA_IPACS_Sirona_REH_v2_b[[#This Row],[date]]), "", PA_IPACS_Sirona_REH_v2_b[[#This Row],[date]])</f>
        <v>44989</v>
      </c>
      <c r="E562">
        <f>IF(ISERROR(PA_IPACS_Sirona_REH_v2_b[[#This Row],[day]]), "", PA_IPACS_Sirona_REH_v2_b[[#This Row],[day]])</f>
        <v>7</v>
      </c>
    </row>
    <row r="563" spans="1:5" x14ac:dyDescent="0.35">
      <c r="A563" t="str">
        <f>IF(ISERROR(PA_IPACS_Sirona_REH_v2_b[[#This Row],[node]]), "", PA_IPACS_Sirona_REH_v2_b[[#This Row],[node]])</f>
        <v>P2_B</v>
      </c>
      <c r="B563">
        <f>INDEX(Sheet1!$L$19:$S$27, MATCH(Sheet6!A563, Sheet1!$K$19:$K$27, 0), MATCH(Sheet6!E563, Sheet1!$L$18:$R$18, 0))</f>
        <v>3.36</v>
      </c>
      <c r="C563" t="s">
        <v>25</v>
      </c>
      <c r="D563" s="9">
        <f>IF(ISERROR(PA_IPACS_Sirona_REH_v2_b[[#This Row],[date]]), "", PA_IPACS_Sirona_REH_v2_b[[#This Row],[date]])</f>
        <v>44989</v>
      </c>
      <c r="E563">
        <f>IF(ISERROR(PA_IPACS_Sirona_REH_v2_b[[#This Row],[day]]), "", PA_IPACS_Sirona_REH_v2_b[[#This Row],[day]])</f>
        <v>7</v>
      </c>
    </row>
    <row r="564" spans="1:5" x14ac:dyDescent="0.35">
      <c r="A564" t="str">
        <f>IF(ISERROR(PA_IPACS_Sirona_REH_v2_b[[#This Row],[node]]), "", PA_IPACS_Sirona_REH_v2_b[[#This Row],[node]])</f>
        <v>P2_NS</v>
      </c>
      <c r="B564">
        <f>INDEX(Sheet1!$L$19:$S$27, MATCH(Sheet6!A564, Sheet1!$K$19:$K$27, 0), MATCH(Sheet6!E564, Sheet1!$L$18:$R$18, 0))</f>
        <v>2.35</v>
      </c>
      <c r="C564" t="s">
        <v>25</v>
      </c>
      <c r="D564" s="9">
        <f>IF(ISERROR(PA_IPACS_Sirona_REH_v2_b[[#This Row],[date]]), "", PA_IPACS_Sirona_REH_v2_b[[#This Row],[date]])</f>
        <v>44989</v>
      </c>
      <c r="E564">
        <f>IF(ISERROR(PA_IPACS_Sirona_REH_v2_b[[#This Row],[day]]), "", PA_IPACS_Sirona_REH_v2_b[[#This Row],[day]])</f>
        <v>7</v>
      </c>
    </row>
    <row r="565" spans="1:5" x14ac:dyDescent="0.35">
      <c r="A565" t="str">
        <f>IF(ISERROR(PA_IPACS_Sirona_REH_v2_b[[#This Row],[node]]), "", PA_IPACS_Sirona_REH_v2_b[[#This Row],[node]])</f>
        <v>P2_SG</v>
      </c>
      <c r="B565">
        <f>INDEX(Sheet1!$L$19:$S$27, MATCH(Sheet6!A565, Sheet1!$K$19:$K$27, 0), MATCH(Sheet6!E565, Sheet1!$L$18:$R$18, 0))</f>
        <v>2.62</v>
      </c>
      <c r="C565" t="s">
        <v>25</v>
      </c>
      <c r="D565" s="9">
        <f>IF(ISERROR(PA_IPACS_Sirona_REH_v2_b[[#This Row],[date]]), "", PA_IPACS_Sirona_REH_v2_b[[#This Row],[date]])</f>
        <v>44989</v>
      </c>
      <c r="E565">
        <f>IF(ISERROR(PA_IPACS_Sirona_REH_v2_b[[#This Row],[day]]), "", PA_IPACS_Sirona_REH_v2_b[[#This Row],[day]])</f>
        <v>7</v>
      </c>
    </row>
    <row r="566" spans="1:5" x14ac:dyDescent="0.35">
      <c r="A566" t="str">
        <f>IF(ISERROR(PA_IPACS_Sirona_REH_v2_b[[#This Row],[node]]), "", PA_IPACS_Sirona_REH_v2_b[[#This Row],[node]])</f>
        <v>P3_B</v>
      </c>
      <c r="B566">
        <f>INDEX(Sheet1!$L$19:$S$27, MATCH(Sheet6!A566, Sheet1!$K$19:$K$27, 0), MATCH(Sheet6!E566, Sheet1!$L$18:$R$18, 0))</f>
        <v>2.2999999999999998</v>
      </c>
      <c r="C566" t="s">
        <v>25</v>
      </c>
      <c r="D566" s="9">
        <f>IF(ISERROR(PA_IPACS_Sirona_REH_v2_b[[#This Row],[date]]), "", PA_IPACS_Sirona_REH_v2_b[[#This Row],[date]])</f>
        <v>44989</v>
      </c>
      <c r="E566">
        <f>IF(ISERROR(PA_IPACS_Sirona_REH_v2_b[[#This Row],[day]]), "", PA_IPACS_Sirona_REH_v2_b[[#This Row],[day]])</f>
        <v>7</v>
      </c>
    </row>
    <row r="567" spans="1:5" x14ac:dyDescent="0.35">
      <c r="A567" t="str">
        <f>IF(ISERROR(PA_IPACS_Sirona_REH_v2_b[[#This Row],[node]]), "", PA_IPACS_Sirona_REH_v2_b[[#This Row],[node]])</f>
        <v>P3_NS</v>
      </c>
      <c r="B567">
        <f>INDEX(Sheet1!$L$19:$S$27, MATCH(Sheet6!A567, Sheet1!$K$19:$K$27, 0), MATCH(Sheet6!E567, Sheet1!$L$18:$R$18, 0))</f>
        <v>1.1000000000000001</v>
      </c>
      <c r="C567" t="s">
        <v>25</v>
      </c>
      <c r="D567" s="9">
        <f>IF(ISERROR(PA_IPACS_Sirona_REH_v2_b[[#This Row],[date]]), "", PA_IPACS_Sirona_REH_v2_b[[#This Row],[date]])</f>
        <v>44989</v>
      </c>
      <c r="E567">
        <f>IF(ISERROR(PA_IPACS_Sirona_REH_v2_b[[#This Row],[day]]), "", PA_IPACS_Sirona_REH_v2_b[[#This Row],[day]])</f>
        <v>7</v>
      </c>
    </row>
    <row r="568" spans="1:5" x14ac:dyDescent="0.35">
      <c r="A568" t="str">
        <f>IF(ISERROR(PA_IPACS_Sirona_REH_v2_b[[#This Row],[node]]), "", PA_IPACS_Sirona_REH_v2_b[[#This Row],[node]])</f>
        <v>P3_SG</v>
      </c>
      <c r="B568">
        <f>INDEX(Sheet1!$L$19:$S$27, MATCH(Sheet6!A568, Sheet1!$K$19:$K$27, 0), MATCH(Sheet6!E568, Sheet1!$L$18:$R$18, 0))</f>
        <v>2.5</v>
      </c>
      <c r="C568" t="s">
        <v>25</v>
      </c>
      <c r="D568" s="9">
        <f>IF(ISERROR(PA_IPACS_Sirona_REH_v2_b[[#This Row],[date]]), "", PA_IPACS_Sirona_REH_v2_b[[#This Row],[date]])</f>
        <v>44989</v>
      </c>
      <c r="E568">
        <f>IF(ISERROR(PA_IPACS_Sirona_REH_v2_b[[#This Row],[day]]), "", PA_IPACS_Sirona_REH_v2_b[[#This Row],[day]])</f>
        <v>7</v>
      </c>
    </row>
    <row r="569" spans="1:5" x14ac:dyDescent="0.35">
      <c r="A569" t="str">
        <f>IF(ISERROR(PA_IPACS_Sirona_REH_v2_b[[#This Row],[node]]), "", PA_IPACS_Sirona_REH_v2_b[[#This Row],[node]])</f>
        <v>P1_B</v>
      </c>
      <c r="B569">
        <f>INDEX(Sheet1!$L$19:$S$27, MATCH(Sheet6!A569, Sheet1!$K$19:$K$27, 0), MATCH(Sheet6!E569, Sheet1!$L$18:$R$18, 0))</f>
        <v>4.07</v>
      </c>
      <c r="C569" t="s">
        <v>25</v>
      </c>
      <c r="D569" s="9">
        <f>IF(ISERROR(PA_IPACS_Sirona_REH_v2_b[[#This Row],[date]]), "", PA_IPACS_Sirona_REH_v2_b[[#This Row],[date]])</f>
        <v>44990</v>
      </c>
      <c r="E569">
        <f>IF(ISERROR(PA_IPACS_Sirona_REH_v2_b[[#This Row],[day]]), "", PA_IPACS_Sirona_REH_v2_b[[#This Row],[day]])</f>
        <v>1</v>
      </c>
    </row>
    <row r="570" spans="1:5" x14ac:dyDescent="0.35">
      <c r="A570" t="str">
        <f>IF(ISERROR(PA_IPACS_Sirona_REH_v2_b[[#This Row],[node]]), "", PA_IPACS_Sirona_REH_v2_b[[#This Row],[node]])</f>
        <v>P1_NS</v>
      </c>
      <c r="B570">
        <f>INDEX(Sheet1!$L$19:$S$27, MATCH(Sheet6!A570, Sheet1!$K$19:$K$27, 0), MATCH(Sheet6!E570, Sheet1!$L$18:$R$18, 0))</f>
        <v>1.73</v>
      </c>
      <c r="C570" t="s">
        <v>25</v>
      </c>
      <c r="D570" s="9">
        <f>IF(ISERROR(PA_IPACS_Sirona_REH_v2_b[[#This Row],[date]]), "", PA_IPACS_Sirona_REH_v2_b[[#This Row],[date]])</f>
        <v>44990</v>
      </c>
      <c r="E570">
        <f>IF(ISERROR(PA_IPACS_Sirona_REH_v2_b[[#This Row],[day]]), "", PA_IPACS_Sirona_REH_v2_b[[#This Row],[day]])</f>
        <v>1</v>
      </c>
    </row>
    <row r="571" spans="1:5" x14ac:dyDescent="0.35">
      <c r="A571" t="str">
        <f>IF(ISERROR(PA_IPACS_Sirona_REH_v2_b[[#This Row],[node]]), "", PA_IPACS_Sirona_REH_v2_b[[#This Row],[node]])</f>
        <v>P1_SG</v>
      </c>
      <c r="B571">
        <f>INDEX(Sheet1!$L$19:$S$27, MATCH(Sheet6!A571, Sheet1!$K$19:$K$27, 0), MATCH(Sheet6!E571, Sheet1!$L$18:$R$18, 0))</f>
        <v>3.71</v>
      </c>
      <c r="C571" t="s">
        <v>25</v>
      </c>
      <c r="D571" s="9">
        <f>IF(ISERROR(PA_IPACS_Sirona_REH_v2_b[[#This Row],[date]]), "", PA_IPACS_Sirona_REH_v2_b[[#This Row],[date]])</f>
        <v>44990</v>
      </c>
      <c r="E571">
        <f>IF(ISERROR(PA_IPACS_Sirona_REH_v2_b[[#This Row],[day]]), "", PA_IPACS_Sirona_REH_v2_b[[#This Row],[day]])</f>
        <v>1</v>
      </c>
    </row>
    <row r="572" spans="1:5" x14ac:dyDescent="0.35">
      <c r="A572" t="str">
        <f>IF(ISERROR(PA_IPACS_Sirona_REH_v2_b[[#This Row],[node]]), "", PA_IPACS_Sirona_REH_v2_b[[#This Row],[node]])</f>
        <v>P2_B</v>
      </c>
      <c r="B572">
        <f>INDEX(Sheet1!$L$19:$S$27, MATCH(Sheet6!A572, Sheet1!$K$19:$K$27, 0), MATCH(Sheet6!E572, Sheet1!$L$18:$R$18, 0))</f>
        <v>1.1499999999999999</v>
      </c>
      <c r="C572" t="s">
        <v>25</v>
      </c>
      <c r="D572" s="9">
        <f>IF(ISERROR(PA_IPACS_Sirona_REH_v2_b[[#This Row],[date]]), "", PA_IPACS_Sirona_REH_v2_b[[#This Row],[date]])</f>
        <v>44990</v>
      </c>
      <c r="E572">
        <f>IF(ISERROR(PA_IPACS_Sirona_REH_v2_b[[#This Row],[day]]), "", PA_IPACS_Sirona_REH_v2_b[[#This Row],[day]])</f>
        <v>1</v>
      </c>
    </row>
    <row r="573" spans="1:5" x14ac:dyDescent="0.35">
      <c r="A573" t="str">
        <f>IF(ISERROR(PA_IPACS_Sirona_REH_v2_b[[#This Row],[node]]), "", PA_IPACS_Sirona_REH_v2_b[[#This Row],[node]])</f>
        <v>P2_NS</v>
      </c>
      <c r="B573">
        <f>INDEX(Sheet1!$L$19:$S$27, MATCH(Sheet6!A573, Sheet1!$K$19:$K$27, 0), MATCH(Sheet6!E573, Sheet1!$L$18:$R$18, 0))</f>
        <v>0.7</v>
      </c>
      <c r="C573" t="s">
        <v>25</v>
      </c>
      <c r="D573" s="9">
        <f>IF(ISERROR(PA_IPACS_Sirona_REH_v2_b[[#This Row],[date]]), "", PA_IPACS_Sirona_REH_v2_b[[#This Row],[date]])</f>
        <v>44990</v>
      </c>
      <c r="E573">
        <f>IF(ISERROR(PA_IPACS_Sirona_REH_v2_b[[#This Row],[day]]), "", PA_IPACS_Sirona_REH_v2_b[[#This Row],[day]])</f>
        <v>1</v>
      </c>
    </row>
    <row r="574" spans="1:5" x14ac:dyDescent="0.35">
      <c r="A574" t="str">
        <f>IF(ISERROR(PA_IPACS_Sirona_REH_v2_b[[#This Row],[node]]), "", PA_IPACS_Sirona_REH_v2_b[[#This Row],[node]])</f>
        <v>P2_SG</v>
      </c>
      <c r="B574">
        <f>INDEX(Sheet1!$L$19:$S$27, MATCH(Sheet6!A574, Sheet1!$K$19:$K$27, 0), MATCH(Sheet6!E574, Sheet1!$L$18:$R$18, 0))</f>
        <v>0.84</v>
      </c>
      <c r="C574" t="s">
        <v>25</v>
      </c>
      <c r="D574" s="9">
        <f>IF(ISERROR(PA_IPACS_Sirona_REH_v2_b[[#This Row],[date]]), "", PA_IPACS_Sirona_REH_v2_b[[#This Row],[date]])</f>
        <v>44990</v>
      </c>
      <c r="E574">
        <f>IF(ISERROR(PA_IPACS_Sirona_REH_v2_b[[#This Row],[day]]), "", PA_IPACS_Sirona_REH_v2_b[[#This Row],[day]])</f>
        <v>1</v>
      </c>
    </row>
    <row r="575" spans="1:5" x14ac:dyDescent="0.35">
      <c r="A575" t="str">
        <f>IF(ISERROR(PA_IPACS_Sirona_REH_v2_b[[#This Row],[node]]), "", PA_IPACS_Sirona_REH_v2_b[[#This Row],[node]])</f>
        <v>P3_B</v>
      </c>
      <c r="B575">
        <f>INDEX(Sheet1!$L$19:$S$27, MATCH(Sheet6!A575, Sheet1!$K$19:$K$27, 0), MATCH(Sheet6!E575, Sheet1!$L$18:$R$18, 0))</f>
        <v>1.68</v>
      </c>
      <c r="C575" t="s">
        <v>25</v>
      </c>
      <c r="D575" s="9">
        <f>IF(ISERROR(PA_IPACS_Sirona_REH_v2_b[[#This Row],[date]]), "", PA_IPACS_Sirona_REH_v2_b[[#This Row],[date]])</f>
        <v>44990</v>
      </c>
      <c r="E575">
        <f>IF(ISERROR(PA_IPACS_Sirona_REH_v2_b[[#This Row],[day]]), "", PA_IPACS_Sirona_REH_v2_b[[#This Row],[day]])</f>
        <v>1</v>
      </c>
    </row>
    <row r="576" spans="1:5" x14ac:dyDescent="0.35">
      <c r="A576" t="str">
        <f>IF(ISERROR(PA_IPACS_Sirona_REH_v2_b[[#This Row],[node]]), "", PA_IPACS_Sirona_REH_v2_b[[#This Row],[node]])</f>
        <v>P3_NS</v>
      </c>
      <c r="B576">
        <f>INDEX(Sheet1!$L$19:$S$27, MATCH(Sheet6!A576, Sheet1!$K$19:$K$27, 0), MATCH(Sheet6!E576, Sheet1!$L$18:$R$18, 0))</f>
        <v>0.05</v>
      </c>
      <c r="C576" t="s">
        <v>25</v>
      </c>
      <c r="D576" s="9">
        <f>IF(ISERROR(PA_IPACS_Sirona_REH_v2_b[[#This Row],[date]]), "", PA_IPACS_Sirona_REH_v2_b[[#This Row],[date]])</f>
        <v>44990</v>
      </c>
      <c r="E576">
        <f>IF(ISERROR(PA_IPACS_Sirona_REH_v2_b[[#This Row],[day]]), "", PA_IPACS_Sirona_REH_v2_b[[#This Row],[day]])</f>
        <v>1</v>
      </c>
    </row>
    <row r="577" spans="1:5" x14ac:dyDescent="0.35">
      <c r="A577" t="str">
        <f>IF(ISERROR(PA_IPACS_Sirona_REH_v2_b[[#This Row],[node]]), "", PA_IPACS_Sirona_REH_v2_b[[#This Row],[node]])</f>
        <v>P3_SG</v>
      </c>
      <c r="B577">
        <f>INDEX(Sheet1!$L$19:$S$27, MATCH(Sheet6!A577, Sheet1!$K$19:$K$27, 0), MATCH(Sheet6!E577, Sheet1!$L$18:$R$18, 0))</f>
        <v>1.0900000000000001</v>
      </c>
      <c r="C577" t="s">
        <v>25</v>
      </c>
      <c r="D577" s="9">
        <f>IF(ISERROR(PA_IPACS_Sirona_REH_v2_b[[#This Row],[date]]), "", PA_IPACS_Sirona_REH_v2_b[[#This Row],[date]])</f>
        <v>44990</v>
      </c>
      <c r="E577">
        <f>IF(ISERROR(PA_IPACS_Sirona_REH_v2_b[[#This Row],[day]]), "", PA_IPACS_Sirona_REH_v2_b[[#This Row],[day]])</f>
        <v>1</v>
      </c>
    </row>
    <row r="578" spans="1:5" x14ac:dyDescent="0.35">
      <c r="A578" t="str">
        <f>IF(ISERROR(PA_IPACS_Sirona_REH_v2_b[[#This Row],[node]]), "", PA_IPACS_Sirona_REH_v2_b[[#This Row],[node]])</f>
        <v>P1_B</v>
      </c>
      <c r="B578">
        <f>INDEX(Sheet1!$L$19:$S$27, MATCH(Sheet6!A578, Sheet1!$K$19:$K$27, 0), MATCH(Sheet6!E578, Sheet1!$L$18:$R$18, 0))</f>
        <v>3.2</v>
      </c>
      <c r="C578" t="s">
        <v>25</v>
      </c>
      <c r="D578" s="9">
        <f>IF(ISERROR(PA_IPACS_Sirona_REH_v2_b[[#This Row],[date]]), "", PA_IPACS_Sirona_REH_v2_b[[#This Row],[date]])</f>
        <v>44991</v>
      </c>
      <c r="E578">
        <f>IF(ISERROR(PA_IPACS_Sirona_REH_v2_b[[#This Row],[day]]), "", PA_IPACS_Sirona_REH_v2_b[[#This Row],[day]])</f>
        <v>2</v>
      </c>
    </row>
    <row r="579" spans="1:5" x14ac:dyDescent="0.35">
      <c r="A579" t="str">
        <f>IF(ISERROR(PA_IPACS_Sirona_REH_v2_b[[#This Row],[node]]), "", PA_IPACS_Sirona_REH_v2_b[[#This Row],[node]])</f>
        <v>P1_NS</v>
      </c>
      <c r="B579">
        <f>INDEX(Sheet1!$L$19:$S$27, MATCH(Sheet6!A579, Sheet1!$K$19:$K$27, 0), MATCH(Sheet6!E579, Sheet1!$L$18:$R$18, 0))</f>
        <v>0.64</v>
      </c>
      <c r="C579" t="s">
        <v>25</v>
      </c>
      <c r="D579" s="9">
        <f>IF(ISERROR(PA_IPACS_Sirona_REH_v2_b[[#This Row],[date]]), "", PA_IPACS_Sirona_REH_v2_b[[#This Row],[date]])</f>
        <v>44991</v>
      </c>
      <c r="E579">
        <f>IF(ISERROR(PA_IPACS_Sirona_REH_v2_b[[#This Row],[day]]), "", PA_IPACS_Sirona_REH_v2_b[[#This Row],[day]])</f>
        <v>2</v>
      </c>
    </row>
    <row r="580" spans="1:5" x14ac:dyDescent="0.35">
      <c r="A580" t="str">
        <f>IF(ISERROR(PA_IPACS_Sirona_REH_v2_b[[#This Row],[node]]), "", PA_IPACS_Sirona_REH_v2_b[[#This Row],[node]])</f>
        <v>P1_SG</v>
      </c>
      <c r="B580">
        <f>INDEX(Sheet1!$L$19:$S$27, MATCH(Sheet6!A580, Sheet1!$K$19:$K$27, 0), MATCH(Sheet6!E580, Sheet1!$L$18:$R$18, 0))</f>
        <v>1.51</v>
      </c>
      <c r="C580" t="s">
        <v>25</v>
      </c>
      <c r="D580" s="9">
        <f>IF(ISERROR(PA_IPACS_Sirona_REH_v2_b[[#This Row],[date]]), "", PA_IPACS_Sirona_REH_v2_b[[#This Row],[date]])</f>
        <v>44991</v>
      </c>
      <c r="E580">
        <f>IF(ISERROR(PA_IPACS_Sirona_REH_v2_b[[#This Row],[day]]), "", PA_IPACS_Sirona_REH_v2_b[[#This Row],[day]])</f>
        <v>2</v>
      </c>
    </row>
    <row r="581" spans="1:5" x14ac:dyDescent="0.35">
      <c r="A581" t="str">
        <f>IF(ISERROR(PA_IPACS_Sirona_REH_v2_b[[#This Row],[node]]), "", PA_IPACS_Sirona_REH_v2_b[[#This Row],[node]])</f>
        <v>P2_B</v>
      </c>
      <c r="B581">
        <f>INDEX(Sheet1!$L$19:$S$27, MATCH(Sheet6!A581, Sheet1!$K$19:$K$27, 0), MATCH(Sheet6!E581, Sheet1!$L$18:$R$18, 0))</f>
        <v>1.41</v>
      </c>
      <c r="C581" t="s">
        <v>25</v>
      </c>
      <c r="D581" s="9">
        <f>IF(ISERROR(PA_IPACS_Sirona_REH_v2_b[[#This Row],[date]]), "", PA_IPACS_Sirona_REH_v2_b[[#This Row],[date]])</f>
        <v>44991</v>
      </c>
      <c r="E581">
        <f>IF(ISERROR(PA_IPACS_Sirona_REH_v2_b[[#This Row],[day]]), "", PA_IPACS_Sirona_REH_v2_b[[#This Row],[day]])</f>
        <v>2</v>
      </c>
    </row>
    <row r="582" spans="1:5" x14ac:dyDescent="0.35">
      <c r="A582" t="str">
        <f>IF(ISERROR(PA_IPACS_Sirona_REH_v2_b[[#This Row],[node]]), "", PA_IPACS_Sirona_REH_v2_b[[#This Row],[node]])</f>
        <v>P2_NS</v>
      </c>
      <c r="B582">
        <f>INDEX(Sheet1!$L$19:$S$27, MATCH(Sheet6!A582, Sheet1!$K$19:$K$27, 0), MATCH(Sheet6!E582, Sheet1!$L$18:$R$18, 0))</f>
        <v>0.18</v>
      </c>
      <c r="C582" t="s">
        <v>25</v>
      </c>
      <c r="D582" s="9">
        <f>IF(ISERROR(PA_IPACS_Sirona_REH_v2_b[[#This Row],[date]]), "", PA_IPACS_Sirona_REH_v2_b[[#This Row],[date]])</f>
        <v>44991</v>
      </c>
      <c r="E582">
        <f>IF(ISERROR(PA_IPACS_Sirona_REH_v2_b[[#This Row],[day]]), "", PA_IPACS_Sirona_REH_v2_b[[#This Row],[day]])</f>
        <v>2</v>
      </c>
    </row>
    <row r="583" spans="1:5" x14ac:dyDescent="0.35">
      <c r="A583" t="str">
        <f>IF(ISERROR(PA_IPACS_Sirona_REH_v2_b[[#This Row],[node]]), "", PA_IPACS_Sirona_REH_v2_b[[#This Row],[node]])</f>
        <v>P2_SG</v>
      </c>
      <c r="B583">
        <f>INDEX(Sheet1!$L$19:$S$27, MATCH(Sheet6!A583, Sheet1!$K$19:$K$27, 0), MATCH(Sheet6!E583, Sheet1!$L$18:$R$18, 0))</f>
        <v>0.34</v>
      </c>
      <c r="C583" t="s">
        <v>25</v>
      </c>
      <c r="D583" s="9">
        <f>IF(ISERROR(PA_IPACS_Sirona_REH_v2_b[[#This Row],[date]]), "", PA_IPACS_Sirona_REH_v2_b[[#This Row],[date]])</f>
        <v>44991</v>
      </c>
      <c r="E583">
        <f>IF(ISERROR(PA_IPACS_Sirona_REH_v2_b[[#This Row],[day]]), "", PA_IPACS_Sirona_REH_v2_b[[#This Row],[day]])</f>
        <v>2</v>
      </c>
    </row>
    <row r="584" spans="1:5" x14ac:dyDescent="0.35">
      <c r="A584" t="str">
        <f>IF(ISERROR(PA_IPACS_Sirona_REH_v2_b[[#This Row],[node]]), "", PA_IPACS_Sirona_REH_v2_b[[#This Row],[node]])</f>
        <v>P3_B</v>
      </c>
      <c r="B584">
        <f>INDEX(Sheet1!$L$19:$S$27, MATCH(Sheet6!A584, Sheet1!$K$19:$K$27, 0), MATCH(Sheet6!E584, Sheet1!$L$18:$R$18, 0))</f>
        <v>0.56999999999999995</v>
      </c>
      <c r="C584" t="s">
        <v>25</v>
      </c>
      <c r="D584" s="9">
        <f>IF(ISERROR(PA_IPACS_Sirona_REH_v2_b[[#This Row],[date]]), "", PA_IPACS_Sirona_REH_v2_b[[#This Row],[date]])</f>
        <v>44991</v>
      </c>
      <c r="E584">
        <f>IF(ISERROR(PA_IPACS_Sirona_REH_v2_b[[#This Row],[day]]), "", PA_IPACS_Sirona_REH_v2_b[[#This Row],[day]])</f>
        <v>2</v>
      </c>
    </row>
    <row r="585" spans="1:5" x14ac:dyDescent="0.35">
      <c r="A585" t="str">
        <f>IF(ISERROR(PA_IPACS_Sirona_REH_v2_b[[#This Row],[node]]), "", PA_IPACS_Sirona_REH_v2_b[[#This Row],[node]])</f>
        <v>P3_NS</v>
      </c>
      <c r="B585">
        <f>INDEX(Sheet1!$L$19:$S$27, MATCH(Sheet6!A585, Sheet1!$K$19:$K$27, 0), MATCH(Sheet6!E585, Sheet1!$L$18:$R$18, 0))</f>
        <v>0.02</v>
      </c>
      <c r="C585" t="s">
        <v>25</v>
      </c>
      <c r="D585" s="9">
        <f>IF(ISERROR(PA_IPACS_Sirona_REH_v2_b[[#This Row],[date]]), "", PA_IPACS_Sirona_REH_v2_b[[#This Row],[date]])</f>
        <v>44991</v>
      </c>
      <c r="E585">
        <f>IF(ISERROR(PA_IPACS_Sirona_REH_v2_b[[#This Row],[day]]), "", PA_IPACS_Sirona_REH_v2_b[[#This Row],[day]])</f>
        <v>2</v>
      </c>
    </row>
    <row r="586" spans="1:5" x14ac:dyDescent="0.35">
      <c r="A586" t="str">
        <f>IF(ISERROR(PA_IPACS_Sirona_REH_v2_b[[#This Row],[node]]), "", PA_IPACS_Sirona_REH_v2_b[[#This Row],[node]])</f>
        <v>P3_SG</v>
      </c>
      <c r="B586">
        <f>INDEX(Sheet1!$L$19:$S$27, MATCH(Sheet6!A586, Sheet1!$K$19:$K$27, 0), MATCH(Sheet6!E586, Sheet1!$L$18:$R$18, 0))</f>
        <v>0.59</v>
      </c>
      <c r="C586" t="s">
        <v>25</v>
      </c>
      <c r="D586" s="9">
        <f>IF(ISERROR(PA_IPACS_Sirona_REH_v2_b[[#This Row],[date]]), "", PA_IPACS_Sirona_REH_v2_b[[#This Row],[date]])</f>
        <v>44991</v>
      </c>
      <c r="E586">
        <f>IF(ISERROR(PA_IPACS_Sirona_REH_v2_b[[#This Row],[day]]), "", PA_IPACS_Sirona_REH_v2_b[[#This Row],[day]])</f>
        <v>2</v>
      </c>
    </row>
    <row r="587" spans="1:5" x14ac:dyDescent="0.35">
      <c r="A587" t="str">
        <f>IF(ISERROR(PA_IPACS_Sirona_REH_v2_b[[#This Row],[node]]), "", PA_IPACS_Sirona_REH_v2_b[[#This Row],[node]])</f>
        <v>P1_B</v>
      </c>
      <c r="B587">
        <f>INDEX(Sheet1!$L$19:$S$27, MATCH(Sheet6!A587, Sheet1!$K$19:$K$27, 0), MATCH(Sheet6!E587, Sheet1!$L$18:$R$18, 0))</f>
        <v>6.74</v>
      </c>
      <c r="C587" t="s">
        <v>25</v>
      </c>
      <c r="D587" s="9">
        <f>IF(ISERROR(PA_IPACS_Sirona_REH_v2_b[[#This Row],[date]]), "", PA_IPACS_Sirona_REH_v2_b[[#This Row],[date]])</f>
        <v>44992</v>
      </c>
      <c r="E587">
        <f>IF(ISERROR(PA_IPACS_Sirona_REH_v2_b[[#This Row],[day]]), "", PA_IPACS_Sirona_REH_v2_b[[#This Row],[day]])</f>
        <v>3</v>
      </c>
    </row>
    <row r="588" spans="1:5" x14ac:dyDescent="0.35">
      <c r="A588" t="str">
        <f>IF(ISERROR(PA_IPACS_Sirona_REH_v2_b[[#This Row],[node]]), "", PA_IPACS_Sirona_REH_v2_b[[#This Row],[node]])</f>
        <v>P1_NS</v>
      </c>
      <c r="B588">
        <f>INDEX(Sheet1!$L$19:$S$27, MATCH(Sheet6!A588, Sheet1!$K$19:$K$27, 0), MATCH(Sheet6!E588, Sheet1!$L$18:$R$18, 0))</f>
        <v>4.82</v>
      </c>
      <c r="C588" t="s">
        <v>25</v>
      </c>
      <c r="D588" s="9">
        <f>IF(ISERROR(PA_IPACS_Sirona_REH_v2_b[[#This Row],[date]]), "", PA_IPACS_Sirona_REH_v2_b[[#This Row],[date]])</f>
        <v>44992</v>
      </c>
      <c r="E588">
        <f>IF(ISERROR(PA_IPACS_Sirona_REH_v2_b[[#This Row],[day]]), "", PA_IPACS_Sirona_REH_v2_b[[#This Row],[day]])</f>
        <v>3</v>
      </c>
    </row>
    <row r="589" spans="1:5" x14ac:dyDescent="0.35">
      <c r="A589" t="str">
        <f>IF(ISERROR(PA_IPACS_Sirona_REH_v2_b[[#This Row],[node]]), "", PA_IPACS_Sirona_REH_v2_b[[#This Row],[node]])</f>
        <v>P1_SG</v>
      </c>
      <c r="B589">
        <f>INDEX(Sheet1!$L$19:$S$27, MATCH(Sheet6!A589, Sheet1!$K$19:$K$27, 0), MATCH(Sheet6!E589, Sheet1!$L$18:$R$18, 0))</f>
        <v>5.59</v>
      </c>
      <c r="C589" t="s">
        <v>25</v>
      </c>
      <c r="D589" s="9">
        <f>IF(ISERROR(PA_IPACS_Sirona_REH_v2_b[[#This Row],[date]]), "", PA_IPACS_Sirona_REH_v2_b[[#This Row],[date]])</f>
        <v>44992</v>
      </c>
      <c r="E589">
        <f>IF(ISERROR(PA_IPACS_Sirona_REH_v2_b[[#This Row],[day]]), "", PA_IPACS_Sirona_REH_v2_b[[#This Row],[day]])</f>
        <v>3</v>
      </c>
    </row>
    <row r="590" spans="1:5" x14ac:dyDescent="0.35">
      <c r="A590" t="str">
        <f>IF(ISERROR(PA_IPACS_Sirona_REH_v2_b[[#This Row],[node]]), "", PA_IPACS_Sirona_REH_v2_b[[#This Row],[node]])</f>
        <v>P2_B</v>
      </c>
      <c r="B590">
        <f>INDEX(Sheet1!$L$19:$S$27, MATCH(Sheet6!A590, Sheet1!$K$19:$K$27, 0), MATCH(Sheet6!E590, Sheet1!$L$18:$R$18, 0))</f>
        <v>1.94</v>
      </c>
      <c r="C590" t="s">
        <v>25</v>
      </c>
      <c r="D590" s="9">
        <f>IF(ISERROR(PA_IPACS_Sirona_REH_v2_b[[#This Row],[date]]), "", PA_IPACS_Sirona_REH_v2_b[[#This Row],[date]])</f>
        <v>44992</v>
      </c>
      <c r="E590">
        <f>IF(ISERROR(PA_IPACS_Sirona_REH_v2_b[[#This Row],[day]]), "", PA_IPACS_Sirona_REH_v2_b[[#This Row],[day]])</f>
        <v>3</v>
      </c>
    </row>
    <row r="591" spans="1:5" x14ac:dyDescent="0.35">
      <c r="A591" t="str">
        <f>IF(ISERROR(PA_IPACS_Sirona_REH_v2_b[[#This Row],[node]]), "", PA_IPACS_Sirona_REH_v2_b[[#This Row],[node]])</f>
        <v>P2_NS</v>
      </c>
      <c r="B591">
        <f>INDEX(Sheet1!$L$19:$S$27, MATCH(Sheet6!A591, Sheet1!$K$19:$K$27, 0), MATCH(Sheet6!E591, Sheet1!$L$18:$R$18, 0))</f>
        <v>1.57</v>
      </c>
      <c r="C591" t="s">
        <v>25</v>
      </c>
      <c r="D591" s="9">
        <f>IF(ISERROR(PA_IPACS_Sirona_REH_v2_b[[#This Row],[date]]), "", PA_IPACS_Sirona_REH_v2_b[[#This Row],[date]])</f>
        <v>44992</v>
      </c>
      <c r="E591">
        <f>IF(ISERROR(PA_IPACS_Sirona_REH_v2_b[[#This Row],[day]]), "", PA_IPACS_Sirona_REH_v2_b[[#This Row],[day]])</f>
        <v>3</v>
      </c>
    </row>
    <row r="592" spans="1:5" x14ac:dyDescent="0.35">
      <c r="A592" t="str">
        <f>IF(ISERROR(PA_IPACS_Sirona_REH_v2_b[[#This Row],[node]]), "", PA_IPACS_Sirona_REH_v2_b[[#This Row],[node]])</f>
        <v>P2_SG</v>
      </c>
      <c r="B592">
        <f>INDEX(Sheet1!$L$19:$S$27, MATCH(Sheet6!A592, Sheet1!$K$19:$K$27, 0), MATCH(Sheet6!E592, Sheet1!$L$18:$R$18, 0))</f>
        <v>0.96</v>
      </c>
      <c r="C592" t="s">
        <v>25</v>
      </c>
      <c r="D592" s="9">
        <f>IF(ISERROR(PA_IPACS_Sirona_REH_v2_b[[#This Row],[date]]), "", PA_IPACS_Sirona_REH_v2_b[[#This Row],[date]])</f>
        <v>44992</v>
      </c>
      <c r="E592">
        <f>IF(ISERROR(PA_IPACS_Sirona_REH_v2_b[[#This Row],[day]]), "", PA_IPACS_Sirona_REH_v2_b[[#This Row],[day]])</f>
        <v>3</v>
      </c>
    </row>
    <row r="593" spans="1:5" x14ac:dyDescent="0.35">
      <c r="A593" t="str">
        <f>IF(ISERROR(PA_IPACS_Sirona_REH_v2_b[[#This Row],[node]]), "", PA_IPACS_Sirona_REH_v2_b[[#This Row],[node]])</f>
        <v>P3_B</v>
      </c>
      <c r="B593">
        <f>INDEX(Sheet1!$L$19:$S$27, MATCH(Sheet6!A593, Sheet1!$K$19:$K$27, 0), MATCH(Sheet6!E593, Sheet1!$L$18:$R$18, 0))</f>
        <v>0.98</v>
      </c>
      <c r="C593" t="s">
        <v>25</v>
      </c>
      <c r="D593" s="9">
        <f>IF(ISERROR(PA_IPACS_Sirona_REH_v2_b[[#This Row],[date]]), "", PA_IPACS_Sirona_REH_v2_b[[#This Row],[date]])</f>
        <v>44992</v>
      </c>
      <c r="E593">
        <f>IF(ISERROR(PA_IPACS_Sirona_REH_v2_b[[#This Row],[day]]), "", PA_IPACS_Sirona_REH_v2_b[[#This Row],[day]])</f>
        <v>3</v>
      </c>
    </row>
    <row r="594" spans="1:5" x14ac:dyDescent="0.35">
      <c r="A594" t="str">
        <f>IF(ISERROR(PA_IPACS_Sirona_REH_v2_b[[#This Row],[node]]), "", PA_IPACS_Sirona_REH_v2_b[[#This Row],[node]])</f>
        <v>P3_NS</v>
      </c>
      <c r="B594">
        <f>INDEX(Sheet1!$L$19:$S$27, MATCH(Sheet6!A594, Sheet1!$K$19:$K$27, 0), MATCH(Sheet6!E594, Sheet1!$L$18:$R$18, 0))</f>
        <v>1.1100000000000001</v>
      </c>
      <c r="C594" t="s">
        <v>25</v>
      </c>
      <c r="D594" s="9">
        <f>IF(ISERROR(PA_IPACS_Sirona_REH_v2_b[[#This Row],[date]]), "", PA_IPACS_Sirona_REH_v2_b[[#This Row],[date]])</f>
        <v>44992</v>
      </c>
      <c r="E594">
        <f>IF(ISERROR(PA_IPACS_Sirona_REH_v2_b[[#This Row],[day]]), "", PA_IPACS_Sirona_REH_v2_b[[#This Row],[day]])</f>
        <v>3</v>
      </c>
    </row>
    <row r="595" spans="1:5" x14ac:dyDescent="0.35">
      <c r="A595" t="str">
        <f>IF(ISERROR(PA_IPACS_Sirona_REH_v2_b[[#This Row],[node]]), "", PA_IPACS_Sirona_REH_v2_b[[#This Row],[node]])</f>
        <v>P3_SG</v>
      </c>
      <c r="B595">
        <f>INDEX(Sheet1!$L$19:$S$27, MATCH(Sheet6!A595, Sheet1!$K$19:$K$27, 0), MATCH(Sheet6!E595, Sheet1!$L$18:$R$18, 0))</f>
        <v>1.34</v>
      </c>
      <c r="C595" t="s">
        <v>25</v>
      </c>
      <c r="D595" s="9">
        <f>IF(ISERROR(PA_IPACS_Sirona_REH_v2_b[[#This Row],[date]]), "", PA_IPACS_Sirona_REH_v2_b[[#This Row],[date]])</f>
        <v>44992</v>
      </c>
      <c r="E595">
        <f>IF(ISERROR(PA_IPACS_Sirona_REH_v2_b[[#This Row],[day]]), "", PA_IPACS_Sirona_REH_v2_b[[#This Row],[day]])</f>
        <v>3</v>
      </c>
    </row>
    <row r="596" spans="1:5" x14ac:dyDescent="0.35">
      <c r="A596" t="str">
        <f>IF(ISERROR(PA_IPACS_Sirona_REH_v2_b[[#This Row],[node]]), "", PA_IPACS_Sirona_REH_v2_b[[#This Row],[node]])</f>
        <v>P1_B</v>
      </c>
      <c r="B596">
        <f>INDEX(Sheet1!$L$19:$S$27, MATCH(Sheet6!A596, Sheet1!$K$19:$K$27, 0), MATCH(Sheet6!E596, Sheet1!$L$18:$R$18, 0))</f>
        <v>10.029999999999999</v>
      </c>
      <c r="C596" t="s">
        <v>25</v>
      </c>
      <c r="D596" s="9">
        <f>IF(ISERROR(PA_IPACS_Sirona_REH_v2_b[[#This Row],[date]]), "", PA_IPACS_Sirona_REH_v2_b[[#This Row],[date]])</f>
        <v>44993</v>
      </c>
      <c r="E596">
        <f>IF(ISERROR(PA_IPACS_Sirona_REH_v2_b[[#This Row],[day]]), "", PA_IPACS_Sirona_REH_v2_b[[#This Row],[day]])</f>
        <v>4</v>
      </c>
    </row>
    <row r="597" spans="1:5" x14ac:dyDescent="0.35">
      <c r="A597" t="str">
        <f>IF(ISERROR(PA_IPACS_Sirona_REH_v2_b[[#This Row],[node]]), "", PA_IPACS_Sirona_REH_v2_b[[#This Row],[node]])</f>
        <v>P1_NS</v>
      </c>
      <c r="B597">
        <f>INDEX(Sheet1!$L$19:$S$27, MATCH(Sheet6!A597, Sheet1!$K$19:$K$27, 0), MATCH(Sheet6!E597, Sheet1!$L$18:$R$18, 0))</f>
        <v>7.12</v>
      </c>
      <c r="C597" t="s">
        <v>25</v>
      </c>
      <c r="D597" s="9">
        <f>IF(ISERROR(PA_IPACS_Sirona_REH_v2_b[[#This Row],[date]]), "", PA_IPACS_Sirona_REH_v2_b[[#This Row],[date]])</f>
        <v>44993</v>
      </c>
      <c r="E597">
        <f>IF(ISERROR(PA_IPACS_Sirona_REH_v2_b[[#This Row],[day]]), "", PA_IPACS_Sirona_REH_v2_b[[#This Row],[day]])</f>
        <v>4</v>
      </c>
    </row>
    <row r="598" spans="1:5" x14ac:dyDescent="0.35">
      <c r="A598" t="str">
        <f>IF(ISERROR(PA_IPACS_Sirona_REH_v2_b[[#This Row],[node]]), "", PA_IPACS_Sirona_REH_v2_b[[#This Row],[node]])</f>
        <v>P1_SG</v>
      </c>
      <c r="B598">
        <f>INDEX(Sheet1!$L$19:$S$27, MATCH(Sheet6!A598, Sheet1!$K$19:$K$27, 0), MATCH(Sheet6!E598, Sheet1!$L$18:$R$18, 0))</f>
        <v>8.67</v>
      </c>
      <c r="C598" t="s">
        <v>25</v>
      </c>
      <c r="D598" s="9">
        <f>IF(ISERROR(PA_IPACS_Sirona_REH_v2_b[[#This Row],[date]]), "", PA_IPACS_Sirona_REH_v2_b[[#This Row],[date]])</f>
        <v>44993</v>
      </c>
      <c r="E598">
        <f>IF(ISERROR(PA_IPACS_Sirona_REH_v2_b[[#This Row],[day]]), "", PA_IPACS_Sirona_REH_v2_b[[#This Row],[day]])</f>
        <v>4</v>
      </c>
    </row>
    <row r="599" spans="1:5" x14ac:dyDescent="0.35">
      <c r="A599" t="str">
        <f>IF(ISERROR(PA_IPACS_Sirona_REH_v2_b[[#This Row],[node]]), "", PA_IPACS_Sirona_REH_v2_b[[#This Row],[node]])</f>
        <v>P2_B</v>
      </c>
      <c r="B599">
        <f>INDEX(Sheet1!$L$19:$S$27, MATCH(Sheet6!A599, Sheet1!$K$19:$K$27, 0), MATCH(Sheet6!E599, Sheet1!$L$18:$R$18, 0))</f>
        <v>3.15</v>
      </c>
      <c r="C599" t="s">
        <v>25</v>
      </c>
      <c r="D599" s="9">
        <f>IF(ISERROR(PA_IPACS_Sirona_REH_v2_b[[#This Row],[date]]), "", PA_IPACS_Sirona_REH_v2_b[[#This Row],[date]])</f>
        <v>44993</v>
      </c>
      <c r="E599">
        <f>IF(ISERROR(PA_IPACS_Sirona_REH_v2_b[[#This Row],[day]]), "", PA_IPACS_Sirona_REH_v2_b[[#This Row],[day]])</f>
        <v>4</v>
      </c>
    </row>
    <row r="600" spans="1:5" x14ac:dyDescent="0.35">
      <c r="A600" t="str">
        <f>IF(ISERROR(PA_IPACS_Sirona_REH_v2_b[[#This Row],[node]]), "", PA_IPACS_Sirona_REH_v2_b[[#This Row],[node]])</f>
        <v>P2_NS</v>
      </c>
      <c r="B600">
        <f>INDEX(Sheet1!$L$19:$S$27, MATCH(Sheet6!A600, Sheet1!$K$19:$K$27, 0), MATCH(Sheet6!E600, Sheet1!$L$18:$R$18, 0))</f>
        <v>2.85</v>
      </c>
      <c r="C600" t="s">
        <v>25</v>
      </c>
      <c r="D600" s="9">
        <f>IF(ISERROR(PA_IPACS_Sirona_REH_v2_b[[#This Row],[date]]), "", PA_IPACS_Sirona_REH_v2_b[[#This Row],[date]])</f>
        <v>44993</v>
      </c>
      <c r="E600">
        <f>IF(ISERROR(PA_IPACS_Sirona_REH_v2_b[[#This Row],[day]]), "", PA_IPACS_Sirona_REH_v2_b[[#This Row],[day]])</f>
        <v>4</v>
      </c>
    </row>
    <row r="601" spans="1:5" x14ac:dyDescent="0.35">
      <c r="A601" t="str">
        <f>IF(ISERROR(PA_IPACS_Sirona_REH_v2_b[[#This Row],[node]]), "", PA_IPACS_Sirona_REH_v2_b[[#This Row],[node]])</f>
        <v>P2_SG</v>
      </c>
      <c r="B601">
        <f>INDEX(Sheet1!$L$19:$S$27, MATCH(Sheet6!A601, Sheet1!$K$19:$K$27, 0), MATCH(Sheet6!E601, Sheet1!$L$18:$R$18, 0))</f>
        <v>2.2599999999999998</v>
      </c>
      <c r="C601" t="s">
        <v>25</v>
      </c>
      <c r="D601" s="9">
        <f>IF(ISERROR(PA_IPACS_Sirona_REH_v2_b[[#This Row],[date]]), "", PA_IPACS_Sirona_REH_v2_b[[#This Row],[date]])</f>
        <v>44993</v>
      </c>
      <c r="E601">
        <f>IF(ISERROR(PA_IPACS_Sirona_REH_v2_b[[#This Row],[day]]), "", PA_IPACS_Sirona_REH_v2_b[[#This Row],[day]])</f>
        <v>4</v>
      </c>
    </row>
    <row r="602" spans="1:5" x14ac:dyDescent="0.35">
      <c r="A602" t="str">
        <f>IF(ISERROR(PA_IPACS_Sirona_REH_v2_b[[#This Row],[node]]), "", PA_IPACS_Sirona_REH_v2_b[[#This Row],[node]])</f>
        <v>P3_B</v>
      </c>
      <c r="B602">
        <f>INDEX(Sheet1!$L$19:$S$27, MATCH(Sheet6!A602, Sheet1!$K$19:$K$27, 0), MATCH(Sheet6!E602, Sheet1!$L$18:$R$18, 0))</f>
        <v>1.48</v>
      </c>
      <c r="C602" t="s">
        <v>25</v>
      </c>
      <c r="D602" s="9">
        <f>IF(ISERROR(PA_IPACS_Sirona_REH_v2_b[[#This Row],[date]]), "", PA_IPACS_Sirona_REH_v2_b[[#This Row],[date]])</f>
        <v>44993</v>
      </c>
      <c r="E602">
        <f>IF(ISERROR(PA_IPACS_Sirona_REH_v2_b[[#This Row],[day]]), "", PA_IPACS_Sirona_REH_v2_b[[#This Row],[day]])</f>
        <v>4</v>
      </c>
    </row>
    <row r="603" spans="1:5" x14ac:dyDescent="0.35">
      <c r="A603" t="str">
        <f>IF(ISERROR(PA_IPACS_Sirona_REH_v2_b[[#This Row],[node]]), "", PA_IPACS_Sirona_REH_v2_b[[#This Row],[node]])</f>
        <v>P3_NS</v>
      </c>
      <c r="B603">
        <f>INDEX(Sheet1!$L$19:$S$27, MATCH(Sheet6!A603, Sheet1!$K$19:$K$27, 0), MATCH(Sheet6!E603, Sheet1!$L$18:$R$18, 0))</f>
        <v>1.19</v>
      </c>
      <c r="C603" t="s">
        <v>25</v>
      </c>
      <c r="D603" s="9">
        <f>IF(ISERROR(PA_IPACS_Sirona_REH_v2_b[[#This Row],[date]]), "", PA_IPACS_Sirona_REH_v2_b[[#This Row],[date]])</f>
        <v>44993</v>
      </c>
      <c r="E603">
        <f>IF(ISERROR(PA_IPACS_Sirona_REH_v2_b[[#This Row],[day]]), "", PA_IPACS_Sirona_REH_v2_b[[#This Row],[day]])</f>
        <v>4</v>
      </c>
    </row>
    <row r="604" spans="1:5" x14ac:dyDescent="0.35">
      <c r="A604" t="str">
        <f>IF(ISERROR(PA_IPACS_Sirona_REH_v2_b[[#This Row],[node]]), "", PA_IPACS_Sirona_REH_v2_b[[#This Row],[node]])</f>
        <v>P3_SG</v>
      </c>
      <c r="B604">
        <f>INDEX(Sheet1!$L$19:$S$27, MATCH(Sheet6!A604, Sheet1!$K$19:$K$27, 0), MATCH(Sheet6!E604, Sheet1!$L$18:$R$18, 0))</f>
        <v>2.4</v>
      </c>
      <c r="C604" t="s">
        <v>25</v>
      </c>
      <c r="D604" s="9">
        <f>IF(ISERROR(PA_IPACS_Sirona_REH_v2_b[[#This Row],[date]]), "", PA_IPACS_Sirona_REH_v2_b[[#This Row],[date]])</f>
        <v>44993</v>
      </c>
      <c r="E604">
        <f>IF(ISERROR(PA_IPACS_Sirona_REH_v2_b[[#This Row],[day]]), "", PA_IPACS_Sirona_REH_v2_b[[#This Row],[day]])</f>
        <v>4</v>
      </c>
    </row>
    <row r="605" spans="1:5" x14ac:dyDescent="0.35">
      <c r="A605" t="str">
        <f>IF(ISERROR(PA_IPACS_Sirona_REH_v2_b[[#This Row],[node]]), "", PA_IPACS_Sirona_REH_v2_b[[#This Row],[node]])</f>
        <v>P1_B</v>
      </c>
      <c r="B605">
        <f>INDEX(Sheet1!$L$19:$S$27, MATCH(Sheet6!A605, Sheet1!$K$19:$K$27, 0), MATCH(Sheet6!E605, Sheet1!$L$18:$R$18, 0))</f>
        <v>8.7200000000000006</v>
      </c>
      <c r="C605" t="s">
        <v>25</v>
      </c>
      <c r="D605" s="9">
        <f>IF(ISERROR(PA_IPACS_Sirona_REH_v2_b[[#This Row],[date]]), "", PA_IPACS_Sirona_REH_v2_b[[#This Row],[date]])</f>
        <v>44994</v>
      </c>
      <c r="E605">
        <f>IF(ISERROR(PA_IPACS_Sirona_REH_v2_b[[#This Row],[day]]), "", PA_IPACS_Sirona_REH_v2_b[[#This Row],[day]])</f>
        <v>5</v>
      </c>
    </row>
    <row r="606" spans="1:5" x14ac:dyDescent="0.35">
      <c r="A606" t="str">
        <f>IF(ISERROR(PA_IPACS_Sirona_REH_v2_b[[#This Row],[node]]), "", PA_IPACS_Sirona_REH_v2_b[[#This Row],[node]])</f>
        <v>P1_NS</v>
      </c>
      <c r="B606">
        <f>INDEX(Sheet1!$L$19:$S$27, MATCH(Sheet6!A606, Sheet1!$K$19:$K$27, 0), MATCH(Sheet6!E606, Sheet1!$L$18:$R$18, 0))</f>
        <v>6.71</v>
      </c>
      <c r="C606" t="s">
        <v>25</v>
      </c>
      <c r="D606" s="9">
        <f>IF(ISERROR(PA_IPACS_Sirona_REH_v2_b[[#This Row],[date]]), "", PA_IPACS_Sirona_REH_v2_b[[#This Row],[date]])</f>
        <v>44994</v>
      </c>
      <c r="E606">
        <f>IF(ISERROR(PA_IPACS_Sirona_REH_v2_b[[#This Row],[day]]), "", PA_IPACS_Sirona_REH_v2_b[[#This Row],[day]])</f>
        <v>5</v>
      </c>
    </row>
    <row r="607" spans="1:5" x14ac:dyDescent="0.35">
      <c r="A607" t="str">
        <f>IF(ISERROR(PA_IPACS_Sirona_REH_v2_b[[#This Row],[node]]), "", PA_IPACS_Sirona_REH_v2_b[[#This Row],[node]])</f>
        <v>P1_SG</v>
      </c>
      <c r="B607">
        <f>INDEX(Sheet1!$L$19:$S$27, MATCH(Sheet6!A607, Sheet1!$K$19:$K$27, 0), MATCH(Sheet6!E607, Sheet1!$L$18:$R$18, 0))</f>
        <v>8.32</v>
      </c>
      <c r="C607" t="s">
        <v>25</v>
      </c>
      <c r="D607" s="9">
        <f>IF(ISERROR(PA_IPACS_Sirona_REH_v2_b[[#This Row],[date]]), "", PA_IPACS_Sirona_REH_v2_b[[#This Row],[date]])</f>
        <v>44994</v>
      </c>
      <c r="E607">
        <f>IF(ISERROR(PA_IPACS_Sirona_REH_v2_b[[#This Row],[day]]), "", PA_IPACS_Sirona_REH_v2_b[[#This Row],[day]])</f>
        <v>5</v>
      </c>
    </row>
    <row r="608" spans="1:5" x14ac:dyDescent="0.35">
      <c r="A608" t="str">
        <f>IF(ISERROR(PA_IPACS_Sirona_REH_v2_b[[#This Row],[node]]), "", PA_IPACS_Sirona_REH_v2_b[[#This Row],[node]])</f>
        <v>P2_B</v>
      </c>
      <c r="B608">
        <f>INDEX(Sheet1!$L$19:$S$27, MATCH(Sheet6!A608, Sheet1!$K$19:$K$27, 0), MATCH(Sheet6!E608, Sheet1!$L$18:$R$18, 0))</f>
        <v>2.35</v>
      </c>
      <c r="C608" t="s">
        <v>25</v>
      </c>
      <c r="D608" s="9">
        <f>IF(ISERROR(PA_IPACS_Sirona_REH_v2_b[[#This Row],[date]]), "", PA_IPACS_Sirona_REH_v2_b[[#This Row],[date]])</f>
        <v>44994</v>
      </c>
      <c r="E608">
        <f>IF(ISERROR(PA_IPACS_Sirona_REH_v2_b[[#This Row],[day]]), "", PA_IPACS_Sirona_REH_v2_b[[#This Row],[day]])</f>
        <v>5</v>
      </c>
    </row>
    <row r="609" spans="1:5" x14ac:dyDescent="0.35">
      <c r="A609" t="str">
        <f>IF(ISERROR(PA_IPACS_Sirona_REH_v2_b[[#This Row],[node]]), "", PA_IPACS_Sirona_REH_v2_b[[#This Row],[node]])</f>
        <v>P2_NS</v>
      </c>
      <c r="B609">
        <f>INDEX(Sheet1!$L$19:$S$27, MATCH(Sheet6!A609, Sheet1!$K$19:$K$27, 0), MATCH(Sheet6!E609, Sheet1!$L$18:$R$18, 0))</f>
        <v>2.35</v>
      </c>
      <c r="C609" t="s">
        <v>25</v>
      </c>
      <c r="D609" s="9">
        <f>IF(ISERROR(PA_IPACS_Sirona_REH_v2_b[[#This Row],[date]]), "", PA_IPACS_Sirona_REH_v2_b[[#This Row],[date]])</f>
        <v>44994</v>
      </c>
      <c r="E609">
        <f>IF(ISERROR(PA_IPACS_Sirona_REH_v2_b[[#This Row],[day]]), "", PA_IPACS_Sirona_REH_v2_b[[#This Row],[day]])</f>
        <v>5</v>
      </c>
    </row>
    <row r="610" spans="1:5" x14ac:dyDescent="0.35">
      <c r="A610" t="str">
        <f>IF(ISERROR(PA_IPACS_Sirona_REH_v2_b[[#This Row],[node]]), "", PA_IPACS_Sirona_REH_v2_b[[#This Row],[node]])</f>
        <v>P2_SG</v>
      </c>
      <c r="B610">
        <f>INDEX(Sheet1!$L$19:$S$27, MATCH(Sheet6!A610, Sheet1!$K$19:$K$27, 0), MATCH(Sheet6!E610, Sheet1!$L$18:$R$18, 0))</f>
        <v>1.84</v>
      </c>
      <c r="C610" t="s">
        <v>25</v>
      </c>
      <c r="D610" s="9">
        <f>IF(ISERROR(PA_IPACS_Sirona_REH_v2_b[[#This Row],[date]]), "", PA_IPACS_Sirona_REH_v2_b[[#This Row],[date]])</f>
        <v>44994</v>
      </c>
      <c r="E610">
        <f>IF(ISERROR(PA_IPACS_Sirona_REH_v2_b[[#This Row],[day]]), "", PA_IPACS_Sirona_REH_v2_b[[#This Row],[day]])</f>
        <v>5</v>
      </c>
    </row>
    <row r="611" spans="1:5" x14ac:dyDescent="0.35">
      <c r="A611" t="str">
        <f>IF(ISERROR(PA_IPACS_Sirona_REH_v2_b[[#This Row],[node]]), "", PA_IPACS_Sirona_REH_v2_b[[#This Row],[node]])</f>
        <v>P3_B</v>
      </c>
      <c r="B611">
        <f>INDEX(Sheet1!$L$19:$S$27, MATCH(Sheet6!A611, Sheet1!$K$19:$K$27, 0), MATCH(Sheet6!E611, Sheet1!$L$18:$R$18, 0))</f>
        <v>1.46</v>
      </c>
      <c r="C611" t="s">
        <v>25</v>
      </c>
      <c r="D611" s="9">
        <f>IF(ISERROR(PA_IPACS_Sirona_REH_v2_b[[#This Row],[date]]), "", PA_IPACS_Sirona_REH_v2_b[[#This Row],[date]])</f>
        <v>44994</v>
      </c>
      <c r="E611">
        <f>IF(ISERROR(PA_IPACS_Sirona_REH_v2_b[[#This Row],[day]]), "", PA_IPACS_Sirona_REH_v2_b[[#This Row],[day]])</f>
        <v>5</v>
      </c>
    </row>
    <row r="612" spans="1:5" x14ac:dyDescent="0.35">
      <c r="A612" t="str">
        <f>IF(ISERROR(PA_IPACS_Sirona_REH_v2_b[[#This Row],[node]]), "", PA_IPACS_Sirona_REH_v2_b[[#This Row],[node]])</f>
        <v>P3_NS</v>
      </c>
      <c r="B612">
        <f>INDEX(Sheet1!$L$19:$S$27, MATCH(Sheet6!A612, Sheet1!$K$19:$K$27, 0), MATCH(Sheet6!E612, Sheet1!$L$18:$R$18, 0))</f>
        <v>1.19</v>
      </c>
      <c r="C612" t="s">
        <v>25</v>
      </c>
      <c r="D612" s="9">
        <f>IF(ISERROR(PA_IPACS_Sirona_REH_v2_b[[#This Row],[date]]), "", PA_IPACS_Sirona_REH_v2_b[[#This Row],[date]])</f>
        <v>44994</v>
      </c>
      <c r="E612">
        <f>IF(ISERROR(PA_IPACS_Sirona_REH_v2_b[[#This Row],[day]]), "", PA_IPACS_Sirona_REH_v2_b[[#This Row],[day]])</f>
        <v>5</v>
      </c>
    </row>
    <row r="613" spans="1:5" x14ac:dyDescent="0.35">
      <c r="A613" t="str">
        <f>IF(ISERROR(PA_IPACS_Sirona_REH_v2_b[[#This Row],[node]]), "", PA_IPACS_Sirona_REH_v2_b[[#This Row],[node]])</f>
        <v>P3_SG</v>
      </c>
      <c r="B613">
        <f>INDEX(Sheet1!$L$19:$S$27, MATCH(Sheet6!A613, Sheet1!$K$19:$K$27, 0), MATCH(Sheet6!E613, Sheet1!$L$18:$R$18, 0))</f>
        <v>2.16</v>
      </c>
      <c r="C613" t="s">
        <v>25</v>
      </c>
      <c r="D613" s="9">
        <f>IF(ISERROR(PA_IPACS_Sirona_REH_v2_b[[#This Row],[date]]), "", PA_IPACS_Sirona_REH_v2_b[[#This Row],[date]])</f>
        <v>44994</v>
      </c>
      <c r="E613">
        <f>IF(ISERROR(PA_IPACS_Sirona_REH_v2_b[[#This Row],[day]]), "", PA_IPACS_Sirona_REH_v2_b[[#This Row],[day]])</f>
        <v>5</v>
      </c>
    </row>
    <row r="614" spans="1:5" x14ac:dyDescent="0.35">
      <c r="A614" t="str">
        <f>IF(ISERROR(PA_IPACS_Sirona_REH_v2_b[[#This Row],[node]]), "", PA_IPACS_Sirona_REH_v2_b[[#This Row],[node]])</f>
        <v>P1_B</v>
      </c>
      <c r="B614">
        <f>INDEX(Sheet1!$L$19:$S$27, MATCH(Sheet6!A614, Sheet1!$K$19:$K$27, 0), MATCH(Sheet6!E614, Sheet1!$L$18:$R$18, 0))</f>
        <v>10.54</v>
      </c>
      <c r="C614" t="s">
        <v>25</v>
      </c>
      <c r="D614" s="9">
        <f>IF(ISERROR(PA_IPACS_Sirona_REH_v2_b[[#This Row],[date]]), "", PA_IPACS_Sirona_REH_v2_b[[#This Row],[date]])</f>
        <v>44995</v>
      </c>
      <c r="E614">
        <f>IF(ISERROR(PA_IPACS_Sirona_REH_v2_b[[#This Row],[day]]), "", PA_IPACS_Sirona_REH_v2_b[[#This Row],[day]])</f>
        <v>6</v>
      </c>
    </row>
    <row r="615" spans="1:5" x14ac:dyDescent="0.35">
      <c r="A615" t="str">
        <f>IF(ISERROR(PA_IPACS_Sirona_REH_v2_b[[#This Row],[node]]), "", PA_IPACS_Sirona_REH_v2_b[[#This Row],[node]])</f>
        <v>P1_NS</v>
      </c>
      <c r="B615">
        <f>INDEX(Sheet1!$L$19:$S$27, MATCH(Sheet6!A615, Sheet1!$K$19:$K$27, 0), MATCH(Sheet6!E615, Sheet1!$L$18:$R$18, 0))</f>
        <v>6.56</v>
      </c>
      <c r="C615" t="s">
        <v>25</v>
      </c>
      <c r="D615" s="9">
        <f>IF(ISERROR(PA_IPACS_Sirona_REH_v2_b[[#This Row],[date]]), "", PA_IPACS_Sirona_REH_v2_b[[#This Row],[date]])</f>
        <v>44995</v>
      </c>
      <c r="E615">
        <f>IF(ISERROR(PA_IPACS_Sirona_REH_v2_b[[#This Row],[day]]), "", PA_IPACS_Sirona_REH_v2_b[[#This Row],[day]])</f>
        <v>6</v>
      </c>
    </row>
    <row r="616" spans="1:5" x14ac:dyDescent="0.35">
      <c r="A616" t="str">
        <f>IF(ISERROR(PA_IPACS_Sirona_REH_v2_b[[#This Row],[node]]), "", PA_IPACS_Sirona_REH_v2_b[[#This Row],[node]])</f>
        <v>P1_SG</v>
      </c>
      <c r="B616">
        <f>INDEX(Sheet1!$L$19:$S$27, MATCH(Sheet6!A616, Sheet1!$K$19:$K$27, 0), MATCH(Sheet6!E616, Sheet1!$L$18:$R$18, 0))</f>
        <v>9.73</v>
      </c>
      <c r="C616" t="s">
        <v>25</v>
      </c>
      <c r="D616" s="9">
        <f>IF(ISERROR(PA_IPACS_Sirona_REH_v2_b[[#This Row],[date]]), "", PA_IPACS_Sirona_REH_v2_b[[#This Row],[date]])</f>
        <v>44995</v>
      </c>
      <c r="E616">
        <f>IF(ISERROR(PA_IPACS_Sirona_REH_v2_b[[#This Row],[day]]), "", PA_IPACS_Sirona_REH_v2_b[[#This Row],[day]])</f>
        <v>6</v>
      </c>
    </row>
    <row r="617" spans="1:5" x14ac:dyDescent="0.35">
      <c r="A617" t="str">
        <f>IF(ISERROR(PA_IPACS_Sirona_REH_v2_b[[#This Row],[node]]), "", PA_IPACS_Sirona_REH_v2_b[[#This Row],[node]])</f>
        <v>P2_B</v>
      </c>
      <c r="B617">
        <f>INDEX(Sheet1!$L$19:$S$27, MATCH(Sheet6!A617, Sheet1!$K$19:$K$27, 0), MATCH(Sheet6!E617, Sheet1!$L$18:$R$18, 0))</f>
        <v>2.82</v>
      </c>
      <c r="C617" t="s">
        <v>25</v>
      </c>
      <c r="D617" s="9">
        <f>IF(ISERROR(PA_IPACS_Sirona_REH_v2_b[[#This Row],[date]]), "", PA_IPACS_Sirona_REH_v2_b[[#This Row],[date]])</f>
        <v>44995</v>
      </c>
      <c r="E617">
        <f>IF(ISERROR(PA_IPACS_Sirona_REH_v2_b[[#This Row],[day]]), "", PA_IPACS_Sirona_REH_v2_b[[#This Row],[day]])</f>
        <v>6</v>
      </c>
    </row>
    <row r="618" spans="1:5" x14ac:dyDescent="0.35">
      <c r="A618" t="str">
        <f>IF(ISERROR(PA_IPACS_Sirona_REH_v2_b[[#This Row],[node]]), "", PA_IPACS_Sirona_REH_v2_b[[#This Row],[node]])</f>
        <v>P2_NS</v>
      </c>
      <c r="B618">
        <f>INDEX(Sheet1!$L$19:$S$27, MATCH(Sheet6!A618, Sheet1!$K$19:$K$27, 0), MATCH(Sheet6!E618, Sheet1!$L$18:$R$18, 0))</f>
        <v>2.36</v>
      </c>
      <c r="C618" t="s">
        <v>25</v>
      </c>
      <c r="D618" s="9">
        <f>IF(ISERROR(PA_IPACS_Sirona_REH_v2_b[[#This Row],[date]]), "", PA_IPACS_Sirona_REH_v2_b[[#This Row],[date]])</f>
        <v>44995</v>
      </c>
      <c r="E618">
        <f>IF(ISERROR(PA_IPACS_Sirona_REH_v2_b[[#This Row],[day]]), "", PA_IPACS_Sirona_REH_v2_b[[#This Row],[day]])</f>
        <v>6</v>
      </c>
    </row>
    <row r="619" spans="1:5" x14ac:dyDescent="0.35">
      <c r="A619" t="str">
        <f>IF(ISERROR(PA_IPACS_Sirona_REH_v2_b[[#This Row],[node]]), "", PA_IPACS_Sirona_REH_v2_b[[#This Row],[node]])</f>
        <v>P2_SG</v>
      </c>
      <c r="B619">
        <f>INDEX(Sheet1!$L$19:$S$27, MATCH(Sheet6!A619, Sheet1!$K$19:$K$27, 0), MATCH(Sheet6!E619, Sheet1!$L$18:$R$18, 0))</f>
        <v>2.4300000000000002</v>
      </c>
      <c r="C619" t="s">
        <v>25</v>
      </c>
      <c r="D619" s="9">
        <f>IF(ISERROR(PA_IPACS_Sirona_REH_v2_b[[#This Row],[date]]), "", PA_IPACS_Sirona_REH_v2_b[[#This Row],[date]])</f>
        <v>44995</v>
      </c>
      <c r="E619">
        <f>IF(ISERROR(PA_IPACS_Sirona_REH_v2_b[[#This Row],[day]]), "", PA_IPACS_Sirona_REH_v2_b[[#This Row],[day]])</f>
        <v>6</v>
      </c>
    </row>
    <row r="620" spans="1:5" x14ac:dyDescent="0.35">
      <c r="A620" t="str">
        <f>IF(ISERROR(PA_IPACS_Sirona_REH_v2_b[[#This Row],[node]]), "", PA_IPACS_Sirona_REH_v2_b[[#This Row],[node]])</f>
        <v>P3_B</v>
      </c>
      <c r="B620">
        <f>INDEX(Sheet1!$L$19:$S$27, MATCH(Sheet6!A620, Sheet1!$K$19:$K$27, 0), MATCH(Sheet6!E620, Sheet1!$L$18:$R$18, 0))</f>
        <v>2.02</v>
      </c>
      <c r="C620" t="s">
        <v>25</v>
      </c>
      <c r="D620" s="9">
        <f>IF(ISERROR(PA_IPACS_Sirona_REH_v2_b[[#This Row],[date]]), "", PA_IPACS_Sirona_REH_v2_b[[#This Row],[date]])</f>
        <v>44995</v>
      </c>
      <c r="E620">
        <f>IF(ISERROR(PA_IPACS_Sirona_REH_v2_b[[#This Row],[day]]), "", PA_IPACS_Sirona_REH_v2_b[[#This Row],[day]])</f>
        <v>6</v>
      </c>
    </row>
    <row r="621" spans="1:5" x14ac:dyDescent="0.35">
      <c r="A621" t="str">
        <f>IF(ISERROR(PA_IPACS_Sirona_REH_v2_b[[#This Row],[node]]), "", PA_IPACS_Sirona_REH_v2_b[[#This Row],[node]])</f>
        <v>P3_NS</v>
      </c>
      <c r="B621">
        <f>INDEX(Sheet1!$L$19:$S$27, MATCH(Sheet6!A621, Sheet1!$K$19:$K$27, 0), MATCH(Sheet6!E621, Sheet1!$L$18:$R$18, 0))</f>
        <v>1.23</v>
      </c>
      <c r="C621" t="s">
        <v>25</v>
      </c>
      <c r="D621" s="9">
        <f>IF(ISERROR(PA_IPACS_Sirona_REH_v2_b[[#This Row],[date]]), "", PA_IPACS_Sirona_REH_v2_b[[#This Row],[date]])</f>
        <v>44995</v>
      </c>
      <c r="E621">
        <f>IF(ISERROR(PA_IPACS_Sirona_REH_v2_b[[#This Row],[day]]), "", PA_IPACS_Sirona_REH_v2_b[[#This Row],[day]])</f>
        <v>6</v>
      </c>
    </row>
    <row r="622" spans="1:5" x14ac:dyDescent="0.35">
      <c r="A622" t="str">
        <f>IF(ISERROR(PA_IPACS_Sirona_REH_v2_b[[#This Row],[node]]), "", PA_IPACS_Sirona_REH_v2_b[[#This Row],[node]])</f>
        <v>P3_SG</v>
      </c>
      <c r="B622">
        <f>INDEX(Sheet1!$L$19:$S$27, MATCH(Sheet6!A622, Sheet1!$K$19:$K$27, 0), MATCH(Sheet6!E622, Sheet1!$L$18:$R$18, 0))</f>
        <v>2.41</v>
      </c>
      <c r="C622" t="s">
        <v>25</v>
      </c>
      <c r="D622" s="9">
        <f>IF(ISERROR(PA_IPACS_Sirona_REH_v2_b[[#This Row],[date]]), "", PA_IPACS_Sirona_REH_v2_b[[#This Row],[date]])</f>
        <v>44995</v>
      </c>
      <c r="E622">
        <f>IF(ISERROR(PA_IPACS_Sirona_REH_v2_b[[#This Row],[day]]), "", PA_IPACS_Sirona_REH_v2_b[[#This Row],[day]])</f>
        <v>6</v>
      </c>
    </row>
    <row r="623" spans="1:5" x14ac:dyDescent="0.35">
      <c r="A623" t="str">
        <f>IF(ISERROR(PA_IPACS_Sirona_REH_v2_b[[#This Row],[node]]), "", PA_IPACS_Sirona_REH_v2_b[[#This Row],[node]])</f>
        <v>P1_B</v>
      </c>
      <c r="B623">
        <f>INDEX(Sheet1!$L$19:$S$27, MATCH(Sheet6!A623, Sheet1!$K$19:$K$27, 0), MATCH(Sheet6!E623, Sheet1!$L$18:$R$18, 0))</f>
        <v>12.39</v>
      </c>
      <c r="C623" t="s">
        <v>25</v>
      </c>
      <c r="D623" s="9">
        <f>IF(ISERROR(PA_IPACS_Sirona_REH_v2_b[[#This Row],[date]]), "", PA_IPACS_Sirona_REH_v2_b[[#This Row],[date]])</f>
        <v>44996</v>
      </c>
      <c r="E623">
        <f>IF(ISERROR(PA_IPACS_Sirona_REH_v2_b[[#This Row],[day]]), "", PA_IPACS_Sirona_REH_v2_b[[#This Row],[day]])</f>
        <v>7</v>
      </c>
    </row>
    <row r="624" spans="1:5" x14ac:dyDescent="0.35">
      <c r="A624" t="str">
        <f>IF(ISERROR(PA_IPACS_Sirona_REH_v2_b[[#This Row],[node]]), "", PA_IPACS_Sirona_REH_v2_b[[#This Row],[node]])</f>
        <v>P1_NS</v>
      </c>
      <c r="B624">
        <f>INDEX(Sheet1!$L$19:$S$27, MATCH(Sheet6!A624, Sheet1!$K$19:$K$27, 0), MATCH(Sheet6!E624, Sheet1!$L$18:$R$18, 0))</f>
        <v>5.98</v>
      </c>
      <c r="C624" t="s">
        <v>25</v>
      </c>
      <c r="D624" s="9">
        <f>IF(ISERROR(PA_IPACS_Sirona_REH_v2_b[[#This Row],[date]]), "", PA_IPACS_Sirona_REH_v2_b[[#This Row],[date]])</f>
        <v>44996</v>
      </c>
      <c r="E624">
        <f>IF(ISERROR(PA_IPACS_Sirona_REH_v2_b[[#This Row],[day]]), "", PA_IPACS_Sirona_REH_v2_b[[#This Row],[day]])</f>
        <v>7</v>
      </c>
    </row>
    <row r="625" spans="1:5" x14ac:dyDescent="0.35">
      <c r="A625" t="str">
        <f>IF(ISERROR(PA_IPACS_Sirona_REH_v2_b[[#This Row],[node]]), "", PA_IPACS_Sirona_REH_v2_b[[#This Row],[node]])</f>
        <v>P1_SG</v>
      </c>
      <c r="B625">
        <f>INDEX(Sheet1!$L$19:$S$27, MATCH(Sheet6!A625, Sheet1!$K$19:$K$27, 0), MATCH(Sheet6!E625, Sheet1!$L$18:$R$18, 0))</f>
        <v>8.85</v>
      </c>
      <c r="C625" t="s">
        <v>25</v>
      </c>
      <c r="D625" s="9">
        <f>IF(ISERROR(PA_IPACS_Sirona_REH_v2_b[[#This Row],[date]]), "", PA_IPACS_Sirona_REH_v2_b[[#This Row],[date]])</f>
        <v>44996</v>
      </c>
      <c r="E625">
        <f>IF(ISERROR(PA_IPACS_Sirona_REH_v2_b[[#This Row],[day]]), "", PA_IPACS_Sirona_REH_v2_b[[#This Row],[day]])</f>
        <v>7</v>
      </c>
    </row>
    <row r="626" spans="1:5" x14ac:dyDescent="0.35">
      <c r="A626" t="str">
        <f>IF(ISERROR(PA_IPACS_Sirona_REH_v2_b[[#This Row],[node]]), "", PA_IPACS_Sirona_REH_v2_b[[#This Row],[node]])</f>
        <v>P2_B</v>
      </c>
      <c r="B626">
        <f>INDEX(Sheet1!$L$19:$S$27, MATCH(Sheet6!A626, Sheet1!$K$19:$K$27, 0), MATCH(Sheet6!E626, Sheet1!$L$18:$R$18, 0))</f>
        <v>3.36</v>
      </c>
      <c r="C626" t="s">
        <v>25</v>
      </c>
      <c r="D626" s="9">
        <f>IF(ISERROR(PA_IPACS_Sirona_REH_v2_b[[#This Row],[date]]), "", PA_IPACS_Sirona_REH_v2_b[[#This Row],[date]])</f>
        <v>44996</v>
      </c>
      <c r="E626">
        <f>IF(ISERROR(PA_IPACS_Sirona_REH_v2_b[[#This Row],[day]]), "", PA_IPACS_Sirona_REH_v2_b[[#This Row],[day]])</f>
        <v>7</v>
      </c>
    </row>
    <row r="627" spans="1:5" x14ac:dyDescent="0.35">
      <c r="A627" t="str">
        <f>IF(ISERROR(PA_IPACS_Sirona_REH_v2_b[[#This Row],[node]]), "", PA_IPACS_Sirona_REH_v2_b[[#This Row],[node]])</f>
        <v>P2_NS</v>
      </c>
      <c r="B627">
        <f>INDEX(Sheet1!$L$19:$S$27, MATCH(Sheet6!A627, Sheet1!$K$19:$K$27, 0), MATCH(Sheet6!E627, Sheet1!$L$18:$R$18, 0))</f>
        <v>2.35</v>
      </c>
      <c r="C627" t="s">
        <v>25</v>
      </c>
      <c r="D627" s="9">
        <f>IF(ISERROR(PA_IPACS_Sirona_REH_v2_b[[#This Row],[date]]), "", PA_IPACS_Sirona_REH_v2_b[[#This Row],[date]])</f>
        <v>44996</v>
      </c>
      <c r="E627">
        <f>IF(ISERROR(PA_IPACS_Sirona_REH_v2_b[[#This Row],[day]]), "", PA_IPACS_Sirona_REH_v2_b[[#This Row],[day]])</f>
        <v>7</v>
      </c>
    </row>
    <row r="628" spans="1:5" x14ac:dyDescent="0.35">
      <c r="A628" t="str">
        <f>IF(ISERROR(PA_IPACS_Sirona_REH_v2_b[[#This Row],[node]]), "", PA_IPACS_Sirona_REH_v2_b[[#This Row],[node]])</f>
        <v>P2_SG</v>
      </c>
      <c r="B628">
        <f>INDEX(Sheet1!$L$19:$S$27, MATCH(Sheet6!A628, Sheet1!$K$19:$K$27, 0), MATCH(Sheet6!E628, Sheet1!$L$18:$R$18, 0))</f>
        <v>2.62</v>
      </c>
      <c r="C628" t="s">
        <v>25</v>
      </c>
      <c r="D628" s="9">
        <f>IF(ISERROR(PA_IPACS_Sirona_REH_v2_b[[#This Row],[date]]), "", PA_IPACS_Sirona_REH_v2_b[[#This Row],[date]])</f>
        <v>44996</v>
      </c>
      <c r="E628">
        <f>IF(ISERROR(PA_IPACS_Sirona_REH_v2_b[[#This Row],[day]]), "", PA_IPACS_Sirona_REH_v2_b[[#This Row],[day]])</f>
        <v>7</v>
      </c>
    </row>
    <row r="629" spans="1:5" x14ac:dyDescent="0.35">
      <c r="A629" t="str">
        <f>IF(ISERROR(PA_IPACS_Sirona_REH_v2_b[[#This Row],[node]]), "", PA_IPACS_Sirona_REH_v2_b[[#This Row],[node]])</f>
        <v>P3_B</v>
      </c>
      <c r="B629">
        <f>INDEX(Sheet1!$L$19:$S$27, MATCH(Sheet6!A629, Sheet1!$K$19:$K$27, 0), MATCH(Sheet6!E629, Sheet1!$L$18:$R$18, 0))</f>
        <v>2.2999999999999998</v>
      </c>
      <c r="C629" t="s">
        <v>25</v>
      </c>
      <c r="D629" s="9">
        <f>IF(ISERROR(PA_IPACS_Sirona_REH_v2_b[[#This Row],[date]]), "", PA_IPACS_Sirona_REH_v2_b[[#This Row],[date]])</f>
        <v>44996</v>
      </c>
      <c r="E629">
        <f>IF(ISERROR(PA_IPACS_Sirona_REH_v2_b[[#This Row],[day]]), "", PA_IPACS_Sirona_REH_v2_b[[#This Row],[day]])</f>
        <v>7</v>
      </c>
    </row>
    <row r="630" spans="1:5" x14ac:dyDescent="0.35">
      <c r="A630" t="str">
        <f>IF(ISERROR(PA_IPACS_Sirona_REH_v2_b[[#This Row],[node]]), "", PA_IPACS_Sirona_REH_v2_b[[#This Row],[node]])</f>
        <v>P3_NS</v>
      </c>
      <c r="B630">
        <f>INDEX(Sheet1!$L$19:$S$27, MATCH(Sheet6!A630, Sheet1!$K$19:$K$27, 0), MATCH(Sheet6!E630, Sheet1!$L$18:$R$18, 0))</f>
        <v>1.1000000000000001</v>
      </c>
      <c r="C630" t="s">
        <v>25</v>
      </c>
      <c r="D630" s="9">
        <f>IF(ISERROR(PA_IPACS_Sirona_REH_v2_b[[#This Row],[date]]), "", PA_IPACS_Sirona_REH_v2_b[[#This Row],[date]])</f>
        <v>44996</v>
      </c>
      <c r="E630">
        <f>IF(ISERROR(PA_IPACS_Sirona_REH_v2_b[[#This Row],[day]]), "", PA_IPACS_Sirona_REH_v2_b[[#This Row],[day]])</f>
        <v>7</v>
      </c>
    </row>
    <row r="631" spans="1:5" x14ac:dyDescent="0.35">
      <c r="A631" t="str">
        <f>IF(ISERROR(PA_IPACS_Sirona_REH_v2_b[[#This Row],[node]]), "", PA_IPACS_Sirona_REH_v2_b[[#This Row],[node]])</f>
        <v>P3_SG</v>
      </c>
      <c r="B631">
        <f>INDEX(Sheet1!$L$19:$S$27, MATCH(Sheet6!A631, Sheet1!$K$19:$K$27, 0), MATCH(Sheet6!E631, Sheet1!$L$18:$R$18, 0))</f>
        <v>2.5</v>
      </c>
      <c r="C631" t="s">
        <v>25</v>
      </c>
      <c r="D631" s="9">
        <f>IF(ISERROR(PA_IPACS_Sirona_REH_v2_b[[#This Row],[date]]), "", PA_IPACS_Sirona_REH_v2_b[[#This Row],[date]])</f>
        <v>44996</v>
      </c>
      <c r="E631">
        <f>IF(ISERROR(PA_IPACS_Sirona_REH_v2_b[[#This Row],[day]]), "", PA_IPACS_Sirona_REH_v2_b[[#This Row],[day]])</f>
        <v>7</v>
      </c>
    </row>
    <row r="632" spans="1:5" x14ac:dyDescent="0.35">
      <c r="A632" t="str">
        <f>IF(ISERROR(PA_IPACS_Sirona_REH_v2_b[[#This Row],[node]]), "", PA_IPACS_Sirona_REH_v2_b[[#This Row],[node]])</f>
        <v>P1_B</v>
      </c>
      <c r="B632">
        <f>INDEX(Sheet1!$L$19:$S$27, MATCH(Sheet6!A632, Sheet1!$K$19:$K$27, 0), MATCH(Sheet6!E632, Sheet1!$L$18:$R$18, 0))</f>
        <v>4.07</v>
      </c>
      <c r="C632" t="s">
        <v>25</v>
      </c>
      <c r="D632" s="9">
        <f>IF(ISERROR(PA_IPACS_Sirona_REH_v2_b[[#This Row],[date]]), "", PA_IPACS_Sirona_REH_v2_b[[#This Row],[date]])</f>
        <v>44997</v>
      </c>
      <c r="E632">
        <f>IF(ISERROR(PA_IPACS_Sirona_REH_v2_b[[#This Row],[day]]), "", PA_IPACS_Sirona_REH_v2_b[[#This Row],[day]])</f>
        <v>1</v>
      </c>
    </row>
    <row r="633" spans="1:5" x14ac:dyDescent="0.35">
      <c r="A633" t="str">
        <f>IF(ISERROR(PA_IPACS_Sirona_REH_v2_b[[#This Row],[node]]), "", PA_IPACS_Sirona_REH_v2_b[[#This Row],[node]])</f>
        <v>P1_NS</v>
      </c>
      <c r="B633">
        <f>INDEX(Sheet1!$L$19:$S$27, MATCH(Sheet6!A633, Sheet1!$K$19:$K$27, 0), MATCH(Sheet6!E633, Sheet1!$L$18:$R$18, 0))</f>
        <v>1.73</v>
      </c>
      <c r="C633" t="s">
        <v>25</v>
      </c>
      <c r="D633" s="9">
        <f>IF(ISERROR(PA_IPACS_Sirona_REH_v2_b[[#This Row],[date]]), "", PA_IPACS_Sirona_REH_v2_b[[#This Row],[date]])</f>
        <v>44997</v>
      </c>
      <c r="E633">
        <f>IF(ISERROR(PA_IPACS_Sirona_REH_v2_b[[#This Row],[day]]), "", PA_IPACS_Sirona_REH_v2_b[[#This Row],[day]])</f>
        <v>1</v>
      </c>
    </row>
    <row r="634" spans="1:5" x14ac:dyDescent="0.35">
      <c r="A634" t="str">
        <f>IF(ISERROR(PA_IPACS_Sirona_REH_v2_b[[#This Row],[node]]), "", PA_IPACS_Sirona_REH_v2_b[[#This Row],[node]])</f>
        <v>P1_SG</v>
      </c>
      <c r="B634">
        <f>INDEX(Sheet1!$L$19:$S$27, MATCH(Sheet6!A634, Sheet1!$K$19:$K$27, 0), MATCH(Sheet6!E634, Sheet1!$L$18:$R$18, 0))</f>
        <v>3.71</v>
      </c>
      <c r="C634" t="s">
        <v>25</v>
      </c>
      <c r="D634" s="9">
        <f>IF(ISERROR(PA_IPACS_Sirona_REH_v2_b[[#This Row],[date]]), "", PA_IPACS_Sirona_REH_v2_b[[#This Row],[date]])</f>
        <v>44997</v>
      </c>
      <c r="E634">
        <f>IF(ISERROR(PA_IPACS_Sirona_REH_v2_b[[#This Row],[day]]), "", PA_IPACS_Sirona_REH_v2_b[[#This Row],[day]])</f>
        <v>1</v>
      </c>
    </row>
    <row r="635" spans="1:5" x14ac:dyDescent="0.35">
      <c r="A635" t="str">
        <f>IF(ISERROR(PA_IPACS_Sirona_REH_v2_b[[#This Row],[node]]), "", PA_IPACS_Sirona_REH_v2_b[[#This Row],[node]])</f>
        <v>P2_B</v>
      </c>
      <c r="B635">
        <f>INDEX(Sheet1!$L$19:$S$27, MATCH(Sheet6!A635, Sheet1!$K$19:$K$27, 0), MATCH(Sheet6!E635, Sheet1!$L$18:$R$18, 0))</f>
        <v>1.1499999999999999</v>
      </c>
      <c r="C635" t="s">
        <v>25</v>
      </c>
      <c r="D635" s="9">
        <f>IF(ISERROR(PA_IPACS_Sirona_REH_v2_b[[#This Row],[date]]), "", PA_IPACS_Sirona_REH_v2_b[[#This Row],[date]])</f>
        <v>44997</v>
      </c>
      <c r="E635">
        <f>IF(ISERROR(PA_IPACS_Sirona_REH_v2_b[[#This Row],[day]]), "", PA_IPACS_Sirona_REH_v2_b[[#This Row],[day]])</f>
        <v>1</v>
      </c>
    </row>
    <row r="636" spans="1:5" x14ac:dyDescent="0.35">
      <c r="A636" t="str">
        <f>IF(ISERROR(PA_IPACS_Sirona_REH_v2_b[[#This Row],[node]]), "", PA_IPACS_Sirona_REH_v2_b[[#This Row],[node]])</f>
        <v>P2_NS</v>
      </c>
      <c r="B636">
        <f>INDEX(Sheet1!$L$19:$S$27, MATCH(Sheet6!A636, Sheet1!$K$19:$K$27, 0), MATCH(Sheet6!E636, Sheet1!$L$18:$R$18, 0))</f>
        <v>0.7</v>
      </c>
      <c r="C636" t="s">
        <v>25</v>
      </c>
      <c r="D636" s="9">
        <f>IF(ISERROR(PA_IPACS_Sirona_REH_v2_b[[#This Row],[date]]), "", PA_IPACS_Sirona_REH_v2_b[[#This Row],[date]])</f>
        <v>44997</v>
      </c>
      <c r="E636">
        <f>IF(ISERROR(PA_IPACS_Sirona_REH_v2_b[[#This Row],[day]]), "", PA_IPACS_Sirona_REH_v2_b[[#This Row],[day]])</f>
        <v>1</v>
      </c>
    </row>
    <row r="637" spans="1:5" x14ac:dyDescent="0.35">
      <c r="A637" t="str">
        <f>IF(ISERROR(PA_IPACS_Sirona_REH_v2_b[[#This Row],[node]]), "", PA_IPACS_Sirona_REH_v2_b[[#This Row],[node]])</f>
        <v>P2_SG</v>
      </c>
      <c r="B637">
        <f>INDEX(Sheet1!$L$19:$S$27, MATCH(Sheet6!A637, Sheet1!$K$19:$K$27, 0), MATCH(Sheet6!E637, Sheet1!$L$18:$R$18, 0))</f>
        <v>0.84</v>
      </c>
      <c r="C637" t="s">
        <v>25</v>
      </c>
      <c r="D637" s="9">
        <f>IF(ISERROR(PA_IPACS_Sirona_REH_v2_b[[#This Row],[date]]), "", PA_IPACS_Sirona_REH_v2_b[[#This Row],[date]])</f>
        <v>44997</v>
      </c>
      <c r="E637">
        <f>IF(ISERROR(PA_IPACS_Sirona_REH_v2_b[[#This Row],[day]]), "", PA_IPACS_Sirona_REH_v2_b[[#This Row],[day]])</f>
        <v>1</v>
      </c>
    </row>
    <row r="638" spans="1:5" x14ac:dyDescent="0.35">
      <c r="A638" t="str">
        <f>IF(ISERROR(PA_IPACS_Sirona_REH_v2_b[[#This Row],[node]]), "", PA_IPACS_Sirona_REH_v2_b[[#This Row],[node]])</f>
        <v>P3_B</v>
      </c>
      <c r="B638">
        <f>INDEX(Sheet1!$L$19:$S$27, MATCH(Sheet6!A638, Sheet1!$K$19:$K$27, 0), MATCH(Sheet6!E638, Sheet1!$L$18:$R$18, 0))</f>
        <v>1.68</v>
      </c>
      <c r="C638" t="s">
        <v>25</v>
      </c>
      <c r="D638" s="9">
        <f>IF(ISERROR(PA_IPACS_Sirona_REH_v2_b[[#This Row],[date]]), "", PA_IPACS_Sirona_REH_v2_b[[#This Row],[date]])</f>
        <v>44997</v>
      </c>
      <c r="E638">
        <f>IF(ISERROR(PA_IPACS_Sirona_REH_v2_b[[#This Row],[day]]), "", PA_IPACS_Sirona_REH_v2_b[[#This Row],[day]])</f>
        <v>1</v>
      </c>
    </row>
    <row r="639" spans="1:5" x14ac:dyDescent="0.35">
      <c r="A639" t="str">
        <f>IF(ISERROR(PA_IPACS_Sirona_REH_v2_b[[#This Row],[node]]), "", PA_IPACS_Sirona_REH_v2_b[[#This Row],[node]])</f>
        <v>P3_NS</v>
      </c>
      <c r="B639">
        <f>INDEX(Sheet1!$L$19:$S$27, MATCH(Sheet6!A639, Sheet1!$K$19:$K$27, 0), MATCH(Sheet6!E639, Sheet1!$L$18:$R$18, 0))</f>
        <v>0.05</v>
      </c>
      <c r="C639" t="s">
        <v>25</v>
      </c>
      <c r="D639" s="9">
        <f>IF(ISERROR(PA_IPACS_Sirona_REH_v2_b[[#This Row],[date]]), "", PA_IPACS_Sirona_REH_v2_b[[#This Row],[date]])</f>
        <v>44997</v>
      </c>
      <c r="E639">
        <f>IF(ISERROR(PA_IPACS_Sirona_REH_v2_b[[#This Row],[day]]), "", PA_IPACS_Sirona_REH_v2_b[[#This Row],[day]])</f>
        <v>1</v>
      </c>
    </row>
    <row r="640" spans="1:5" x14ac:dyDescent="0.35">
      <c r="A640" t="str">
        <f>IF(ISERROR(PA_IPACS_Sirona_REH_v2_b[[#This Row],[node]]), "", PA_IPACS_Sirona_REH_v2_b[[#This Row],[node]])</f>
        <v>P3_SG</v>
      </c>
      <c r="B640">
        <f>INDEX(Sheet1!$L$19:$S$27, MATCH(Sheet6!A640, Sheet1!$K$19:$K$27, 0), MATCH(Sheet6!E640, Sheet1!$L$18:$R$18, 0))</f>
        <v>1.0900000000000001</v>
      </c>
      <c r="C640" t="s">
        <v>25</v>
      </c>
      <c r="D640" s="9">
        <f>IF(ISERROR(PA_IPACS_Sirona_REH_v2_b[[#This Row],[date]]), "", PA_IPACS_Sirona_REH_v2_b[[#This Row],[date]])</f>
        <v>44997</v>
      </c>
      <c r="E640">
        <f>IF(ISERROR(PA_IPACS_Sirona_REH_v2_b[[#This Row],[day]]), "", PA_IPACS_Sirona_REH_v2_b[[#This Row],[day]])</f>
        <v>1</v>
      </c>
    </row>
    <row r="641" spans="1:5" x14ac:dyDescent="0.35">
      <c r="A641" t="str">
        <f>IF(ISERROR(PA_IPACS_Sirona_REH_v2_b[[#This Row],[node]]), "", PA_IPACS_Sirona_REH_v2_b[[#This Row],[node]])</f>
        <v>P1_B</v>
      </c>
      <c r="B641">
        <f>INDEX(Sheet1!$L$19:$S$27, MATCH(Sheet6!A641, Sheet1!$K$19:$K$27, 0), MATCH(Sheet6!E641, Sheet1!$L$18:$R$18, 0))</f>
        <v>3.2</v>
      </c>
      <c r="C641" t="s">
        <v>25</v>
      </c>
      <c r="D641" s="9">
        <f>IF(ISERROR(PA_IPACS_Sirona_REH_v2_b[[#This Row],[date]]), "", PA_IPACS_Sirona_REH_v2_b[[#This Row],[date]])</f>
        <v>44998</v>
      </c>
      <c r="E641">
        <f>IF(ISERROR(PA_IPACS_Sirona_REH_v2_b[[#This Row],[day]]), "", PA_IPACS_Sirona_REH_v2_b[[#This Row],[day]])</f>
        <v>2</v>
      </c>
    </row>
    <row r="642" spans="1:5" x14ac:dyDescent="0.35">
      <c r="A642" t="str">
        <f>IF(ISERROR(PA_IPACS_Sirona_REH_v2_b[[#This Row],[node]]), "", PA_IPACS_Sirona_REH_v2_b[[#This Row],[node]])</f>
        <v>P1_NS</v>
      </c>
      <c r="B642">
        <f>INDEX(Sheet1!$L$19:$S$27, MATCH(Sheet6!A642, Sheet1!$K$19:$K$27, 0), MATCH(Sheet6!E642, Sheet1!$L$18:$R$18, 0))</f>
        <v>0.64</v>
      </c>
      <c r="C642" t="s">
        <v>25</v>
      </c>
      <c r="D642" s="9">
        <f>IF(ISERROR(PA_IPACS_Sirona_REH_v2_b[[#This Row],[date]]), "", PA_IPACS_Sirona_REH_v2_b[[#This Row],[date]])</f>
        <v>44998</v>
      </c>
      <c r="E642">
        <f>IF(ISERROR(PA_IPACS_Sirona_REH_v2_b[[#This Row],[day]]), "", PA_IPACS_Sirona_REH_v2_b[[#This Row],[day]])</f>
        <v>2</v>
      </c>
    </row>
    <row r="643" spans="1:5" x14ac:dyDescent="0.35">
      <c r="A643" t="str">
        <f>IF(ISERROR(PA_IPACS_Sirona_REH_v2_b[[#This Row],[node]]), "", PA_IPACS_Sirona_REH_v2_b[[#This Row],[node]])</f>
        <v>P1_SG</v>
      </c>
      <c r="B643">
        <f>INDEX(Sheet1!$L$19:$S$27, MATCH(Sheet6!A643, Sheet1!$K$19:$K$27, 0), MATCH(Sheet6!E643, Sheet1!$L$18:$R$18, 0))</f>
        <v>1.51</v>
      </c>
      <c r="C643" t="s">
        <v>25</v>
      </c>
      <c r="D643" s="9">
        <f>IF(ISERROR(PA_IPACS_Sirona_REH_v2_b[[#This Row],[date]]), "", PA_IPACS_Sirona_REH_v2_b[[#This Row],[date]])</f>
        <v>44998</v>
      </c>
      <c r="E643">
        <f>IF(ISERROR(PA_IPACS_Sirona_REH_v2_b[[#This Row],[day]]), "", PA_IPACS_Sirona_REH_v2_b[[#This Row],[day]])</f>
        <v>2</v>
      </c>
    </row>
    <row r="644" spans="1:5" x14ac:dyDescent="0.35">
      <c r="A644" t="str">
        <f>IF(ISERROR(PA_IPACS_Sirona_REH_v2_b[[#This Row],[node]]), "", PA_IPACS_Sirona_REH_v2_b[[#This Row],[node]])</f>
        <v>P2_B</v>
      </c>
      <c r="B644">
        <f>INDEX(Sheet1!$L$19:$S$27, MATCH(Sheet6!A644, Sheet1!$K$19:$K$27, 0), MATCH(Sheet6!E644, Sheet1!$L$18:$R$18, 0))</f>
        <v>1.41</v>
      </c>
      <c r="C644" t="s">
        <v>25</v>
      </c>
      <c r="D644" s="9">
        <f>IF(ISERROR(PA_IPACS_Sirona_REH_v2_b[[#This Row],[date]]), "", PA_IPACS_Sirona_REH_v2_b[[#This Row],[date]])</f>
        <v>44998</v>
      </c>
      <c r="E644">
        <f>IF(ISERROR(PA_IPACS_Sirona_REH_v2_b[[#This Row],[day]]), "", PA_IPACS_Sirona_REH_v2_b[[#This Row],[day]])</f>
        <v>2</v>
      </c>
    </row>
    <row r="645" spans="1:5" x14ac:dyDescent="0.35">
      <c r="A645" t="str">
        <f>IF(ISERROR(PA_IPACS_Sirona_REH_v2_b[[#This Row],[node]]), "", PA_IPACS_Sirona_REH_v2_b[[#This Row],[node]])</f>
        <v>P2_NS</v>
      </c>
      <c r="B645">
        <f>INDEX(Sheet1!$L$19:$S$27, MATCH(Sheet6!A645, Sheet1!$K$19:$K$27, 0), MATCH(Sheet6!E645, Sheet1!$L$18:$R$18, 0))</f>
        <v>0.18</v>
      </c>
      <c r="C645" t="s">
        <v>25</v>
      </c>
      <c r="D645" s="9">
        <f>IF(ISERROR(PA_IPACS_Sirona_REH_v2_b[[#This Row],[date]]), "", PA_IPACS_Sirona_REH_v2_b[[#This Row],[date]])</f>
        <v>44998</v>
      </c>
      <c r="E645">
        <f>IF(ISERROR(PA_IPACS_Sirona_REH_v2_b[[#This Row],[day]]), "", PA_IPACS_Sirona_REH_v2_b[[#This Row],[day]])</f>
        <v>2</v>
      </c>
    </row>
    <row r="646" spans="1:5" x14ac:dyDescent="0.35">
      <c r="A646" t="str">
        <f>IF(ISERROR(PA_IPACS_Sirona_REH_v2_b[[#This Row],[node]]), "", PA_IPACS_Sirona_REH_v2_b[[#This Row],[node]])</f>
        <v>P2_SG</v>
      </c>
      <c r="B646">
        <f>INDEX(Sheet1!$L$19:$S$27, MATCH(Sheet6!A646, Sheet1!$K$19:$K$27, 0), MATCH(Sheet6!E646, Sheet1!$L$18:$R$18, 0))</f>
        <v>0.34</v>
      </c>
      <c r="C646" t="s">
        <v>25</v>
      </c>
      <c r="D646" s="9">
        <f>IF(ISERROR(PA_IPACS_Sirona_REH_v2_b[[#This Row],[date]]), "", PA_IPACS_Sirona_REH_v2_b[[#This Row],[date]])</f>
        <v>44998</v>
      </c>
      <c r="E646">
        <f>IF(ISERROR(PA_IPACS_Sirona_REH_v2_b[[#This Row],[day]]), "", PA_IPACS_Sirona_REH_v2_b[[#This Row],[day]])</f>
        <v>2</v>
      </c>
    </row>
    <row r="647" spans="1:5" x14ac:dyDescent="0.35">
      <c r="A647" t="str">
        <f>IF(ISERROR(PA_IPACS_Sirona_REH_v2_b[[#This Row],[node]]), "", PA_IPACS_Sirona_REH_v2_b[[#This Row],[node]])</f>
        <v>P3_B</v>
      </c>
      <c r="B647">
        <f>INDEX(Sheet1!$L$19:$S$27, MATCH(Sheet6!A647, Sheet1!$K$19:$K$27, 0), MATCH(Sheet6!E647, Sheet1!$L$18:$R$18, 0))</f>
        <v>0.56999999999999995</v>
      </c>
      <c r="C647" t="s">
        <v>25</v>
      </c>
      <c r="D647" s="9">
        <f>IF(ISERROR(PA_IPACS_Sirona_REH_v2_b[[#This Row],[date]]), "", PA_IPACS_Sirona_REH_v2_b[[#This Row],[date]])</f>
        <v>44998</v>
      </c>
      <c r="E647">
        <f>IF(ISERROR(PA_IPACS_Sirona_REH_v2_b[[#This Row],[day]]), "", PA_IPACS_Sirona_REH_v2_b[[#This Row],[day]])</f>
        <v>2</v>
      </c>
    </row>
    <row r="648" spans="1:5" x14ac:dyDescent="0.35">
      <c r="A648" t="str">
        <f>IF(ISERROR(PA_IPACS_Sirona_REH_v2_b[[#This Row],[node]]), "", PA_IPACS_Sirona_REH_v2_b[[#This Row],[node]])</f>
        <v>P3_NS</v>
      </c>
      <c r="B648">
        <f>INDEX(Sheet1!$L$19:$S$27, MATCH(Sheet6!A648, Sheet1!$K$19:$K$27, 0), MATCH(Sheet6!E648, Sheet1!$L$18:$R$18, 0))</f>
        <v>0.02</v>
      </c>
      <c r="C648" t="s">
        <v>25</v>
      </c>
      <c r="D648" s="9">
        <f>IF(ISERROR(PA_IPACS_Sirona_REH_v2_b[[#This Row],[date]]), "", PA_IPACS_Sirona_REH_v2_b[[#This Row],[date]])</f>
        <v>44998</v>
      </c>
      <c r="E648">
        <f>IF(ISERROR(PA_IPACS_Sirona_REH_v2_b[[#This Row],[day]]), "", PA_IPACS_Sirona_REH_v2_b[[#This Row],[day]])</f>
        <v>2</v>
      </c>
    </row>
    <row r="649" spans="1:5" x14ac:dyDescent="0.35">
      <c r="A649" t="str">
        <f>IF(ISERROR(PA_IPACS_Sirona_REH_v2_b[[#This Row],[node]]), "", PA_IPACS_Sirona_REH_v2_b[[#This Row],[node]])</f>
        <v>P3_SG</v>
      </c>
      <c r="B649">
        <f>INDEX(Sheet1!$L$19:$S$27, MATCH(Sheet6!A649, Sheet1!$K$19:$K$27, 0), MATCH(Sheet6!E649, Sheet1!$L$18:$R$18, 0))</f>
        <v>0.59</v>
      </c>
      <c r="C649" t="s">
        <v>25</v>
      </c>
      <c r="D649" s="9">
        <f>IF(ISERROR(PA_IPACS_Sirona_REH_v2_b[[#This Row],[date]]), "", PA_IPACS_Sirona_REH_v2_b[[#This Row],[date]])</f>
        <v>44998</v>
      </c>
      <c r="E649">
        <f>IF(ISERROR(PA_IPACS_Sirona_REH_v2_b[[#This Row],[day]]), "", PA_IPACS_Sirona_REH_v2_b[[#This Row],[day]])</f>
        <v>2</v>
      </c>
    </row>
    <row r="650" spans="1:5" x14ac:dyDescent="0.35">
      <c r="A650" t="str">
        <f>IF(ISERROR(PA_IPACS_Sirona_REH_v2_b[[#This Row],[node]]), "", PA_IPACS_Sirona_REH_v2_b[[#This Row],[node]])</f>
        <v>P1_B</v>
      </c>
      <c r="B650">
        <f>INDEX(Sheet1!$L$19:$S$27, MATCH(Sheet6!A650, Sheet1!$K$19:$K$27, 0), MATCH(Sheet6!E650, Sheet1!$L$18:$R$18, 0))</f>
        <v>6.74</v>
      </c>
      <c r="C650" t="s">
        <v>25</v>
      </c>
      <c r="D650" s="9">
        <f>IF(ISERROR(PA_IPACS_Sirona_REH_v2_b[[#This Row],[date]]), "", PA_IPACS_Sirona_REH_v2_b[[#This Row],[date]])</f>
        <v>44999</v>
      </c>
      <c r="E650">
        <f>IF(ISERROR(PA_IPACS_Sirona_REH_v2_b[[#This Row],[day]]), "", PA_IPACS_Sirona_REH_v2_b[[#This Row],[day]])</f>
        <v>3</v>
      </c>
    </row>
    <row r="651" spans="1:5" x14ac:dyDescent="0.35">
      <c r="A651" t="str">
        <f>IF(ISERROR(PA_IPACS_Sirona_REH_v2_b[[#This Row],[node]]), "", PA_IPACS_Sirona_REH_v2_b[[#This Row],[node]])</f>
        <v>P1_NS</v>
      </c>
      <c r="B651">
        <f>INDEX(Sheet1!$L$19:$S$27, MATCH(Sheet6!A651, Sheet1!$K$19:$K$27, 0), MATCH(Sheet6!E651, Sheet1!$L$18:$R$18, 0))</f>
        <v>4.82</v>
      </c>
      <c r="C651" t="s">
        <v>25</v>
      </c>
      <c r="D651" s="9">
        <f>IF(ISERROR(PA_IPACS_Sirona_REH_v2_b[[#This Row],[date]]), "", PA_IPACS_Sirona_REH_v2_b[[#This Row],[date]])</f>
        <v>44999</v>
      </c>
      <c r="E651">
        <f>IF(ISERROR(PA_IPACS_Sirona_REH_v2_b[[#This Row],[day]]), "", PA_IPACS_Sirona_REH_v2_b[[#This Row],[day]])</f>
        <v>3</v>
      </c>
    </row>
    <row r="652" spans="1:5" x14ac:dyDescent="0.35">
      <c r="A652" t="str">
        <f>IF(ISERROR(PA_IPACS_Sirona_REH_v2_b[[#This Row],[node]]), "", PA_IPACS_Sirona_REH_v2_b[[#This Row],[node]])</f>
        <v>P1_SG</v>
      </c>
      <c r="B652">
        <f>INDEX(Sheet1!$L$19:$S$27, MATCH(Sheet6!A652, Sheet1!$K$19:$K$27, 0), MATCH(Sheet6!E652, Sheet1!$L$18:$R$18, 0))</f>
        <v>5.59</v>
      </c>
      <c r="C652" t="s">
        <v>25</v>
      </c>
      <c r="D652" s="9">
        <f>IF(ISERROR(PA_IPACS_Sirona_REH_v2_b[[#This Row],[date]]), "", PA_IPACS_Sirona_REH_v2_b[[#This Row],[date]])</f>
        <v>44999</v>
      </c>
      <c r="E652">
        <f>IF(ISERROR(PA_IPACS_Sirona_REH_v2_b[[#This Row],[day]]), "", PA_IPACS_Sirona_REH_v2_b[[#This Row],[day]])</f>
        <v>3</v>
      </c>
    </row>
    <row r="653" spans="1:5" x14ac:dyDescent="0.35">
      <c r="A653" t="str">
        <f>IF(ISERROR(PA_IPACS_Sirona_REH_v2_b[[#This Row],[node]]), "", PA_IPACS_Sirona_REH_v2_b[[#This Row],[node]])</f>
        <v>P2_B</v>
      </c>
      <c r="B653">
        <f>INDEX(Sheet1!$L$19:$S$27, MATCH(Sheet6!A653, Sheet1!$K$19:$K$27, 0), MATCH(Sheet6!E653, Sheet1!$L$18:$R$18, 0))</f>
        <v>1.94</v>
      </c>
      <c r="C653" t="s">
        <v>25</v>
      </c>
      <c r="D653" s="9">
        <f>IF(ISERROR(PA_IPACS_Sirona_REH_v2_b[[#This Row],[date]]), "", PA_IPACS_Sirona_REH_v2_b[[#This Row],[date]])</f>
        <v>44999</v>
      </c>
      <c r="E653">
        <f>IF(ISERROR(PA_IPACS_Sirona_REH_v2_b[[#This Row],[day]]), "", PA_IPACS_Sirona_REH_v2_b[[#This Row],[day]])</f>
        <v>3</v>
      </c>
    </row>
    <row r="654" spans="1:5" x14ac:dyDescent="0.35">
      <c r="A654" t="str">
        <f>IF(ISERROR(PA_IPACS_Sirona_REH_v2_b[[#This Row],[node]]), "", PA_IPACS_Sirona_REH_v2_b[[#This Row],[node]])</f>
        <v>P2_NS</v>
      </c>
      <c r="B654">
        <f>INDEX(Sheet1!$L$19:$S$27, MATCH(Sheet6!A654, Sheet1!$K$19:$K$27, 0), MATCH(Sheet6!E654, Sheet1!$L$18:$R$18, 0))</f>
        <v>1.57</v>
      </c>
      <c r="C654" t="s">
        <v>25</v>
      </c>
      <c r="D654" s="9">
        <f>IF(ISERROR(PA_IPACS_Sirona_REH_v2_b[[#This Row],[date]]), "", PA_IPACS_Sirona_REH_v2_b[[#This Row],[date]])</f>
        <v>44999</v>
      </c>
      <c r="E654">
        <f>IF(ISERROR(PA_IPACS_Sirona_REH_v2_b[[#This Row],[day]]), "", PA_IPACS_Sirona_REH_v2_b[[#This Row],[day]])</f>
        <v>3</v>
      </c>
    </row>
    <row r="655" spans="1:5" x14ac:dyDescent="0.35">
      <c r="A655" t="str">
        <f>IF(ISERROR(PA_IPACS_Sirona_REH_v2_b[[#This Row],[node]]), "", PA_IPACS_Sirona_REH_v2_b[[#This Row],[node]])</f>
        <v>P2_SG</v>
      </c>
      <c r="B655">
        <f>INDEX(Sheet1!$L$19:$S$27, MATCH(Sheet6!A655, Sheet1!$K$19:$K$27, 0), MATCH(Sheet6!E655, Sheet1!$L$18:$R$18, 0))</f>
        <v>0.96</v>
      </c>
      <c r="C655" t="s">
        <v>25</v>
      </c>
      <c r="D655" s="9">
        <f>IF(ISERROR(PA_IPACS_Sirona_REH_v2_b[[#This Row],[date]]), "", PA_IPACS_Sirona_REH_v2_b[[#This Row],[date]])</f>
        <v>44999</v>
      </c>
      <c r="E655">
        <f>IF(ISERROR(PA_IPACS_Sirona_REH_v2_b[[#This Row],[day]]), "", PA_IPACS_Sirona_REH_v2_b[[#This Row],[day]])</f>
        <v>3</v>
      </c>
    </row>
    <row r="656" spans="1:5" x14ac:dyDescent="0.35">
      <c r="A656" t="str">
        <f>IF(ISERROR(PA_IPACS_Sirona_REH_v2_b[[#This Row],[node]]), "", PA_IPACS_Sirona_REH_v2_b[[#This Row],[node]])</f>
        <v>P3_B</v>
      </c>
      <c r="B656">
        <f>INDEX(Sheet1!$L$19:$S$27, MATCH(Sheet6!A656, Sheet1!$K$19:$K$27, 0), MATCH(Sheet6!E656, Sheet1!$L$18:$R$18, 0))</f>
        <v>0.98</v>
      </c>
      <c r="C656" t="s">
        <v>25</v>
      </c>
      <c r="D656" s="9">
        <f>IF(ISERROR(PA_IPACS_Sirona_REH_v2_b[[#This Row],[date]]), "", PA_IPACS_Sirona_REH_v2_b[[#This Row],[date]])</f>
        <v>44999</v>
      </c>
      <c r="E656">
        <f>IF(ISERROR(PA_IPACS_Sirona_REH_v2_b[[#This Row],[day]]), "", PA_IPACS_Sirona_REH_v2_b[[#This Row],[day]])</f>
        <v>3</v>
      </c>
    </row>
    <row r="657" spans="1:5" x14ac:dyDescent="0.35">
      <c r="A657" t="str">
        <f>IF(ISERROR(PA_IPACS_Sirona_REH_v2_b[[#This Row],[node]]), "", PA_IPACS_Sirona_REH_v2_b[[#This Row],[node]])</f>
        <v>P3_NS</v>
      </c>
      <c r="B657">
        <f>INDEX(Sheet1!$L$19:$S$27, MATCH(Sheet6!A657, Sheet1!$K$19:$K$27, 0), MATCH(Sheet6!E657, Sheet1!$L$18:$R$18, 0))</f>
        <v>1.1100000000000001</v>
      </c>
      <c r="C657" t="s">
        <v>25</v>
      </c>
      <c r="D657" s="9">
        <f>IF(ISERROR(PA_IPACS_Sirona_REH_v2_b[[#This Row],[date]]), "", PA_IPACS_Sirona_REH_v2_b[[#This Row],[date]])</f>
        <v>44999</v>
      </c>
      <c r="E657">
        <f>IF(ISERROR(PA_IPACS_Sirona_REH_v2_b[[#This Row],[day]]), "", PA_IPACS_Sirona_REH_v2_b[[#This Row],[day]])</f>
        <v>3</v>
      </c>
    </row>
    <row r="658" spans="1:5" x14ac:dyDescent="0.35">
      <c r="A658" t="str">
        <f>IF(ISERROR(PA_IPACS_Sirona_REH_v2_b[[#This Row],[node]]), "", PA_IPACS_Sirona_REH_v2_b[[#This Row],[node]])</f>
        <v>P3_SG</v>
      </c>
      <c r="B658">
        <f>INDEX(Sheet1!$L$19:$S$27, MATCH(Sheet6!A658, Sheet1!$K$19:$K$27, 0), MATCH(Sheet6!E658, Sheet1!$L$18:$R$18, 0))</f>
        <v>1.34</v>
      </c>
      <c r="C658" t="s">
        <v>25</v>
      </c>
      <c r="D658" s="9">
        <f>IF(ISERROR(PA_IPACS_Sirona_REH_v2_b[[#This Row],[date]]), "", PA_IPACS_Sirona_REH_v2_b[[#This Row],[date]])</f>
        <v>44999</v>
      </c>
      <c r="E658">
        <f>IF(ISERROR(PA_IPACS_Sirona_REH_v2_b[[#This Row],[day]]), "", PA_IPACS_Sirona_REH_v2_b[[#This Row],[day]])</f>
        <v>3</v>
      </c>
    </row>
    <row r="659" spans="1:5" x14ac:dyDescent="0.35">
      <c r="A659" t="str">
        <f>IF(ISERROR(PA_IPACS_Sirona_REH_v2_b[[#This Row],[node]]), "", PA_IPACS_Sirona_REH_v2_b[[#This Row],[node]])</f>
        <v>P1_B</v>
      </c>
      <c r="B659">
        <f>INDEX(Sheet1!$L$19:$S$27, MATCH(Sheet6!A659, Sheet1!$K$19:$K$27, 0), MATCH(Sheet6!E659, Sheet1!$L$18:$R$18, 0))</f>
        <v>10.029999999999999</v>
      </c>
      <c r="C659" t="s">
        <v>25</v>
      </c>
      <c r="D659" s="9">
        <f>IF(ISERROR(PA_IPACS_Sirona_REH_v2_b[[#This Row],[date]]), "", PA_IPACS_Sirona_REH_v2_b[[#This Row],[date]])</f>
        <v>45000</v>
      </c>
      <c r="E659">
        <f>IF(ISERROR(PA_IPACS_Sirona_REH_v2_b[[#This Row],[day]]), "", PA_IPACS_Sirona_REH_v2_b[[#This Row],[day]])</f>
        <v>4</v>
      </c>
    </row>
    <row r="660" spans="1:5" x14ac:dyDescent="0.35">
      <c r="A660" t="str">
        <f>IF(ISERROR(PA_IPACS_Sirona_REH_v2_b[[#This Row],[node]]), "", PA_IPACS_Sirona_REH_v2_b[[#This Row],[node]])</f>
        <v>P1_NS</v>
      </c>
      <c r="B660">
        <f>INDEX(Sheet1!$L$19:$S$27, MATCH(Sheet6!A660, Sheet1!$K$19:$K$27, 0), MATCH(Sheet6!E660, Sheet1!$L$18:$R$18, 0))</f>
        <v>7.12</v>
      </c>
      <c r="C660" t="s">
        <v>25</v>
      </c>
      <c r="D660" s="9">
        <f>IF(ISERROR(PA_IPACS_Sirona_REH_v2_b[[#This Row],[date]]), "", PA_IPACS_Sirona_REH_v2_b[[#This Row],[date]])</f>
        <v>45000</v>
      </c>
      <c r="E660">
        <f>IF(ISERROR(PA_IPACS_Sirona_REH_v2_b[[#This Row],[day]]), "", PA_IPACS_Sirona_REH_v2_b[[#This Row],[day]])</f>
        <v>4</v>
      </c>
    </row>
    <row r="661" spans="1:5" x14ac:dyDescent="0.35">
      <c r="A661" t="str">
        <f>IF(ISERROR(PA_IPACS_Sirona_REH_v2_b[[#This Row],[node]]), "", PA_IPACS_Sirona_REH_v2_b[[#This Row],[node]])</f>
        <v>P1_SG</v>
      </c>
      <c r="B661">
        <f>INDEX(Sheet1!$L$19:$S$27, MATCH(Sheet6!A661, Sheet1!$K$19:$K$27, 0), MATCH(Sheet6!E661, Sheet1!$L$18:$R$18, 0))</f>
        <v>8.67</v>
      </c>
      <c r="C661" t="s">
        <v>25</v>
      </c>
      <c r="D661" s="9">
        <f>IF(ISERROR(PA_IPACS_Sirona_REH_v2_b[[#This Row],[date]]), "", PA_IPACS_Sirona_REH_v2_b[[#This Row],[date]])</f>
        <v>45000</v>
      </c>
      <c r="E661">
        <f>IF(ISERROR(PA_IPACS_Sirona_REH_v2_b[[#This Row],[day]]), "", PA_IPACS_Sirona_REH_v2_b[[#This Row],[day]])</f>
        <v>4</v>
      </c>
    </row>
    <row r="662" spans="1:5" x14ac:dyDescent="0.35">
      <c r="A662" t="str">
        <f>IF(ISERROR(PA_IPACS_Sirona_REH_v2_b[[#This Row],[node]]), "", PA_IPACS_Sirona_REH_v2_b[[#This Row],[node]])</f>
        <v>P2_B</v>
      </c>
      <c r="B662">
        <f>INDEX(Sheet1!$L$19:$S$27, MATCH(Sheet6!A662, Sheet1!$K$19:$K$27, 0), MATCH(Sheet6!E662, Sheet1!$L$18:$R$18, 0))</f>
        <v>3.15</v>
      </c>
      <c r="C662" t="s">
        <v>25</v>
      </c>
      <c r="D662" s="9">
        <f>IF(ISERROR(PA_IPACS_Sirona_REH_v2_b[[#This Row],[date]]), "", PA_IPACS_Sirona_REH_v2_b[[#This Row],[date]])</f>
        <v>45000</v>
      </c>
      <c r="E662">
        <f>IF(ISERROR(PA_IPACS_Sirona_REH_v2_b[[#This Row],[day]]), "", PA_IPACS_Sirona_REH_v2_b[[#This Row],[day]])</f>
        <v>4</v>
      </c>
    </row>
    <row r="663" spans="1:5" x14ac:dyDescent="0.35">
      <c r="A663" t="str">
        <f>IF(ISERROR(PA_IPACS_Sirona_REH_v2_b[[#This Row],[node]]), "", PA_IPACS_Sirona_REH_v2_b[[#This Row],[node]])</f>
        <v>P2_NS</v>
      </c>
      <c r="B663">
        <f>INDEX(Sheet1!$L$19:$S$27, MATCH(Sheet6!A663, Sheet1!$K$19:$K$27, 0), MATCH(Sheet6!E663, Sheet1!$L$18:$R$18, 0))</f>
        <v>2.85</v>
      </c>
      <c r="C663" t="s">
        <v>25</v>
      </c>
      <c r="D663" s="9">
        <f>IF(ISERROR(PA_IPACS_Sirona_REH_v2_b[[#This Row],[date]]), "", PA_IPACS_Sirona_REH_v2_b[[#This Row],[date]])</f>
        <v>45000</v>
      </c>
      <c r="E663">
        <f>IF(ISERROR(PA_IPACS_Sirona_REH_v2_b[[#This Row],[day]]), "", PA_IPACS_Sirona_REH_v2_b[[#This Row],[day]])</f>
        <v>4</v>
      </c>
    </row>
    <row r="664" spans="1:5" x14ac:dyDescent="0.35">
      <c r="A664" t="str">
        <f>IF(ISERROR(PA_IPACS_Sirona_REH_v2_b[[#This Row],[node]]), "", PA_IPACS_Sirona_REH_v2_b[[#This Row],[node]])</f>
        <v>P2_SG</v>
      </c>
      <c r="B664">
        <f>INDEX(Sheet1!$L$19:$S$27, MATCH(Sheet6!A664, Sheet1!$K$19:$K$27, 0), MATCH(Sheet6!E664, Sheet1!$L$18:$R$18, 0))</f>
        <v>2.2599999999999998</v>
      </c>
      <c r="C664" t="s">
        <v>25</v>
      </c>
      <c r="D664" s="9">
        <f>IF(ISERROR(PA_IPACS_Sirona_REH_v2_b[[#This Row],[date]]), "", PA_IPACS_Sirona_REH_v2_b[[#This Row],[date]])</f>
        <v>45000</v>
      </c>
      <c r="E664">
        <f>IF(ISERROR(PA_IPACS_Sirona_REH_v2_b[[#This Row],[day]]), "", PA_IPACS_Sirona_REH_v2_b[[#This Row],[day]])</f>
        <v>4</v>
      </c>
    </row>
    <row r="665" spans="1:5" x14ac:dyDescent="0.35">
      <c r="A665" t="str">
        <f>IF(ISERROR(PA_IPACS_Sirona_REH_v2_b[[#This Row],[node]]), "", PA_IPACS_Sirona_REH_v2_b[[#This Row],[node]])</f>
        <v>P3_B</v>
      </c>
      <c r="B665">
        <f>INDEX(Sheet1!$L$19:$S$27, MATCH(Sheet6!A665, Sheet1!$K$19:$K$27, 0), MATCH(Sheet6!E665, Sheet1!$L$18:$R$18, 0))</f>
        <v>1.48</v>
      </c>
      <c r="C665" t="s">
        <v>25</v>
      </c>
      <c r="D665" s="9">
        <f>IF(ISERROR(PA_IPACS_Sirona_REH_v2_b[[#This Row],[date]]), "", PA_IPACS_Sirona_REH_v2_b[[#This Row],[date]])</f>
        <v>45000</v>
      </c>
      <c r="E665">
        <f>IF(ISERROR(PA_IPACS_Sirona_REH_v2_b[[#This Row],[day]]), "", PA_IPACS_Sirona_REH_v2_b[[#This Row],[day]])</f>
        <v>4</v>
      </c>
    </row>
    <row r="666" spans="1:5" x14ac:dyDescent="0.35">
      <c r="A666" t="str">
        <f>IF(ISERROR(PA_IPACS_Sirona_REH_v2_b[[#This Row],[node]]), "", PA_IPACS_Sirona_REH_v2_b[[#This Row],[node]])</f>
        <v>P3_NS</v>
      </c>
      <c r="B666">
        <f>INDEX(Sheet1!$L$19:$S$27, MATCH(Sheet6!A666, Sheet1!$K$19:$K$27, 0), MATCH(Sheet6!E666, Sheet1!$L$18:$R$18, 0))</f>
        <v>1.19</v>
      </c>
      <c r="C666" t="s">
        <v>25</v>
      </c>
      <c r="D666" s="9">
        <f>IF(ISERROR(PA_IPACS_Sirona_REH_v2_b[[#This Row],[date]]), "", PA_IPACS_Sirona_REH_v2_b[[#This Row],[date]])</f>
        <v>45000</v>
      </c>
      <c r="E666">
        <f>IF(ISERROR(PA_IPACS_Sirona_REH_v2_b[[#This Row],[day]]), "", PA_IPACS_Sirona_REH_v2_b[[#This Row],[day]])</f>
        <v>4</v>
      </c>
    </row>
    <row r="667" spans="1:5" x14ac:dyDescent="0.35">
      <c r="A667" t="str">
        <f>IF(ISERROR(PA_IPACS_Sirona_REH_v2_b[[#This Row],[node]]), "", PA_IPACS_Sirona_REH_v2_b[[#This Row],[node]])</f>
        <v>P3_SG</v>
      </c>
      <c r="B667">
        <f>INDEX(Sheet1!$L$19:$S$27, MATCH(Sheet6!A667, Sheet1!$K$19:$K$27, 0), MATCH(Sheet6!E667, Sheet1!$L$18:$R$18, 0))</f>
        <v>2.4</v>
      </c>
      <c r="C667" t="s">
        <v>25</v>
      </c>
      <c r="D667" s="9">
        <f>IF(ISERROR(PA_IPACS_Sirona_REH_v2_b[[#This Row],[date]]), "", PA_IPACS_Sirona_REH_v2_b[[#This Row],[date]])</f>
        <v>45000</v>
      </c>
      <c r="E667">
        <f>IF(ISERROR(PA_IPACS_Sirona_REH_v2_b[[#This Row],[day]]), "", PA_IPACS_Sirona_REH_v2_b[[#This Row],[day]])</f>
        <v>4</v>
      </c>
    </row>
    <row r="668" spans="1:5" x14ac:dyDescent="0.35">
      <c r="A668" t="str">
        <f>IF(ISERROR(PA_IPACS_Sirona_REH_v2_b[[#This Row],[node]]), "", PA_IPACS_Sirona_REH_v2_b[[#This Row],[node]])</f>
        <v>P1_B</v>
      </c>
      <c r="B668">
        <f>INDEX(Sheet1!$L$19:$S$27, MATCH(Sheet6!A668, Sheet1!$K$19:$K$27, 0), MATCH(Sheet6!E668, Sheet1!$L$18:$R$18, 0))</f>
        <v>8.7200000000000006</v>
      </c>
      <c r="C668" t="s">
        <v>25</v>
      </c>
      <c r="D668" s="9">
        <f>IF(ISERROR(PA_IPACS_Sirona_REH_v2_b[[#This Row],[date]]), "", PA_IPACS_Sirona_REH_v2_b[[#This Row],[date]])</f>
        <v>45001</v>
      </c>
      <c r="E668">
        <f>IF(ISERROR(PA_IPACS_Sirona_REH_v2_b[[#This Row],[day]]), "", PA_IPACS_Sirona_REH_v2_b[[#This Row],[day]])</f>
        <v>5</v>
      </c>
    </row>
    <row r="669" spans="1:5" x14ac:dyDescent="0.35">
      <c r="A669" t="str">
        <f>IF(ISERROR(PA_IPACS_Sirona_REH_v2_b[[#This Row],[node]]), "", PA_IPACS_Sirona_REH_v2_b[[#This Row],[node]])</f>
        <v>P1_NS</v>
      </c>
      <c r="B669">
        <f>INDEX(Sheet1!$L$19:$S$27, MATCH(Sheet6!A669, Sheet1!$K$19:$K$27, 0), MATCH(Sheet6!E669, Sheet1!$L$18:$R$18, 0))</f>
        <v>6.71</v>
      </c>
      <c r="C669" t="s">
        <v>25</v>
      </c>
      <c r="D669" s="9">
        <f>IF(ISERROR(PA_IPACS_Sirona_REH_v2_b[[#This Row],[date]]), "", PA_IPACS_Sirona_REH_v2_b[[#This Row],[date]])</f>
        <v>45001</v>
      </c>
      <c r="E669">
        <f>IF(ISERROR(PA_IPACS_Sirona_REH_v2_b[[#This Row],[day]]), "", PA_IPACS_Sirona_REH_v2_b[[#This Row],[day]])</f>
        <v>5</v>
      </c>
    </row>
    <row r="670" spans="1:5" x14ac:dyDescent="0.35">
      <c r="A670" t="str">
        <f>IF(ISERROR(PA_IPACS_Sirona_REH_v2_b[[#This Row],[node]]), "", PA_IPACS_Sirona_REH_v2_b[[#This Row],[node]])</f>
        <v>P1_SG</v>
      </c>
      <c r="B670">
        <f>INDEX(Sheet1!$L$19:$S$27, MATCH(Sheet6!A670, Sheet1!$K$19:$K$27, 0), MATCH(Sheet6!E670, Sheet1!$L$18:$R$18, 0))</f>
        <v>8.32</v>
      </c>
      <c r="C670" t="s">
        <v>25</v>
      </c>
      <c r="D670" s="9">
        <f>IF(ISERROR(PA_IPACS_Sirona_REH_v2_b[[#This Row],[date]]), "", PA_IPACS_Sirona_REH_v2_b[[#This Row],[date]])</f>
        <v>45001</v>
      </c>
      <c r="E670">
        <f>IF(ISERROR(PA_IPACS_Sirona_REH_v2_b[[#This Row],[day]]), "", PA_IPACS_Sirona_REH_v2_b[[#This Row],[day]])</f>
        <v>5</v>
      </c>
    </row>
    <row r="671" spans="1:5" x14ac:dyDescent="0.35">
      <c r="A671" t="str">
        <f>IF(ISERROR(PA_IPACS_Sirona_REH_v2_b[[#This Row],[node]]), "", PA_IPACS_Sirona_REH_v2_b[[#This Row],[node]])</f>
        <v>P2_B</v>
      </c>
      <c r="B671">
        <f>INDEX(Sheet1!$L$19:$S$27, MATCH(Sheet6!A671, Sheet1!$K$19:$K$27, 0), MATCH(Sheet6!E671, Sheet1!$L$18:$R$18, 0))</f>
        <v>2.35</v>
      </c>
      <c r="C671" t="s">
        <v>25</v>
      </c>
      <c r="D671" s="9">
        <f>IF(ISERROR(PA_IPACS_Sirona_REH_v2_b[[#This Row],[date]]), "", PA_IPACS_Sirona_REH_v2_b[[#This Row],[date]])</f>
        <v>45001</v>
      </c>
      <c r="E671">
        <f>IF(ISERROR(PA_IPACS_Sirona_REH_v2_b[[#This Row],[day]]), "", PA_IPACS_Sirona_REH_v2_b[[#This Row],[day]])</f>
        <v>5</v>
      </c>
    </row>
    <row r="672" spans="1:5" x14ac:dyDescent="0.35">
      <c r="A672" t="str">
        <f>IF(ISERROR(PA_IPACS_Sirona_REH_v2_b[[#This Row],[node]]), "", PA_IPACS_Sirona_REH_v2_b[[#This Row],[node]])</f>
        <v>P2_NS</v>
      </c>
      <c r="B672">
        <f>INDEX(Sheet1!$L$19:$S$27, MATCH(Sheet6!A672, Sheet1!$K$19:$K$27, 0), MATCH(Sheet6!E672, Sheet1!$L$18:$R$18, 0))</f>
        <v>2.35</v>
      </c>
      <c r="C672" t="s">
        <v>25</v>
      </c>
      <c r="D672" s="9">
        <f>IF(ISERROR(PA_IPACS_Sirona_REH_v2_b[[#This Row],[date]]), "", PA_IPACS_Sirona_REH_v2_b[[#This Row],[date]])</f>
        <v>45001</v>
      </c>
      <c r="E672">
        <f>IF(ISERROR(PA_IPACS_Sirona_REH_v2_b[[#This Row],[day]]), "", PA_IPACS_Sirona_REH_v2_b[[#This Row],[day]])</f>
        <v>5</v>
      </c>
    </row>
    <row r="673" spans="1:5" x14ac:dyDescent="0.35">
      <c r="A673" t="str">
        <f>IF(ISERROR(PA_IPACS_Sirona_REH_v2_b[[#This Row],[node]]), "", PA_IPACS_Sirona_REH_v2_b[[#This Row],[node]])</f>
        <v>P2_SG</v>
      </c>
      <c r="B673">
        <f>INDEX(Sheet1!$L$19:$S$27, MATCH(Sheet6!A673, Sheet1!$K$19:$K$27, 0), MATCH(Sheet6!E673, Sheet1!$L$18:$R$18, 0))</f>
        <v>1.84</v>
      </c>
      <c r="C673" t="s">
        <v>25</v>
      </c>
      <c r="D673" s="9">
        <f>IF(ISERROR(PA_IPACS_Sirona_REH_v2_b[[#This Row],[date]]), "", PA_IPACS_Sirona_REH_v2_b[[#This Row],[date]])</f>
        <v>45001</v>
      </c>
      <c r="E673">
        <f>IF(ISERROR(PA_IPACS_Sirona_REH_v2_b[[#This Row],[day]]), "", PA_IPACS_Sirona_REH_v2_b[[#This Row],[day]])</f>
        <v>5</v>
      </c>
    </row>
    <row r="674" spans="1:5" x14ac:dyDescent="0.35">
      <c r="A674" t="str">
        <f>IF(ISERROR(PA_IPACS_Sirona_REH_v2_b[[#This Row],[node]]), "", PA_IPACS_Sirona_REH_v2_b[[#This Row],[node]])</f>
        <v>P3_B</v>
      </c>
      <c r="B674">
        <f>INDEX(Sheet1!$L$19:$S$27, MATCH(Sheet6!A674, Sheet1!$K$19:$K$27, 0), MATCH(Sheet6!E674, Sheet1!$L$18:$R$18, 0))</f>
        <v>1.46</v>
      </c>
      <c r="C674" t="s">
        <v>25</v>
      </c>
      <c r="D674" s="9">
        <f>IF(ISERROR(PA_IPACS_Sirona_REH_v2_b[[#This Row],[date]]), "", PA_IPACS_Sirona_REH_v2_b[[#This Row],[date]])</f>
        <v>45001</v>
      </c>
      <c r="E674">
        <f>IF(ISERROR(PA_IPACS_Sirona_REH_v2_b[[#This Row],[day]]), "", PA_IPACS_Sirona_REH_v2_b[[#This Row],[day]])</f>
        <v>5</v>
      </c>
    </row>
    <row r="675" spans="1:5" x14ac:dyDescent="0.35">
      <c r="A675" t="str">
        <f>IF(ISERROR(PA_IPACS_Sirona_REH_v2_b[[#This Row],[node]]), "", PA_IPACS_Sirona_REH_v2_b[[#This Row],[node]])</f>
        <v>P3_NS</v>
      </c>
      <c r="B675">
        <f>INDEX(Sheet1!$L$19:$S$27, MATCH(Sheet6!A675, Sheet1!$K$19:$K$27, 0), MATCH(Sheet6!E675, Sheet1!$L$18:$R$18, 0))</f>
        <v>1.19</v>
      </c>
      <c r="C675" t="s">
        <v>25</v>
      </c>
      <c r="D675" s="9">
        <f>IF(ISERROR(PA_IPACS_Sirona_REH_v2_b[[#This Row],[date]]), "", PA_IPACS_Sirona_REH_v2_b[[#This Row],[date]])</f>
        <v>45001</v>
      </c>
      <c r="E675">
        <f>IF(ISERROR(PA_IPACS_Sirona_REH_v2_b[[#This Row],[day]]), "", PA_IPACS_Sirona_REH_v2_b[[#This Row],[day]])</f>
        <v>5</v>
      </c>
    </row>
    <row r="676" spans="1:5" x14ac:dyDescent="0.35">
      <c r="A676" t="str">
        <f>IF(ISERROR(PA_IPACS_Sirona_REH_v2_b[[#This Row],[node]]), "", PA_IPACS_Sirona_REH_v2_b[[#This Row],[node]])</f>
        <v>P3_SG</v>
      </c>
      <c r="B676">
        <f>INDEX(Sheet1!$L$19:$S$27, MATCH(Sheet6!A676, Sheet1!$K$19:$K$27, 0), MATCH(Sheet6!E676, Sheet1!$L$18:$R$18, 0))</f>
        <v>2.16</v>
      </c>
      <c r="C676" t="s">
        <v>25</v>
      </c>
      <c r="D676" s="9">
        <f>IF(ISERROR(PA_IPACS_Sirona_REH_v2_b[[#This Row],[date]]), "", PA_IPACS_Sirona_REH_v2_b[[#This Row],[date]])</f>
        <v>45001</v>
      </c>
      <c r="E676">
        <f>IF(ISERROR(PA_IPACS_Sirona_REH_v2_b[[#This Row],[day]]), "", PA_IPACS_Sirona_REH_v2_b[[#This Row],[day]])</f>
        <v>5</v>
      </c>
    </row>
    <row r="677" spans="1:5" x14ac:dyDescent="0.35">
      <c r="A677" t="str">
        <f>IF(ISERROR(PA_IPACS_Sirona_REH_v2_b[[#This Row],[node]]), "", PA_IPACS_Sirona_REH_v2_b[[#This Row],[node]])</f>
        <v>P1_B</v>
      </c>
      <c r="B677">
        <f>INDEX(Sheet1!$L$19:$S$27, MATCH(Sheet6!A677, Sheet1!$K$19:$K$27, 0), MATCH(Sheet6!E677, Sheet1!$L$18:$R$18, 0))</f>
        <v>10.54</v>
      </c>
      <c r="C677" t="s">
        <v>25</v>
      </c>
      <c r="D677" s="9">
        <f>IF(ISERROR(PA_IPACS_Sirona_REH_v2_b[[#This Row],[date]]), "", PA_IPACS_Sirona_REH_v2_b[[#This Row],[date]])</f>
        <v>45002</v>
      </c>
      <c r="E677">
        <f>IF(ISERROR(PA_IPACS_Sirona_REH_v2_b[[#This Row],[day]]), "", PA_IPACS_Sirona_REH_v2_b[[#This Row],[day]])</f>
        <v>6</v>
      </c>
    </row>
    <row r="678" spans="1:5" x14ac:dyDescent="0.35">
      <c r="A678" t="str">
        <f>IF(ISERROR(PA_IPACS_Sirona_REH_v2_b[[#This Row],[node]]), "", PA_IPACS_Sirona_REH_v2_b[[#This Row],[node]])</f>
        <v>P1_NS</v>
      </c>
      <c r="B678">
        <f>INDEX(Sheet1!$L$19:$S$27, MATCH(Sheet6!A678, Sheet1!$K$19:$K$27, 0), MATCH(Sheet6!E678, Sheet1!$L$18:$R$18, 0))</f>
        <v>6.56</v>
      </c>
      <c r="C678" t="s">
        <v>25</v>
      </c>
      <c r="D678" s="9">
        <f>IF(ISERROR(PA_IPACS_Sirona_REH_v2_b[[#This Row],[date]]), "", PA_IPACS_Sirona_REH_v2_b[[#This Row],[date]])</f>
        <v>45002</v>
      </c>
      <c r="E678">
        <f>IF(ISERROR(PA_IPACS_Sirona_REH_v2_b[[#This Row],[day]]), "", PA_IPACS_Sirona_REH_v2_b[[#This Row],[day]])</f>
        <v>6</v>
      </c>
    </row>
    <row r="679" spans="1:5" x14ac:dyDescent="0.35">
      <c r="A679" t="str">
        <f>IF(ISERROR(PA_IPACS_Sirona_REH_v2_b[[#This Row],[node]]), "", PA_IPACS_Sirona_REH_v2_b[[#This Row],[node]])</f>
        <v>P1_SG</v>
      </c>
      <c r="B679">
        <f>INDEX(Sheet1!$L$19:$S$27, MATCH(Sheet6!A679, Sheet1!$K$19:$K$27, 0), MATCH(Sheet6!E679, Sheet1!$L$18:$R$18, 0))</f>
        <v>9.73</v>
      </c>
      <c r="C679" t="s">
        <v>25</v>
      </c>
      <c r="D679" s="9">
        <f>IF(ISERROR(PA_IPACS_Sirona_REH_v2_b[[#This Row],[date]]), "", PA_IPACS_Sirona_REH_v2_b[[#This Row],[date]])</f>
        <v>45002</v>
      </c>
      <c r="E679">
        <f>IF(ISERROR(PA_IPACS_Sirona_REH_v2_b[[#This Row],[day]]), "", PA_IPACS_Sirona_REH_v2_b[[#This Row],[day]])</f>
        <v>6</v>
      </c>
    </row>
    <row r="680" spans="1:5" x14ac:dyDescent="0.35">
      <c r="A680" t="str">
        <f>IF(ISERROR(PA_IPACS_Sirona_REH_v2_b[[#This Row],[node]]), "", PA_IPACS_Sirona_REH_v2_b[[#This Row],[node]])</f>
        <v>P2_B</v>
      </c>
      <c r="B680">
        <f>INDEX(Sheet1!$L$19:$S$27, MATCH(Sheet6!A680, Sheet1!$K$19:$K$27, 0), MATCH(Sheet6!E680, Sheet1!$L$18:$R$18, 0))</f>
        <v>2.82</v>
      </c>
      <c r="C680" t="s">
        <v>25</v>
      </c>
      <c r="D680" s="9">
        <f>IF(ISERROR(PA_IPACS_Sirona_REH_v2_b[[#This Row],[date]]), "", PA_IPACS_Sirona_REH_v2_b[[#This Row],[date]])</f>
        <v>45002</v>
      </c>
      <c r="E680">
        <f>IF(ISERROR(PA_IPACS_Sirona_REH_v2_b[[#This Row],[day]]), "", PA_IPACS_Sirona_REH_v2_b[[#This Row],[day]])</f>
        <v>6</v>
      </c>
    </row>
    <row r="681" spans="1:5" x14ac:dyDescent="0.35">
      <c r="A681" t="str">
        <f>IF(ISERROR(PA_IPACS_Sirona_REH_v2_b[[#This Row],[node]]), "", PA_IPACS_Sirona_REH_v2_b[[#This Row],[node]])</f>
        <v>P2_NS</v>
      </c>
      <c r="B681">
        <f>INDEX(Sheet1!$L$19:$S$27, MATCH(Sheet6!A681, Sheet1!$K$19:$K$27, 0), MATCH(Sheet6!E681, Sheet1!$L$18:$R$18, 0))</f>
        <v>2.36</v>
      </c>
      <c r="C681" t="s">
        <v>25</v>
      </c>
      <c r="D681" s="9">
        <f>IF(ISERROR(PA_IPACS_Sirona_REH_v2_b[[#This Row],[date]]), "", PA_IPACS_Sirona_REH_v2_b[[#This Row],[date]])</f>
        <v>45002</v>
      </c>
      <c r="E681">
        <f>IF(ISERROR(PA_IPACS_Sirona_REH_v2_b[[#This Row],[day]]), "", PA_IPACS_Sirona_REH_v2_b[[#This Row],[day]])</f>
        <v>6</v>
      </c>
    </row>
    <row r="682" spans="1:5" x14ac:dyDescent="0.35">
      <c r="A682" t="str">
        <f>IF(ISERROR(PA_IPACS_Sirona_REH_v2_b[[#This Row],[node]]), "", PA_IPACS_Sirona_REH_v2_b[[#This Row],[node]])</f>
        <v>P2_SG</v>
      </c>
      <c r="B682">
        <f>INDEX(Sheet1!$L$19:$S$27, MATCH(Sheet6!A682, Sheet1!$K$19:$K$27, 0), MATCH(Sheet6!E682, Sheet1!$L$18:$R$18, 0))</f>
        <v>2.4300000000000002</v>
      </c>
      <c r="C682" t="s">
        <v>25</v>
      </c>
      <c r="D682" s="9">
        <f>IF(ISERROR(PA_IPACS_Sirona_REH_v2_b[[#This Row],[date]]), "", PA_IPACS_Sirona_REH_v2_b[[#This Row],[date]])</f>
        <v>45002</v>
      </c>
      <c r="E682">
        <f>IF(ISERROR(PA_IPACS_Sirona_REH_v2_b[[#This Row],[day]]), "", PA_IPACS_Sirona_REH_v2_b[[#This Row],[day]])</f>
        <v>6</v>
      </c>
    </row>
    <row r="683" spans="1:5" x14ac:dyDescent="0.35">
      <c r="A683" t="str">
        <f>IF(ISERROR(PA_IPACS_Sirona_REH_v2_b[[#This Row],[node]]), "", PA_IPACS_Sirona_REH_v2_b[[#This Row],[node]])</f>
        <v>P3_B</v>
      </c>
      <c r="B683">
        <f>INDEX(Sheet1!$L$19:$S$27, MATCH(Sheet6!A683, Sheet1!$K$19:$K$27, 0), MATCH(Sheet6!E683, Sheet1!$L$18:$R$18, 0))</f>
        <v>2.02</v>
      </c>
      <c r="C683" t="s">
        <v>25</v>
      </c>
      <c r="D683" s="9">
        <f>IF(ISERROR(PA_IPACS_Sirona_REH_v2_b[[#This Row],[date]]), "", PA_IPACS_Sirona_REH_v2_b[[#This Row],[date]])</f>
        <v>45002</v>
      </c>
      <c r="E683">
        <f>IF(ISERROR(PA_IPACS_Sirona_REH_v2_b[[#This Row],[day]]), "", PA_IPACS_Sirona_REH_v2_b[[#This Row],[day]])</f>
        <v>6</v>
      </c>
    </row>
    <row r="684" spans="1:5" x14ac:dyDescent="0.35">
      <c r="A684" t="str">
        <f>IF(ISERROR(PA_IPACS_Sirona_REH_v2_b[[#This Row],[node]]), "", PA_IPACS_Sirona_REH_v2_b[[#This Row],[node]])</f>
        <v>P3_NS</v>
      </c>
      <c r="B684">
        <f>INDEX(Sheet1!$L$19:$S$27, MATCH(Sheet6!A684, Sheet1!$K$19:$K$27, 0), MATCH(Sheet6!E684, Sheet1!$L$18:$R$18, 0))</f>
        <v>1.23</v>
      </c>
      <c r="C684" t="s">
        <v>25</v>
      </c>
      <c r="D684" s="9">
        <f>IF(ISERROR(PA_IPACS_Sirona_REH_v2_b[[#This Row],[date]]), "", PA_IPACS_Sirona_REH_v2_b[[#This Row],[date]])</f>
        <v>45002</v>
      </c>
      <c r="E684">
        <f>IF(ISERROR(PA_IPACS_Sirona_REH_v2_b[[#This Row],[day]]), "", PA_IPACS_Sirona_REH_v2_b[[#This Row],[day]])</f>
        <v>6</v>
      </c>
    </row>
    <row r="685" spans="1:5" x14ac:dyDescent="0.35">
      <c r="A685" t="str">
        <f>IF(ISERROR(PA_IPACS_Sirona_REH_v2_b[[#This Row],[node]]), "", PA_IPACS_Sirona_REH_v2_b[[#This Row],[node]])</f>
        <v>P3_SG</v>
      </c>
      <c r="B685">
        <f>INDEX(Sheet1!$L$19:$S$27, MATCH(Sheet6!A685, Sheet1!$K$19:$K$27, 0), MATCH(Sheet6!E685, Sheet1!$L$18:$R$18, 0))</f>
        <v>2.41</v>
      </c>
      <c r="C685" t="s">
        <v>25</v>
      </c>
      <c r="D685" s="9">
        <f>IF(ISERROR(PA_IPACS_Sirona_REH_v2_b[[#This Row],[date]]), "", PA_IPACS_Sirona_REH_v2_b[[#This Row],[date]])</f>
        <v>45002</v>
      </c>
      <c r="E685">
        <f>IF(ISERROR(PA_IPACS_Sirona_REH_v2_b[[#This Row],[day]]), "", PA_IPACS_Sirona_REH_v2_b[[#This Row],[day]])</f>
        <v>6</v>
      </c>
    </row>
    <row r="686" spans="1:5" x14ac:dyDescent="0.35">
      <c r="A686" t="str">
        <f>IF(ISERROR(PA_IPACS_Sirona_REH_v2_b[[#This Row],[node]]), "", PA_IPACS_Sirona_REH_v2_b[[#This Row],[node]])</f>
        <v>P1_B</v>
      </c>
      <c r="B686">
        <f>INDEX(Sheet1!$L$19:$S$27, MATCH(Sheet6!A686, Sheet1!$K$19:$K$27, 0), MATCH(Sheet6!E686, Sheet1!$L$18:$R$18, 0))</f>
        <v>12.39</v>
      </c>
      <c r="C686" t="s">
        <v>25</v>
      </c>
      <c r="D686" s="9">
        <f>IF(ISERROR(PA_IPACS_Sirona_REH_v2_b[[#This Row],[date]]), "", PA_IPACS_Sirona_REH_v2_b[[#This Row],[date]])</f>
        <v>45003</v>
      </c>
      <c r="E686">
        <f>IF(ISERROR(PA_IPACS_Sirona_REH_v2_b[[#This Row],[day]]), "", PA_IPACS_Sirona_REH_v2_b[[#This Row],[day]])</f>
        <v>7</v>
      </c>
    </row>
    <row r="687" spans="1:5" x14ac:dyDescent="0.35">
      <c r="A687" t="str">
        <f>IF(ISERROR(PA_IPACS_Sirona_REH_v2_b[[#This Row],[node]]), "", PA_IPACS_Sirona_REH_v2_b[[#This Row],[node]])</f>
        <v>P1_NS</v>
      </c>
      <c r="B687">
        <f>INDEX(Sheet1!$L$19:$S$27, MATCH(Sheet6!A687, Sheet1!$K$19:$K$27, 0), MATCH(Sheet6!E687, Sheet1!$L$18:$R$18, 0))</f>
        <v>5.98</v>
      </c>
      <c r="C687" t="s">
        <v>25</v>
      </c>
      <c r="D687" s="9">
        <f>IF(ISERROR(PA_IPACS_Sirona_REH_v2_b[[#This Row],[date]]), "", PA_IPACS_Sirona_REH_v2_b[[#This Row],[date]])</f>
        <v>45003</v>
      </c>
      <c r="E687">
        <f>IF(ISERROR(PA_IPACS_Sirona_REH_v2_b[[#This Row],[day]]), "", PA_IPACS_Sirona_REH_v2_b[[#This Row],[day]])</f>
        <v>7</v>
      </c>
    </row>
    <row r="688" spans="1:5" x14ac:dyDescent="0.35">
      <c r="A688" t="str">
        <f>IF(ISERROR(PA_IPACS_Sirona_REH_v2_b[[#This Row],[node]]), "", PA_IPACS_Sirona_REH_v2_b[[#This Row],[node]])</f>
        <v>P1_SG</v>
      </c>
      <c r="B688">
        <f>INDEX(Sheet1!$L$19:$S$27, MATCH(Sheet6!A688, Sheet1!$K$19:$K$27, 0), MATCH(Sheet6!E688, Sheet1!$L$18:$R$18, 0))</f>
        <v>8.85</v>
      </c>
      <c r="C688" t="s">
        <v>25</v>
      </c>
      <c r="D688" s="9">
        <f>IF(ISERROR(PA_IPACS_Sirona_REH_v2_b[[#This Row],[date]]), "", PA_IPACS_Sirona_REH_v2_b[[#This Row],[date]])</f>
        <v>45003</v>
      </c>
      <c r="E688">
        <f>IF(ISERROR(PA_IPACS_Sirona_REH_v2_b[[#This Row],[day]]), "", PA_IPACS_Sirona_REH_v2_b[[#This Row],[day]])</f>
        <v>7</v>
      </c>
    </row>
    <row r="689" spans="1:5" x14ac:dyDescent="0.35">
      <c r="A689" t="str">
        <f>IF(ISERROR(PA_IPACS_Sirona_REH_v2_b[[#This Row],[node]]), "", PA_IPACS_Sirona_REH_v2_b[[#This Row],[node]])</f>
        <v>P2_B</v>
      </c>
      <c r="B689">
        <f>INDEX(Sheet1!$L$19:$S$27, MATCH(Sheet6!A689, Sheet1!$K$19:$K$27, 0), MATCH(Sheet6!E689, Sheet1!$L$18:$R$18, 0))</f>
        <v>3.36</v>
      </c>
      <c r="C689" t="s">
        <v>25</v>
      </c>
      <c r="D689" s="9">
        <f>IF(ISERROR(PA_IPACS_Sirona_REH_v2_b[[#This Row],[date]]), "", PA_IPACS_Sirona_REH_v2_b[[#This Row],[date]])</f>
        <v>45003</v>
      </c>
      <c r="E689">
        <f>IF(ISERROR(PA_IPACS_Sirona_REH_v2_b[[#This Row],[day]]), "", PA_IPACS_Sirona_REH_v2_b[[#This Row],[day]])</f>
        <v>7</v>
      </c>
    </row>
    <row r="690" spans="1:5" x14ac:dyDescent="0.35">
      <c r="A690" t="str">
        <f>IF(ISERROR(PA_IPACS_Sirona_REH_v2_b[[#This Row],[node]]), "", PA_IPACS_Sirona_REH_v2_b[[#This Row],[node]])</f>
        <v>P2_NS</v>
      </c>
      <c r="B690">
        <f>INDEX(Sheet1!$L$19:$S$27, MATCH(Sheet6!A690, Sheet1!$K$19:$K$27, 0), MATCH(Sheet6!E690, Sheet1!$L$18:$R$18, 0))</f>
        <v>2.35</v>
      </c>
      <c r="C690" t="s">
        <v>25</v>
      </c>
      <c r="D690" s="9">
        <f>IF(ISERROR(PA_IPACS_Sirona_REH_v2_b[[#This Row],[date]]), "", PA_IPACS_Sirona_REH_v2_b[[#This Row],[date]])</f>
        <v>45003</v>
      </c>
      <c r="E690">
        <f>IF(ISERROR(PA_IPACS_Sirona_REH_v2_b[[#This Row],[day]]), "", PA_IPACS_Sirona_REH_v2_b[[#This Row],[day]])</f>
        <v>7</v>
      </c>
    </row>
    <row r="691" spans="1:5" x14ac:dyDescent="0.35">
      <c r="A691" t="str">
        <f>IF(ISERROR(PA_IPACS_Sirona_REH_v2_b[[#This Row],[node]]), "", PA_IPACS_Sirona_REH_v2_b[[#This Row],[node]])</f>
        <v>P2_SG</v>
      </c>
      <c r="B691">
        <f>INDEX(Sheet1!$L$19:$S$27, MATCH(Sheet6!A691, Sheet1!$K$19:$K$27, 0), MATCH(Sheet6!E691, Sheet1!$L$18:$R$18, 0))</f>
        <v>2.62</v>
      </c>
      <c r="C691" t="s">
        <v>25</v>
      </c>
      <c r="D691" s="9">
        <f>IF(ISERROR(PA_IPACS_Sirona_REH_v2_b[[#This Row],[date]]), "", PA_IPACS_Sirona_REH_v2_b[[#This Row],[date]])</f>
        <v>45003</v>
      </c>
      <c r="E691">
        <f>IF(ISERROR(PA_IPACS_Sirona_REH_v2_b[[#This Row],[day]]), "", PA_IPACS_Sirona_REH_v2_b[[#This Row],[day]])</f>
        <v>7</v>
      </c>
    </row>
    <row r="692" spans="1:5" x14ac:dyDescent="0.35">
      <c r="A692" t="str">
        <f>IF(ISERROR(PA_IPACS_Sirona_REH_v2_b[[#This Row],[node]]), "", PA_IPACS_Sirona_REH_v2_b[[#This Row],[node]])</f>
        <v>P3_B</v>
      </c>
      <c r="B692">
        <f>INDEX(Sheet1!$L$19:$S$27, MATCH(Sheet6!A692, Sheet1!$K$19:$K$27, 0), MATCH(Sheet6!E692, Sheet1!$L$18:$R$18, 0))</f>
        <v>2.2999999999999998</v>
      </c>
      <c r="C692" t="s">
        <v>25</v>
      </c>
      <c r="D692" s="9">
        <f>IF(ISERROR(PA_IPACS_Sirona_REH_v2_b[[#This Row],[date]]), "", PA_IPACS_Sirona_REH_v2_b[[#This Row],[date]])</f>
        <v>45003</v>
      </c>
      <c r="E692">
        <f>IF(ISERROR(PA_IPACS_Sirona_REH_v2_b[[#This Row],[day]]), "", PA_IPACS_Sirona_REH_v2_b[[#This Row],[day]])</f>
        <v>7</v>
      </c>
    </row>
    <row r="693" spans="1:5" x14ac:dyDescent="0.35">
      <c r="A693" t="str">
        <f>IF(ISERROR(PA_IPACS_Sirona_REH_v2_b[[#This Row],[node]]), "", PA_IPACS_Sirona_REH_v2_b[[#This Row],[node]])</f>
        <v>P3_NS</v>
      </c>
      <c r="B693">
        <f>INDEX(Sheet1!$L$19:$S$27, MATCH(Sheet6!A693, Sheet1!$K$19:$K$27, 0), MATCH(Sheet6!E693, Sheet1!$L$18:$R$18, 0))</f>
        <v>1.1000000000000001</v>
      </c>
      <c r="C693" t="s">
        <v>25</v>
      </c>
      <c r="D693" s="9">
        <f>IF(ISERROR(PA_IPACS_Sirona_REH_v2_b[[#This Row],[date]]), "", PA_IPACS_Sirona_REH_v2_b[[#This Row],[date]])</f>
        <v>45003</v>
      </c>
      <c r="E693">
        <f>IF(ISERROR(PA_IPACS_Sirona_REH_v2_b[[#This Row],[day]]), "", PA_IPACS_Sirona_REH_v2_b[[#This Row],[day]])</f>
        <v>7</v>
      </c>
    </row>
    <row r="694" spans="1:5" x14ac:dyDescent="0.35">
      <c r="A694" t="str">
        <f>IF(ISERROR(PA_IPACS_Sirona_REH_v2_b[[#This Row],[node]]), "", PA_IPACS_Sirona_REH_v2_b[[#This Row],[node]])</f>
        <v>P3_SG</v>
      </c>
      <c r="B694">
        <f>INDEX(Sheet1!$L$19:$S$27, MATCH(Sheet6!A694, Sheet1!$K$19:$K$27, 0), MATCH(Sheet6!E694, Sheet1!$L$18:$R$18, 0))</f>
        <v>2.5</v>
      </c>
      <c r="C694" t="s">
        <v>25</v>
      </c>
      <c r="D694" s="9">
        <f>IF(ISERROR(PA_IPACS_Sirona_REH_v2_b[[#This Row],[date]]), "", PA_IPACS_Sirona_REH_v2_b[[#This Row],[date]])</f>
        <v>45003</v>
      </c>
      <c r="E694">
        <f>IF(ISERROR(PA_IPACS_Sirona_REH_v2_b[[#This Row],[day]]), "", PA_IPACS_Sirona_REH_v2_b[[#This Row],[day]])</f>
        <v>7</v>
      </c>
    </row>
    <row r="695" spans="1:5" x14ac:dyDescent="0.35">
      <c r="A695" t="str">
        <f>IF(ISERROR(PA_IPACS_Sirona_REH_v2_b[[#This Row],[node]]), "", PA_IPACS_Sirona_REH_v2_b[[#This Row],[node]])</f>
        <v>P1_B</v>
      </c>
      <c r="B695">
        <f>INDEX(Sheet1!$L$19:$S$27, MATCH(Sheet6!A695, Sheet1!$K$19:$K$27, 0), MATCH(Sheet6!E695, Sheet1!$L$18:$R$18, 0))</f>
        <v>4.07</v>
      </c>
      <c r="C695" t="s">
        <v>25</v>
      </c>
      <c r="D695" s="9">
        <f>IF(ISERROR(PA_IPACS_Sirona_REH_v2_b[[#This Row],[date]]), "", PA_IPACS_Sirona_REH_v2_b[[#This Row],[date]])</f>
        <v>45004</v>
      </c>
      <c r="E695">
        <f>IF(ISERROR(PA_IPACS_Sirona_REH_v2_b[[#This Row],[day]]), "", PA_IPACS_Sirona_REH_v2_b[[#This Row],[day]])</f>
        <v>1</v>
      </c>
    </row>
    <row r="696" spans="1:5" x14ac:dyDescent="0.35">
      <c r="A696" t="str">
        <f>IF(ISERROR(PA_IPACS_Sirona_REH_v2_b[[#This Row],[node]]), "", PA_IPACS_Sirona_REH_v2_b[[#This Row],[node]])</f>
        <v>P1_NS</v>
      </c>
      <c r="B696">
        <f>INDEX(Sheet1!$L$19:$S$27, MATCH(Sheet6!A696, Sheet1!$K$19:$K$27, 0), MATCH(Sheet6!E696, Sheet1!$L$18:$R$18, 0))</f>
        <v>1.73</v>
      </c>
      <c r="C696" t="s">
        <v>25</v>
      </c>
      <c r="D696" s="9">
        <f>IF(ISERROR(PA_IPACS_Sirona_REH_v2_b[[#This Row],[date]]), "", PA_IPACS_Sirona_REH_v2_b[[#This Row],[date]])</f>
        <v>45004</v>
      </c>
      <c r="E696">
        <f>IF(ISERROR(PA_IPACS_Sirona_REH_v2_b[[#This Row],[day]]), "", PA_IPACS_Sirona_REH_v2_b[[#This Row],[day]])</f>
        <v>1</v>
      </c>
    </row>
    <row r="697" spans="1:5" x14ac:dyDescent="0.35">
      <c r="A697" t="str">
        <f>IF(ISERROR(PA_IPACS_Sirona_REH_v2_b[[#This Row],[node]]), "", PA_IPACS_Sirona_REH_v2_b[[#This Row],[node]])</f>
        <v>P1_SG</v>
      </c>
      <c r="B697">
        <f>INDEX(Sheet1!$L$19:$S$27, MATCH(Sheet6!A697, Sheet1!$K$19:$K$27, 0), MATCH(Sheet6!E697, Sheet1!$L$18:$R$18, 0))</f>
        <v>3.71</v>
      </c>
      <c r="C697" t="s">
        <v>25</v>
      </c>
      <c r="D697" s="9">
        <f>IF(ISERROR(PA_IPACS_Sirona_REH_v2_b[[#This Row],[date]]), "", PA_IPACS_Sirona_REH_v2_b[[#This Row],[date]])</f>
        <v>45004</v>
      </c>
      <c r="E697">
        <f>IF(ISERROR(PA_IPACS_Sirona_REH_v2_b[[#This Row],[day]]), "", PA_IPACS_Sirona_REH_v2_b[[#This Row],[day]])</f>
        <v>1</v>
      </c>
    </row>
    <row r="698" spans="1:5" x14ac:dyDescent="0.35">
      <c r="A698" t="str">
        <f>IF(ISERROR(PA_IPACS_Sirona_REH_v2_b[[#This Row],[node]]), "", PA_IPACS_Sirona_REH_v2_b[[#This Row],[node]])</f>
        <v>P2_B</v>
      </c>
      <c r="B698">
        <f>INDEX(Sheet1!$L$19:$S$27, MATCH(Sheet6!A698, Sheet1!$K$19:$K$27, 0), MATCH(Sheet6!E698, Sheet1!$L$18:$R$18, 0))</f>
        <v>1.1499999999999999</v>
      </c>
      <c r="C698" t="s">
        <v>25</v>
      </c>
      <c r="D698" s="9">
        <f>IF(ISERROR(PA_IPACS_Sirona_REH_v2_b[[#This Row],[date]]), "", PA_IPACS_Sirona_REH_v2_b[[#This Row],[date]])</f>
        <v>45004</v>
      </c>
      <c r="E698">
        <f>IF(ISERROR(PA_IPACS_Sirona_REH_v2_b[[#This Row],[day]]), "", PA_IPACS_Sirona_REH_v2_b[[#This Row],[day]])</f>
        <v>1</v>
      </c>
    </row>
    <row r="699" spans="1:5" x14ac:dyDescent="0.35">
      <c r="A699" t="str">
        <f>IF(ISERROR(PA_IPACS_Sirona_REH_v2_b[[#This Row],[node]]), "", PA_IPACS_Sirona_REH_v2_b[[#This Row],[node]])</f>
        <v>P2_NS</v>
      </c>
      <c r="B699">
        <f>INDEX(Sheet1!$L$19:$S$27, MATCH(Sheet6!A699, Sheet1!$K$19:$K$27, 0), MATCH(Sheet6!E699, Sheet1!$L$18:$R$18, 0))</f>
        <v>0.7</v>
      </c>
      <c r="C699" t="s">
        <v>25</v>
      </c>
      <c r="D699" s="9">
        <f>IF(ISERROR(PA_IPACS_Sirona_REH_v2_b[[#This Row],[date]]), "", PA_IPACS_Sirona_REH_v2_b[[#This Row],[date]])</f>
        <v>45004</v>
      </c>
      <c r="E699">
        <f>IF(ISERROR(PA_IPACS_Sirona_REH_v2_b[[#This Row],[day]]), "", PA_IPACS_Sirona_REH_v2_b[[#This Row],[day]])</f>
        <v>1</v>
      </c>
    </row>
    <row r="700" spans="1:5" x14ac:dyDescent="0.35">
      <c r="A700" t="str">
        <f>IF(ISERROR(PA_IPACS_Sirona_REH_v2_b[[#This Row],[node]]), "", PA_IPACS_Sirona_REH_v2_b[[#This Row],[node]])</f>
        <v>P2_SG</v>
      </c>
      <c r="B700">
        <f>INDEX(Sheet1!$L$19:$S$27, MATCH(Sheet6!A700, Sheet1!$K$19:$K$27, 0), MATCH(Sheet6!E700, Sheet1!$L$18:$R$18, 0))</f>
        <v>0.84</v>
      </c>
      <c r="C700" t="s">
        <v>25</v>
      </c>
      <c r="D700" s="9">
        <f>IF(ISERROR(PA_IPACS_Sirona_REH_v2_b[[#This Row],[date]]), "", PA_IPACS_Sirona_REH_v2_b[[#This Row],[date]])</f>
        <v>45004</v>
      </c>
      <c r="E700">
        <f>IF(ISERROR(PA_IPACS_Sirona_REH_v2_b[[#This Row],[day]]), "", PA_IPACS_Sirona_REH_v2_b[[#This Row],[day]])</f>
        <v>1</v>
      </c>
    </row>
    <row r="701" spans="1:5" x14ac:dyDescent="0.35">
      <c r="A701" t="str">
        <f>IF(ISERROR(PA_IPACS_Sirona_REH_v2_b[[#This Row],[node]]), "", PA_IPACS_Sirona_REH_v2_b[[#This Row],[node]])</f>
        <v>P3_B</v>
      </c>
      <c r="B701">
        <f>INDEX(Sheet1!$L$19:$S$27, MATCH(Sheet6!A701, Sheet1!$K$19:$K$27, 0), MATCH(Sheet6!E701, Sheet1!$L$18:$R$18, 0))</f>
        <v>1.68</v>
      </c>
      <c r="C701" t="s">
        <v>25</v>
      </c>
      <c r="D701" s="9">
        <f>IF(ISERROR(PA_IPACS_Sirona_REH_v2_b[[#This Row],[date]]), "", PA_IPACS_Sirona_REH_v2_b[[#This Row],[date]])</f>
        <v>45004</v>
      </c>
      <c r="E701">
        <f>IF(ISERROR(PA_IPACS_Sirona_REH_v2_b[[#This Row],[day]]), "", PA_IPACS_Sirona_REH_v2_b[[#This Row],[day]])</f>
        <v>1</v>
      </c>
    </row>
    <row r="702" spans="1:5" x14ac:dyDescent="0.35">
      <c r="A702" t="str">
        <f>IF(ISERROR(PA_IPACS_Sirona_REH_v2_b[[#This Row],[node]]), "", PA_IPACS_Sirona_REH_v2_b[[#This Row],[node]])</f>
        <v>P3_NS</v>
      </c>
      <c r="B702">
        <f>INDEX(Sheet1!$L$19:$S$27, MATCH(Sheet6!A702, Sheet1!$K$19:$K$27, 0), MATCH(Sheet6!E702, Sheet1!$L$18:$R$18, 0))</f>
        <v>0.05</v>
      </c>
      <c r="C702" t="s">
        <v>25</v>
      </c>
      <c r="D702" s="9">
        <f>IF(ISERROR(PA_IPACS_Sirona_REH_v2_b[[#This Row],[date]]), "", PA_IPACS_Sirona_REH_v2_b[[#This Row],[date]])</f>
        <v>45004</v>
      </c>
      <c r="E702">
        <f>IF(ISERROR(PA_IPACS_Sirona_REH_v2_b[[#This Row],[day]]), "", PA_IPACS_Sirona_REH_v2_b[[#This Row],[day]])</f>
        <v>1</v>
      </c>
    </row>
    <row r="703" spans="1:5" x14ac:dyDescent="0.35">
      <c r="A703" t="str">
        <f>IF(ISERROR(PA_IPACS_Sirona_REH_v2_b[[#This Row],[node]]), "", PA_IPACS_Sirona_REH_v2_b[[#This Row],[node]])</f>
        <v>P3_SG</v>
      </c>
      <c r="B703">
        <f>INDEX(Sheet1!$L$19:$S$27, MATCH(Sheet6!A703, Sheet1!$K$19:$K$27, 0), MATCH(Sheet6!E703, Sheet1!$L$18:$R$18, 0))</f>
        <v>1.0900000000000001</v>
      </c>
      <c r="C703" t="s">
        <v>25</v>
      </c>
      <c r="D703" s="9">
        <f>IF(ISERROR(PA_IPACS_Sirona_REH_v2_b[[#This Row],[date]]), "", PA_IPACS_Sirona_REH_v2_b[[#This Row],[date]])</f>
        <v>45004</v>
      </c>
      <c r="E703">
        <f>IF(ISERROR(PA_IPACS_Sirona_REH_v2_b[[#This Row],[day]]), "", PA_IPACS_Sirona_REH_v2_b[[#This Row],[day]])</f>
        <v>1</v>
      </c>
    </row>
    <row r="704" spans="1:5" x14ac:dyDescent="0.35">
      <c r="A704" t="str">
        <f>IF(ISERROR(PA_IPACS_Sirona_REH_v2_b[[#This Row],[node]]), "", PA_IPACS_Sirona_REH_v2_b[[#This Row],[node]])</f>
        <v>P1_B</v>
      </c>
      <c r="B704">
        <f>INDEX(Sheet1!$L$19:$S$27, MATCH(Sheet6!A704, Sheet1!$K$19:$K$27, 0), MATCH(Sheet6!E704, Sheet1!$L$18:$R$18, 0))</f>
        <v>3.2</v>
      </c>
      <c r="C704" t="s">
        <v>25</v>
      </c>
      <c r="D704" s="9">
        <f>IF(ISERROR(PA_IPACS_Sirona_REH_v2_b[[#This Row],[date]]), "", PA_IPACS_Sirona_REH_v2_b[[#This Row],[date]])</f>
        <v>45005</v>
      </c>
      <c r="E704">
        <f>IF(ISERROR(PA_IPACS_Sirona_REH_v2_b[[#This Row],[day]]), "", PA_IPACS_Sirona_REH_v2_b[[#This Row],[day]])</f>
        <v>2</v>
      </c>
    </row>
    <row r="705" spans="1:5" x14ac:dyDescent="0.35">
      <c r="A705" t="str">
        <f>IF(ISERROR(PA_IPACS_Sirona_REH_v2_b[[#This Row],[node]]), "", PA_IPACS_Sirona_REH_v2_b[[#This Row],[node]])</f>
        <v>P1_NS</v>
      </c>
      <c r="B705">
        <f>INDEX(Sheet1!$L$19:$S$27, MATCH(Sheet6!A705, Sheet1!$K$19:$K$27, 0), MATCH(Sheet6!E705, Sheet1!$L$18:$R$18, 0))</f>
        <v>0.64</v>
      </c>
      <c r="C705" t="s">
        <v>25</v>
      </c>
      <c r="D705" s="9">
        <f>IF(ISERROR(PA_IPACS_Sirona_REH_v2_b[[#This Row],[date]]), "", PA_IPACS_Sirona_REH_v2_b[[#This Row],[date]])</f>
        <v>45005</v>
      </c>
      <c r="E705">
        <f>IF(ISERROR(PA_IPACS_Sirona_REH_v2_b[[#This Row],[day]]), "", PA_IPACS_Sirona_REH_v2_b[[#This Row],[day]])</f>
        <v>2</v>
      </c>
    </row>
    <row r="706" spans="1:5" x14ac:dyDescent="0.35">
      <c r="A706" t="str">
        <f>IF(ISERROR(PA_IPACS_Sirona_REH_v2_b[[#This Row],[node]]), "", PA_IPACS_Sirona_REH_v2_b[[#This Row],[node]])</f>
        <v>P1_SG</v>
      </c>
      <c r="B706">
        <f>INDEX(Sheet1!$L$19:$S$27, MATCH(Sheet6!A706, Sheet1!$K$19:$K$27, 0), MATCH(Sheet6!E706, Sheet1!$L$18:$R$18, 0))</f>
        <v>1.51</v>
      </c>
      <c r="C706" t="s">
        <v>25</v>
      </c>
      <c r="D706" s="9">
        <f>IF(ISERROR(PA_IPACS_Sirona_REH_v2_b[[#This Row],[date]]), "", PA_IPACS_Sirona_REH_v2_b[[#This Row],[date]])</f>
        <v>45005</v>
      </c>
      <c r="E706">
        <f>IF(ISERROR(PA_IPACS_Sirona_REH_v2_b[[#This Row],[day]]), "", PA_IPACS_Sirona_REH_v2_b[[#This Row],[day]])</f>
        <v>2</v>
      </c>
    </row>
    <row r="707" spans="1:5" x14ac:dyDescent="0.35">
      <c r="A707" t="str">
        <f>IF(ISERROR(PA_IPACS_Sirona_REH_v2_b[[#This Row],[node]]), "", PA_IPACS_Sirona_REH_v2_b[[#This Row],[node]])</f>
        <v>P2_B</v>
      </c>
      <c r="B707">
        <f>INDEX(Sheet1!$L$19:$S$27, MATCH(Sheet6!A707, Sheet1!$K$19:$K$27, 0), MATCH(Sheet6!E707, Sheet1!$L$18:$R$18, 0))</f>
        <v>1.41</v>
      </c>
      <c r="C707" t="s">
        <v>25</v>
      </c>
      <c r="D707" s="9">
        <f>IF(ISERROR(PA_IPACS_Sirona_REH_v2_b[[#This Row],[date]]), "", PA_IPACS_Sirona_REH_v2_b[[#This Row],[date]])</f>
        <v>45005</v>
      </c>
      <c r="E707">
        <f>IF(ISERROR(PA_IPACS_Sirona_REH_v2_b[[#This Row],[day]]), "", PA_IPACS_Sirona_REH_v2_b[[#This Row],[day]])</f>
        <v>2</v>
      </c>
    </row>
    <row r="708" spans="1:5" x14ac:dyDescent="0.35">
      <c r="A708" t="str">
        <f>IF(ISERROR(PA_IPACS_Sirona_REH_v2_b[[#This Row],[node]]), "", PA_IPACS_Sirona_REH_v2_b[[#This Row],[node]])</f>
        <v>P2_NS</v>
      </c>
      <c r="B708">
        <f>INDEX(Sheet1!$L$19:$S$27, MATCH(Sheet6!A708, Sheet1!$K$19:$K$27, 0), MATCH(Sheet6!E708, Sheet1!$L$18:$R$18, 0))</f>
        <v>0.18</v>
      </c>
      <c r="C708" t="s">
        <v>25</v>
      </c>
      <c r="D708" s="9">
        <f>IF(ISERROR(PA_IPACS_Sirona_REH_v2_b[[#This Row],[date]]), "", PA_IPACS_Sirona_REH_v2_b[[#This Row],[date]])</f>
        <v>45005</v>
      </c>
      <c r="E708">
        <f>IF(ISERROR(PA_IPACS_Sirona_REH_v2_b[[#This Row],[day]]), "", PA_IPACS_Sirona_REH_v2_b[[#This Row],[day]])</f>
        <v>2</v>
      </c>
    </row>
    <row r="709" spans="1:5" x14ac:dyDescent="0.35">
      <c r="A709" t="str">
        <f>IF(ISERROR(PA_IPACS_Sirona_REH_v2_b[[#This Row],[node]]), "", PA_IPACS_Sirona_REH_v2_b[[#This Row],[node]])</f>
        <v>P2_SG</v>
      </c>
      <c r="B709">
        <f>INDEX(Sheet1!$L$19:$S$27, MATCH(Sheet6!A709, Sheet1!$K$19:$K$27, 0), MATCH(Sheet6!E709, Sheet1!$L$18:$R$18, 0))</f>
        <v>0.34</v>
      </c>
      <c r="C709" t="s">
        <v>25</v>
      </c>
      <c r="D709" s="9">
        <f>IF(ISERROR(PA_IPACS_Sirona_REH_v2_b[[#This Row],[date]]), "", PA_IPACS_Sirona_REH_v2_b[[#This Row],[date]])</f>
        <v>45005</v>
      </c>
      <c r="E709">
        <f>IF(ISERROR(PA_IPACS_Sirona_REH_v2_b[[#This Row],[day]]), "", PA_IPACS_Sirona_REH_v2_b[[#This Row],[day]])</f>
        <v>2</v>
      </c>
    </row>
    <row r="710" spans="1:5" x14ac:dyDescent="0.35">
      <c r="A710" t="str">
        <f>IF(ISERROR(PA_IPACS_Sirona_REH_v2_b[[#This Row],[node]]), "", PA_IPACS_Sirona_REH_v2_b[[#This Row],[node]])</f>
        <v>P3_B</v>
      </c>
      <c r="B710">
        <f>INDEX(Sheet1!$L$19:$S$27, MATCH(Sheet6!A710, Sheet1!$K$19:$K$27, 0), MATCH(Sheet6!E710, Sheet1!$L$18:$R$18, 0))</f>
        <v>0.56999999999999995</v>
      </c>
      <c r="C710" t="s">
        <v>25</v>
      </c>
      <c r="D710" s="9">
        <f>IF(ISERROR(PA_IPACS_Sirona_REH_v2_b[[#This Row],[date]]), "", PA_IPACS_Sirona_REH_v2_b[[#This Row],[date]])</f>
        <v>45005</v>
      </c>
      <c r="E710">
        <f>IF(ISERROR(PA_IPACS_Sirona_REH_v2_b[[#This Row],[day]]), "", PA_IPACS_Sirona_REH_v2_b[[#This Row],[day]])</f>
        <v>2</v>
      </c>
    </row>
    <row r="711" spans="1:5" x14ac:dyDescent="0.35">
      <c r="A711" t="str">
        <f>IF(ISERROR(PA_IPACS_Sirona_REH_v2_b[[#This Row],[node]]), "", PA_IPACS_Sirona_REH_v2_b[[#This Row],[node]])</f>
        <v>P3_NS</v>
      </c>
      <c r="B711">
        <f>INDEX(Sheet1!$L$19:$S$27, MATCH(Sheet6!A711, Sheet1!$K$19:$K$27, 0), MATCH(Sheet6!E711, Sheet1!$L$18:$R$18, 0))</f>
        <v>0.02</v>
      </c>
      <c r="C711" t="s">
        <v>25</v>
      </c>
      <c r="D711" s="9">
        <f>IF(ISERROR(PA_IPACS_Sirona_REH_v2_b[[#This Row],[date]]), "", PA_IPACS_Sirona_REH_v2_b[[#This Row],[date]])</f>
        <v>45005</v>
      </c>
      <c r="E711">
        <f>IF(ISERROR(PA_IPACS_Sirona_REH_v2_b[[#This Row],[day]]), "", PA_IPACS_Sirona_REH_v2_b[[#This Row],[day]])</f>
        <v>2</v>
      </c>
    </row>
    <row r="712" spans="1:5" x14ac:dyDescent="0.35">
      <c r="A712" t="str">
        <f>IF(ISERROR(PA_IPACS_Sirona_REH_v2_b[[#This Row],[node]]), "", PA_IPACS_Sirona_REH_v2_b[[#This Row],[node]])</f>
        <v>P3_SG</v>
      </c>
      <c r="B712">
        <f>INDEX(Sheet1!$L$19:$S$27, MATCH(Sheet6!A712, Sheet1!$K$19:$K$27, 0), MATCH(Sheet6!E712, Sheet1!$L$18:$R$18, 0))</f>
        <v>0.59</v>
      </c>
      <c r="C712" t="s">
        <v>25</v>
      </c>
      <c r="D712" s="9">
        <f>IF(ISERROR(PA_IPACS_Sirona_REH_v2_b[[#This Row],[date]]), "", PA_IPACS_Sirona_REH_v2_b[[#This Row],[date]])</f>
        <v>45005</v>
      </c>
      <c r="E712">
        <f>IF(ISERROR(PA_IPACS_Sirona_REH_v2_b[[#This Row],[day]]), "", PA_IPACS_Sirona_REH_v2_b[[#This Row],[day]])</f>
        <v>2</v>
      </c>
    </row>
    <row r="713" spans="1:5" x14ac:dyDescent="0.35">
      <c r="A713" t="str">
        <f>IF(ISERROR(PA_IPACS_Sirona_REH_v2_b[[#This Row],[node]]), "", PA_IPACS_Sirona_REH_v2_b[[#This Row],[node]])</f>
        <v>P1_B</v>
      </c>
      <c r="B713">
        <f>INDEX(Sheet1!$L$19:$S$27, MATCH(Sheet6!A713, Sheet1!$K$19:$K$27, 0), MATCH(Sheet6!E713, Sheet1!$L$18:$R$18, 0))</f>
        <v>6.74</v>
      </c>
      <c r="C713" t="s">
        <v>25</v>
      </c>
      <c r="D713" s="9">
        <f>IF(ISERROR(PA_IPACS_Sirona_REH_v2_b[[#This Row],[date]]), "", PA_IPACS_Sirona_REH_v2_b[[#This Row],[date]])</f>
        <v>45006</v>
      </c>
      <c r="E713">
        <f>IF(ISERROR(PA_IPACS_Sirona_REH_v2_b[[#This Row],[day]]), "", PA_IPACS_Sirona_REH_v2_b[[#This Row],[day]])</f>
        <v>3</v>
      </c>
    </row>
    <row r="714" spans="1:5" x14ac:dyDescent="0.35">
      <c r="A714" t="str">
        <f>IF(ISERROR(PA_IPACS_Sirona_REH_v2_b[[#This Row],[node]]), "", PA_IPACS_Sirona_REH_v2_b[[#This Row],[node]])</f>
        <v>P1_NS</v>
      </c>
      <c r="B714">
        <f>INDEX(Sheet1!$L$19:$S$27, MATCH(Sheet6!A714, Sheet1!$K$19:$K$27, 0), MATCH(Sheet6!E714, Sheet1!$L$18:$R$18, 0))</f>
        <v>4.82</v>
      </c>
      <c r="C714" t="s">
        <v>25</v>
      </c>
      <c r="D714" s="9">
        <f>IF(ISERROR(PA_IPACS_Sirona_REH_v2_b[[#This Row],[date]]), "", PA_IPACS_Sirona_REH_v2_b[[#This Row],[date]])</f>
        <v>45006</v>
      </c>
      <c r="E714">
        <f>IF(ISERROR(PA_IPACS_Sirona_REH_v2_b[[#This Row],[day]]), "", PA_IPACS_Sirona_REH_v2_b[[#This Row],[day]])</f>
        <v>3</v>
      </c>
    </row>
    <row r="715" spans="1:5" x14ac:dyDescent="0.35">
      <c r="A715" t="str">
        <f>IF(ISERROR(PA_IPACS_Sirona_REH_v2_b[[#This Row],[node]]), "", PA_IPACS_Sirona_REH_v2_b[[#This Row],[node]])</f>
        <v>P1_SG</v>
      </c>
      <c r="B715">
        <f>INDEX(Sheet1!$L$19:$S$27, MATCH(Sheet6!A715, Sheet1!$K$19:$K$27, 0), MATCH(Sheet6!E715, Sheet1!$L$18:$R$18, 0))</f>
        <v>5.59</v>
      </c>
      <c r="C715" t="s">
        <v>25</v>
      </c>
      <c r="D715" s="9">
        <f>IF(ISERROR(PA_IPACS_Sirona_REH_v2_b[[#This Row],[date]]), "", PA_IPACS_Sirona_REH_v2_b[[#This Row],[date]])</f>
        <v>45006</v>
      </c>
      <c r="E715">
        <f>IF(ISERROR(PA_IPACS_Sirona_REH_v2_b[[#This Row],[day]]), "", PA_IPACS_Sirona_REH_v2_b[[#This Row],[day]])</f>
        <v>3</v>
      </c>
    </row>
    <row r="716" spans="1:5" x14ac:dyDescent="0.35">
      <c r="A716" t="str">
        <f>IF(ISERROR(PA_IPACS_Sirona_REH_v2_b[[#This Row],[node]]), "", PA_IPACS_Sirona_REH_v2_b[[#This Row],[node]])</f>
        <v>P2_B</v>
      </c>
      <c r="B716">
        <f>INDEX(Sheet1!$L$19:$S$27, MATCH(Sheet6!A716, Sheet1!$K$19:$K$27, 0), MATCH(Sheet6!E716, Sheet1!$L$18:$R$18, 0))</f>
        <v>1.94</v>
      </c>
      <c r="C716" t="s">
        <v>25</v>
      </c>
      <c r="D716" s="9">
        <f>IF(ISERROR(PA_IPACS_Sirona_REH_v2_b[[#This Row],[date]]), "", PA_IPACS_Sirona_REH_v2_b[[#This Row],[date]])</f>
        <v>45006</v>
      </c>
      <c r="E716">
        <f>IF(ISERROR(PA_IPACS_Sirona_REH_v2_b[[#This Row],[day]]), "", PA_IPACS_Sirona_REH_v2_b[[#This Row],[day]])</f>
        <v>3</v>
      </c>
    </row>
    <row r="717" spans="1:5" x14ac:dyDescent="0.35">
      <c r="A717" t="str">
        <f>IF(ISERROR(PA_IPACS_Sirona_REH_v2_b[[#This Row],[node]]), "", PA_IPACS_Sirona_REH_v2_b[[#This Row],[node]])</f>
        <v>P2_NS</v>
      </c>
      <c r="B717">
        <f>INDEX(Sheet1!$L$19:$S$27, MATCH(Sheet6!A717, Sheet1!$K$19:$K$27, 0), MATCH(Sheet6!E717, Sheet1!$L$18:$R$18, 0))</f>
        <v>1.57</v>
      </c>
      <c r="C717" t="s">
        <v>25</v>
      </c>
      <c r="D717" s="9">
        <f>IF(ISERROR(PA_IPACS_Sirona_REH_v2_b[[#This Row],[date]]), "", PA_IPACS_Sirona_REH_v2_b[[#This Row],[date]])</f>
        <v>45006</v>
      </c>
      <c r="E717">
        <f>IF(ISERROR(PA_IPACS_Sirona_REH_v2_b[[#This Row],[day]]), "", PA_IPACS_Sirona_REH_v2_b[[#This Row],[day]])</f>
        <v>3</v>
      </c>
    </row>
    <row r="718" spans="1:5" x14ac:dyDescent="0.35">
      <c r="A718" t="str">
        <f>IF(ISERROR(PA_IPACS_Sirona_REH_v2_b[[#This Row],[node]]), "", PA_IPACS_Sirona_REH_v2_b[[#This Row],[node]])</f>
        <v>P2_SG</v>
      </c>
      <c r="B718">
        <f>INDEX(Sheet1!$L$19:$S$27, MATCH(Sheet6!A718, Sheet1!$K$19:$K$27, 0), MATCH(Sheet6!E718, Sheet1!$L$18:$R$18, 0))</f>
        <v>0.96</v>
      </c>
      <c r="C718" t="s">
        <v>25</v>
      </c>
      <c r="D718" s="9">
        <f>IF(ISERROR(PA_IPACS_Sirona_REH_v2_b[[#This Row],[date]]), "", PA_IPACS_Sirona_REH_v2_b[[#This Row],[date]])</f>
        <v>45006</v>
      </c>
      <c r="E718">
        <f>IF(ISERROR(PA_IPACS_Sirona_REH_v2_b[[#This Row],[day]]), "", PA_IPACS_Sirona_REH_v2_b[[#This Row],[day]])</f>
        <v>3</v>
      </c>
    </row>
    <row r="719" spans="1:5" x14ac:dyDescent="0.35">
      <c r="A719" t="str">
        <f>IF(ISERROR(PA_IPACS_Sirona_REH_v2_b[[#This Row],[node]]), "", PA_IPACS_Sirona_REH_v2_b[[#This Row],[node]])</f>
        <v>P3_B</v>
      </c>
      <c r="B719">
        <f>INDEX(Sheet1!$L$19:$S$27, MATCH(Sheet6!A719, Sheet1!$K$19:$K$27, 0), MATCH(Sheet6!E719, Sheet1!$L$18:$R$18, 0))</f>
        <v>0.98</v>
      </c>
      <c r="C719" t="s">
        <v>25</v>
      </c>
      <c r="D719" s="9">
        <f>IF(ISERROR(PA_IPACS_Sirona_REH_v2_b[[#This Row],[date]]), "", PA_IPACS_Sirona_REH_v2_b[[#This Row],[date]])</f>
        <v>45006</v>
      </c>
      <c r="E719">
        <f>IF(ISERROR(PA_IPACS_Sirona_REH_v2_b[[#This Row],[day]]), "", PA_IPACS_Sirona_REH_v2_b[[#This Row],[day]])</f>
        <v>3</v>
      </c>
    </row>
    <row r="720" spans="1:5" x14ac:dyDescent="0.35">
      <c r="A720" t="str">
        <f>IF(ISERROR(PA_IPACS_Sirona_REH_v2_b[[#This Row],[node]]), "", PA_IPACS_Sirona_REH_v2_b[[#This Row],[node]])</f>
        <v>P3_NS</v>
      </c>
      <c r="B720">
        <f>INDEX(Sheet1!$L$19:$S$27, MATCH(Sheet6!A720, Sheet1!$K$19:$K$27, 0), MATCH(Sheet6!E720, Sheet1!$L$18:$R$18, 0))</f>
        <v>1.1100000000000001</v>
      </c>
      <c r="C720" t="s">
        <v>25</v>
      </c>
      <c r="D720" s="9">
        <f>IF(ISERROR(PA_IPACS_Sirona_REH_v2_b[[#This Row],[date]]), "", PA_IPACS_Sirona_REH_v2_b[[#This Row],[date]])</f>
        <v>45006</v>
      </c>
      <c r="E720">
        <f>IF(ISERROR(PA_IPACS_Sirona_REH_v2_b[[#This Row],[day]]), "", PA_IPACS_Sirona_REH_v2_b[[#This Row],[day]])</f>
        <v>3</v>
      </c>
    </row>
    <row r="721" spans="1:5" x14ac:dyDescent="0.35">
      <c r="A721" t="str">
        <f>IF(ISERROR(PA_IPACS_Sirona_REH_v2_b[[#This Row],[node]]), "", PA_IPACS_Sirona_REH_v2_b[[#This Row],[node]])</f>
        <v>P3_SG</v>
      </c>
      <c r="B721">
        <f>INDEX(Sheet1!$L$19:$S$27, MATCH(Sheet6!A721, Sheet1!$K$19:$K$27, 0), MATCH(Sheet6!E721, Sheet1!$L$18:$R$18, 0))</f>
        <v>1.34</v>
      </c>
      <c r="C721" t="s">
        <v>25</v>
      </c>
      <c r="D721" s="9">
        <f>IF(ISERROR(PA_IPACS_Sirona_REH_v2_b[[#This Row],[date]]), "", PA_IPACS_Sirona_REH_v2_b[[#This Row],[date]])</f>
        <v>45006</v>
      </c>
      <c r="E721">
        <f>IF(ISERROR(PA_IPACS_Sirona_REH_v2_b[[#This Row],[day]]), "", PA_IPACS_Sirona_REH_v2_b[[#This Row],[day]])</f>
        <v>3</v>
      </c>
    </row>
    <row r="722" spans="1:5" x14ac:dyDescent="0.35">
      <c r="A722" t="str">
        <f>IF(ISERROR(PA_IPACS_Sirona_REH_v2_b[[#This Row],[node]]), "", PA_IPACS_Sirona_REH_v2_b[[#This Row],[node]])</f>
        <v>P1_B</v>
      </c>
      <c r="B722">
        <f>INDEX(Sheet1!$L$19:$S$27, MATCH(Sheet6!A722, Sheet1!$K$19:$K$27, 0), MATCH(Sheet6!E722, Sheet1!$L$18:$R$18, 0))</f>
        <v>10.029999999999999</v>
      </c>
      <c r="C722" t="s">
        <v>25</v>
      </c>
      <c r="D722" s="9">
        <f>IF(ISERROR(PA_IPACS_Sirona_REH_v2_b[[#This Row],[date]]), "", PA_IPACS_Sirona_REH_v2_b[[#This Row],[date]])</f>
        <v>45007</v>
      </c>
      <c r="E722">
        <f>IF(ISERROR(PA_IPACS_Sirona_REH_v2_b[[#This Row],[day]]), "", PA_IPACS_Sirona_REH_v2_b[[#This Row],[day]])</f>
        <v>4</v>
      </c>
    </row>
    <row r="723" spans="1:5" x14ac:dyDescent="0.35">
      <c r="A723" t="str">
        <f>IF(ISERROR(PA_IPACS_Sirona_REH_v2_b[[#This Row],[node]]), "", PA_IPACS_Sirona_REH_v2_b[[#This Row],[node]])</f>
        <v>P1_NS</v>
      </c>
      <c r="B723">
        <f>INDEX(Sheet1!$L$19:$S$27, MATCH(Sheet6!A723, Sheet1!$K$19:$K$27, 0), MATCH(Sheet6!E723, Sheet1!$L$18:$R$18, 0))</f>
        <v>7.12</v>
      </c>
      <c r="C723" t="s">
        <v>25</v>
      </c>
      <c r="D723" s="9">
        <f>IF(ISERROR(PA_IPACS_Sirona_REH_v2_b[[#This Row],[date]]), "", PA_IPACS_Sirona_REH_v2_b[[#This Row],[date]])</f>
        <v>45007</v>
      </c>
      <c r="E723">
        <f>IF(ISERROR(PA_IPACS_Sirona_REH_v2_b[[#This Row],[day]]), "", PA_IPACS_Sirona_REH_v2_b[[#This Row],[day]])</f>
        <v>4</v>
      </c>
    </row>
    <row r="724" spans="1:5" x14ac:dyDescent="0.35">
      <c r="A724" t="str">
        <f>IF(ISERROR(PA_IPACS_Sirona_REH_v2_b[[#This Row],[node]]), "", PA_IPACS_Sirona_REH_v2_b[[#This Row],[node]])</f>
        <v>P1_SG</v>
      </c>
      <c r="B724">
        <f>INDEX(Sheet1!$L$19:$S$27, MATCH(Sheet6!A724, Sheet1!$K$19:$K$27, 0), MATCH(Sheet6!E724, Sheet1!$L$18:$R$18, 0))</f>
        <v>8.67</v>
      </c>
      <c r="C724" t="s">
        <v>25</v>
      </c>
      <c r="D724" s="9">
        <f>IF(ISERROR(PA_IPACS_Sirona_REH_v2_b[[#This Row],[date]]), "", PA_IPACS_Sirona_REH_v2_b[[#This Row],[date]])</f>
        <v>45007</v>
      </c>
      <c r="E724">
        <f>IF(ISERROR(PA_IPACS_Sirona_REH_v2_b[[#This Row],[day]]), "", PA_IPACS_Sirona_REH_v2_b[[#This Row],[day]])</f>
        <v>4</v>
      </c>
    </row>
    <row r="725" spans="1:5" x14ac:dyDescent="0.35">
      <c r="A725" t="str">
        <f>IF(ISERROR(PA_IPACS_Sirona_REH_v2_b[[#This Row],[node]]), "", PA_IPACS_Sirona_REH_v2_b[[#This Row],[node]])</f>
        <v>P2_B</v>
      </c>
      <c r="B725">
        <f>INDEX(Sheet1!$L$19:$S$27, MATCH(Sheet6!A725, Sheet1!$K$19:$K$27, 0), MATCH(Sheet6!E725, Sheet1!$L$18:$R$18, 0))</f>
        <v>3.15</v>
      </c>
      <c r="C725" t="s">
        <v>25</v>
      </c>
      <c r="D725" s="9">
        <f>IF(ISERROR(PA_IPACS_Sirona_REH_v2_b[[#This Row],[date]]), "", PA_IPACS_Sirona_REH_v2_b[[#This Row],[date]])</f>
        <v>45007</v>
      </c>
      <c r="E725">
        <f>IF(ISERROR(PA_IPACS_Sirona_REH_v2_b[[#This Row],[day]]), "", PA_IPACS_Sirona_REH_v2_b[[#This Row],[day]])</f>
        <v>4</v>
      </c>
    </row>
    <row r="726" spans="1:5" x14ac:dyDescent="0.35">
      <c r="A726" t="str">
        <f>IF(ISERROR(PA_IPACS_Sirona_REH_v2_b[[#This Row],[node]]), "", PA_IPACS_Sirona_REH_v2_b[[#This Row],[node]])</f>
        <v>P2_NS</v>
      </c>
      <c r="B726">
        <f>INDEX(Sheet1!$L$19:$S$27, MATCH(Sheet6!A726, Sheet1!$K$19:$K$27, 0), MATCH(Sheet6!E726, Sheet1!$L$18:$R$18, 0))</f>
        <v>2.85</v>
      </c>
      <c r="C726" t="s">
        <v>25</v>
      </c>
      <c r="D726" s="9">
        <f>IF(ISERROR(PA_IPACS_Sirona_REH_v2_b[[#This Row],[date]]), "", PA_IPACS_Sirona_REH_v2_b[[#This Row],[date]])</f>
        <v>45007</v>
      </c>
      <c r="E726">
        <f>IF(ISERROR(PA_IPACS_Sirona_REH_v2_b[[#This Row],[day]]), "", PA_IPACS_Sirona_REH_v2_b[[#This Row],[day]])</f>
        <v>4</v>
      </c>
    </row>
    <row r="727" spans="1:5" x14ac:dyDescent="0.35">
      <c r="A727" t="str">
        <f>IF(ISERROR(PA_IPACS_Sirona_REH_v2_b[[#This Row],[node]]), "", PA_IPACS_Sirona_REH_v2_b[[#This Row],[node]])</f>
        <v>P2_SG</v>
      </c>
      <c r="B727">
        <f>INDEX(Sheet1!$L$19:$S$27, MATCH(Sheet6!A727, Sheet1!$K$19:$K$27, 0), MATCH(Sheet6!E727, Sheet1!$L$18:$R$18, 0))</f>
        <v>2.2599999999999998</v>
      </c>
      <c r="C727" t="s">
        <v>25</v>
      </c>
      <c r="D727" s="9">
        <f>IF(ISERROR(PA_IPACS_Sirona_REH_v2_b[[#This Row],[date]]), "", PA_IPACS_Sirona_REH_v2_b[[#This Row],[date]])</f>
        <v>45007</v>
      </c>
      <c r="E727">
        <f>IF(ISERROR(PA_IPACS_Sirona_REH_v2_b[[#This Row],[day]]), "", PA_IPACS_Sirona_REH_v2_b[[#This Row],[day]])</f>
        <v>4</v>
      </c>
    </row>
    <row r="728" spans="1:5" x14ac:dyDescent="0.35">
      <c r="A728" t="str">
        <f>IF(ISERROR(PA_IPACS_Sirona_REH_v2_b[[#This Row],[node]]), "", PA_IPACS_Sirona_REH_v2_b[[#This Row],[node]])</f>
        <v>P3_B</v>
      </c>
      <c r="B728">
        <f>INDEX(Sheet1!$L$19:$S$27, MATCH(Sheet6!A728, Sheet1!$K$19:$K$27, 0), MATCH(Sheet6!E728, Sheet1!$L$18:$R$18, 0))</f>
        <v>1.48</v>
      </c>
      <c r="C728" t="s">
        <v>25</v>
      </c>
      <c r="D728" s="9">
        <f>IF(ISERROR(PA_IPACS_Sirona_REH_v2_b[[#This Row],[date]]), "", PA_IPACS_Sirona_REH_v2_b[[#This Row],[date]])</f>
        <v>45007</v>
      </c>
      <c r="E728">
        <f>IF(ISERROR(PA_IPACS_Sirona_REH_v2_b[[#This Row],[day]]), "", PA_IPACS_Sirona_REH_v2_b[[#This Row],[day]])</f>
        <v>4</v>
      </c>
    </row>
    <row r="729" spans="1:5" x14ac:dyDescent="0.35">
      <c r="A729" t="str">
        <f>IF(ISERROR(PA_IPACS_Sirona_REH_v2_b[[#This Row],[node]]), "", PA_IPACS_Sirona_REH_v2_b[[#This Row],[node]])</f>
        <v>P3_NS</v>
      </c>
      <c r="B729">
        <f>INDEX(Sheet1!$L$19:$S$27, MATCH(Sheet6!A729, Sheet1!$K$19:$K$27, 0), MATCH(Sheet6!E729, Sheet1!$L$18:$R$18, 0))</f>
        <v>1.19</v>
      </c>
      <c r="C729" t="s">
        <v>25</v>
      </c>
      <c r="D729" s="9">
        <f>IF(ISERROR(PA_IPACS_Sirona_REH_v2_b[[#This Row],[date]]), "", PA_IPACS_Sirona_REH_v2_b[[#This Row],[date]])</f>
        <v>45007</v>
      </c>
      <c r="E729">
        <f>IF(ISERROR(PA_IPACS_Sirona_REH_v2_b[[#This Row],[day]]), "", PA_IPACS_Sirona_REH_v2_b[[#This Row],[day]])</f>
        <v>4</v>
      </c>
    </row>
    <row r="730" spans="1:5" x14ac:dyDescent="0.35">
      <c r="A730" t="str">
        <f>IF(ISERROR(PA_IPACS_Sirona_REH_v2_b[[#This Row],[node]]), "", PA_IPACS_Sirona_REH_v2_b[[#This Row],[node]])</f>
        <v>P3_SG</v>
      </c>
      <c r="B730">
        <f>INDEX(Sheet1!$L$19:$S$27, MATCH(Sheet6!A730, Sheet1!$K$19:$K$27, 0), MATCH(Sheet6!E730, Sheet1!$L$18:$R$18, 0))</f>
        <v>2.4</v>
      </c>
      <c r="C730" t="s">
        <v>25</v>
      </c>
      <c r="D730" s="9">
        <f>IF(ISERROR(PA_IPACS_Sirona_REH_v2_b[[#This Row],[date]]), "", PA_IPACS_Sirona_REH_v2_b[[#This Row],[date]])</f>
        <v>45007</v>
      </c>
      <c r="E730">
        <f>IF(ISERROR(PA_IPACS_Sirona_REH_v2_b[[#This Row],[day]]), "", PA_IPACS_Sirona_REH_v2_b[[#This Row],[day]])</f>
        <v>4</v>
      </c>
    </row>
    <row r="731" spans="1:5" x14ac:dyDescent="0.35">
      <c r="A731" t="str">
        <f>IF(ISERROR(PA_IPACS_Sirona_REH_v2_b[[#This Row],[node]]), "", PA_IPACS_Sirona_REH_v2_b[[#This Row],[node]])</f>
        <v>P1_B</v>
      </c>
      <c r="B731">
        <f>INDEX(Sheet1!$L$19:$S$27, MATCH(Sheet6!A731, Sheet1!$K$19:$K$27, 0), MATCH(Sheet6!E731, Sheet1!$L$18:$R$18, 0))</f>
        <v>8.7200000000000006</v>
      </c>
      <c r="C731" t="s">
        <v>25</v>
      </c>
      <c r="D731" s="9">
        <f>IF(ISERROR(PA_IPACS_Sirona_REH_v2_b[[#This Row],[date]]), "", PA_IPACS_Sirona_REH_v2_b[[#This Row],[date]])</f>
        <v>45008</v>
      </c>
      <c r="E731">
        <f>IF(ISERROR(PA_IPACS_Sirona_REH_v2_b[[#This Row],[day]]), "", PA_IPACS_Sirona_REH_v2_b[[#This Row],[day]])</f>
        <v>5</v>
      </c>
    </row>
    <row r="732" spans="1:5" x14ac:dyDescent="0.35">
      <c r="A732" t="str">
        <f>IF(ISERROR(PA_IPACS_Sirona_REH_v2_b[[#This Row],[node]]), "", PA_IPACS_Sirona_REH_v2_b[[#This Row],[node]])</f>
        <v>P1_NS</v>
      </c>
      <c r="B732">
        <f>INDEX(Sheet1!$L$19:$S$27, MATCH(Sheet6!A732, Sheet1!$K$19:$K$27, 0), MATCH(Sheet6!E732, Sheet1!$L$18:$R$18, 0))</f>
        <v>6.71</v>
      </c>
      <c r="C732" t="s">
        <v>25</v>
      </c>
      <c r="D732" s="9">
        <f>IF(ISERROR(PA_IPACS_Sirona_REH_v2_b[[#This Row],[date]]), "", PA_IPACS_Sirona_REH_v2_b[[#This Row],[date]])</f>
        <v>45008</v>
      </c>
      <c r="E732">
        <f>IF(ISERROR(PA_IPACS_Sirona_REH_v2_b[[#This Row],[day]]), "", PA_IPACS_Sirona_REH_v2_b[[#This Row],[day]])</f>
        <v>5</v>
      </c>
    </row>
    <row r="733" spans="1:5" x14ac:dyDescent="0.35">
      <c r="A733" t="str">
        <f>IF(ISERROR(PA_IPACS_Sirona_REH_v2_b[[#This Row],[node]]), "", PA_IPACS_Sirona_REH_v2_b[[#This Row],[node]])</f>
        <v>P1_SG</v>
      </c>
      <c r="B733">
        <f>INDEX(Sheet1!$L$19:$S$27, MATCH(Sheet6!A733, Sheet1!$K$19:$K$27, 0), MATCH(Sheet6!E733, Sheet1!$L$18:$R$18, 0))</f>
        <v>8.32</v>
      </c>
      <c r="C733" t="s">
        <v>25</v>
      </c>
      <c r="D733" s="9">
        <f>IF(ISERROR(PA_IPACS_Sirona_REH_v2_b[[#This Row],[date]]), "", PA_IPACS_Sirona_REH_v2_b[[#This Row],[date]])</f>
        <v>45008</v>
      </c>
      <c r="E733">
        <f>IF(ISERROR(PA_IPACS_Sirona_REH_v2_b[[#This Row],[day]]), "", PA_IPACS_Sirona_REH_v2_b[[#This Row],[day]])</f>
        <v>5</v>
      </c>
    </row>
    <row r="734" spans="1:5" x14ac:dyDescent="0.35">
      <c r="A734" t="str">
        <f>IF(ISERROR(PA_IPACS_Sirona_REH_v2_b[[#This Row],[node]]), "", PA_IPACS_Sirona_REH_v2_b[[#This Row],[node]])</f>
        <v>P2_B</v>
      </c>
      <c r="B734">
        <f>INDEX(Sheet1!$L$19:$S$27, MATCH(Sheet6!A734, Sheet1!$K$19:$K$27, 0), MATCH(Sheet6!E734, Sheet1!$L$18:$R$18, 0))</f>
        <v>2.35</v>
      </c>
      <c r="C734" t="s">
        <v>25</v>
      </c>
      <c r="D734" s="9">
        <f>IF(ISERROR(PA_IPACS_Sirona_REH_v2_b[[#This Row],[date]]), "", PA_IPACS_Sirona_REH_v2_b[[#This Row],[date]])</f>
        <v>45008</v>
      </c>
      <c r="E734">
        <f>IF(ISERROR(PA_IPACS_Sirona_REH_v2_b[[#This Row],[day]]), "", PA_IPACS_Sirona_REH_v2_b[[#This Row],[day]])</f>
        <v>5</v>
      </c>
    </row>
    <row r="735" spans="1:5" x14ac:dyDescent="0.35">
      <c r="A735" t="str">
        <f>IF(ISERROR(PA_IPACS_Sirona_REH_v2_b[[#This Row],[node]]), "", PA_IPACS_Sirona_REH_v2_b[[#This Row],[node]])</f>
        <v>P2_NS</v>
      </c>
      <c r="B735">
        <f>INDEX(Sheet1!$L$19:$S$27, MATCH(Sheet6!A735, Sheet1!$K$19:$K$27, 0), MATCH(Sheet6!E735, Sheet1!$L$18:$R$18, 0))</f>
        <v>2.35</v>
      </c>
      <c r="C735" t="s">
        <v>25</v>
      </c>
      <c r="D735" s="9">
        <f>IF(ISERROR(PA_IPACS_Sirona_REH_v2_b[[#This Row],[date]]), "", PA_IPACS_Sirona_REH_v2_b[[#This Row],[date]])</f>
        <v>45008</v>
      </c>
      <c r="E735">
        <f>IF(ISERROR(PA_IPACS_Sirona_REH_v2_b[[#This Row],[day]]), "", PA_IPACS_Sirona_REH_v2_b[[#This Row],[day]])</f>
        <v>5</v>
      </c>
    </row>
    <row r="736" spans="1:5" x14ac:dyDescent="0.35">
      <c r="A736" t="str">
        <f>IF(ISERROR(PA_IPACS_Sirona_REH_v2_b[[#This Row],[node]]), "", PA_IPACS_Sirona_REH_v2_b[[#This Row],[node]])</f>
        <v>P2_SG</v>
      </c>
      <c r="B736">
        <f>INDEX(Sheet1!$L$19:$S$27, MATCH(Sheet6!A736, Sheet1!$K$19:$K$27, 0), MATCH(Sheet6!E736, Sheet1!$L$18:$R$18, 0))</f>
        <v>1.84</v>
      </c>
      <c r="C736" t="s">
        <v>25</v>
      </c>
      <c r="D736" s="9">
        <f>IF(ISERROR(PA_IPACS_Sirona_REH_v2_b[[#This Row],[date]]), "", PA_IPACS_Sirona_REH_v2_b[[#This Row],[date]])</f>
        <v>45008</v>
      </c>
      <c r="E736">
        <f>IF(ISERROR(PA_IPACS_Sirona_REH_v2_b[[#This Row],[day]]), "", PA_IPACS_Sirona_REH_v2_b[[#This Row],[day]])</f>
        <v>5</v>
      </c>
    </row>
    <row r="737" spans="1:5" x14ac:dyDescent="0.35">
      <c r="A737" t="str">
        <f>IF(ISERROR(PA_IPACS_Sirona_REH_v2_b[[#This Row],[node]]), "", PA_IPACS_Sirona_REH_v2_b[[#This Row],[node]])</f>
        <v>P3_B</v>
      </c>
      <c r="B737">
        <f>INDEX(Sheet1!$L$19:$S$27, MATCH(Sheet6!A737, Sheet1!$K$19:$K$27, 0), MATCH(Sheet6!E737, Sheet1!$L$18:$R$18, 0))</f>
        <v>1.46</v>
      </c>
      <c r="C737" t="s">
        <v>25</v>
      </c>
      <c r="D737" s="9">
        <f>IF(ISERROR(PA_IPACS_Sirona_REH_v2_b[[#This Row],[date]]), "", PA_IPACS_Sirona_REH_v2_b[[#This Row],[date]])</f>
        <v>45008</v>
      </c>
      <c r="E737">
        <f>IF(ISERROR(PA_IPACS_Sirona_REH_v2_b[[#This Row],[day]]), "", PA_IPACS_Sirona_REH_v2_b[[#This Row],[day]])</f>
        <v>5</v>
      </c>
    </row>
    <row r="738" spans="1:5" x14ac:dyDescent="0.35">
      <c r="A738" t="str">
        <f>IF(ISERROR(PA_IPACS_Sirona_REH_v2_b[[#This Row],[node]]), "", PA_IPACS_Sirona_REH_v2_b[[#This Row],[node]])</f>
        <v>P3_NS</v>
      </c>
      <c r="B738">
        <f>INDEX(Sheet1!$L$19:$S$27, MATCH(Sheet6!A738, Sheet1!$K$19:$K$27, 0), MATCH(Sheet6!E738, Sheet1!$L$18:$R$18, 0))</f>
        <v>1.19</v>
      </c>
      <c r="C738" t="s">
        <v>25</v>
      </c>
      <c r="D738" s="9">
        <f>IF(ISERROR(PA_IPACS_Sirona_REH_v2_b[[#This Row],[date]]), "", PA_IPACS_Sirona_REH_v2_b[[#This Row],[date]])</f>
        <v>45008</v>
      </c>
      <c r="E738">
        <f>IF(ISERROR(PA_IPACS_Sirona_REH_v2_b[[#This Row],[day]]), "", PA_IPACS_Sirona_REH_v2_b[[#This Row],[day]])</f>
        <v>5</v>
      </c>
    </row>
    <row r="739" spans="1:5" x14ac:dyDescent="0.35">
      <c r="A739" t="str">
        <f>IF(ISERROR(PA_IPACS_Sirona_REH_v2_b[[#This Row],[node]]), "", PA_IPACS_Sirona_REH_v2_b[[#This Row],[node]])</f>
        <v>P3_SG</v>
      </c>
      <c r="B739">
        <f>INDEX(Sheet1!$L$19:$S$27, MATCH(Sheet6!A739, Sheet1!$K$19:$K$27, 0), MATCH(Sheet6!E739, Sheet1!$L$18:$R$18, 0))</f>
        <v>2.16</v>
      </c>
      <c r="C739" t="s">
        <v>25</v>
      </c>
      <c r="D739" s="9">
        <f>IF(ISERROR(PA_IPACS_Sirona_REH_v2_b[[#This Row],[date]]), "", PA_IPACS_Sirona_REH_v2_b[[#This Row],[date]])</f>
        <v>45008</v>
      </c>
      <c r="E739">
        <f>IF(ISERROR(PA_IPACS_Sirona_REH_v2_b[[#This Row],[day]]), "", PA_IPACS_Sirona_REH_v2_b[[#This Row],[day]])</f>
        <v>5</v>
      </c>
    </row>
    <row r="740" spans="1:5" x14ac:dyDescent="0.35">
      <c r="A740" t="str">
        <f>IF(ISERROR(PA_IPACS_Sirona_REH_v2_b[[#This Row],[node]]), "", PA_IPACS_Sirona_REH_v2_b[[#This Row],[node]])</f>
        <v>P1_B</v>
      </c>
      <c r="B740">
        <f>INDEX(Sheet1!$L$19:$S$27, MATCH(Sheet6!A740, Sheet1!$K$19:$K$27, 0), MATCH(Sheet6!E740, Sheet1!$L$18:$R$18, 0))</f>
        <v>10.54</v>
      </c>
      <c r="C740" t="s">
        <v>25</v>
      </c>
      <c r="D740" s="9">
        <f>IF(ISERROR(PA_IPACS_Sirona_REH_v2_b[[#This Row],[date]]), "", PA_IPACS_Sirona_REH_v2_b[[#This Row],[date]])</f>
        <v>45009</v>
      </c>
      <c r="E740">
        <f>IF(ISERROR(PA_IPACS_Sirona_REH_v2_b[[#This Row],[day]]), "", PA_IPACS_Sirona_REH_v2_b[[#This Row],[day]])</f>
        <v>6</v>
      </c>
    </row>
    <row r="741" spans="1:5" x14ac:dyDescent="0.35">
      <c r="A741" t="str">
        <f>IF(ISERROR(PA_IPACS_Sirona_REH_v2_b[[#This Row],[node]]), "", PA_IPACS_Sirona_REH_v2_b[[#This Row],[node]])</f>
        <v>P1_NS</v>
      </c>
      <c r="B741">
        <f>INDEX(Sheet1!$L$19:$S$27, MATCH(Sheet6!A741, Sheet1!$K$19:$K$27, 0), MATCH(Sheet6!E741, Sheet1!$L$18:$R$18, 0))</f>
        <v>6.56</v>
      </c>
      <c r="C741" t="s">
        <v>25</v>
      </c>
      <c r="D741" s="9">
        <f>IF(ISERROR(PA_IPACS_Sirona_REH_v2_b[[#This Row],[date]]), "", PA_IPACS_Sirona_REH_v2_b[[#This Row],[date]])</f>
        <v>45009</v>
      </c>
      <c r="E741">
        <f>IF(ISERROR(PA_IPACS_Sirona_REH_v2_b[[#This Row],[day]]), "", PA_IPACS_Sirona_REH_v2_b[[#This Row],[day]])</f>
        <v>6</v>
      </c>
    </row>
    <row r="742" spans="1:5" x14ac:dyDescent="0.35">
      <c r="A742" t="str">
        <f>IF(ISERROR(PA_IPACS_Sirona_REH_v2_b[[#This Row],[node]]), "", PA_IPACS_Sirona_REH_v2_b[[#This Row],[node]])</f>
        <v>P1_SG</v>
      </c>
      <c r="B742">
        <f>INDEX(Sheet1!$L$19:$S$27, MATCH(Sheet6!A742, Sheet1!$K$19:$K$27, 0), MATCH(Sheet6!E742, Sheet1!$L$18:$R$18, 0))</f>
        <v>9.73</v>
      </c>
      <c r="C742" t="s">
        <v>25</v>
      </c>
      <c r="D742" s="9">
        <f>IF(ISERROR(PA_IPACS_Sirona_REH_v2_b[[#This Row],[date]]), "", PA_IPACS_Sirona_REH_v2_b[[#This Row],[date]])</f>
        <v>45009</v>
      </c>
      <c r="E742">
        <f>IF(ISERROR(PA_IPACS_Sirona_REH_v2_b[[#This Row],[day]]), "", PA_IPACS_Sirona_REH_v2_b[[#This Row],[day]])</f>
        <v>6</v>
      </c>
    </row>
    <row r="743" spans="1:5" x14ac:dyDescent="0.35">
      <c r="A743" t="str">
        <f>IF(ISERROR(PA_IPACS_Sirona_REH_v2_b[[#This Row],[node]]), "", PA_IPACS_Sirona_REH_v2_b[[#This Row],[node]])</f>
        <v>P2_B</v>
      </c>
      <c r="B743">
        <f>INDEX(Sheet1!$L$19:$S$27, MATCH(Sheet6!A743, Sheet1!$K$19:$K$27, 0), MATCH(Sheet6!E743, Sheet1!$L$18:$R$18, 0))</f>
        <v>2.82</v>
      </c>
      <c r="C743" t="s">
        <v>25</v>
      </c>
      <c r="D743" s="9">
        <f>IF(ISERROR(PA_IPACS_Sirona_REH_v2_b[[#This Row],[date]]), "", PA_IPACS_Sirona_REH_v2_b[[#This Row],[date]])</f>
        <v>45009</v>
      </c>
      <c r="E743">
        <f>IF(ISERROR(PA_IPACS_Sirona_REH_v2_b[[#This Row],[day]]), "", PA_IPACS_Sirona_REH_v2_b[[#This Row],[day]])</f>
        <v>6</v>
      </c>
    </row>
    <row r="744" spans="1:5" x14ac:dyDescent="0.35">
      <c r="A744" t="str">
        <f>IF(ISERROR(PA_IPACS_Sirona_REH_v2_b[[#This Row],[node]]), "", PA_IPACS_Sirona_REH_v2_b[[#This Row],[node]])</f>
        <v>P2_NS</v>
      </c>
      <c r="B744">
        <f>INDEX(Sheet1!$L$19:$S$27, MATCH(Sheet6!A744, Sheet1!$K$19:$K$27, 0), MATCH(Sheet6!E744, Sheet1!$L$18:$R$18, 0))</f>
        <v>2.36</v>
      </c>
      <c r="C744" t="s">
        <v>25</v>
      </c>
      <c r="D744" s="9">
        <f>IF(ISERROR(PA_IPACS_Sirona_REH_v2_b[[#This Row],[date]]), "", PA_IPACS_Sirona_REH_v2_b[[#This Row],[date]])</f>
        <v>45009</v>
      </c>
      <c r="E744">
        <f>IF(ISERROR(PA_IPACS_Sirona_REH_v2_b[[#This Row],[day]]), "", PA_IPACS_Sirona_REH_v2_b[[#This Row],[day]])</f>
        <v>6</v>
      </c>
    </row>
    <row r="745" spans="1:5" x14ac:dyDescent="0.35">
      <c r="A745" t="str">
        <f>IF(ISERROR(PA_IPACS_Sirona_REH_v2_b[[#This Row],[node]]), "", PA_IPACS_Sirona_REH_v2_b[[#This Row],[node]])</f>
        <v>P2_SG</v>
      </c>
      <c r="B745">
        <f>INDEX(Sheet1!$L$19:$S$27, MATCH(Sheet6!A745, Sheet1!$K$19:$K$27, 0), MATCH(Sheet6!E745, Sheet1!$L$18:$R$18, 0))</f>
        <v>2.4300000000000002</v>
      </c>
      <c r="C745" t="s">
        <v>25</v>
      </c>
      <c r="D745" s="9">
        <f>IF(ISERROR(PA_IPACS_Sirona_REH_v2_b[[#This Row],[date]]), "", PA_IPACS_Sirona_REH_v2_b[[#This Row],[date]])</f>
        <v>45009</v>
      </c>
      <c r="E745">
        <f>IF(ISERROR(PA_IPACS_Sirona_REH_v2_b[[#This Row],[day]]), "", PA_IPACS_Sirona_REH_v2_b[[#This Row],[day]])</f>
        <v>6</v>
      </c>
    </row>
    <row r="746" spans="1:5" x14ac:dyDescent="0.35">
      <c r="A746" t="str">
        <f>IF(ISERROR(PA_IPACS_Sirona_REH_v2_b[[#This Row],[node]]), "", PA_IPACS_Sirona_REH_v2_b[[#This Row],[node]])</f>
        <v>P3_B</v>
      </c>
      <c r="B746">
        <f>INDEX(Sheet1!$L$19:$S$27, MATCH(Sheet6!A746, Sheet1!$K$19:$K$27, 0), MATCH(Sheet6!E746, Sheet1!$L$18:$R$18, 0))</f>
        <v>2.02</v>
      </c>
      <c r="C746" t="s">
        <v>25</v>
      </c>
      <c r="D746" s="9">
        <f>IF(ISERROR(PA_IPACS_Sirona_REH_v2_b[[#This Row],[date]]), "", PA_IPACS_Sirona_REH_v2_b[[#This Row],[date]])</f>
        <v>45009</v>
      </c>
      <c r="E746">
        <f>IF(ISERROR(PA_IPACS_Sirona_REH_v2_b[[#This Row],[day]]), "", PA_IPACS_Sirona_REH_v2_b[[#This Row],[day]])</f>
        <v>6</v>
      </c>
    </row>
    <row r="747" spans="1:5" x14ac:dyDescent="0.35">
      <c r="A747" t="str">
        <f>IF(ISERROR(PA_IPACS_Sirona_REH_v2_b[[#This Row],[node]]), "", PA_IPACS_Sirona_REH_v2_b[[#This Row],[node]])</f>
        <v>P3_NS</v>
      </c>
      <c r="B747">
        <f>INDEX(Sheet1!$L$19:$S$27, MATCH(Sheet6!A747, Sheet1!$K$19:$K$27, 0), MATCH(Sheet6!E747, Sheet1!$L$18:$R$18, 0))</f>
        <v>1.23</v>
      </c>
      <c r="C747" t="s">
        <v>25</v>
      </c>
      <c r="D747" s="9">
        <f>IF(ISERROR(PA_IPACS_Sirona_REH_v2_b[[#This Row],[date]]), "", PA_IPACS_Sirona_REH_v2_b[[#This Row],[date]])</f>
        <v>45009</v>
      </c>
      <c r="E747">
        <f>IF(ISERROR(PA_IPACS_Sirona_REH_v2_b[[#This Row],[day]]), "", PA_IPACS_Sirona_REH_v2_b[[#This Row],[day]])</f>
        <v>6</v>
      </c>
    </row>
    <row r="748" spans="1:5" x14ac:dyDescent="0.35">
      <c r="A748" t="str">
        <f>IF(ISERROR(PA_IPACS_Sirona_REH_v2_b[[#This Row],[node]]), "", PA_IPACS_Sirona_REH_v2_b[[#This Row],[node]])</f>
        <v>P3_SG</v>
      </c>
      <c r="B748">
        <f>INDEX(Sheet1!$L$19:$S$27, MATCH(Sheet6!A748, Sheet1!$K$19:$K$27, 0), MATCH(Sheet6!E748, Sheet1!$L$18:$R$18, 0))</f>
        <v>2.41</v>
      </c>
      <c r="C748" t="s">
        <v>25</v>
      </c>
      <c r="D748" s="9">
        <f>IF(ISERROR(PA_IPACS_Sirona_REH_v2_b[[#This Row],[date]]), "", PA_IPACS_Sirona_REH_v2_b[[#This Row],[date]])</f>
        <v>45009</v>
      </c>
      <c r="E748">
        <f>IF(ISERROR(PA_IPACS_Sirona_REH_v2_b[[#This Row],[day]]), "", PA_IPACS_Sirona_REH_v2_b[[#This Row],[day]])</f>
        <v>6</v>
      </c>
    </row>
    <row r="749" spans="1:5" x14ac:dyDescent="0.35">
      <c r="A749" t="str">
        <f>IF(ISERROR(PA_IPACS_Sirona_REH_v2_b[[#This Row],[node]]), "", PA_IPACS_Sirona_REH_v2_b[[#This Row],[node]])</f>
        <v>P1_B</v>
      </c>
      <c r="B749">
        <f>INDEX(Sheet1!$L$19:$S$27, MATCH(Sheet6!A749, Sheet1!$K$19:$K$27, 0), MATCH(Sheet6!E749, Sheet1!$L$18:$R$18, 0))</f>
        <v>12.39</v>
      </c>
      <c r="C749" t="s">
        <v>25</v>
      </c>
      <c r="D749" s="9">
        <f>IF(ISERROR(PA_IPACS_Sirona_REH_v2_b[[#This Row],[date]]), "", PA_IPACS_Sirona_REH_v2_b[[#This Row],[date]])</f>
        <v>45010</v>
      </c>
      <c r="E749">
        <f>IF(ISERROR(PA_IPACS_Sirona_REH_v2_b[[#This Row],[day]]), "", PA_IPACS_Sirona_REH_v2_b[[#This Row],[day]])</f>
        <v>7</v>
      </c>
    </row>
    <row r="750" spans="1:5" x14ac:dyDescent="0.35">
      <c r="A750" t="str">
        <f>IF(ISERROR(PA_IPACS_Sirona_REH_v2_b[[#This Row],[node]]), "", PA_IPACS_Sirona_REH_v2_b[[#This Row],[node]])</f>
        <v>P1_NS</v>
      </c>
      <c r="B750">
        <f>INDEX(Sheet1!$L$19:$S$27, MATCH(Sheet6!A750, Sheet1!$K$19:$K$27, 0), MATCH(Sheet6!E750, Sheet1!$L$18:$R$18, 0))</f>
        <v>5.98</v>
      </c>
      <c r="C750" t="s">
        <v>25</v>
      </c>
      <c r="D750" s="9">
        <f>IF(ISERROR(PA_IPACS_Sirona_REH_v2_b[[#This Row],[date]]), "", PA_IPACS_Sirona_REH_v2_b[[#This Row],[date]])</f>
        <v>45010</v>
      </c>
      <c r="E750">
        <f>IF(ISERROR(PA_IPACS_Sirona_REH_v2_b[[#This Row],[day]]), "", PA_IPACS_Sirona_REH_v2_b[[#This Row],[day]])</f>
        <v>7</v>
      </c>
    </row>
    <row r="751" spans="1:5" x14ac:dyDescent="0.35">
      <c r="A751" t="str">
        <f>IF(ISERROR(PA_IPACS_Sirona_REH_v2_b[[#This Row],[node]]), "", PA_IPACS_Sirona_REH_v2_b[[#This Row],[node]])</f>
        <v>P1_SG</v>
      </c>
      <c r="B751">
        <f>INDEX(Sheet1!$L$19:$S$27, MATCH(Sheet6!A751, Sheet1!$K$19:$K$27, 0), MATCH(Sheet6!E751, Sheet1!$L$18:$R$18, 0))</f>
        <v>8.85</v>
      </c>
      <c r="C751" t="s">
        <v>25</v>
      </c>
      <c r="D751" s="9">
        <f>IF(ISERROR(PA_IPACS_Sirona_REH_v2_b[[#This Row],[date]]), "", PA_IPACS_Sirona_REH_v2_b[[#This Row],[date]])</f>
        <v>45010</v>
      </c>
      <c r="E751">
        <f>IF(ISERROR(PA_IPACS_Sirona_REH_v2_b[[#This Row],[day]]), "", PA_IPACS_Sirona_REH_v2_b[[#This Row],[day]])</f>
        <v>7</v>
      </c>
    </row>
    <row r="752" spans="1:5" x14ac:dyDescent="0.35">
      <c r="A752" t="str">
        <f>IF(ISERROR(PA_IPACS_Sirona_REH_v2_b[[#This Row],[node]]), "", PA_IPACS_Sirona_REH_v2_b[[#This Row],[node]])</f>
        <v>P2_B</v>
      </c>
      <c r="B752">
        <f>INDEX(Sheet1!$L$19:$S$27, MATCH(Sheet6!A752, Sheet1!$K$19:$K$27, 0), MATCH(Sheet6!E752, Sheet1!$L$18:$R$18, 0))</f>
        <v>3.36</v>
      </c>
      <c r="C752" t="s">
        <v>25</v>
      </c>
      <c r="D752" s="9">
        <f>IF(ISERROR(PA_IPACS_Sirona_REH_v2_b[[#This Row],[date]]), "", PA_IPACS_Sirona_REH_v2_b[[#This Row],[date]])</f>
        <v>45010</v>
      </c>
      <c r="E752">
        <f>IF(ISERROR(PA_IPACS_Sirona_REH_v2_b[[#This Row],[day]]), "", PA_IPACS_Sirona_REH_v2_b[[#This Row],[day]])</f>
        <v>7</v>
      </c>
    </row>
    <row r="753" spans="1:5" x14ac:dyDescent="0.35">
      <c r="A753" t="str">
        <f>IF(ISERROR(PA_IPACS_Sirona_REH_v2_b[[#This Row],[node]]), "", PA_IPACS_Sirona_REH_v2_b[[#This Row],[node]])</f>
        <v>P2_NS</v>
      </c>
      <c r="B753">
        <f>INDEX(Sheet1!$L$19:$S$27, MATCH(Sheet6!A753, Sheet1!$K$19:$K$27, 0), MATCH(Sheet6!E753, Sheet1!$L$18:$R$18, 0))</f>
        <v>2.35</v>
      </c>
      <c r="C753" t="s">
        <v>25</v>
      </c>
      <c r="D753" s="9">
        <f>IF(ISERROR(PA_IPACS_Sirona_REH_v2_b[[#This Row],[date]]), "", PA_IPACS_Sirona_REH_v2_b[[#This Row],[date]])</f>
        <v>45010</v>
      </c>
      <c r="E753">
        <f>IF(ISERROR(PA_IPACS_Sirona_REH_v2_b[[#This Row],[day]]), "", PA_IPACS_Sirona_REH_v2_b[[#This Row],[day]])</f>
        <v>7</v>
      </c>
    </row>
    <row r="754" spans="1:5" x14ac:dyDescent="0.35">
      <c r="A754" t="str">
        <f>IF(ISERROR(PA_IPACS_Sirona_REH_v2_b[[#This Row],[node]]), "", PA_IPACS_Sirona_REH_v2_b[[#This Row],[node]])</f>
        <v>P2_SG</v>
      </c>
      <c r="B754">
        <f>INDEX(Sheet1!$L$19:$S$27, MATCH(Sheet6!A754, Sheet1!$K$19:$K$27, 0), MATCH(Sheet6!E754, Sheet1!$L$18:$R$18, 0))</f>
        <v>2.62</v>
      </c>
      <c r="C754" t="s">
        <v>25</v>
      </c>
      <c r="D754" s="9">
        <f>IF(ISERROR(PA_IPACS_Sirona_REH_v2_b[[#This Row],[date]]), "", PA_IPACS_Sirona_REH_v2_b[[#This Row],[date]])</f>
        <v>45010</v>
      </c>
      <c r="E754">
        <f>IF(ISERROR(PA_IPACS_Sirona_REH_v2_b[[#This Row],[day]]), "", PA_IPACS_Sirona_REH_v2_b[[#This Row],[day]])</f>
        <v>7</v>
      </c>
    </row>
    <row r="755" spans="1:5" x14ac:dyDescent="0.35">
      <c r="A755" t="str">
        <f>IF(ISERROR(PA_IPACS_Sirona_REH_v2_b[[#This Row],[node]]), "", PA_IPACS_Sirona_REH_v2_b[[#This Row],[node]])</f>
        <v>P3_B</v>
      </c>
      <c r="B755">
        <f>INDEX(Sheet1!$L$19:$S$27, MATCH(Sheet6!A755, Sheet1!$K$19:$K$27, 0), MATCH(Sheet6!E755, Sheet1!$L$18:$R$18, 0))</f>
        <v>2.2999999999999998</v>
      </c>
      <c r="C755" t="s">
        <v>25</v>
      </c>
      <c r="D755" s="9">
        <f>IF(ISERROR(PA_IPACS_Sirona_REH_v2_b[[#This Row],[date]]), "", PA_IPACS_Sirona_REH_v2_b[[#This Row],[date]])</f>
        <v>45010</v>
      </c>
      <c r="E755">
        <f>IF(ISERROR(PA_IPACS_Sirona_REH_v2_b[[#This Row],[day]]), "", PA_IPACS_Sirona_REH_v2_b[[#This Row],[day]])</f>
        <v>7</v>
      </c>
    </row>
    <row r="756" spans="1:5" x14ac:dyDescent="0.35">
      <c r="A756" t="str">
        <f>IF(ISERROR(PA_IPACS_Sirona_REH_v2_b[[#This Row],[node]]), "", PA_IPACS_Sirona_REH_v2_b[[#This Row],[node]])</f>
        <v>P3_NS</v>
      </c>
      <c r="B756">
        <f>INDEX(Sheet1!$L$19:$S$27, MATCH(Sheet6!A756, Sheet1!$K$19:$K$27, 0), MATCH(Sheet6!E756, Sheet1!$L$18:$R$18, 0))</f>
        <v>1.1000000000000001</v>
      </c>
      <c r="C756" t="s">
        <v>25</v>
      </c>
      <c r="D756" s="9">
        <f>IF(ISERROR(PA_IPACS_Sirona_REH_v2_b[[#This Row],[date]]), "", PA_IPACS_Sirona_REH_v2_b[[#This Row],[date]])</f>
        <v>45010</v>
      </c>
      <c r="E756">
        <f>IF(ISERROR(PA_IPACS_Sirona_REH_v2_b[[#This Row],[day]]), "", PA_IPACS_Sirona_REH_v2_b[[#This Row],[day]])</f>
        <v>7</v>
      </c>
    </row>
    <row r="757" spans="1:5" x14ac:dyDescent="0.35">
      <c r="A757" t="str">
        <f>IF(ISERROR(PA_IPACS_Sirona_REH_v2_b[[#This Row],[node]]), "", PA_IPACS_Sirona_REH_v2_b[[#This Row],[node]])</f>
        <v>P3_SG</v>
      </c>
      <c r="B757">
        <f>INDEX(Sheet1!$L$19:$S$27, MATCH(Sheet6!A757, Sheet1!$K$19:$K$27, 0), MATCH(Sheet6!E757, Sheet1!$L$18:$R$18, 0))</f>
        <v>2.5</v>
      </c>
      <c r="C757" t="s">
        <v>25</v>
      </c>
      <c r="D757" s="9">
        <f>IF(ISERROR(PA_IPACS_Sirona_REH_v2_b[[#This Row],[date]]), "", PA_IPACS_Sirona_REH_v2_b[[#This Row],[date]])</f>
        <v>45010</v>
      </c>
      <c r="E757">
        <f>IF(ISERROR(PA_IPACS_Sirona_REH_v2_b[[#This Row],[day]]), "", PA_IPACS_Sirona_REH_v2_b[[#This Row],[day]])</f>
        <v>7</v>
      </c>
    </row>
    <row r="758" spans="1:5" x14ac:dyDescent="0.35">
      <c r="A758" t="str">
        <f>IF(ISERROR(PA_IPACS_Sirona_REH_v2_b[[#This Row],[node]]), "", PA_IPACS_Sirona_REH_v2_b[[#This Row],[node]])</f>
        <v>P1_B</v>
      </c>
      <c r="B758">
        <f>INDEX(Sheet1!$L$19:$S$27, MATCH(Sheet6!A758, Sheet1!$K$19:$K$27, 0), MATCH(Sheet6!E758, Sheet1!$L$18:$R$18, 0))</f>
        <v>4.07</v>
      </c>
      <c r="C758" t="s">
        <v>25</v>
      </c>
      <c r="D758" s="9">
        <f>IF(ISERROR(PA_IPACS_Sirona_REH_v2_b[[#This Row],[date]]), "", PA_IPACS_Sirona_REH_v2_b[[#This Row],[date]])</f>
        <v>45011</v>
      </c>
      <c r="E758">
        <f>IF(ISERROR(PA_IPACS_Sirona_REH_v2_b[[#This Row],[day]]), "", PA_IPACS_Sirona_REH_v2_b[[#This Row],[day]])</f>
        <v>1</v>
      </c>
    </row>
    <row r="759" spans="1:5" x14ac:dyDescent="0.35">
      <c r="A759" t="str">
        <f>IF(ISERROR(PA_IPACS_Sirona_REH_v2_b[[#This Row],[node]]), "", PA_IPACS_Sirona_REH_v2_b[[#This Row],[node]])</f>
        <v>P1_NS</v>
      </c>
      <c r="B759">
        <f>INDEX(Sheet1!$L$19:$S$27, MATCH(Sheet6!A759, Sheet1!$K$19:$K$27, 0), MATCH(Sheet6!E759, Sheet1!$L$18:$R$18, 0))</f>
        <v>1.73</v>
      </c>
      <c r="C759" t="s">
        <v>25</v>
      </c>
      <c r="D759" s="9">
        <f>IF(ISERROR(PA_IPACS_Sirona_REH_v2_b[[#This Row],[date]]), "", PA_IPACS_Sirona_REH_v2_b[[#This Row],[date]])</f>
        <v>45011</v>
      </c>
      <c r="E759">
        <f>IF(ISERROR(PA_IPACS_Sirona_REH_v2_b[[#This Row],[day]]), "", PA_IPACS_Sirona_REH_v2_b[[#This Row],[day]])</f>
        <v>1</v>
      </c>
    </row>
    <row r="760" spans="1:5" x14ac:dyDescent="0.35">
      <c r="A760" t="str">
        <f>IF(ISERROR(PA_IPACS_Sirona_REH_v2_b[[#This Row],[node]]), "", PA_IPACS_Sirona_REH_v2_b[[#This Row],[node]])</f>
        <v>P1_SG</v>
      </c>
      <c r="B760">
        <f>INDEX(Sheet1!$L$19:$S$27, MATCH(Sheet6!A760, Sheet1!$K$19:$K$27, 0), MATCH(Sheet6!E760, Sheet1!$L$18:$R$18, 0))</f>
        <v>3.71</v>
      </c>
      <c r="C760" t="s">
        <v>25</v>
      </c>
      <c r="D760" s="9">
        <f>IF(ISERROR(PA_IPACS_Sirona_REH_v2_b[[#This Row],[date]]), "", PA_IPACS_Sirona_REH_v2_b[[#This Row],[date]])</f>
        <v>45011</v>
      </c>
      <c r="E760">
        <f>IF(ISERROR(PA_IPACS_Sirona_REH_v2_b[[#This Row],[day]]), "", PA_IPACS_Sirona_REH_v2_b[[#This Row],[day]])</f>
        <v>1</v>
      </c>
    </row>
    <row r="761" spans="1:5" x14ac:dyDescent="0.35">
      <c r="A761" t="str">
        <f>IF(ISERROR(PA_IPACS_Sirona_REH_v2_b[[#This Row],[node]]), "", PA_IPACS_Sirona_REH_v2_b[[#This Row],[node]])</f>
        <v>P2_B</v>
      </c>
      <c r="B761">
        <f>INDEX(Sheet1!$L$19:$S$27, MATCH(Sheet6!A761, Sheet1!$K$19:$K$27, 0), MATCH(Sheet6!E761, Sheet1!$L$18:$R$18, 0))</f>
        <v>1.1499999999999999</v>
      </c>
      <c r="C761" t="s">
        <v>25</v>
      </c>
      <c r="D761" s="9">
        <f>IF(ISERROR(PA_IPACS_Sirona_REH_v2_b[[#This Row],[date]]), "", PA_IPACS_Sirona_REH_v2_b[[#This Row],[date]])</f>
        <v>45011</v>
      </c>
      <c r="E761">
        <f>IF(ISERROR(PA_IPACS_Sirona_REH_v2_b[[#This Row],[day]]), "", PA_IPACS_Sirona_REH_v2_b[[#This Row],[day]])</f>
        <v>1</v>
      </c>
    </row>
    <row r="762" spans="1:5" x14ac:dyDescent="0.35">
      <c r="A762" t="str">
        <f>IF(ISERROR(PA_IPACS_Sirona_REH_v2_b[[#This Row],[node]]), "", PA_IPACS_Sirona_REH_v2_b[[#This Row],[node]])</f>
        <v>P2_NS</v>
      </c>
      <c r="B762">
        <f>INDEX(Sheet1!$L$19:$S$27, MATCH(Sheet6!A762, Sheet1!$K$19:$K$27, 0), MATCH(Sheet6!E762, Sheet1!$L$18:$R$18, 0))</f>
        <v>0.7</v>
      </c>
      <c r="C762" t="s">
        <v>25</v>
      </c>
      <c r="D762" s="9">
        <f>IF(ISERROR(PA_IPACS_Sirona_REH_v2_b[[#This Row],[date]]), "", PA_IPACS_Sirona_REH_v2_b[[#This Row],[date]])</f>
        <v>45011</v>
      </c>
      <c r="E762">
        <f>IF(ISERROR(PA_IPACS_Sirona_REH_v2_b[[#This Row],[day]]), "", PA_IPACS_Sirona_REH_v2_b[[#This Row],[day]])</f>
        <v>1</v>
      </c>
    </row>
    <row r="763" spans="1:5" x14ac:dyDescent="0.35">
      <c r="A763" t="str">
        <f>IF(ISERROR(PA_IPACS_Sirona_REH_v2_b[[#This Row],[node]]), "", PA_IPACS_Sirona_REH_v2_b[[#This Row],[node]])</f>
        <v>P2_SG</v>
      </c>
      <c r="B763">
        <f>INDEX(Sheet1!$L$19:$S$27, MATCH(Sheet6!A763, Sheet1!$K$19:$K$27, 0), MATCH(Sheet6!E763, Sheet1!$L$18:$R$18, 0))</f>
        <v>0.84</v>
      </c>
      <c r="C763" t="s">
        <v>25</v>
      </c>
      <c r="D763" s="9">
        <f>IF(ISERROR(PA_IPACS_Sirona_REH_v2_b[[#This Row],[date]]), "", PA_IPACS_Sirona_REH_v2_b[[#This Row],[date]])</f>
        <v>45011</v>
      </c>
      <c r="E763">
        <f>IF(ISERROR(PA_IPACS_Sirona_REH_v2_b[[#This Row],[day]]), "", PA_IPACS_Sirona_REH_v2_b[[#This Row],[day]])</f>
        <v>1</v>
      </c>
    </row>
    <row r="764" spans="1:5" x14ac:dyDescent="0.35">
      <c r="A764" t="str">
        <f>IF(ISERROR(PA_IPACS_Sirona_REH_v2_b[[#This Row],[node]]), "", PA_IPACS_Sirona_REH_v2_b[[#This Row],[node]])</f>
        <v>P3_B</v>
      </c>
      <c r="B764">
        <f>INDEX(Sheet1!$L$19:$S$27, MATCH(Sheet6!A764, Sheet1!$K$19:$K$27, 0), MATCH(Sheet6!E764, Sheet1!$L$18:$R$18, 0))</f>
        <v>1.68</v>
      </c>
      <c r="C764" t="s">
        <v>25</v>
      </c>
      <c r="D764" s="9">
        <f>IF(ISERROR(PA_IPACS_Sirona_REH_v2_b[[#This Row],[date]]), "", PA_IPACS_Sirona_REH_v2_b[[#This Row],[date]])</f>
        <v>45011</v>
      </c>
      <c r="E764">
        <f>IF(ISERROR(PA_IPACS_Sirona_REH_v2_b[[#This Row],[day]]), "", PA_IPACS_Sirona_REH_v2_b[[#This Row],[day]])</f>
        <v>1</v>
      </c>
    </row>
    <row r="765" spans="1:5" x14ac:dyDescent="0.35">
      <c r="A765" t="str">
        <f>IF(ISERROR(PA_IPACS_Sirona_REH_v2_b[[#This Row],[node]]), "", PA_IPACS_Sirona_REH_v2_b[[#This Row],[node]])</f>
        <v>P3_NS</v>
      </c>
      <c r="B765">
        <f>INDEX(Sheet1!$L$19:$S$27, MATCH(Sheet6!A765, Sheet1!$K$19:$K$27, 0), MATCH(Sheet6!E765, Sheet1!$L$18:$R$18, 0))</f>
        <v>0.05</v>
      </c>
      <c r="C765" t="s">
        <v>25</v>
      </c>
      <c r="D765" s="9">
        <f>IF(ISERROR(PA_IPACS_Sirona_REH_v2_b[[#This Row],[date]]), "", PA_IPACS_Sirona_REH_v2_b[[#This Row],[date]])</f>
        <v>45011</v>
      </c>
      <c r="E765">
        <f>IF(ISERROR(PA_IPACS_Sirona_REH_v2_b[[#This Row],[day]]), "", PA_IPACS_Sirona_REH_v2_b[[#This Row],[day]])</f>
        <v>1</v>
      </c>
    </row>
    <row r="766" spans="1:5" x14ac:dyDescent="0.35">
      <c r="A766" t="str">
        <f>IF(ISERROR(PA_IPACS_Sirona_REH_v2_b[[#This Row],[node]]), "", PA_IPACS_Sirona_REH_v2_b[[#This Row],[node]])</f>
        <v>P3_SG</v>
      </c>
      <c r="B766">
        <f>INDEX(Sheet1!$L$19:$S$27, MATCH(Sheet6!A766, Sheet1!$K$19:$K$27, 0), MATCH(Sheet6!E766, Sheet1!$L$18:$R$18, 0))</f>
        <v>1.0900000000000001</v>
      </c>
      <c r="C766" t="s">
        <v>25</v>
      </c>
      <c r="D766" s="9">
        <f>IF(ISERROR(PA_IPACS_Sirona_REH_v2_b[[#This Row],[date]]), "", PA_IPACS_Sirona_REH_v2_b[[#This Row],[date]])</f>
        <v>45011</v>
      </c>
      <c r="E766">
        <f>IF(ISERROR(PA_IPACS_Sirona_REH_v2_b[[#This Row],[day]]), "", PA_IPACS_Sirona_REH_v2_b[[#This Row],[day]])</f>
        <v>1</v>
      </c>
    </row>
    <row r="767" spans="1:5" x14ac:dyDescent="0.35">
      <c r="A767" t="str">
        <f>IF(ISERROR(PA_IPACS_Sirona_REH_v2_b[[#This Row],[node]]), "", PA_IPACS_Sirona_REH_v2_b[[#This Row],[node]])</f>
        <v>P1_B</v>
      </c>
      <c r="B767">
        <f>INDEX(Sheet1!$L$19:$S$27, MATCH(Sheet6!A767, Sheet1!$K$19:$K$27, 0), MATCH(Sheet6!E767, Sheet1!$L$18:$R$18, 0))</f>
        <v>3.2</v>
      </c>
      <c r="C767" t="s">
        <v>25</v>
      </c>
      <c r="D767" s="9">
        <f>IF(ISERROR(PA_IPACS_Sirona_REH_v2_b[[#This Row],[date]]), "", PA_IPACS_Sirona_REH_v2_b[[#This Row],[date]])</f>
        <v>45012</v>
      </c>
      <c r="E767">
        <f>IF(ISERROR(PA_IPACS_Sirona_REH_v2_b[[#This Row],[day]]), "", PA_IPACS_Sirona_REH_v2_b[[#This Row],[day]])</f>
        <v>2</v>
      </c>
    </row>
    <row r="768" spans="1:5" x14ac:dyDescent="0.35">
      <c r="A768" t="str">
        <f>IF(ISERROR(PA_IPACS_Sirona_REH_v2_b[[#This Row],[node]]), "", PA_IPACS_Sirona_REH_v2_b[[#This Row],[node]])</f>
        <v>P1_NS</v>
      </c>
      <c r="B768">
        <f>INDEX(Sheet1!$L$19:$S$27, MATCH(Sheet6!A768, Sheet1!$K$19:$K$27, 0), MATCH(Sheet6!E768, Sheet1!$L$18:$R$18, 0))</f>
        <v>0.64</v>
      </c>
      <c r="C768" t="s">
        <v>25</v>
      </c>
      <c r="D768" s="9">
        <f>IF(ISERROR(PA_IPACS_Sirona_REH_v2_b[[#This Row],[date]]), "", PA_IPACS_Sirona_REH_v2_b[[#This Row],[date]])</f>
        <v>45012</v>
      </c>
      <c r="E768">
        <f>IF(ISERROR(PA_IPACS_Sirona_REH_v2_b[[#This Row],[day]]), "", PA_IPACS_Sirona_REH_v2_b[[#This Row],[day]])</f>
        <v>2</v>
      </c>
    </row>
    <row r="769" spans="1:5" x14ac:dyDescent="0.35">
      <c r="A769" t="str">
        <f>IF(ISERROR(PA_IPACS_Sirona_REH_v2_b[[#This Row],[node]]), "", PA_IPACS_Sirona_REH_v2_b[[#This Row],[node]])</f>
        <v>P1_SG</v>
      </c>
      <c r="B769">
        <f>INDEX(Sheet1!$L$19:$S$27, MATCH(Sheet6!A769, Sheet1!$K$19:$K$27, 0), MATCH(Sheet6!E769, Sheet1!$L$18:$R$18, 0))</f>
        <v>1.51</v>
      </c>
      <c r="C769" t="s">
        <v>25</v>
      </c>
      <c r="D769" s="9">
        <f>IF(ISERROR(PA_IPACS_Sirona_REH_v2_b[[#This Row],[date]]), "", PA_IPACS_Sirona_REH_v2_b[[#This Row],[date]])</f>
        <v>45012</v>
      </c>
      <c r="E769">
        <f>IF(ISERROR(PA_IPACS_Sirona_REH_v2_b[[#This Row],[day]]), "", PA_IPACS_Sirona_REH_v2_b[[#This Row],[day]])</f>
        <v>2</v>
      </c>
    </row>
    <row r="770" spans="1:5" x14ac:dyDescent="0.35">
      <c r="A770" t="str">
        <f>IF(ISERROR(PA_IPACS_Sirona_REH_v2_b[[#This Row],[node]]), "", PA_IPACS_Sirona_REH_v2_b[[#This Row],[node]])</f>
        <v>P2_B</v>
      </c>
      <c r="B770">
        <f>INDEX(Sheet1!$L$19:$S$27, MATCH(Sheet6!A770, Sheet1!$K$19:$K$27, 0), MATCH(Sheet6!E770, Sheet1!$L$18:$R$18, 0))</f>
        <v>1.41</v>
      </c>
      <c r="C770" t="s">
        <v>25</v>
      </c>
      <c r="D770" s="9">
        <f>IF(ISERROR(PA_IPACS_Sirona_REH_v2_b[[#This Row],[date]]), "", PA_IPACS_Sirona_REH_v2_b[[#This Row],[date]])</f>
        <v>45012</v>
      </c>
      <c r="E770">
        <f>IF(ISERROR(PA_IPACS_Sirona_REH_v2_b[[#This Row],[day]]), "", PA_IPACS_Sirona_REH_v2_b[[#This Row],[day]])</f>
        <v>2</v>
      </c>
    </row>
    <row r="771" spans="1:5" x14ac:dyDescent="0.35">
      <c r="A771" t="str">
        <f>IF(ISERROR(PA_IPACS_Sirona_REH_v2_b[[#This Row],[node]]), "", PA_IPACS_Sirona_REH_v2_b[[#This Row],[node]])</f>
        <v>P2_NS</v>
      </c>
      <c r="B771">
        <f>INDEX(Sheet1!$L$19:$S$27, MATCH(Sheet6!A771, Sheet1!$K$19:$K$27, 0), MATCH(Sheet6!E771, Sheet1!$L$18:$R$18, 0))</f>
        <v>0.18</v>
      </c>
      <c r="C771" t="s">
        <v>25</v>
      </c>
      <c r="D771" s="9">
        <f>IF(ISERROR(PA_IPACS_Sirona_REH_v2_b[[#This Row],[date]]), "", PA_IPACS_Sirona_REH_v2_b[[#This Row],[date]])</f>
        <v>45012</v>
      </c>
      <c r="E771">
        <f>IF(ISERROR(PA_IPACS_Sirona_REH_v2_b[[#This Row],[day]]), "", PA_IPACS_Sirona_REH_v2_b[[#This Row],[day]])</f>
        <v>2</v>
      </c>
    </row>
    <row r="772" spans="1:5" x14ac:dyDescent="0.35">
      <c r="A772" t="str">
        <f>IF(ISERROR(PA_IPACS_Sirona_REH_v2_b[[#This Row],[node]]), "", PA_IPACS_Sirona_REH_v2_b[[#This Row],[node]])</f>
        <v>P2_SG</v>
      </c>
      <c r="B772">
        <f>INDEX(Sheet1!$L$19:$S$27, MATCH(Sheet6!A772, Sheet1!$K$19:$K$27, 0), MATCH(Sheet6!E772, Sheet1!$L$18:$R$18, 0))</f>
        <v>0.34</v>
      </c>
      <c r="C772" t="s">
        <v>25</v>
      </c>
      <c r="D772" s="9">
        <f>IF(ISERROR(PA_IPACS_Sirona_REH_v2_b[[#This Row],[date]]), "", PA_IPACS_Sirona_REH_v2_b[[#This Row],[date]])</f>
        <v>45012</v>
      </c>
      <c r="E772">
        <f>IF(ISERROR(PA_IPACS_Sirona_REH_v2_b[[#This Row],[day]]), "", PA_IPACS_Sirona_REH_v2_b[[#This Row],[day]])</f>
        <v>2</v>
      </c>
    </row>
    <row r="773" spans="1:5" x14ac:dyDescent="0.35">
      <c r="A773" t="str">
        <f>IF(ISERROR(PA_IPACS_Sirona_REH_v2_b[[#This Row],[node]]), "", PA_IPACS_Sirona_REH_v2_b[[#This Row],[node]])</f>
        <v>P3_B</v>
      </c>
      <c r="B773">
        <f>INDEX(Sheet1!$L$19:$S$27, MATCH(Sheet6!A773, Sheet1!$K$19:$K$27, 0), MATCH(Sheet6!E773, Sheet1!$L$18:$R$18, 0))</f>
        <v>0.56999999999999995</v>
      </c>
      <c r="C773" t="s">
        <v>25</v>
      </c>
      <c r="D773" s="9">
        <f>IF(ISERROR(PA_IPACS_Sirona_REH_v2_b[[#This Row],[date]]), "", PA_IPACS_Sirona_REH_v2_b[[#This Row],[date]])</f>
        <v>45012</v>
      </c>
      <c r="E773">
        <f>IF(ISERROR(PA_IPACS_Sirona_REH_v2_b[[#This Row],[day]]), "", PA_IPACS_Sirona_REH_v2_b[[#This Row],[day]])</f>
        <v>2</v>
      </c>
    </row>
    <row r="774" spans="1:5" x14ac:dyDescent="0.35">
      <c r="A774" t="str">
        <f>IF(ISERROR(PA_IPACS_Sirona_REH_v2_b[[#This Row],[node]]), "", PA_IPACS_Sirona_REH_v2_b[[#This Row],[node]])</f>
        <v>P3_NS</v>
      </c>
      <c r="B774">
        <f>INDEX(Sheet1!$L$19:$S$27, MATCH(Sheet6!A774, Sheet1!$K$19:$K$27, 0), MATCH(Sheet6!E774, Sheet1!$L$18:$R$18, 0))</f>
        <v>0.02</v>
      </c>
      <c r="C774" t="s">
        <v>25</v>
      </c>
      <c r="D774" s="9">
        <f>IF(ISERROR(PA_IPACS_Sirona_REH_v2_b[[#This Row],[date]]), "", PA_IPACS_Sirona_REH_v2_b[[#This Row],[date]])</f>
        <v>45012</v>
      </c>
      <c r="E774">
        <f>IF(ISERROR(PA_IPACS_Sirona_REH_v2_b[[#This Row],[day]]), "", PA_IPACS_Sirona_REH_v2_b[[#This Row],[day]])</f>
        <v>2</v>
      </c>
    </row>
    <row r="775" spans="1:5" x14ac:dyDescent="0.35">
      <c r="A775" t="str">
        <f>IF(ISERROR(PA_IPACS_Sirona_REH_v2_b[[#This Row],[node]]), "", PA_IPACS_Sirona_REH_v2_b[[#This Row],[node]])</f>
        <v>P3_SG</v>
      </c>
      <c r="B775">
        <f>INDEX(Sheet1!$L$19:$S$27, MATCH(Sheet6!A775, Sheet1!$K$19:$K$27, 0), MATCH(Sheet6!E775, Sheet1!$L$18:$R$18, 0))</f>
        <v>0.59</v>
      </c>
      <c r="C775" t="s">
        <v>25</v>
      </c>
      <c r="D775" s="9">
        <f>IF(ISERROR(PA_IPACS_Sirona_REH_v2_b[[#This Row],[date]]), "", PA_IPACS_Sirona_REH_v2_b[[#This Row],[date]])</f>
        <v>45012</v>
      </c>
      <c r="E775">
        <f>IF(ISERROR(PA_IPACS_Sirona_REH_v2_b[[#This Row],[day]]), "", PA_IPACS_Sirona_REH_v2_b[[#This Row],[day]])</f>
        <v>2</v>
      </c>
    </row>
    <row r="776" spans="1:5" x14ac:dyDescent="0.35">
      <c r="A776" t="str">
        <f>IF(ISERROR(PA_IPACS_Sirona_REH_v2_b[[#This Row],[node]]), "", PA_IPACS_Sirona_REH_v2_b[[#This Row],[node]])</f>
        <v>P1_B</v>
      </c>
      <c r="B776">
        <f>INDEX(Sheet1!$L$19:$S$27, MATCH(Sheet6!A776, Sheet1!$K$19:$K$27, 0), MATCH(Sheet6!E776, Sheet1!$L$18:$R$18, 0))</f>
        <v>6.74</v>
      </c>
      <c r="C776" t="s">
        <v>25</v>
      </c>
      <c r="D776" s="9">
        <f>IF(ISERROR(PA_IPACS_Sirona_REH_v2_b[[#This Row],[date]]), "", PA_IPACS_Sirona_REH_v2_b[[#This Row],[date]])</f>
        <v>45013</v>
      </c>
      <c r="E776">
        <f>IF(ISERROR(PA_IPACS_Sirona_REH_v2_b[[#This Row],[day]]), "", PA_IPACS_Sirona_REH_v2_b[[#This Row],[day]])</f>
        <v>3</v>
      </c>
    </row>
    <row r="777" spans="1:5" x14ac:dyDescent="0.35">
      <c r="A777" t="str">
        <f>IF(ISERROR(PA_IPACS_Sirona_REH_v2_b[[#This Row],[node]]), "", PA_IPACS_Sirona_REH_v2_b[[#This Row],[node]])</f>
        <v>P1_NS</v>
      </c>
      <c r="B777">
        <f>INDEX(Sheet1!$L$19:$S$27, MATCH(Sheet6!A777, Sheet1!$K$19:$K$27, 0), MATCH(Sheet6!E777, Sheet1!$L$18:$R$18, 0))</f>
        <v>4.82</v>
      </c>
      <c r="C777" t="s">
        <v>25</v>
      </c>
      <c r="D777" s="9">
        <f>IF(ISERROR(PA_IPACS_Sirona_REH_v2_b[[#This Row],[date]]), "", PA_IPACS_Sirona_REH_v2_b[[#This Row],[date]])</f>
        <v>45013</v>
      </c>
      <c r="E777">
        <f>IF(ISERROR(PA_IPACS_Sirona_REH_v2_b[[#This Row],[day]]), "", PA_IPACS_Sirona_REH_v2_b[[#This Row],[day]])</f>
        <v>3</v>
      </c>
    </row>
    <row r="778" spans="1:5" x14ac:dyDescent="0.35">
      <c r="A778" t="str">
        <f>IF(ISERROR(PA_IPACS_Sirona_REH_v2_b[[#This Row],[node]]), "", PA_IPACS_Sirona_REH_v2_b[[#This Row],[node]])</f>
        <v>P1_SG</v>
      </c>
      <c r="B778">
        <f>INDEX(Sheet1!$L$19:$S$27, MATCH(Sheet6!A778, Sheet1!$K$19:$K$27, 0), MATCH(Sheet6!E778, Sheet1!$L$18:$R$18, 0))</f>
        <v>5.59</v>
      </c>
      <c r="C778" t="s">
        <v>25</v>
      </c>
      <c r="D778" s="9">
        <f>IF(ISERROR(PA_IPACS_Sirona_REH_v2_b[[#This Row],[date]]), "", PA_IPACS_Sirona_REH_v2_b[[#This Row],[date]])</f>
        <v>45013</v>
      </c>
      <c r="E778">
        <f>IF(ISERROR(PA_IPACS_Sirona_REH_v2_b[[#This Row],[day]]), "", PA_IPACS_Sirona_REH_v2_b[[#This Row],[day]])</f>
        <v>3</v>
      </c>
    </row>
    <row r="779" spans="1:5" x14ac:dyDescent="0.35">
      <c r="A779" t="str">
        <f>IF(ISERROR(PA_IPACS_Sirona_REH_v2_b[[#This Row],[node]]), "", PA_IPACS_Sirona_REH_v2_b[[#This Row],[node]])</f>
        <v>P2_B</v>
      </c>
      <c r="B779">
        <f>INDEX(Sheet1!$L$19:$S$27, MATCH(Sheet6!A779, Sheet1!$K$19:$K$27, 0), MATCH(Sheet6!E779, Sheet1!$L$18:$R$18, 0))</f>
        <v>1.94</v>
      </c>
      <c r="C779" t="s">
        <v>25</v>
      </c>
      <c r="D779" s="9">
        <f>IF(ISERROR(PA_IPACS_Sirona_REH_v2_b[[#This Row],[date]]), "", PA_IPACS_Sirona_REH_v2_b[[#This Row],[date]])</f>
        <v>45013</v>
      </c>
      <c r="E779">
        <f>IF(ISERROR(PA_IPACS_Sirona_REH_v2_b[[#This Row],[day]]), "", PA_IPACS_Sirona_REH_v2_b[[#This Row],[day]])</f>
        <v>3</v>
      </c>
    </row>
    <row r="780" spans="1:5" x14ac:dyDescent="0.35">
      <c r="A780" t="str">
        <f>IF(ISERROR(PA_IPACS_Sirona_REH_v2_b[[#This Row],[node]]), "", PA_IPACS_Sirona_REH_v2_b[[#This Row],[node]])</f>
        <v>P2_NS</v>
      </c>
      <c r="B780">
        <f>INDEX(Sheet1!$L$19:$S$27, MATCH(Sheet6!A780, Sheet1!$K$19:$K$27, 0), MATCH(Sheet6!E780, Sheet1!$L$18:$R$18, 0))</f>
        <v>1.57</v>
      </c>
      <c r="C780" t="s">
        <v>25</v>
      </c>
      <c r="D780" s="9">
        <f>IF(ISERROR(PA_IPACS_Sirona_REH_v2_b[[#This Row],[date]]), "", PA_IPACS_Sirona_REH_v2_b[[#This Row],[date]])</f>
        <v>45013</v>
      </c>
      <c r="E780">
        <f>IF(ISERROR(PA_IPACS_Sirona_REH_v2_b[[#This Row],[day]]), "", PA_IPACS_Sirona_REH_v2_b[[#This Row],[day]])</f>
        <v>3</v>
      </c>
    </row>
    <row r="781" spans="1:5" x14ac:dyDescent="0.35">
      <c r="A781" t="str">
        <f>IF(ISERROR(PA_IPACS_Sirona_REH_v2_b[[#This Row],[node]]), "", PA_IPACS_Sirona_REH_v2_b[[#This Row],[node]])</f>
        <v>P2_SG</v>
      </c>
      <c r="B781">
        <f>INDEX(Sheet1!$L$19:$S$27, MATCH(Sheet6!A781, Sheet1!$K$19:$K$27, 0), MATCH(Sheet6!E781, Sheet1!$L$18:$R$18, 0))</f>
        <v>0.96</v>
      </c>
      <c r="C781" t="s">
        <v>25</v>
      </c>
      <c r="D781" s="9">
        <f>IF(ISERROR(PA_IPACS_Sirona_REH_v2_b[[#This Row],[date]]), "", PA_IPACS_Sirona_REH_v2_b[[#This Row],[date]])</f>
        <v>45013</v>
      </c>
      <c r="E781">
        <f>IF(ISERROR(PA_IPACS_Sirona_REH_v2_b[[#This Row],[day]]), "", PA_IPACS_Sirona_REH_v2_b[[#This Row],[day]])</f>
        <v>3</v>
      </c>
    </row>
    <row r="782" spans="1:5" x14ac:dyDescent="0.35">
      <c r="A782" t="str">
        <f>IF(ISERROR(PA_IPACS_Sirona_REH_v2_b[[#This Row],[node]]), "", PA_IPACS_Sirona_REH_v2_b[[#This Row],[node]])</f>
        <v>P3_B</v>
      </c>
      <c r="B782">
        <f>INDEX(Sheet1!$L$19:$S$27, MATCH(Sheet6!A782, Sheet1!$K$19:$K$27, 0), MATCH(Sheet6!E782, Sheet1!$L$18:$R$18, 0))</f>
        <v>0.98</v>
      </c>
      <c r="C782" t="s">
        <v>25</v>
      </c>
      <c r="D782" s="9">
        <f>IF(ISERROR(PA_IPACS_Sirona_REH_v2_b[[#This Row],[date]]), "", PA_IPACS_Sirona_REH_v2_b[[#This Row],[date]])</f>
        <v>45013</v>
      </c>
      <c r="E782">
        <f>IF(ISERROR(PA_IPACS_Sirona_REH_v2_b[[#This Row],[day]]), "", PA_IPACS_Sirona_REH_v2_b[[#This Row],[day]])</f>
        <v>3</v>
      </c>
    </row>
    <row r="783" spans="1:5" x14ac:dyDescent="0.35">
      <c r="A783" t="str">
        <f>IF(ISERROR(PA_IPACS_Sirona_REH_v2_b[[#This Row],[node]]), "", PA_IPACS_Sirona_REH_v2_b[[#This Row],[node]])</f>
        <v>P3_NS</v>
      </c>
      <c r="B783">
        <f>INDEX(Sheet1!$L$19:$S$27, MATCH(Sheet6!A783, Sheet1!$K$19:$K$27, 0), MATCH(Sheet6!E783, Sheet1!$L$18:$R$18, 0))</f>
        <v>1.1100000000000001</v>
      </c>
      <c r="C783" t="s">
        <v>25</v>
      </c>
      <c r="D783" s="9">
        <f>IF(ISERROR(PA_IPACS_Sirona_REH_v2_b[[#This Row],[date]]), "", PA_IPACS_Sirona_REH_v2_b[[#This Row],[date]])</f>
        <v>45013</v>
      </c>
      <c r="E783">
        <f>IF(ISERROR(PA_IPACS_Sirona_REH_v2_b[[#This Row],[day]]), "", PA_IPACS_Sirona_REH_v2_b[[#This Row],[day]])</f>
        <v>3</v>
      </c>
    </row>
    <row r="784" spans="1:5" x14ac:dyDescent="0.35">
      <c r="A784" t="str">
        <f>IF(ISERROR(PA_IPACS_Sirona_REH_v2_b[[#This Row],[node]]), "", PA_IPACS_Sirona_REH_v2_b[[#This Row],[node]])</f>
        <v>P3_SG</v>
      </c>
      <c r="B784">
        <f>INDEX(Sheet1!$L$19:$S$27, MATCH(Sheet6!A784, Sheet1!$K$19:$K$27, 0), MATCH(Sheet6!E784, Sheet1!$L$18:$R$18, 0))</f>
        <v>1.34</v>
      </c>
      <c r="C784" t="s">
        <v>25</v>
      </c>
      <c r="D784" s="9">
        <f>IF(ISERROR(PA_IPACS_Sirona_REH_v2_b[[#This Row],[date]]), "", PA_IPACS_Sirona_REH_v2_b[[#This Row],[date]])</f>
        <v>45013</v>
      </c>
      <c r="E784">
        <f>IF(ISERROR(PA_IPACS_Sirona_REH_v2_b[[#This Row],[day]]), "", PA_IPACS_Sirona_REH_v2_b[[#This Row],[day]])</f>
        <v>3</v>
      </c>
    </row>
    <row r="785" spans="1:5" x14ac:dyDescent="0.35">
      <c r="A785" t="str">
        <f>IF(ISERROR(PA_IPACS_Sirona_REH_v2_b[[#This Row],[node]]), "", PA_IPACS_Sirona_REH_v2_b[[#This Row],[node]])</f>
        <v>P1_B</v>
      </c>
      <c r="B785">
        <f>INDEX(Sheet1!$L$19:$S$27, MATCH(Sheet6!A785, Sheet1!$K$19:$K$27, 0), MATCH(Sheet6!E785, Sheet1!$L$18:$R$18, 0))</f>
        <v>10.029999999999999</v>
      </c>
      <c r="C785" t="s">
        <v>25</v>
      </c>
      <c r="D785" s="9">
        <f>IF(ISERROR(PA_IPACS_Sirona_REH_v2_b[[#This Row],[date]]), "", PA_IPACS_Sirona_REH_v2_b[[#This Row],[date]])</f>
        <v>45014</v>
      </c>
      <c r="E785">
        <f>IF(ISERROR(PA_IPACS_Sirona_REH_v2_b[[#This Row],[day]]), "", PA_IPACS_Sirona_REH_v2_b[[#This Row],[day]])</f>
        <v>4</v>
      </c>
    </row>
    <row r="786" spans="1:5" x14ac:dyDescent="0.35">
      <c r="A786" t="str">
        <f>IF(ISERROR(PA_IPACS_Sirona_REH_v2_b[[#This Row],[node]]), "", PA_IPACS_Sirona_REH_v2_b[[#This Row],[node]])</f>
        <v>P1_NS</v>
      </c>
      <c r="B786">
        <f>INDEX(Sheet1!$L$19:$S$27, MATCH(Sheet6!A786, Sheet1!$K$19:$K$27, 0), MATCH(Sheet6!E786, Sheet1!$L$18:$R$18, 0))</f>
        <v>7.12</v>
      </c>
      <c r="C786" t="s">
        <v>25</v>
      </c>
      <c r="D786" s="9">
        <f>IF(ISERROR(PA_IPACS_Sirona_REH_v2_b[[#This Row],[date]]), "", PA_IPACS_Sirona_REH_v2_b[[#This Row],[date]])</f>
        <v>45014</v>
      </c>
      <c r="E786">
        <f>IF(ISERROR(PA_IPACS_Sirona_REH_v2_b[[#This Row],[day]]), "", PA_IPACS_Sirona_REH_v2_b[[#This Row],[day]])</f>
        <v>4</v>
      </c>
    </row>
    <row r="787" spans="1:5" x14ac:dyDescent="0.35">
      <c r="A787" t="str">
        <f>IF(ISERROR(PA_IPACS_Sirona_REH_v2_b[[#This Row],[node]]), "", PA_IPACS_Sirona_REH_v2_b[[#This Row],[node]])</f>
        <v>P1_SG</v>
      </c>
      <c r="B787">
        <f>INDEX(Sheet1!$L$19:$S$27, MATCH(Sheet6!A787, Sheet1!$K$19:$K$27, 0), MATCH(Sheet6!E787, Sheet1!$L$18:$R$18, 0))</f>
        <v>8.67</v>
      </c>
      <c r="C787" t="s">
        <v>25</v>
      </c>
      <c r="D787" s="9">
        <f>IF(ISERROR(PA_IPACS_Sirona_REH_v2_b[[#This Row],[date]]), "", PA_IPACS_Sirona_REH_v2_b[[#This Row],[date]])</f>
        <v>45014</v>
      </c>
      <c r="E787">
        <f>IF(ISERROR(PA_IPACS_Sirona_REH_v2_b[[#This Row],[day]]), "", PA_IPACS_Sirona_REH_v2_b[[#This Row],[day]])</f>
        <v>4</v>
      </c>
    </row>
    <row r="788" spans="1:5" x14ac:dyDescent="0.35">
      <c r="A788" t="str">
        <f>IF(ISERROR(PA_IPACS_Sirona_REH_v2_b[[#This Row],[node]]), "", PA_IPACS_Sirona_REH_v2_b[[#This Row],[node]])</f>
        <v>P2_B</v>
      </c>
      <c r="B788">
        <f>INDEX(Sheet1!$L$19:$S$27, MATCH(Sheet6!A788, Sheet1!$K$19:$K$27, 0), MATCH(Sheet6!E788, Sheet1!$L$18:$R$18, 0))</f>
        <v>3.15</v>
      </c>
      <c r="C788" t="s">
        <v>25</v>
      </c>
      <c r="D788" s="9">
        <f>IF(ISERROR(PA_IPACS_Sirona_REH_v2_b[[#This Row],[date]]), "", PA_IPACS_Sirona_REH_v2_b[[#This Row],[date]])</f>
        <v>45014</v>
      </c>
      <c r="E788">
        <f>IF(ISERROR(PA_IPACS_Sirona_REH_v2_b[[#This Row],[day]]), "", PA_IPACS_Sirona_REH_v2_b[[#This Row],[day]])</f>
        <v>4</v>
      </c>
    </row>
    <row r="789" spans="1:5" x14ac:dyDescent="0.35">
      <c r="A789" t="str">
        <f>IF(ISERROR(PA_IPACS_Sirona_REH_v2_b[[#This Row],[node]]), "", PA_IPACS_Sirona_REH_v2_b[[#This Row],[node]])</f>
        <v>P2_NS</v>
      </c>
      <c r="B789">
        <f>INDEX(Sheet1!$L$19:$S$27, MATCH(Sheet6!A789, Sheet1!$K$19:$K$27, 0), MATCH(Sheet6!E789, Sheet1!$L$18:$R$18, 0))</f>
        <v>2.85</v>
      </c>
      <c r="C789" t="s">
        <v>25</v>
      </c>
      <c r="D789" s="9">
        <f>IF(ISERROR(PA_IPACS_Sirona_REH_v2_b[[#This Row],[date]]), "", PA_IPACS_Sirona_REH_v2_b[[#This Row],[date]])</f>
        <v>45014</v>
      </c>
      <c r="E789">
        <f>IF(ISERROR(PA_IPACS_Sirona_REH_v2_b[[#This Row],[day]]), "", PA_IPACS_Sirona_REH_v2_b[[#This Row],[day]])</f>
        <v>4</v>
      </c>
    </row>
    <row r="790" spans="1:5" x14ac:dyDescent="0.35">
      <c r="A790" t="str">
        <f>IF(ISERROR(PA_IPACS_Sirona_REH_v2_b[[#This Row],[node]]), "", PA_IPACS_Sirona_REH_v2_b[[#This Row],[node]])</f>
        <v>P2_SG</v>
      </c>
      <c r="B790">
        <f>INDEX(Sheet1!$L$19:$S$27, MATCH(Sheet6!A790, Sheet1!$K$19:$K$27, 0), MATCH(Sheet6!E790, Sheet1!$L$18:$R$18, 0))</f>
        <v>2.2599999999999998</v>
      </c>
      <c r="C790" t="s">
        <v>25</v>
      </c>
      <c r="D790" s="9">
        <f>IF(ISERROR(PA_IPACS_Sirona_REH_v2_b[[#This Row],[date]]), "", PA_IPACS_Sirona_REH_v2_b[[#This Row],[date]])</f>
        <v>45014</v>
      </c>
      <c r="E790">
        <f>IF(ISERROR(PA_IPACS_Sirona_REH_v2_b[[#This Row],[day]]), "", PA_IPACS_Sirona_REH_v2_b[[#This Row],[day]])</f>
        <v>4</v>
      </c>
    </row>
    <row r="791" spans="1:5" x14ac:dyDescent="0.35">
      <c r="A791" t="str">
        <f>IF(ISERROR(PA_IPACS_Sirona_REH_v2_b[[#This Row],[node]]), "", PA_IPACS_Sirona_REH_v2_b[[#This Row],[node]])</f>
        <v>P3_B</v>
      </c>
      <c r="B791">
        <f>INDEX(Sheet1!$L$19:$S$27, MATCH(Sheet6!A791, Sheet1!$K$19:$K$27, 0), MATCH(Sheet6!E791, Sheet1!$L$18:$R$18, 0))</f>
        <v>1.48</v>
      </c>
      <c r="C791" t="s">
        <v>25</v>
      </c>
      <c r="D791" s="9">
        <f>IF(ISERROR(PA_IPACS_Sirona_REH_v2_b[[#This Row],[date]]), "", PA_IPACS_Sirona_REH_v2_b[[#This Row],[date]])</f>
        <v>45014</v>
      </c>
      <c r="E791">
        <f>IF(ISERROR(PA_IPACS_Sirona_REH_v2_b[[#This Row],[day]]), "", PA_IPACS_Sirona_REH_v2_b[[#This Row],[day]])</f>
        <v>4</v>
      </c>
    </row>
    <row r="792" spans="1:5" x14ac:dyDescent="0.35">
      <c r="A792" t="str">
        <f>IF(ISERROR(PA_IPACS_Sirona_REH_v2_b[[#This Row],[node]]), "", PA_IPACS_Sirona_REH_v2_b[[#This Row],[node]])</f>
        <v>P3_NS</v>
      </c>
      <c r="B792">
        <f>INDEX(Sheet1!$L$19:$S$27, MATCH(Sheet6!A792, Sheet1!$K$19:$K$27, 0), MATCH(Sheet6!E792, Sheet1!$L$18:$R$18, 0))</f>
        <v>1.19</v>
      </c>
      <c r="C792" t="s">
        <v>25</v>
      </c>
      <c r="D792" s="9">
        <f>IF(ISERROR(PA_IPACS_Sirona_REH_v2_b[[#This Row],[date]]), "", PA_IPACS_Sirona_REH_v2_b[[#This Row],[date]])</f>
        <v>45014</v>
      </c>
      <c r="E792">
        <f>IF(ISERROR(PA_IPACS_Sirona_REH_v2_b[[#This Row],[day]]), "", PA_IPACS_Sirona_REH_v2_b[[#This Row],[day]])</f>
        <v>4</v>
      </c>
    </row>
    <row r="793" spans="1:5" x14ac:dyDescent="0.35">
      <c r="A793" t="str">
        <f>IF(ISERROR(PA_IPACS_Sirona_REH_v2_b[[#This Row],[node]]), "", PA_IPACS_Sirona_REH_v2_b[[#This Row],[node]])</f>
        <v>P3_SG</v>
      </c>
      <c r="B793">
        <f>INDEX(Sheet1!$L$19:$S$27, MATCH(Sheet6!A793, Sheet1!$K$19:$K$27, 0), MATCH(Sheet6!E793, Sheet1!$L$18:$R$18, 0))</f>
        <v>2.4</v>
      </c>
      <c r="C793" t="s">
        <v>25</v>
      </c>
      <c r="D793" s="9">
        <f>IF(ISERROR(PA_IPACS_Sirona_REH_v2_b[[#This Row],[date]]), "", PA_IPACS_Sirona_REH_v2_b[[#This Row],[date]])</f>
        <v>45014</v>
      </c>
      <c r="E793">
        <f>IF(ISERROR(PA_IPACS_Sirona_REH_v2_b[[#This Row],[day]]), "", PA_IPACS_Sirona_REH_v2_b[[#This Row],[day]])</f>
        <v>4</v>
      </c>
    </row>
    <row r="794" spans="1:5" x14ac:dyDescent="0.35">
      <c r="A794" t="str">
        <f>IF(ISERROR(PA_IPACS_Sirona_REH_v2_b[[#This Row],[node]]), "", PA_IPACS_Sirona_REH_v2_b[[#This Row],[node]])</f>
        <v>P1_B</v>
      </c>
      <c r="B794">
        <f>INDEX(Sheet1!$L$19:$S$27, MATCH(Sheet6!A794, Sheet1!$K$19:$K$27, 0), MATCH(Sheet6!E794, Sheet1!$L$18:$R$18, 0))</f>
        <v>8.7200000000000006</v>
      </c>
      <c r="C794" t="s">
        <v>25</v>
      </c>
      <c r="D794" s="9">
        <f>IF(ISERROR(PA_IPACS_Sirona_REH_v2_b[[#This Row],[date]]), "", PA_IPACS_Sirona_REH_v2_b[[#This Row],[date]])</f>
        <v>45015</v>
      </c>
      <c r="E794">
        <f>IF(ISERROR(PA_IPACS_Sirona_REH_v2_b[[#This Row],[day]]), "", PA_IPACS_Sirona_REH_v2_b[[#This Row],[day]])</f>
        <v>5</v>
      </c>
    </row>
    <row r="795" spans="1:5" x14ac:dyDescent="0.35">
      <c r="A795" t="str">
        <f>IF(ISERROR(PA_IPACS_Sirona_REH_v2_b[[#This Row],[node]]), "", PA_IPACS_Sirona_REH_v2_b[[#This Row],[node]])</f>
        <v>P1_NS</v>
      </c>
      <c r="B795">
        <f>INDEX(Sheet1!$L$19:$S$27, MATCH(Sheet6!A795, Sheet1!$K$19:$K$27, 0), MATCH(Sheet6!E795, Sheet1!$L$18:$R$18, 0))</f>
        <v>6.71</v>
      </c>
      <c r="C795" t="s">
        <v>25</v>
      </c>
      <c r="D795" s="9">
        <f>IF(ISERROR(PA_IPACS_Sirona_REH_v2_b[[#This Row],[date]]), "", PA_IPACS_Sirona_REH_v2_b[[#This Row],[date]])</f>
        <v>45015</v>
      </c>
      <c r="E795">
        <f>IF(ISERROR(PA_IPACS_Sirona_REH_v2_b[[#This Row],[day]]), "", PA_IPACS_Sirona_REH_v2_b[[#This Row],[day]])</f>
        <v>5</v>
      </c>
    </row>
    <row r="796" spans="1:5" x14ac:dyDescent="0.35">
      <c r="A796" t="str">
        <f>IF(ISERROR(PA_IPACS_Sirona_REH_v2_b[[#This Row],[node]]), "", PA_IPACS_Sirona_REH_v2_b[[#This Row],[node]])</f>
        <v>P1_SG</v>
      </c>
      <c r="B796">
        <f>INDEX(Sheet1!$L$19:$S$27, MATCH(Sheet6!A796, Sheet1!$K$19:$K$27, 0), MATCH(Sheet6!E796, Sheet1!$L$18:$R$18, 0))</f>
        <v>8.32</v>
      </c>
      <c r="C796" t="s">
        <v>25</v>
      </c>
      <c r="D796" s="9">
        <f>IF(ISERROR(PA_IPACS_Sirona_REH_v2_b[[#This Row],[date]]), "", PA_IPACS_Sirona_REH_v2_b[[#This Row],[date]])</f>
        <v>45015</v>
      </c>
      <c r="E796">
        <f>IF(ISERROR(PA_IPACS_Sirona_REH_v2_b[[#This Row],[day]]), "", PA_IPACS_Sirona_REH_v2_b[[#This Row],[day]])</f>
        <v>5</v>
      </c>
    </row>
    <row r="797" spans="1:5" x14ac:dyDescent="0.35">
      <c r="A797" t="str">
        <f>IF(ISERROR(PA_IPACS_Sirona_REH_v2_b[[#This Row],[node]]), "", PA_IPACS_Sirona_REH_v2_b[[#This Row],[node]])</f>
        <v>P2_B</v>
      </c>
      <c r="B797">
        <f>INDEX(Sheet1!$L$19:$S$27, MATCH(Sheet6!A797, Sheet1!$K$19:$K$27, 0), MATCH(Sheet6!E797, Sheet1!$L$18:$R$18, 0))</f>
        <v>2.35</v>
      </c>
      <c r="C797" t="s">
        <v>25</v>
      </c>
      <c r="D797" s="9">
        <f>IF(ISERROR(PA_IPACS_Sirona_REH_v2_b[[#This Row],[date]]), "", PA_IPACS_Sirona_REH_v2_b[[#This Row],[date]])</f>
        <v>45015</v>
      </c>
      <c r="E797">
        <f>IF(ISERROR(PA_IPACS_Sirona_REH_v2_b[[#This Row],[day]]), "", PA_IPACS_Sirona_REH_v2_b[[#This Row],[day]])</f>
        <v>5</v>
      </c>
    </row>
    <row r="798" spans="1:5" x14ac:dyDescent="0.35">
      <c r="A798" t="str">
        <f>IF(ISERROR(PA_IPACS_Sirona_REH_v2_b[[#This Row],[node]]), "", PA_IPACS_Sirona_REH_v2_b[[#This Row],[node]])</f>
        <v>P2_NS</v>
      </c>
      <c r="B798">
        <f>INDEX(Sheet1!$L$19:$S$27, MATCH(Sheet6!A798, Sheet1!$K$19:$K$27, 0), MATCH(Sheet6!E798, Sheet1!$L$18:$R$18, 0))</f>
        <v>2.35</v>
      </c>
      <c r="C798" t="s">
        <v>25</v>
      </c>
      <c r="D798" s="9">
        <f>IF(ISERROR(PA_IPACS_Sirona_REH_v2_b[[#This Row],[date]]), "", PA_IPACS_Sirona_REH_v2_b[[#This Row],[date]])</f>
        <v>45015</v>
      </c>
      <c r="E798">
        <f>IF(ISERROR(PA_IPACS_Sirona_REH_v2_b[[#This Row],[day]]), "", PA_IPACS_Sirona_REH_v2_b[[#This Row],[day]])</f>
        <v>5</v>
      </c>
    </row>
    <row r="799" spans="1:5" x14ac:dyDescent="0.35">
      <c r="A799" t="str">
        <f>IF(ISERROR(PA_IPACS_Sirona_REH_v2_b[[#This Row],[node]]), "", PA_IPACS_Sirona_REH_v2_b[[#This Row],[node]])</f>
        <v>P2_SG</v>
      </c>
      <c r="B799">
        <f>INDEX(Sheet1!$L$19:$S$27, MATCH(Sheet6!A799, Sheet1!$K$19:$K$27, 0), MATCH(Sheet6!E799, Sheet1!$L$18:$R$18, 0))</f>
        <v>1.84</v>
      </c>
      <c r="C799" t="s">
        <v>25</v>
      </c>
      <c r="D799" s="9">
        <f>IF(ISERROR(PA_IPACS_Sirona_REH_v2_b[[#This Row],[date]]), "", PA_IPACS_Sirona_REH_v2_b[[#This Row],[date]])</f>
        <v>45015</v>
      </c>
      <c r="E799">
        <f>IF(ISERROR(PA_IPACS_Sirona_REH_v2_b[[#This Row],[day]]), "", PA_IPACS_Sirona_REH_v2_b[[#This Row],[day]])</f>
        <v>5</v>
      </c>
    </row>
    <row r="800" spans="1:5" x14ac:dyDescent="0.35">
      <c r="A800" t="str">
        <f>IF(ISERROR(PA_IPACS_Sirona_REH_v2_b[[#This Row],[node]]), "", PA_IPACS_Sirona_REH_v2_b[[#This Row],[node]])</f>
        <v>P3_B</v>
      </c>
      <c r="B800">
        <f>INDEX(Sheet1!$L$19:$S$27, MATCH(Sheet6!A800, Sheet1!$K$19:$K$27, 0), MATCH(Sheet6!E800, Sheet1!$L$18:$R$18, 0))</f>
        <v>1.46</v>
      </c>
      <c r="C800" t="s">
        <v>25</v>
      </c>
      <c r="D800" s="9">
        <f>IF(ISERROR(PA_IPACS_Sirona_REH_v2_b[[#This Row],[date]]), "", PA_IPACS_Sirona_REH_v2_b[[#This Row],[date]])</f>
        <v>45015</v>
      </c>
      <c r="E800">
        <f>IF(ISERROR(PA_IPACS_Sirona_REH_v2_b[[#This Row],[day]]), "", PA_IPACS_Sirona_REH_v2_b[[#This Row],[day]])</f>
        <v>5</v>
      </c>
    </row>
    <row r="801" spans="1:5" x14ac:dyDescent="0.35">
      <c r="A801" t="str">
        <f>IF(ISERROR(PA_IPACS_Sirona_REH_v2_b[[#This Row],[node]]), "", PA_IPACS_Sirona_REH_v2_b[[#This Row],[node]])</f>
        <v>P3_NS</v>
      </c>
      <c r="B801">
        <f>INDEX(Sheet1!$L$19:$S$27, MATCH(Sheet6!A801, Sheet1!$K$19:$K$27, 0), MATCH(Sheet6!E801, Sheet1!$L$18:$R$18, 0))</f>
        <v>1.19</v>
      </c>
      <c r="C801" t="s">
        <v>25</v>
      </c>
      <c r="D801" s="9">
        <f>IF(ISERROR(PA_IPACS_Sirona_REH_v2_b[[#This Row],[date]]), "", PA_IPACS_Sirona_REH_v2_b[[#This Row],[date]])</f>
        <v>45015</v>
      </c>
      <c r="E801">
        <f>IF(ISERROR(PA_IPACS_Sirona_REH_v2_b[[#This Row],[day]]), "", PA_IPACS_Sirona_REH_v2_b[[#This Row],[day]])</f>
        <v>5</v>
      </c>
    </row>
    <row r="802" spans="1:5" x14ac:dyDescent="0.35">
      <c r="A802" t="str">
        <f>IF(ISERROR(PA_IPACS_Sirona_REH_v2_b[[#This Row],[node]]), "", PA_IPACS_Sirona_REH_v2_b[[#This Row],[node]])</f>
        <v>P3_SG</v>
      </c>
      <c r="B802">
        <f>INDEX(Sheet1!$L$19:$S$27, MATCH(Sheet6!A802, Sheet1!$K$19:$K$27, 0), MATCH(Sheet6!E802, Sheet1!$L$18:$R$18, 0))</f>
        <v>2.16</v>
      </c>
      <c r="C802" t="s">
        <v>25</v>
      </c>
      <c r="D802" s="9">
        <f>IF(ISERROR(PA_IPACS_Sirona_REH_v2_b[[#This Row],[date]]), "", PA_IPACS_Sirona_REH_v2_b[[#This Row],[date]])</f>
        <v>45015</v>
      </c>
      <c r="E802">
        <f>IF(ISERROR(PA_IPACS_Sirona_REH_v2_b[[#This Row],[day]]), "", PA_IPACS_Sirona_REH_v2_b[[#This Row],[day]])</f>
        <v>5</v>
      </c>
    </row>
    <row r="803" spans="1:5" x14ac:dyDescent="0.35">
      <c r="A803" t="str">
        <f>IF(ISERROR(PA_IPACS_Sirona_REH_v2_b[[#This Row],[node]]), "", PA_IPACS_Sirona_REH_v2_b[[#This Row],[node]])</f>
        <v>P1_B</v>
      </c>
      <c r="B803">
        <f>INDEX(Sheet1!$L$19:$S$27, MATCH(Sheet6!A803, Sheet1!$K$19:$K$27, 0), MATCH(Sheet6!E803, Sheet1!$L$18:$R$18, 0))</f>
        <v>10.54</v>
      </c>
      <c r="C803" t="s">
        <v>25</v>
      </c>
      <c r="D803" s="9">
        <f>IF(ISERROR(PA_IPACS_Sirona_REH_v2_b[[#This Row],[date]]), "", PA_IPACS_Sirona_REH_v2_b[[#This Row],[date]])</f>
        <v>45016</v>
      </c>
      <c r="E803">
        <f>IF(ISERROR(PA_IPACS_Sirona_REH_v2_b[[#This Row],[day]]), "", PA_IPACS_Sirona_REH_v2_b[[#This Row],[day]])</f>
        <v>6</v>
      </c>
    </row>
    <row r="804" spans="1:5" x14ac:dyDescent="0.35">
      <c r="A804" t="str">
        <f>IF(ISERROR(PA_IPACS_Sirona_REH_v2_b[[#This Row],[node]]), "", PA_IPACS_Sirona_REH_v2_b[[#This Row],[node]])</f>
        <v>P1_NS</v>
      </c>
      <c r="B804">
        <f>INDEX(Sheet1!$L$19:$S$27, MATCH(Sheet6!A804, Sheet1!$K$19:$K$27, 0), MATCH(Sheet6!E804, Sheet1!$L$18:$R$18, 0))</f>
        <v>6.56</v>
      </c>
      <c r="C804" t="s">
        <v>25</v>
      </c>
      <c r="D804" s="9">
        <f>IF(ISERROR(PA_IPACS_Sirona_REH_v2_b[[#This Row],[date]]), "", PA_IPACS_Sirona_REH_v2_b[[#This Row],[date]])</f>
        <v>45016</v>
      </c>
      <c r="E804">
        <f>IF(ISERROR(PA_IPACS_Sirona_REH_v2_b[[#This Row],[day]]), "", PA_IPACS_Sirona_REH_v2_b[[#This Row],[day]])</f>
        <v>6</v>
      </c>
    </row>
    <row r="805" spans="1:5" x14ac:dyDescent="0.35">
      <c r="A805" t="str">
        <f>IF(ISERROR(PA_IPACS_Sirona_REH_v2_b[[#This Row],[node]]), "", PA_IPACS_Sirona_REH_v2_b[[#This Row],[node]])</f>
        <v>P1_SG</v>
      </c>
      <c r="B805">
        <f>INDEX(Sheet1!$L$19:$S$27, MATCH(Sheet6!A805, Sheet1!$K$19:$K$27, 0), MATCH(Sheet6!E805, Sheet1!$L$18:$R$18, 0))</f>
        <v>9.73</v>
      </c>
      <c r="C805" t="s">
        <v>25</v>
      </c>
      <c r="D805" s="9">
        <f>IF(ISERROR(PA_IPACS_Sirona_REH_v2_b[[#This Row],[date]]), "", PA_IPACS_Sirona_REH_v2_b[[#This Row],[date]])</f>
        <v>45016</v>
      </c>
      <c r="E805">
        <f>IF(ISERROR(PA_IPACS_Sirona_REH_v2_b[[#This Row],[day]]), "", PA_IPACS_Sirona_REH_v2_b[[#This Row],[day]])</f>
        <v>6</v>
      </c>
    </row>
    <row r="806" spans="1:5" x14ac:dyDescent="0.35">
      <c r="A806" t="str">
        <f>IF(ISERROR(PA_IPACS_Sirona_REH_v2_b[[#This Row],[node]]), "", PA_IPACS_Sirona_REH_v2_b[[#This Row],[node]])</f>
        <v>P2_B</v>
      </c>
      <c r="B806">
        <f>INDEX(Sheet1!$L$19:$S$27, MATCH(Sheet6!A806, Sheet1!$K$19:$K$27, 0), MATCH(Sheet6!E806, Sheet1!$L$18:$R$18, 0))</f>
        <v>2.82</v>
      </c>
      <c r="C806" t="s">
        <v>25</v>
      </c>
      <c r="D806" s="9">
        <f>IF(ISERROR(PA_IPACS_Sirona_REH_v2_b[[#This Row],[date]]), "", PA_IPACS_Sirona_REH_v2_b[[#This Row],[date]])</f>
        <v>45016</v>
      </c>
      <c r="E806">
        <f>IF(ISERROR(PA_IPACS_Sirona_REH_v2_b[[#This Row],[day]]), "", PA_IPACS_Sirona_REH_v2_b[[#This Row],[day]])</f>
        <v>6</v>
      </c>
    </row>
    <row r="807" spans="1:5" x14ac:dyDescent="0.35">
      <c r="A807" t="str">
        <f>IF(ISERROR(PA_IPACS_Sirona_REH_v2_b[[#This Row],[node]]), "", PA_IPACS_Sirona_REH_v2_b[[#This Row],[node]])</f>
        <v>P2_NS</v>
      </c>
      <c r="B807">
        <f>INDEX(Sheet1!$L$19:$S$27, MATCH(Sheet6!A807, Sheet1!$K$19:$K$27, 0), MATCH(Sheet6!E807, Sheet1!$L$18:$R$18, 0))</f>
        <v>2.36</v>
      </c>
      <c r="C807" t="s">
        <v>25</v>
      </c>
      <c r="D807" s="9">
        <f>IF(ISERROR(PA_IPACS_Sirona_REH_v2_b[[#This Row],[date]]), "", PA_IPACS_Sirona_REH_v2_b[[#This Row],[date]])</f>
        <v>45016</v>
      </c>
      <c r="E807">
        <f>IF(ISERROR(PA_IPACS_Sirona_REH_v2_b[[#This Row],[day]]), "", PA_IPACS_Sirona_REH_v2_b[[#This Row],[day]])</f>
        <v>6</v>
      </c>
    </row>
    <row r="808" spans="1:5" x14ac:dyDescent="0.35">
      <c r="A808" t="str">
        <f>IF(ISERROR(PA_IPACS_Sirona_REH_v2_b[[#This Row],[node]]), "", PA_IPACS_Sirona_REH_v2_b[[#This Row],[node]])</f>
        <v>P2_SG</v>
      </c>
      <c r="B808">
        <f>INDEX(Sheet1!$L$19:$S$27, MATCH(Sheet6!A808, Sheet1!$K$19:$K$27, 0), MATCH(Sheet6!E808, Sheet1!$L$18:$R$18, 0))</f>
        <v>2.4300000000000002</v>
      </c>
      <c r="C808" t="s">
        <v>25</v>
      </c>
      <c r="D808" s="9">
        <f>IF(ISERROR(PA_IPACS_Sirona_REH_v2_b[[#This Row],[date]]), "", PA_IPACS_Sirona_REH_v2_b[[#This Row],[date]])</f>
        <v>45016</v>
      </c>
      <c r="E808">
        <f>IF(ISERROR(PA_IPACS_Sirona_REH_v2_b[[#This Row],[day]]), "", PA_IPACS_Sirona_REH_v2_b[[#This Row],[day]])</f>
        <v>6</v>
      </c>
    </row>
    <row r="809" spans="1:5" x14ac:dyDescent="0.35">
      <c r="A809" t="str">
        <f>IF(ISERROR(PA_IPACS_Sirona_REH_v2_b[[#This Row],[node]]), "", PA_IPACS_Sirona_REH_v2_b[[#This Row],[node]])</f>
        <v>P3_B</v>
      </c>
      <c r="B809">
        <f>INDEX(Sheet1!$L$19:$S$27, MATCH(Sheet6!A809, Sheet1!$K$19:$K$27, 0), MATCH(Sheet6!E809, Sheet1!$L$18:$R$18, 0))</f>
        <v>2.02</v>
      </c>
      <c r="C809" t="s">
        <v>25</v>
      </c>
      <c r="D809" s="9">
        <f>IF(ISERROR(PA_IPACS_Sirona_REH_v2_b[[#This Row],[date]]), "", PA_IPACS_Sirona_REH_v2_b[[#This Row],[date]])</f>
        <v>45016</v>
      </c>
      <c r="E809">
        <f>IF(ISERROR(PA_IPACS_Sirona_REH_v2_b[[#This Row],[day]]), "", PA_IPACS_Sirona_REH_v2_b[[#This Row],[day]])</f>
        <v>6</v>
      </c>
    </row>
    <row r="810" spans="1:5" x14ac:dyDescent="0.35">
      <c r="A810" t="str">
        <f>IF(ISERROR(PA_IPACS_Sirona_REH_v2_b[[#This Row],[node]]), "", PA_IPACS_Sirona_REH_v2_b[[#This Row],[node]])</f>
        <v>P3_NS</v>
      </c>
      <c r="B810">
        <f>INDEX(Sheet1!$L$19:$S$27, MATCH(Sheet6!A810, Sheet1!$K$19:$K$27, 0), MATCH(Sheet6!E810, Sheet1!$L$18:$R$18, 0))</f>
        <v>1.23</v>
      </c>
      <c r="C810" t="s">
        <v>25</v>
      </c>
      <c r="D810" s="9">
        <f>IF(ISERROR(PA_IPACS_Sirona_REH_v2_b[[#This Row],[date]]), "", PA_IPACS_Sirona_REH_v2_b[[#This Row],[date]])</f>
        <v>45016</v>
      </c>
      <c r="E810">
        <f>IF(ISERROR(PA_IPACS_Sirona_REH_v2_b[[#This Row],[day]]), "", PA_IPACS_Sirona_REH_v2_b[[#This Row],[day]])</f>
        <v>6</v>
      </c>
    </row>
    <row r="811" spans="1:5" x14ac:dyDescent="0.35">
      <c r="A811" t="str">
        <f>IF(ISERROR(PA_IPACS_Sirona_REH_v2_b[[#This Row],[node]]), "", PA_IPACS_Sirona_REH_v2_b[[#This Row],[node]])</f>
        <v>P3_SG</v>
      </c>
      <c r="B811">
        <f>INDEX(Sheet1!$L$19:$S$27, MATCH(Sheet6!A811, Sheet1!$K$19:$K$27, 0), MATCH(Sheet6!E811, Sheet1!$L$18:$R$18, 0))</f>
        <v>2.41</v>
      </c>
      <c r="C811" t="s">
        <v>25</v>
      </c>
      <c r="D811" s="9">
        <f>IF(ISERROR(PA_IPACS_Sirona_REH_v2_b[[#This Row],[date]]), "", PA_IPACS_Sirona_REH_v2_b[[#This Row],[date]])</f>
        <v>45016</v>
      </c>
      <c r="E811">
        <f>IF(ISERROR(PA_IPACS_Sirona_REH_v2_b[[#This Row],[day]]), "", PA_IPACS_Sirona_REH_v2_b[[#This Row],[day]])</f>
        <v>6</v>
      </c>
    </row>
    <row r="812" spans="1:5" x14ac:dyDescent="0.35">
      <c r="A812" t="str">
        <f>IF(ISERROR(PA_IPACS_Sirona_REH_v2_b[[#This Row],[node]]), "", PA_IPACS_Sirona_REH_v2_b[[#This Row],[node]])</f>
        <v>P1_B</v>
      </c>
      <c r="B812">
        <f>INDEX(Sheet1!$L$19:$S$27, MATCH(Sheet6!A812, Sheet1!$K$19:$K$27, 0), MATCH(Sheet6!E812, Sheet1!$L$18:$R$18, 0))</f>
        <v>12.39</v>
      </c>
      <c r="C812" t="s">
        <v>25</v>
      </c>
      <c r="D812" s="9">
        <f>IF(ISERROR(PA_IPACS_Sirona_REH_v2_b[[#This Row],[date]]), "", PA_IPACS_Sirona_REH_v2_b[[#This Row],[date]])</f>
        <v>45017</v>
      </c>
      <c r="E812">
        <f>IF(ISERROR(PA_IPACS_Sirona_REH_v2_b[[#This Row],[day]]), "", PA_IPACS_Sirona_REH_v2_b[[#This Row],[day]])</f>
        <v>7</v>
      </c>
    </row>
    <row r="813" spans="1:5" x14ac:dyDescent="0.35">
      <c r="A813" t="str">
        <f>IF(ISERROR(PA_IPACS_Sirona_REH_v2_b[[#This Row],[node]]), "", PA_IPACS_Sirona_REH_v2_b[[#This Row],[node]])</f>
        <v>P1_NS</v>
      </c>
      <c r="B813">
        <f>INDEX(Sheet1!$L$19:$S$27, MATCH(Sheet6!A813, Sheet1!$K$19:$K$27, 0), MATCH(Sheet6!E813, Sheet1!$L$18:$R$18, 0))</f>
        <v>5.98</v>
      </c>
      <c r="C813" t="s">
        <v>25</v>
      </c>
      <c r="D813" s="9">
        <f>IF(ISERROR(PA_IPACS_Sirona_REH_v2_b[[#This Row],[date]]), "", PA_IPACS_Sirona_REH_v2_b[[#This Row],[date]])</f>
        <v>45017</v>
      </c>
      <c r="E813">
        <f>IF(ISERROR(PA_IPACS_Sirona_REH_v2_b[[#This Row],[day]]), "", PA_IPACS_Sirona_REH_v2_b[[#This Row],[day]])</f>
        <v>7</v>
      </c>
    </row>
    <row r="814" spans="1:5" x14ac:dyDescent="0.35">
      <c r="A814" t="str">
        <f>IF(ISERROR(PA_IPACS_Sirona_REH_v2_b[[#This Row],[node]]), "", PA_IPACS_Sirona_REH_v2_b[[#This Row],[node]])</f>
        <v>P1_SG</v>
      </c>
      <c r="B814">
        <f>INDEX(Sheet1!$L$19:$S$27, MATCH(Sheet6!A814, Sheet1!$K$19:$K$27, 0), MATCH(Sheet6!E814, Sheet1!$L$18:$R$18, 0))</f>
        <v>8.85</v>
      </c>
      <c r="C814" t="s">
        <v>25</v>
      </c>
      <c r="D814" s="9">
        <f>IF(ISERROR(PA_IPACS_Sirona_REH_v2_b[[#This Row],[date]]), "", PA_IPACS_Sirona_REH_v2_b[[#This Row],[date]])</f>
        <v>45017</v>
      </c>
      <c r="E814">
        <f>IF(ISERROR(PA_IPACS_Sirona_REH_v2_b[[#This Row],[day]]), "", PA_IPACS_Sirona_REH_v2_b[[#This Row],[day]])</f>
        <v>7</v>
      </c>
    </row>
    <row r="815" spans="1:5" x14ac:dyDescent="0.35">
      <c r="A815" t="str">
        <f>IF(ISERROR(PA_IPACS_Sirona_REH_v2_b[[#This Row],[node]]), "", PA_IPACS_Sirona_REH_v2_b[[#This Row],[node]])</f>
        <v>P2_B</v>
      </c>
      <c r="B815">
        <f>INDEX(Sheet1!$L$19:$S$27, MATCH(Sheet6!A815, Sheet1!$K$19:$K$27, 0), MATCH(Sheet6!E815, Sheet1!$L$18:$R$18, 0))</f>
        <v>3.36</v>
      </c>
      <c r="C815" t="s">
        <v>25</v>
      </c>
      <c r="D815" s="9">
        <f>IF(ISERROR(PA_IPACS_Sirona_REH_v2_b[[#This Row],[date]]), "", PA_IPACS_Sirona_REH_v2_b[[#This Row],[date]])</f>
        <v>45017</v>
      </c>
      <c r="E815">
        <f>IF(ISERROR(PA_IPACS_Sirona_REH_v2_b[[#This Row],[day]]), "", PA_IPACS_Sirona_REH_v2_b[[#This Row],[day]])</f>
        <v>7</v>
      </c>
    </row>
    <row r="816" spans="1:5" x14ac:dyDescent="0.35">
      <c r="A816" t="str">
        <f>IF(ISERROR(PA_IPACS_Sirona_REH_v2_b[[#This Row],[node]]), "", PA_IPACS_Sirona_REH_v2_b[[#This Row],[node]])</f>
        <v>P2_NS</v>
      </c>
      <c r="B816">
        <f>INDEX(Sheet1!$L$19:$S$27, MATCH(Sheet6!A816, Sheet1!$K$19:$K$27, 0), MATCH(Sheet6!E816, Sheet1!$L$18:$R$18, 0))</f>
        <v>2.35</v>
      </c>
      <c r="C816" t="s">
        <v>25</v>
      </c>
      <c r="D816" s="9">
        <f>IF(ISERROR(PA_IPACS_Sirona_REH_v2_b[[#This Row],[date]]), "", PA_IPACS_Sirona_REH_v2_b[[#This Row],[date]])</f>
        <v>45017</v>
      </c>
      <c r="E816">
        <f>IF(ISERROR(PA_IPACS_Sirona_REH_v2_b[[#This Row],[day]]), "", PA_IPACS_Sirona_REH_v2_b[[#This Row],[day]])</f>
        <v>7</v>
      </c>
    </row>
    <row r="817" spans="1:5" x14ac:dyDescent="0.35">
      <c r="A817" t="str">
        <f>IF(ISERROR(PA_IPACS_Sirona_REH_v2_b[[#This Row],[node]]), "", PA_IPACS_Sirona_REH_v2_b[[#This Row],[node]])</f>
        <v>P2_SG</v>
      </c>
      <c r="B817">
        <f>INDEX(Sheet1!$L$19:$S$27, MATCH(Sheet6!A817, Sheet1!$K$19:$K$27, 0), MATCH(Sheet6!E817, Sheet1!$L$18:$R$18, 0))</f>
        <v>2.62</v>
      </c>
      <c r="C817" t="s">
        <v>25</v>
      </c>
      <c r="D817" s="9">
        <f>IF(ISERROR(PA_IPACS_Sirona_REH_v2_b[[#This Row],[date]]), "", PA_IPACS_Sirona_REH_v2_b[[#This Row],[date]])</f>
        <v>45017</v>
      </c>
      <c r="E817">
        <f>IF(ISERROR(PA_IPACS_Sirona_REH_v2_b[[#This Row],[day]]), "", PA_IPACS_Sirona_REH_v2_b[[#This Row],[day]])</f>
        <v>7</v>
      </c>
    </row>
    <row r="818" spans="1:5" x14ac:dyDescent="0.35">
      <c r="A818" t="str">
        <f>IF(ISERROR(PA_IPACS_Sirona_REH_v2_b[[#This Row],[node]]), "", PA_IPACS_Sirona_REH_v2_b[[#This Row],[node]])</f>
        <v>P3_B</v>
      </c>
      <c r="B818">
        <f>INDEX(Sheet1!$L$19:$S$27, MATCH(Sheet6!A818, Sheet1!$K$19:$K$27, 0), MATCH(Sheet6!E818, Sheet1!$L$18:$R$18, 0))</f>
        <v>2.2999999999999998</v>
      </c>
      <c r="C818" t="s">
        <v>25</v>
      </c>
      <c r="D818" s="9">
        <f>IF(ISERROR(PA_IPACS_Sirona_REH_v2_b[[#This Row],[date]]), "", PA_IPACS_Sirona_REH_v2_b[[#This Row],[date]])</f>
        <v>45017</v>
      </c>
      <c r="E818">
        <f>IF(ISERROR(PA_IPACS_Sirona_REH_v2_b[[#This Row],[day]]), "", PA_IPACS_Sirona_REH_v2_b[[#This Row],[day]])</f>
        <v>7</v>
      </c>
    </row>
    <row r="819" spans="1:5" x14ac:dyDescent="0.35">
      <c r="A819" t="str">
        <f>IF(ISERROR(PA_IPACS_Sirona_REH_v2_b[[#This Row],[node]]), "", PA_IPACS_Sirona_REH_v2_b[[#This Row],[node]])</f>
        <v>P3_NS</v>
      </c>
      <c r="B819">
        <f>INDEX(Sheet1!$L$19:$S$27, MATCH(Sheet6!A819, Sheet1!$K$19:$K$27, 0), MATCH(Sheet6!E819, Sheet1!$L$18:$R$18, 0))</f>
        <v>1.1000000000000001</v>
      </c>
      <c r="C819" t="s">
        <v>25</v>
      </c>
      <c r="D819" s="9">
        <f>IF(ISERROR(PA_IPACS_Sirona_REH_v2_b[[#This Row],[date]]), "", PA_IPACS_Sirona_REH_v2_b[[#This Row],[date]])</f>
        <v>45017</v>
      </c>
      <c r="E819">
        <f>IF(ISERROR(PA_IPACS_Sirona_REH_v2_b[[#This Row],[day]]), "", PA_IPACS_Sirona_REH_v2_b[[#This Row],[day]])</f>
        <v>7</v>
      </c>
    </row>
    <row r="820" spans="1:5" x14ac:dyDescent="0.35">
      <c r="A820" t="str">
        <f>IF(ISERROR(PA_IPACS_Sirona_REH_v2_b[[#This Row],[node]]), "", PA_IPACS_Sirona_REH_v2_b[[#This Row],[node]])</f>
        <v>P3_SG</v>
      </c>
      <c r="B820">
        <f>INDEX(Sheet1!$L$19:$S$27, MATCH(Sheet6!A820, Sheet1!$K$19:$K$27, 0), MATCH(Sheet6!E820, Sheet1!$L$18:$R$18, 0))</f>
        <v>2.5</v>
      </c>
      <c r="C820" t="s">
        <v>25</v>
      </c>
      <c r="D820" s="9">
        <f>IF(ISERROR(PA_IPACS_Sirona_REH_v2_b[[#This Row],[date]]), "", PA_IPACS_Sirona_REH_v2_b[[#This Row],[date]])</f>
        <v>45017</v>
      </c>
      <c r="E820">
        <f>IF(ISERROR(PA_IPACS_Sirona_REH_v2_b[[#This Row],[day]]), "", PA_IPACS_Sirona_REH_v2_b[[#This Row],[day]])</f>
        <v>7</v>
      </c>
    </row>
    <row r="821" spans="1:5" x14ac:dyDescent="0.35">
      <c r="A821" t="str">
        <f>IF(ISERROR(PA_IPACS_Sirona_REH_v2_b[[#This Row],[node]]), "", PA_IPACS_Sirona_REH_v2_b[[#This Row],[node]])</f>
        <v>P1_B</v>
      </c>
      <c r="B821">
        <f>INDEX(Sheet1!$L$19:$S$27, MATCH(Sheet6!A821, Sheet1!$K$19:$K$27, 0), MATCH(Sheet6!E821, Sheet1!$L$18:$R$18, 0))</f>
        <v>4.07</v>
      </c>
      <c r="C821" t="s">
        <v>25</v>
      </c>
      <c r="D821" s="9">
        <f>IF(ISERROR(PA_IPACS_Sirona_REH_v2_b[[#This Row],[date]]), "", PA_IPACS_Sirona_REH_v2_b[[#This Row],[date]])</f>
        <v>45018</v>
      </c>
      <c r="E821">
        <f>IF(ISERROR(PA_IPACS_Sirona_REH_v2_b[[#This Row],[day]]), "", PA_IPACS_Sirona_REH_v2_b[[#This Row],[day]])</f>
        <v>1</v>
      </c>
    </row>
    <row r="822" spans="1:5" x14ac:dyDescent="0.35">
      <c r="A822" t="str">
        <f>IF(ISERROR(PA_IPACS_Sirona_REH_v2_b[[#This Row],[node]]), "", PA_IPACS_Sirona_REH_v2_b[[#This Row],[node]])</f>
        <v>P1_NS</v>
      </c>
      <c r="B822">
        <f>INDEX(Sheet1!$L$19:$S$27, MATCH(Sheet6!A822, Sheet1!$K$19:$K$27, 0), MATCH(Sheet6!E822, Sheet1!$L$18:$R$18, 0))</f>
        <v>1.73</v>
      </c>
      <c r="C822" t="s">
        <v>25</v>
      </c>
      <c r="D822" s="9">
        <f>IF(ISERROR(PA_IPACS_Sirona_REH_v2_b[[#This Row],[date]]), "", PA_IPACS_Sirona_REH_v2_b[[#This Row],[date]])</f>
        <v>45018</v>
      </c>
      <c r="E822">
        <f>IF(ISERROR(PA_IPACS_Sirona_REH_v2_b[[#This Row],[day]]), "", PA_IPACS_Sirona_REH_v2_b[[#This Row],[day]])</f>
        <v>1</v>
      </c>
    </row>
    <row r="823" spans="1:5" x14ac:dyDescent="0.35">
      <c r="A823" t="str">
        <f>IF(ISERROR(PA_IPACS_Sirona_REH_v2_b[[#This Row],[node]]), "", PA_IPACS_Sirona_REH_v2_b[[#This Row],[node]])</f>
        <v>P1_SG</v>
      </c>
      <c r="B823">
        <f>INDEX(Sheet1!$L$19:$S$27, MATCH(Sheet6!A823, Sheet1!$K$19:$K$27, 0), MATCH(Sheet6!E823, Sheet1!$L$18:$R$18, 0))</f>
        <v>3.71</v>
      </c>
      <c r="C823" t="s">
        <v>25</v>
      </c>
      <c r="D823" s="9">
        <f>IF(ISERROR(PA_IPACS_Sirona_REH_v2_b[[#This Row],[date]]), "", PA_IPACS_Sirona_REH_v2_b[[#This Row],[date]])</f>
        <v>45018</v>
      </c>
      <c r="E823">
        <f>IF(ISERROR(PA_IPACS_Sirona_REH_v2_b[[#This Row],[day]]), "", PA_IPACS_Sirona_REH_v2_b[[#This Row],[day]])</f>
        <v>1</v>
      </c>
    </row>
    <row r="824" spans="1:5" x14ac:dyDescent="0.35">
      <c r="A824" t="str">
        <f>IF(ISERROR(PA_IPACS_Sirona_REH_v2_b[[#This Row],[node]]), "", PA_IPACS_Sirona_REH_v2_b[[#This Row],[node]])</f>
        <v>P2_B</v>
      </c>
      <c r="B824">
        <f>INDEX(Sheet1!$L$19:$S$27, MATCH(Sheet6!A824, Sheet1!$K$19:$K$27, 0), MATCH(Sheet6!E824, Sheet1!$L$18:$R$18, 0))</f>
        <v>1.1499999999999999</v>
      </c>
      <c r="C824" t="s">
        <v>25</v>
      </c>
      <c r="D824" s="9">
        <f>IF(ISERROR(PA_IPACS_Sirona_REH_v2_b[[#This Row],[date]]), "", PA_IPACS_Sirona_REH_v2_b[[#This Row],[date]])</f>
        <v>45018</v>
      </c>
      <c r="E824">
        <f>IF(ISERROR(PA_IPACS_Sirona_REH_v2_b[[#This Row],[day]]), "", PA_IPACS_Sirona_REH_v2_b[[#This Row],[day]])</f>
        <v>1</v>
      </c>
    </row>
    <row r="825" spans="1:5" x14ac:dyDescent="0.35">
      <c r="A825" t="str">
        <f>IF(ISERROR(PA_IPACS_Sirona_REH_v2_b[[#This Row],[node]]), "", PA_IPACS_Sirona_REH_v2_b[[#This Row],[node]])</f>
        <v>P2_NS</v>
      </c>
      <c r="B825">
        <f>INDEX(Sheet1!$L$19:$S$27, MATCH(Sheet6!A825, Sheet1!$K$19:$K$27, 0), MATCH(Sheet6!E825, Sheet1!$L$18:$R$18, 0))</f>
        <v>0.7</v>
      </c>
      <c r="C825" t="s">
        <v>25</v>
      </c>
      <c r="D825" s="9">
        <f>IF(ISERROR(PA_IPACS_Sirona_REH_v2_b[[#This Row],[date]]), "", PA_IPACS_Sirona_REH_v2_b[[#This Row],[date]])</f>
        <v>45018</v>
      </c>
      <c r="E825">
        <f>IF(ISERROR(PA_IPACS_Sirona_REH_v2_b[[#This Row],[day]]), "", PA_IPACS_Sirona_REH_v2_b[[#This Row],[day]])</f>
        <v>1</v>
      </c>
    </row>
    <row r="826" spans="1:5" x14ac:dyDescent="0.35">
      <c r="A826" t="str">
        <f>IF(ISERROR(PA_IPACS_Sirona_REH_v2_b[[#This Row],[node]]), "", PA_IPACS_Sirona_REH_v2_b[[#This Row],[node]])</f>
        <v>P2_SG</v>
      </c>
      <c r="B826">
        <f>INDEX(Sheet1!$L$19:$S$27, MATCH(Sheet6!A826, Sheet1!$K$19:$K$27, 0), MATCH(Sheet6!E826, Sheet1!$L$18:$R$18, 0))</f>
        <v>0.84</v>
      </c>
      <c r="C826" t="s">
        <v>25</v>
      </c>
      <c r="D826" s="9">
        <f>IF(ISERROR(PA_IPACS_Sirona_REH_v2_b[[#This Row],[date]]), "", PA_IPACS_Sirona_REH_v2_b[[#This Row],[date]])</f>
        <v>45018</v>
      </c>
      <c r="E826">
        <f>IF(ISERROR(PA_IPACS_Sirona_REH_v2_b[[#This Row],[day]]), "", PA_IPACS_Sirona_REH_v2_b[[#This Row],[day]])</f>
        <v>1</v>
      </c>
    </row>
    <row r="827" spans="1:5" x14ac:dyDescent="0.35">
      <c r="A827" t="str">
        <f>IF(ISERROR(PA_IPACS_Sirona_REH_v2_b[[#This Row],[node]]), "", PA_IPACS_Sirona_REH_v2_b[[#This Row],[node]])</f>
        <v>P3_B</v>
      </c>
      <c r="B827">
        <f>INDEX(Sheet1!$L$19:$S$27, MATCH(Sheet6!A827, Sheet1!$K$19:$K$27, 0), MATCH(Sheet6!E827, Sheet1!$L$18:$R$18, 0))</f>
        <v>1.68</v>
      </c>
      <c r="C827" t="s">
        <v>25</v>
      </c>
      <c r="D827" s="9">
        <f>IF(ISERROR(PA_IPACS_Sirona_REH_v2_b[[#This Row],[date]]), "", PA_IPACS_Sirona_REH_v2_b[[#This Row],[date]])</f>
        <v>45018</v>
      </c>
      <c r="E827">
        <f>IF(ISERROR(PA_IPACS_Sirona_REH_v2_b[[#This Row],[day]]), "", PA_IPACS_Sirona_REH_v2_b[[#This Row],[day]])</f>
        <v>1</v>
      </c>
    </row>
    <row r="828" spans="1:5" x14ac:dyDescent="0.35">
      <c r="A828" t="str">
        <f>IF(ISERROR(PA_IPACS_Sirona_REH_v2_b[[#This Row],[node]]), "", PA_IPACS_Sirona_REH_v2_b[[#This Row],[node]])</f>
        <v>P3_NS</v>
      </c>
      <c r="B828">
        <f>INDEX(Sheet1!$L$19:$S$27, MATCH(Sheet6!A828, Sheet1!$K$19:$K$27, 0), MATCH(Sheet6!E828, Sheet1!$L$18:$R$18, 0))</f>
        <v>0.05</v>
      </c>
      <c r="C828" t="s">
        <v>25</v>
      </c>
      <c r="D828" s="9">
        <f>IF(ISERROR(PA_IPACS_Sirona_REH_v2_b[[#This Row],[date]]), "", PA_IPACS_Sirona_REH_v2_b[[#This Row],[date]])</f>
        <v>45018</v>
      </c>
      <c r="E828">
        <f>IF(ISERROR(PA_IPACS_Sirona_REH_v2_b[[#This Row],[day]]), "", PA_IPACS_Sirona_REH_v2_b[[#This Row],[day]])</f>
        <v>1</v>
      </c>
    </row>
    <row r="829" spans="1:5" x14ac:dyDescent="0.35">
      <c r="A829" t="str">
        <f>IF(ISERROR(PA_IPACS_Sirona_REH_v2_b[[#This Row],[node]]), "", PA_IPACS_Sirona_REH_v2_b[[#This Row],[node]])</f>
        <v>P3_SG</v>
      </c>
      <c r="B829">
        <f>INDEX(Sheet1!$L$19:$S$27, MATCH(Sheet6!A829, Sheet1!$K$19:$K$27, 0), MATCH(Sheet6!E829, Sheet1!$L$18:$R$18, 0))</f>
        <v>1.0900000000000001</v>
      </c>
      <c r="C829" t="s">
        <v>25</v>
      </c>
      <c r="D829" s="9">
        <f>IF(ISERROR(PA_IPACS_Sirona_REH_v2_b[[#This Row],[date]]), "", PA_IPACS_Sirona_REH_v2_b[[#This Row],[date]])</f>
        <v>45018</v>
      </c>
      <c r="E829">
        <f>IF(ISERROR(PA_IPACS_Sirona_REH_v2_b[[#This Row],[day]]), "", PA_IPACS_Sirona_REH_v2_b[[#This Row],[day]])</f>
        <v>1</v>
      </c>
    </row>
    <row r="830" spans="1:5" x14ac:dyDescent="0.35">
      <c r="A830" t="str">
        <f>IF(ISERROR(PA_IPACS_Sirona_REH_v2_b[[#This Row],[node]]), "", PA_IPACS_Sirona_REH_v2_b[[#This Row],[node]])</f>
        <v>P1_B</v>
      </c>
      <c r="B830">
        <f>INDEX(Sheet1!$L$19:$S$27, MATCH(Sheet6!A830, Sheet1!$K$19:$K$27, 0), MATCH(Sheet6!E830, Sheet1!$L$18:$R$18, 0))</f>
        <v>3.2</v>
      </c>
      <c r="C830" t="s">
        <v>25</v>
      </c>
      <c r="D830" s="9">
        <f>IF(ISERROR(PA_IPACS_Sirona_REH_v2_b[[#This Row],[date]]), "", PA_IPACS_Sirona_REH_v2_b[[#This Row],[date]])</f>
        <v>45019</v>
      </c>
      <c r="E830">
        <f>IF(ISERROR(PA_IPACS_Sirona_REH_v2_b[[#This Row],[day]]), "", PA_IPACS_Sirona_REH_v2_b[[#This Row],[day]])</f>
        <v>2</v>
      </c>
    </row>
    <row r="831" spans="1:5" x14ac:dyDescent="0.35">
      <c r="A831" t="str">
        <f>IF(ISERROR(PA_IPACS_Sirona_REH_v2_b[[#This Row],[node]]), "", PA_IPACS_Sirona_REH_v2_b[[#This Row],[node]])</f>
        <v>P1_NS</v>
      </c>
      <c r="B831">
        <f>INDEX(Sheet1!$L$19:$S$27, MATCH(Sheet6!A831, Sheet1!$K$19:$K$27, 0), MATCH(Sheet6!E831, Sheet1!$L$18:$R$18, 0))</f>
        <v>0.64</v>
      </c>
      <c r="C831" t="s">
        <v>25</v>
      </c>
      <c r="D831" s="9">
        <f>IF(ISERROR(PA_IPACS_Sirona_REH_v2_b[[#This Row],[date]]), "", PA_IPACS_Sirona_REH_v2_b[[#This Row],[date]])</f>
        <v>45019</v>
      </c>
      <c r="E831">
        <f>IF(ISERROR(PA_IPACS_Sirona_REH_v2_b[[#This Row],[day]]), "", PA_IPACS_Sirona_REH_v2_b[[#This Row],[day]])</f>
        <v>2</v>
      </c>
    </row>
    <row r="832" spans="1:5" x14ac:dyDescent="0.35">
      <c r="A832" t="str">
        <f>IF(ISERROR(PA_IPACS_Sirona_REH_v2_b[[#This Row],[node]]), "", PA_IPACS_Sirona_REH_v2_b[[#This Row],[node]])</f>
        <v>P1_SG</v>
      </c>
      <c r="B832">
        <f>INDEX(Sheet1!$L$19:$S$27, MATCH(Sheet6!A832, Sheet1!$K$19:$K$27, 0), MATCH(Sheet6!E832, Sheet1!$L$18:$R$18, 0))</f>
        <v>1.51</v>
      </c>
      <c r="C832" t="s">
        <v>25</v>
      </c>
      <c r="D832" s="9">
        <f>IF(ISERROR(PA_IPACS_Sirona_REH_v2_b[[#This Row],[date]]), "", PA_IPACS_Sirona_REH_v2_b[[#This Row],[date]])</f>
        <v>45019</v>
      </c>
      <c r="E832">
        <f>IF(ISERROR(PA_IPACS_Sirona_REH_v2_b[[#This Row],[day]]), "", PA_IPACS_Sirona_REH_v2_b[[#This Row],[day]])</f>
        <v>2</v>
      </c>
    </row>
    <row r="833" spans="1:5" x14ac:dyDescent="0.35">
      <c r="A833" t="str">
        <f>IF(ISERROR(PA_IPACS_Sirona_REH_v2_b[[#This Row],[node]]), "", PA_IPACS_Sirona_REH_v2_b[[#This Row],[node]])</f>
        <v>P2_B</v>
      </c>
      <c r="B833">
        <f>INDEX(Sheet1!$L$19:$S$27, MATCH(Sheet6!A833, Sheet1!$K$19:$K$27, 0), MATCH(Sheet6!E833, Sheet1!$L$18:$R$18, 0))</f>
        <v>1.41</v>
      </c>
      <c r="C833" t="s">
        <v>25</v>
      </c>
      <c r="D833" s="9">
        <f>IF(ISERROR(PA_IPACS_Sirona_REH_v2_b[[#This Row],[date]]), "", PA_IPACS_Sirona_REH_v2_b[[#This Row],[date]])</f>
        <v>45019</v>
      </c>
      <c r="E833">
        <f>IF(ISERROR(PA_IPACS_Sirona_REH_v2_b[[#This Row],[day]]), "", PA_IPACS_Sirona_REH_v2_b[[#This Row],[day]])</f>
        <v>2</v>
      </c>
    </row>
    <row r="834" spans="1:5" x14ac:dyDescent="0.35">
      <c r="A834" t="str">
        <f>IF(ISERROR(PA_IPACS_Sirona_REH_v2_b[[#This Row],[node]]), "", PA_IPACS_Sirona_REH_v2_b[[#This Row],[node]])</f>
        <v>P2_NS</v>
      </c>
      <c r="B834">
        <f>INDEX(Sheet1!$L$19:$S$27, MATCH(Sheet6!A834, Sheet1!$K$19:$K$27, 0), MATCH(Sheet6!E834, Sheet1!$L$18:$R$18, 0))</f>
        <v>0.18</v>
      </c>
      <c r="C834" t="s">
        <v>25</v>
      </c>
      <c r="D834" s="9">
        <f>IF(ISERROR(PA_IPACS_Sirona_REH_v2_b[[#This Row],[date]]), "", PA_IPACS_Sirona_REH_v2_b[[#This Row],[date]])</f>
        <v>45019</v>
      </c>
      <c r="E834">
        <f>IF(ISERROR(PA_IPACS_Sirona_REH_v2_b[[#This Row],[day]]), "", PA_IPACS_Sirona_REH_v2_b[[#This Row],[day]])</f>
        <v>2</v>
      </c>
    </row>
    <row r="835" spans="1:5" x14ac:dyDescent="0.35">
      <c r="A835" t="str">
        <f>IF(ISERROR(PA_IPACS_Sirona_REH_v2_b[[#This Row],[node]]), "", PA_IPACS_Sirona_REH_v2_b[[#This Row],[node]])</f>
        <v>P2_SG</v>
      </c>
      <c r="B835">
        <f>INDEX(Sheet1!$L$19:$S$27, MATCH(Sheet6!A835, Sheet1!$K$19:$K$27, 0), MATCH(Sheet6!E835, Sheet1!$L$18:$R$18, 0))</f>
        <v>0.34</v>
      </c>
      <c r="C835" t="s">
        <v>25</v>
      </c>
      <c r="D835" s="9">
        <f>IF(ISERROR(PA_IPACS_Sirona_REH_v2_b[[#This Row],[date]]), "", PA_IPACS_Sirona_REH_v2_b[[#This Row],[date]])</f>
        <v>45019</v>
      </c>
      <c r="E835">
        <f>IF(ISERROR(PA_IPACS_Sirona_REH_v2_b[[#This Row],[day]]), "", PA_IPACS_Sirona_REH_v2_b[[#This Row],[day]])</f>
        <v>2</v>
      </c>
    </row>
    <row r="836" spans="1:5" x14ac:dyDescent="0.35">
      <c r="A836" t="str">
        <f>IF(ISERROR(PA_IPACS_Sirona_REH_v2_b[[#This Row],[node]]), "", PA_IPACS_Sirona_REH_v2_b[[#This Row],[node]])</f>
        <v>P3_B</v>
      </c>
      <c r="B836">
        <f>INDEX(Sheet1!$L$19:$S$27, MATCH(Sheet6!A836, Sheet1!$K$19:$K$27, 0), MATCH(Sheet6!E836, Sheet1!$L$18:$R$18, 0))</f>
        <v>0.56999999999999995</v>
      </c>
      <c r="C836" t="s">
        <v>25</v>
      </c>
      <c r="D836" s="9">
        <f>IF(ISERROR(PA_IPACS_Sirona_REH_v2_b[[#This Row],[date]]), "", PA_IPACS_Sirona_REH_v2_b[[#This Row],[date]])</f>
        <v>45019</v>
      </c>
      <c r="E836">
        <f>IF(ISERROR(PA_IPACS_Sirona_REH_v2_b[[#This Row],[day]]), "", PA_IPACS_Sirona_REH_v2_b[[#This Row],[day]])</f>
        <v>2</v>
      </c>
    </row>
    <row r="837" spans="1:5" x14ac:dyDescent="0.35">
      <c r="A837" t="str">
        <f>IF(ISERROR(PA_IPACS_Sirona_REH_v2_b[[#This Row],[node]]), "", PA_IPACS_Sirona_REH_v2_b[[#This Row],[node]])</f>
        <v>P3_NS</v>
      </c>
      <c r="B837">
        <f>INDEX(Sheet1!$L$19:$S$27, MATCH(Sheet6!A837, Sheet1!$K$19:$K$27, 0), MATCH(Sheet6!E837, Sheet1!$L$18:$R$18, 0))</f>
        <v>0.02</v>
      </c>
      <c r="C837" t="s">
        <v>25</v>
      </c>
      <c r="D837" s="9">
        <f>IF(ISERROR(PA_IPACS_Sirona_REH_v2_b[[#This Row],[date]]), "", PA_IPACS_Sirona_REH_v2_b[[#This Row],[date]])</f>
        <v>45019</v>
      </c>
      <c r="E837">
        <f>IF(ISERROR(PA_IPACS_Sirona_REH_v2_b[[#This Row],[day]]), "", PA_IPACS_Sirona_REH_v2_b[[#This Row],[day]])</f>
        <v>2</v>
      </c>
    </row>
    <row r="838" spans="1:5" x14ac:dyDescent="0.35">
      <c r="A838" t="str">
        <f>IF(ISERROR(PA_IPACS_Sirona_REH_v2_b[[#This Row],[node]]), "", PA_IPACS_Sirona_REH_v2_b[[#This Row],[node]])</f>
        <v>P3_SG</v>
      </c>
      <c r="B838">
        <f>INDEX(Sheet1!$L$19:$S$27, MATCH(Sheet6!A838, Sheet1!$K$19:$K$27, 0), MATCH(Sheet6!E838, Sheet1!$L$18:$R$18, 0))</f>
        <v>0.59</v>
      </c>
      <c r="C838" t="s">
        <v>25</v>
      </c>
      <c r="D838" s="9">
        <f>IF(ISERROR(PA_IPACS_Sirona_REH_v2_b[[#This Row],[date]]), "", PA_IPACS_Sirona_REH_v2_b[[#This Row],[date]])</f>
        <v>45019</v>
      </c>
      <c r="E838">
        <f>IF(ISERROR(PA_IPACS_Sirona_REH_v2_b[[#This Row],[day]]), "", PA_IPACS_Sirona_REH_v2_b[[#This Row],[day]])</f>
        <v>2</v>
      </c>
    </row>
    <row r="839" spans="1:5" x14ac:dyDescent="0.35">
      <c r="A839" t="str">
        <f>IF(ISERROR(PA_IPACS_Sirona_REH_v2_b[[#This Row],[node]]), "", PA_IPACS_Sirona_REH_v2_b[[#This Row],[node]])</f>
        <v>P1_B</v>
      </c>
      <c r="B839">
        <f>INDEX(Sheet1!$L$19:$S$27, MATCH(Sheet6!A839, Sheet1!$K$19:$K$27, 0), MATCH(Sheet6!E839, Sheet1!$L$18:$R$18, 0))</f>
        <v>6.74</v>
      </c>
      <c r="C839" t="s">
        <v>25</v>
      </c>
      <c r="D839" s="9">
        <f>IF(ISERROR(PA_IPACS_Sirona_REH_v2_b[[#This Row],[date]]), "", PA_IPACS_Sirona_REH_v2_b[[#This Row],[date]])</f>
        <v>45020</v>
      </c>
      <c r="E839">
        <f>IF(ISERROR(PA_IPACS_Sirona_REH_v2_b[[#This Row],[day]]), "", PA_IPACS_Sirona_REH_v2_b[[#This Row],[day]])</f>
        <v>3</v>
      </c>
    </row>
    <row r="840" spans="1:5" x14ac:dyDescent="0.35">
      <c r="A840" t="str">
        <f>IF(ISERROR(PA_IPACS_Sirona_REH_v2_b[[#This Row],[node]]), "", PA_IPACS_Sirona_REH_v2_b[[#This Row],[node]])</f>
        <v>P1_NS</v>
      </c>
      <c r="B840">
        <f>INDEX(Sheet1!$L$19:$S$27, MATCH(Sheet6!A840, Sheet1!$K$19:$K$27, 0), MATCH(Sheet6!E840, Sheet1!$L$18:$R$18, 0))</f>
        <v>4.82</v>
      </c>
      <c r="C840" t="s">
        <v>25</v>
      </c>
      <c r="D840" s="9">
        <f>IF(ISERROR(PA_IPACS_Sirona_REH_v2_b[[#This Row],[date]]), "", PA_IPACS_Sirona_REH_v2_b[[#This Row],[date]])</f>
        <v>45020</v>
      </c>
      <c r="E840">
        <f>IF(ISERROR(PA_IPACS_Sirona_REH_v2_b[[#This Row],[day]]), "", PA_IPACS_Sirona_REH_v2_b[[#This Row],[day]])</f>
        <v>3</v>
      </c>
    </row>
    <row r="841" spans="1:5" x14ac:dyDescent="0.35">
      <c r="A841" t="str">
        <f>IF(ISERROR(PA_IPACS_Sirona_REH_v2_b[[#This Row],[node]]), "", PA_IPACS_Sirona_REH_v2_b[[#This Row],[node]])</f>
        <v>P1_SG</v>
      </c>
      <c r="B841">
        <f>INDEX(Sheet1!$L$19:$S$27, MATCH(Sheet6!A841, Sheet1!$K$19:$K$27, 0), MATCH(Sheet6!E841, Sheet1!$L$18:$R$18, 0))</f>
        <v>5.59</v>
      </c>
      <c r="C841" t="s">
        <v>25</v>
      </c>
      <c r="D841" s="9">
        <f>IF(ISERROR(PA_IPACS_Sirona_REH_v2_b[[#This Row],[date]]), "", PA_IPACS_Sirona_REH_v2_b[[#This Row],[date]])</f>
        <v>45020</v>
      </c>
      <c r="E841">
        <f>IF(ISERROR(PA_IPACS_Sirona_REH_v2_b[[#This Row],[day]]), "", PA_IPACS_Sirona_REH_v2_b[[#This Row],[day]])</f>
        <v>3</v>
      </c>
    </row>
    <row r="842" spans="1:5" x14ac:dyDescent="0.35">
      <c r="A842" t="str">
        <f>IF(ISERROR(PA_IPACS_Sirona_REH_v2_b[[#This Row],[node]]), "", PA_IPACS_Sirona_REH_v2_b[[#This Row],[node]])</f>
        <v>P2_B</v>
      </c>
      <c r="B842">
        <f>INDEX(Sheet1!$L$19:$S$27, MATCH(Sheet6!A842, Sheet1!$K$19:$K$27, 0), MATCH(Sheet6!E842, Sheet1!$L$18:$R$18, 0))</f>
        <v>1.94</v>
      </c>
      <c r="C842" t="s">
        <v>25</v>
      </c>
      <c r="D842" s="9">
        <f>IF(ISERROR(PA_IPACS_Sirona_REH_v2_b[[#This Row],[date]]), "", PA_IPACS_Sirona_REH_v2_b[[#This Row],[date]])</f>
        <v>45020</v>
      </c>
      <c r="E842">
        <f>IF(ISERROR(PA_IPACS_Sirona_REH_v2_b[[#This Row],[day]]), "", PA_IPACS_Sirona_REH_v2_b[[#This Row],[day]])</f>
        <v>3</v>
      </c>
    </row>
    <row r="843" spans="1:5" x14ac:dyDescent="0.35">
      <c r="A843" t="str">
        <f>IF(ISERROR(PA_IPACS_Sirona_REH_v2_b[[#This Row],[node]]), "", PA_IPACS_Sirona_REH_v2_b[[#This Row],[node]])</f>
        <v>P2_NS</v>
      </c>
      <c r="B843">
        <f>INDEX(Sheet1!$L$19:$S$27, MATCH(Sheet6!A843, Sheet1!$K$19:$K$27, 0), MATCH(Sheet6!E843, Sheet1!$L$18:$R$18, 0))</f>
        <v>1.57</v>
      </c>
      <c r="C843" t="s">
        <v>25</v>
      </c>
      <c r="D843" s="9">
        <f>IF(ISERROR(PA_IPACS_Sirona_REH_v2_b[[#This Row],[date]]), "", PA_IPACS_Sirona_REH_v2_b[[#This Row],[date]])</f>
        <v>45020</v>
      </c>
      <c r="E843">
        <f>IF(ISERROR(PA_IPACS_Sirona_REH_v2_b[[#This Row],[day]]), "", PA_IPACS_Sirona_REH_v2_b[[#This Row],[day]])</f>
        <v>3</v>
      </c>
    </row>
    <row r="844" spans="1:5" x14ac:dyDescent="0.35">
      <c r="A844" t="str">
        <f>IF(ISERROR(PA_IPACS_Sirona_REH_v2_b[[#This Row],[node]]), "", PA_IPACS_Sirona_REH_v2_b[[#This Row],[node]])</f>
        <v>P2_SG</v>
      </c>
      <c r="B844">
        <f>INDEX(Sheet1!$L$19:$S$27, MATCH(Sheet6!A844, Sheet1!$K$19:$K$27, 0), MATCH(Sheet6!E844, Sheet1!$L$18:$R$18, 0))</f>
        <v>0.96</v>
      </c>
      <c r="C844" t="s">
        <v>25</v>
      </c>
      <c r="D844" s="9">
        <f>IF(ISERROR(PA_IPACS_Sirona_REH_v2_b[[#This Row],[date]]), "", PA_IPACS_Sirona_REH_v2_b[[#This Row],[date]])</f>
        <v>45020</v>
      </c>
      <c r="E844">
        <f>IF(ISERROR(PA_IPACS_Sirona_REH_v2_b[[#This Row],[day]]), "", PA_IPACS_Sirona_REH_v2_b[[#This Row],[day]])</f>
        <v>3</v>
      </c>
    </row>
    <row r="845" spans="1:5" x14ac:dyDescent="0.35">
      <c r="A845" t="str">
        <f>IF(ISERROR(PA_IPACS_Sirona_REH_v2_b[[#This Row],[node]]), "", PA_IPACS_Sirona_REH_v2_b[[#This Row],[node]])</f>
        <v>P3_B</v>
      </c>
      <c r="B845">
        <f>INDEX(Sheet1!$L$19:$S$27, MATCH(Sheet6!A845, Sheet1!$K$19:$K$27, 0), MATCH(Sheet6!E845, Sheet1!$L$18:$R$18, 0))</f>
        <v>0.98</v>
      </c>
      <c r="C845" t="s">
        <v>25</v>
      </c>
      <c r="D845" s="9">
        <f>IF(ISERROR(PA_IPACS_Sirona_REH_v2_b[[#This Row],[date]]), "", PA_IPACS_Sirona_REH_v2_b[[#This Row],[date]])</f>
        <v>45020</v>
      </c>
      <c r="E845">
        <f>IF(ISERROR(PA_IPACS_Sirona_REH_v2_b[[#This Row],[day]]), "", PA_IPACS_Sirona_REH_v2_b[[#This Row],[day]])</f>
        <v>3</v>
      </c>
    </row>
    <row r="846" spans="1:5" x14ac:dyDescent="0.35">
      <c r="A846" t="str">
        <f>IF(ISERROR(PA_IPACS_Sirona_REH_v2_b[[#This Row],[node]]), "", PA_IPACS_Sirona_REH_v2_b[[#This Row],[node]])</f>
        <v>P3_NS</v>
      </c>
      <c r="B846">
        <f>INDEX(Sheet1!$L$19:$S$27, MATCH(Sheet6!A846, Sheet1!$K$19:$K$27, 0), MATCH(Sheet6!E846, Sheet1!$L$18:$R$18, 0))</f>
        <v>1.1100000000000001</v>
      </c>
      <c r="C846" t="s">
        <v>25</v>
      </c>
      <c r="D846" s="9">
        <f>IF(ISERROR(PA_IPACS_Sirona_REH_v2_b[[#This Row],[date]]), "", PA_IPACS_Sirona_REH_v2_b[[#This Row],[date]])</f>
        <v>45020</v>
      </c>
      <c r="E846">
        <f>IF(ISERROR(PA_IPACS_Sirona_REH_v2_b[[#This Row],[day]]), "", PA_IPACS_Sirona_REH_v2_b[[#This Row],[day]])</f>
        <v>3</v>
      </c>
    </row>
    <row r="847" spans="1:5" x14ac:dyDescent="0.35">
      <c r="A847" t="str">
        <f>IF(ISERROR(PA_IPACS_Sirona_REH_v2_b[[#This Row],[node]]), "", PA_IPACS_Sirona_REH_v2_b[[#This Row],[node]])</f>
        <v>P3_SG</v>
      </c>
      <c r="B847">
        <f>INDEX(Sheet1!$L$19:$S$27, MATCH(Sheet6!A847, Sheet1!$K$19:$K$27, 0), MATCH(Sheet6!E847, Sheet1!$L$18:$R$18, 0))</f>
        <v>1.34</v>
      </c>
      <c r="C847" t="s">
        <v>25</v>
      </c>
      <c r="D847" s="9">
        <f>IF(ISERROR(PA_IPACS_Sirona_REH_v2_b[[#This Row],[date]]), "", PA_IPACS_Sirona_REH_v2_b[[#This Row],[date]])</f>
        <v>45020</v>
      </c>
      <c r="E847">
        <f>IF(ISERROR(PA_IPACS_Sirona_REH_v2_b[[#This Row],[day]]), "", PA_IPACS_Sirona_REH_v2_b[[#This Row],[day]])</f>
        <v>3</v>
      </c>
    </row>
    <row r="848" spans="1:5" x14ac:dyDescent="0.35">
      <c r="A848" t="str">
        <f>IF(ISERROR(PA_IPACS_Sirona_REH_v2_b[[#This Row],[node]]), "", PA_IPACS_Sirona_REH_v2_b[[#This Row],[node]])</f>
        <v>P1_B</v>
      </c>
      <c r="B848">
        <f>INDEX(Sheet1!$L$19:$S$27, MATCH(Sheet6!A848, Sheet1!$K$19:$K$27, 0), MATCH(Sheet6!E848, Sheet1!$L$18:$R$18, 0))</f>
        <v>10.029999999999999</v>
      </c>
      <c r="C848" t="s">
        <v>25</v>
      </c>
      <c r="D848" s="9">
        <f>IF(ISERROR(PA_IPACS_Sirona_REH_v2_b[[#This Row],[date]]), "", PA_IPACS_Sirona_REH_v2_b[[#This Row],[date]])</f>
        <v>45021</v>
      </c>
      <c r="E848">
        <f>IF(ISERROR(PA_IPACS_Sirona_REH_v2_b[[#This Row],[day]]), "", PA_IPACS_Sirona_REH_v2_b[[#This Row],[day]])</f>
        <v>4</v>
      </c>
    </row>
    <row r="849" spans="1:5" x14ac:dyDescent="0.35">
      <c r="A849" t="str">
        <f>IF(ISERROR(PA_IPACS_Sirona_REH_v2_b[[#This Row],[node]]), "", PA_IPACS_Sirona_REH_v2_b[[#This Row],[node]])</f>
        <v>P1_NS</v>
      </c>
      <c r="B849">
        <f>INDEX(Sheet1!$L$19:$S$27, MATCH(Sheet6!A849, Sheet1!$K$19:$K$27, 0), MATCH(Sheet6!E849, Sheet1!$L$18:$R$18, 0))</f>
        <v>7.12</v>
      </c>
      <c r="C849" t="s">
        <v>25</v>
      </c>
      <c r="D849" s="9">
        <f>IF(ISERROR(PA_IPACS_Sirona_REH_v2_b[[#This Row],[date]]), "", PA_IPACS_Sirona_REH_v2_b[[#This Row],[date]])</f>
        <v>45021</v>
      </c>
      <c r="E849">
        <f>IF(ISERROR(PA_IPACS_Sirona_REH_v2_b[[#This Row],[day]]), "", PA_IPACS_Sirona_REH_v2_b[[#This Row],[day]])</f>
        <v>4</v>
      </c>
    </row>
    <row r="850" spans="1:5" x14ac:dyDescent="0.35">
      <c r="A850" t="str">
        <f>IF(ISERROR(PA_IPACS_Sirona_REH_v2_b[[#This Row],[node]]), "", PA_IPACS_Sirona_REH_v2_b[[#This Row],[node]])</f>
        <v>P1_SG</v>
      </c>
      <c r="B850">
        <f>INDEX(Sheet1!$L$19:$S$27, MATCH(Sheet6!A850, Sheet1!$K$19:$K$27, 0), MATCH(Sheet6!E850, Sheet1!$L$18:$R$18, 0))</f>
        <v>8.67</v>
      </c>
      <c r="C850" t="s">
        <v>25</v>
      </c>
      <c r="D850" s="9">
        <f>IF(ISERROR(PA_IPACS_Sirona_REH_v2_b[[#This Row],[date]]), "", PA_IPACS_Sirona_REH_v2_b[[#This Row],[date]])</f>
        <v>45021</v>
      </c>
      <c r="E850">
        <f>IF(ISERROR(PA_IPACS_Sirona_REH_v2_b[[#This Row],[day]]), "", PA_IPACS_Sirona_REH_v2_b[[#This Row],[day]])</f>
        <v>4</v>
      </c>
    </row>
    <row r="851" spans="1:5" x14ac:dyDescent="0.35">
      <c r="A851" t="str">
        <f>IF(ISERROR(PA_IPACS_Sirona_REH_v2_b[[#This Row],[node]]), "", PA_IPACS_Sirona_REH_v2_b[[#This Row],[node]])</f>
        <v>P2_B</v>
      </c>
      <c r="B851">
        <f>INDEX(Sheet1!$L$19:$S$27, MATCH(Sheet6!A851, Sheet1!$K$19:$K$27, 0), MATCH(Sheet6!E851, Sheet1!$L$18:$R$18, 0))</f>
        <v>3.15</v>
      </c>
      <c r="C851" t="s">
        <v>25</v>
      </c>
      <c r="D851" s="9">
        <f>IF(ISERROR(PA_IPACS_Sirona_REH_v2_b[[#This Row],[date]]), "", PA_IPACS_Sirona_REH_v2_b[[#This Row],[date]])</f>
        <v>45021</v>
      </c>
      <c r="E851">
        <f>IF(ISERROR(PA_IPACS_Sirona_REH_v2_b[[#This Row],[day]]), "", PA_IPACS_Sirona_REH_v2_b[[#This Row],[day]])</f>
        <v>4</v>
      </c>
    </row>
    <row r="852" spans="1:5" x14ac:dyDescent="0.35">
      <c r="A852" t="str">
        <f>IF(ISERROR(PA_IPACS_Sirona_REH_v2_b[[#This Row],[node]]), "", PA_IPACS_Sirona_REH_v2_b[[#This Row],[node]])</f>
        <v>P2_NS</v>
      </c>
      <c r="B852">
        <f>INDEX(Sheet1!$L$19:$S$27, MATCH(Sheet6!A852, Sheet1!$K$19:$K$27, 0), MATCH(Sheet6!E852, Sheet1!$L$18:$R$18, 0))</f>
        <v>2.85</v>
      </c>
      <c r="C852" t="s">
        <v>25</v>
      </c>
      <c r="D852" s="9">
        <f>IF(ISERROR(PA_IPACS_Sirona_REH_v2_b[[#This Row],[date]]), "", PA_IPACS_Sirona_REH_v2_b[[#This Row],[date]])</f>
        <v>45021</v>
      </c>
      <c r="E852">
        <f>IF(ISERROR(PA_IPACS_Sirona_REH_v2_b[[#This Row],[day]]), "", PA_IPACS_Sirona_REH_v2_b[[#This Row],[day]])</f>
        <v>4</v>
      </c>
    </row>
    <row r="853" spans="1:5" x14ac:dyDescent="0.35">
      <c r="A853" t="str">
        <f>IF(ISERROR(PA_IPACS_Sirona_REH_v2_b[[#This Row],[node]]), "", PA_IPACS_Sirona_REH_v2_b[[#This Row],[node]])</f>
        <v>P2_SG</v>
      </c>
      <c r="B853">
        <f>INDEX(Sheet1!$L$19:$S$27, MATCH(Sheet6!A853, Sheet1!$K$19:$K$27, 0), MATCH(Sheet6!E853, Sheet1!$L$18:$R$18, 0))</f>
        <v>2.2599999999999998</v>
      </c>
      <c r="C853" t="s">
        <v>25</v>
      </c>
      <c r="D853" s="9">
        <f>IF(ISERROR(PA_IPACS_Sirona_REH_v2_b[[#This Row],[date]]), "", PA_IPACS_Sirona_REH_v2_b[[#This Row],[date]])</f>
        <v>45021</v>
      </c>
      <c r="E853">
        <f>IF(ISERROR(PA_IPACS_Sirona_REH_v2_b[[#This Row],[day]]), "", PA_IPACS_Sirona_REH_v2_b[[#This Row],[day]])</f>
        <v>4</v>
      </c>
    </row>
    <row r="854" spans="1:5" x14ac:dyDescent="0.35">
      <c r="A854" t="str">
        <f>IF(ISERROR(PA_IPACS_Sirona_REH_v2_b[[#This Row],[node]]), "", PA_IPACS_Sirona_REH_v2_b[[#This Row],[node]])</f>
        <v>P3_B</v>
      </c>
      <c r="B854">
        <f>INDEX(Sheet1!$L$19:$S$27, MATCH(Sheet6!A854, Sheet1!$K$19:$K$27, 0), MATCH(Sheet6!E854, Sheet1!$L$18:$R$18, 0))</f>
        <v>1.48</v>
      </c>
      <c r="C854" t="s">
        <v>25</v>
      </c>
      <c r="D854" s="9">
        <f>IF(ISERROR(PA_IPACS_Sirona_REH_v2_b[[#This Row],[date]]), "", PA_IPACS_Sirona_REH_v2_b[[#This Row],[date]])</f>
        <v>45021</v>
      </c>
      <c r="E854">
        <f>IF(ISERROR(PA_IPACS_Sirona_REH_v2_b[[#This Row],[day]]), "", PA_IPACS_Sirona_REH_v2_b[[#This Row],[day]])</f>
        <v>4</v>
      </c>
    </row>
    <row r="855" spans="1:5" x14ac:dyDescent="0.35">
      <c r="A855" t="str">
        <f>IF(ISERROR(PA_IPACS_Sirona_REH_v2_b[[#This Row],[node]]), "", PA_IPACS_Sirona_REH_v2_b[[#This Row],[node]])</f>
        <v>P3_NS</v>
      </c>
      <c r="B855">
        <f>INDEX(Sheet1!$L$19:$S$27, MATCH(Sheet6!A855, Sheet1!$K$19:$K$27, 0), MATCH(Sheet6!E855, Sheet1!$L$18:$R$18, 0))</f>
        <v>1.19</v>
      </c>
      <c r="C855" t="s">
        <v>25</v>
      </c>
      <c r="D855" s="9">
        <f>IF(ISERROR(PA_IPACS_Sirona_REH_v2_b[[#This Row],[date]]), "", PA_IPACS_Sirona_REH_v2_b[[#This Row],[date]])</f>
        <v>45021</v>
      </c>
      <c r="E855">
        <f>IF(ISERROR(PA_IPACS_Sirona_REH_v2_b[[#This Row],[day]]), "", PA_IPACS_Sirona_REH_v2_b[[#This Row],[day]])</f>
        <v>4</v>
      </c>
    </row>
    <row r="856" spans="1:5" x14ac:dyDescent="0.35">
      <c r="A856" t="str">
        <f>IF(ISERROR(PA_IPACS_Sirona_REH_v2_b[[#This Row],[node]]), "", PA_IPACS_Sirona_REH_v2_b[[#This Row],[node]])</f>
        <v>P3_SG</v>
      </c>
      <c r="B856">
        <f>INDEX(Sheet1!$L$19:$S$27, MATCH(Sheet6!A856, Sheet1!$K$19:$K$27, 0), MATCH(Sheet6!E856, Sheet1!$L$18:$R$18, 0))</f>
        <v>2.4</v>
      </c>
      <c r="C856" t="s">
        <v>25</v>
      </c>
      <c r="D856" s="9">
        <f>IF(ISERROR(PA_IPACS_Sirona_REH_v2_b[[#This Row],[date]]), "", PA_IPACS_Sirona_REH_v2_b[[#This Row],[date]])</f>
        <v>45021</v>
      </c>
      <c r="E856">
        <f>IF(ISERROR(PA_IPACS_Sirona_REH_v2_b[[#This Row],[day]]), "", PA_IPACS_Sirona_REH_v2_b[[#This Row],[day]])</f>
        <v>4</v>
      </c>
    </row>
    <row r="857" spans="1:5" x14ac:dyDescent="0.35">
      <c r="A857" t="str">
        <f>IF(ISERROR(PA_IPACS_Sirona_REH_v2_b[[#This Row],[node]]), "", PA_IPACS_Sirona_REH_v2_b[[#This Row],[node]])</f>
        <v>P1_B</v>
      </c>
      <c r="B857">
        <f>INDEX(Sheet1!$L$19:$S$27, MATCH(Sheet6!A857, Sheet1!$K$19:$K$27, 0), MATCH(Sheet6!E857, Sheet1!$L$18:$R$18, 0))</f>
        <v>8.7200000000000006</v>
      </c>
      <c r="C857" t="s">
        <v>25</v>
      </c>
      <c r="D857" s="9">
        <f>IF(ISERROR(PA_IPACS_Sirona_REH_v2_b[[#This Row],[date]]), "", PA_IPACS_Sirona_REH_v2_b[[#This Row],[date]])</f>
        <v>45022</v>
      </c>
      <c r="E857">
        <f>IF(ISERROR(PA_IPACS_Sirona_REH_v2_b[[#This Row],[day]]), "", PA_IPACS_Sirona_REH_v2_b[[#This Row],[day]])</f>
        <v>5</v>
      </c>
    </row>
    <row r="858" spans="1:5" x14ac:dyDescent="0.35">
      <c r="A858" t="str">
        <f>IF(ISERROR(PA_IPACS_Sirona_REH_v2_b[[#This Row],[node]]), "", PA_IPACS_Sirona_REH_v2_b[[#This Row],[node]])</f>
        <v>P1_NS</v>
      </c>
      <c r="B858">
        <f>INDEX(Sheet1!$L$19:$S$27, MATCH(Sheet6!A858, Sheet1!$K$19:$K$27, 0), MATCH(Sheet6!E858, Sheet1!$L$18:$R$18, 0))</f>
        <v>6.71</v>
      </c>
      <c r="C858" t="s">
        <v>25</v>
      </c>
      <c r="D858" s="9">
        <f>IF(ISERROR(PA_IPACS_Sirona_REH_v2_b[[#This Row],[date]]), "", PA_IPACS_Sirona_REH_v2_b[[#This Row],[date]])</f>
        <v>45022</v>
      </c>
      <c r="E858">
        <f>IF(ISERROR(PA_IPACS_Sirona_REH_v2_b[[#This Row],[day]]), "", PA_IPACS_Sirona_REH_v2_b[[#This Row],[day]])</f>
        <v>5</v>
      </c>
    </row>
    <row r="859" spans="1:5" x14ac:dyDescent="0.35">
      <c r="A859" t="str">
        <f>IF(ISERROR(PA_IPACS_Sirona_REH_v2_b[[#This Row],[node]]), "", PA_IPACS_Sirona_REH_v2_b[[#This Row],[node]])</f>
        <v>P1_SG</v>
      </c>
      <c r="B859">
        <f>INDEX(Sheet1!$L$19:$S$27, MATCH(Sheet6!A859, Sheet1!$K$19:$K$27, 0), MATCH(Sheet6!E859, Sheet1!$L$18:$R$18, 0))</f>
        <v>8.32</v>
      </c>
      <c r="C859" t="s">
        <v>25</v>
      </c>
      <c r="D859" s="9">
        <f>IF(ISERROR(PA_IPACS_Sirona_REH_v2_b[[#This Row],[date]]), "", PA_IPACS_Sirona_REH_v2_b[[#This Row],[date]])</f>
        <v>45022</v>
      </c>
      <c r="E859">
        <f>IF(ISERROR(PA_IPACS_Sirona_REH_v2_b[[#This Row],[day]]), "", PA_IPACS_Sirona_REH_v2_b[[#This Row],[day]])</f>
        <v>5</v>
      </c>
    </row>
    <row r="860" spans="1:5" x14ac:dyDescent="0.35">
      <c r="A860" t="str">
        <f>IF(ISERROR(PA_IPACS_Sirona_REH_v2_b[[#This Row],[node]]), "", PA_IPACS_Sirona_REH_v2_b[[#This Row],[node]])</f>
        <v>P2_B</v>
      </c>
      <c r="B860">
        <f>INDEX(Sheet1!$L$19:$S$27, MATCH(Sheet6!A860, Sheet1!$K$19:$K$27, 0), MATCH(Sheet6!E860, Sheet1!$L$18:$R$18, 0))</f>
        <v>2.35</v>
      </c>
      <c r="C860" t="s">
        <v>25</v>
      </c>
      <c r="D860" s="9">
        <f>IF(ISERROR(PA_IPACS_Sirona_REH_v2_b[[#This Row],[date]]), "", PA_IPACS_Sirona_REH_v2_b[[#This Row],[date]])</f>
        <v>45022</v>
      </c>
      <c r="E860">
        <f>IF(ISERROR(PA_IPACS_Sirona_REH_v2_b[[#This Row],[day]]), "", PA_IPACS_Sirona_REH_v2_b[[#This Row],[day]])</f>
        <v>5</v>
      </c>
    </row>
    <row r="861" spans="1:5" x14ac:dyDescent="0.35">
      <c r="A861" t="str">
        <f>IF(ISERROR(PA_IPACS_Sirona_REH_v2_b[[#This Row],[node]]), "", PA_IPACS_Sirona_REH_v2_b[[#This Row],[node]])</f>
        <v>P2_NS</v>
      </c>
      <c r="B861">
        <f>INDEX(Sheet1!$L$19:$S$27, MATCH(Sheet6!A861, Sheet1!$K$19:$K$27, 0), MATCH(Sheet6!E861, Sheet1!$L$18:$R$18, 0))</f>
        <v>2.35</v>
      </c>
      <c r="C861" t="s">
        <v>25</v>
      </c>
      <c r="D861" s="9">
        <f>IF(ISERROR(PA_IPACS_Sirona_REH_v2_b[[#This Row],[date]]), "", PA_IPACS_Sirona_REH_v2_b[[#This Row],[date]])</f>
        <v>45022</v>
      </c>
      <c r="E861">
        <f>IF(ISERROR(PA_IPACS_Sirona_REH_v2_b[[#This Row],[day]]), "", PA_IPACS_Sirona_REH_v2_b[[#This Row],[day]])</f>
        <v>5</v>
      </c>
    </row>
    <row r="862" spans="1:5" x14ac:dyDescent="0.35">
      <c r="A862" t="str">
        <f>IF(ISERROR(PA_IPACS_Sirona_REH_v2_b[[#This Row],[node]]), "", PA_IPACS_Sirona_REH_v2_b[[#This Row],[node]])</f>
        <v>P2_SG</v>
      </c>
      <c r="B862">
        <f>INDEX(Sheet1!$L$19:$S$27, MATCH(Sheet6!A862, Sheet1!$K$19:$K$27, 0), MATCH(Sheet6!E862, Sheet1!$L$18:$R$18, 0))</f>
        <v>1.84</v>
      </c>
      <c r="C862" t="s">
        <v>25</v>
      </c>
      <c r="D862" s="9">
        <f>IF(ISERROR(PA_IPACS_Sirona_REH_v2_b[[#This Row],[date]]), "", PA_IPACS_Sirona_REH_v2_b[[#This Row],[date]])</f>
        <v>45022</v>
      </c>
      <c r="E862">
        <f>IF(ISERROR(PA_IPACS_Sirona_REH_v2_b[[#This Row],[day]]), "", PA_IPACS_Sirona_REH_v2_b[[#This Row],[day]])</f>
        <v>5</v>
      </c>
    </row>
    <row r="863" spans="1:5" x14ac:dyDescent="0.35">
      <c r="A863" t="str">
        <f>IF(ISERROR(PA_IPACS_Sirona_REH_v2_b[[#This Row],[node]]), "", PA_IPACS_Sirona_REH_v2_b[[#This Row],[node]])</f>
        <v>P3_B</v>
      </c>
      <c r="B863">
        <f>INDEX(Sheet1!$L$19:$S$27, MATCH(Sheet6!A863, Sheet1!$K$19:$K$27, 0), MATCH(Sheet6!E863, Sheet1!$L$18:$R$18, 0))</f>
        <v>1.46</v>
      </c>
      <c r="C863" t="s">
        <v>25</v>
      </c>
      <c r="D863" s="9">
        <f>IF(ISERROR(PA_IPACS_Sirona_REH_v2_b[[#This Row],[date]]), "", PA_IPACS_Sirona_REH_v2_b[[#This Row],[date]])</f>
        <v>45022</v>
      </c>
      <c r="E863">
        <f>IF(ISERROR(PA_IPACS_Sirona_REH_v2_b[[#This Row],[day]]), "", PA_IPACS_Sirona_REH_v2_b[[#This Row],[day]])</f>
        <v>5</v>
      </c>
    </row>
    <row r="864" spans="1:5" x14ac:dyDescent="0.35">
      <c r="A864" t="str">
        <f>IF(ISERROR(PA_IPACS_Sirona_REH_v2_b[[#This Row],[node]]), "", PA_IPACS_Sirona_REH_v2_b[[#This Row],[node]])</f>
        <v>P3_NS</v>
      </c>
      <c r="B864">
        <f>INDEX(Sheet1!$L$19:$S$27, MATCH(Sheet6!A864, Sheet1!$K$19:$K$27, 0), MATCH(Sheet6!E864, Sheet1!$L$18:$R$18, 0))</f>
        <v>1.19</v>
      </c>
      <c r="C864" t="s">
        <v>25</v>
      </c>
      <c r="D864" s="9">
        <f>IF(ISERROR(PA_IPACS_Sirona_REH_v2_b[[#This Row],[date]]), "", PA_IPACS_Sirona_REH_v2_b[[#This Row],[date]])</f>
        <v>45022</v>
      </c>
      <c r="E864">
        <f>IF(ISERROR(PA_IPACS_Sirona_REH_v2_b[[#This Row],[day]]), "", PA_IPACS_Sirona_REH_v2_b[[#This Row],[day]])</f>
        <v>5</v>
      </c>
    </row>
    <row r="865" spans="1:5" x14ac:dyDescent="0.35">
      <c r="A865" t="str">
        <f>IF(ISERROR(PA_IPACS_Sirona_REH_v2_b[[#This Row],[node]]), "", PA_IPACS_Sirona_REH_v2_b[[#This Row],[node]])</f>
        <v>P3_SG</v>
      </c>
      <c r="B865">
        <f>INDEX(Sheet1!$L$19:$S$27, MATCH(Sheet6!A865, Sheet1!$K$19:$K$27, 0), MATCH(Sheet6!E865, Sheet1!$L$18:$R$18, 0))</f>
        <v>2.16</v>
      </c>
      <c r="C865" t="s">
        <v>25</v>
      </c>
      <c r="D865" s="9">
        <f>IF(ISERROR(PA_IPACS_Sirona_REH_v2_b[[#This Row],[date]]), "", PA_IPACS_Sirona_REH_v2_b[[#This Row],[date]])</f>
        <v>45022</v>
      </c>
      <c r="E865">
        <f>IF(ISERROR(PA_IPACS_Sirona_REH_v2_b[[#This Row],[day]]), "", PA_IPACS_Sirona_REH_v2_b[[#This Row],[day]])</f>
        <v>5</v>
      </c>
    </row>
    <row r="866" spans="1:5" x14ac:dyDescent="0.35">
      <c r="A866" t="str">
        <f>IF(ISERROR(PA_IPACS_Sirona_REH_v2_b[[#This Row],[node]]), "", PA_IPACS_Sirona_REH_v2_b[[#This Row],[node]])</f>
        <v>P1_B</v>
      </c>
      <c r="B866">
        <f>INDEX(Sheet1!$L$19:$S$27, MATCH(Sheet6!A866, Sheet1!$K$19:$K$27, 0), MATCH(Sheet6!E866, Sheet1!$L$18:$R$18, 0))</f>
        <v>10.54</v>
      </c>
      <c r="C866" t="s">
        <v>25</v>
      </c>
      <c r="D866" s="9">
        <f>IF(ISERROR(PA_IPACS_Sirona_REH_v2_b[[#This Row],[date]]), "", PA_IPACS_Sirona_REH_v2_b[[#This Row],[date]])</f>
        <v>45023</v>
      </c>
      <c r="E866">
        <f>IF(ISERROR(PA_IPACS_Sirona_REH_v2_b[[#This Row],[day]]), "", PA_IPACS_Sirona_REH_v2_b[[#This Row],[day]])</f>
        <v>6</v>
      </c>
    </row>
    <row r="867" spans="1:5" x14ac:dyDescent="0.35">
      <c r="A867" t="str">
        <f>IF(ISERROR(PA_IPACS_Sirona_REH_v2_b[[#This Row],[node]]), "", PA_IPACS_Sirona_REH_v2_b[[#This Row],[node]])</f>
        <v>P1_NS</v>
      </c>
      <c r="B867">
        <f>INDEX(Sheet1!$L$19:$S$27, MATCH(Sheet6!A867, Sheet1!$K$19:$K$27, 0), MATCH(Sheet6!E867, Sheet1!$L$18:$R$18, 0))</f>
        <v>6.56</v>
      </c>
      <c r="C867" t="s">
        <v>25</v>
      </c>
      <c r="D867" s="9">
        <f>IF(ISERROR(PA_IPACS_Sirona_REH_v2_b[[#This Row],[date]]), "", PA_IPACS_Sirona_REH_v2_b[[#This Row],[date]])</f>
        <v>45023</v>
      </c>
      <c r="E867">
        <f>IF(ISERROR(PA_IPACS_Sirona_REH_v2_b[[#This Row],[day]]), "", PA_IPACS_Sirona_REH_v2_b[[#This Row],[day]])</f>
        <v>6</v>
      </c>
    </row>
    <row r="868" spans="1:5" x14ac:dyDescent="0.35">
      <c r="A868" t="str">
        <f>IF(ISERROR(PA_IPACS_Sirona_REH_v2_b[[#This Row],[node]]), "", PA_IPACS_Sirona_REH_v2_b[[#This Row],[node]])</f>
        <v>P1_SG</v>
      </c>
      <c r="B868">
        <f>INDEX(Sheet1!$L$19:$S$27, MATCH(Sheet6!A868, Sheet1!$K$19:$K$27, 0), MATCH(Sheet6!E868, Sheet1!$L$18:$R$18, 0))</f>
        <v>9.73</v>
      </c>
      <c r="C868" t="s">
        <v>25</v>
      </c>
      <c r="D868" s="9">
        <f>IF(ISERROR(PA_IPACS_Sirona_REH_v2_b[[#This Row],[date]]), "", PA_IPACS_Sirona_REH_v2_b[[#This Row],[date]])</f>
        <v>45023</v>
      </c>
      <c r="E868">
        <f>IF(ISERROR(PA_IPACS_Sirona_REH_v2_b[[#This Row],[day]]), "", PA_IPACS_Sirona_REH_v2_b[[#This Row],[day]])</f>
        <v>6</v>
      </c>
    </row>
    <row r="869" spans="1:5" x14ac:dyDescent="0.35">
      <c r="A869" t="str">
        <f>IF(ISERROR(PA_IPACS_Sirona_REH_v2_b[[#This Row],[node]]), "", PA_IPACS_Sirona_REH_v2_b[[#This Row],[node]])</f>
        <v>P2_B</v>
      </c>
      <c r="B869">
        <f>INDEX(Sheet1!$L$19:$S$27, MATCH(Sheet6!A869, Sheet1!$K$19:$K$27, 0), MATCH(Sheet6!E869, Sheet1!$L$18:$R$18, 0))</f>
        <v>2.82</v>
      </c>
      <c r="C869" t="s">
        <v>25</v>
      </c>
      <c r="D869" s="9">
        <f>IF(ISERROR(PA_IPACS_Sirona_REH_v2_b[[#This Row],[date]]), "", PA_IPACS_Sirona_REH_v2_b[[#This Row],[date]])</f>
        <v>45023</v>
      </c>
      <c r="E869">
        <f>IF(ISERROR(PA_IPACS_Sirona_REH_v2_b[[#This Row],[day]]), "", PA_IPACS_Sirona_REH_v2_b[[#This Row],[day]])</f>
        <v>6</v>
      </c>
    </row>
    <row r="870" spans="1:5" x14ac:dyDescent="0.35">
      <c r="A870" t="str">
        <f>IF(ISERROR(PA_IPACS_Sirona_REH_v2_b[[#This Row],[node]]), "", PA_IPACS_Sirona_REH_v2_b[[#This Row],[node]])</f>
        <v>P2_NS</v>
      </c>
      <c r="B870">
        <f>INDEX(Sheet1!$L$19:$S$27, MATCH(Sheet6!A870, Sheet1!$K$19:$K$27, 0), MATCH(Sheet6!E870, Sheet1!$L$18:$R$18, 0))</f>
        <v>2.36</v>
      </c>
      <c r="C870" t="s">
        <v>25</v>
      </c>
      <c r="D870" s="9">
        <f>IF(ISERROR(PA_IPACS_Sirona_REH_v2_b[[#This Row],[date]]), "", PA_IPACS_Sirona_REH_v2_b[[#This Row],[date]])</f>
        <v>45023</v>
      </c>
      <c r="E870">
        <f>IF(ISERROR(PA_IPACS_Sirona_REH_v2_b[[#This Row],[day]]), "", PA_IPACS_Sirona_REH_v2_b[[#This Row],[day]])</f>
        <v>6</v>
      </c>
    </row>
    <row r="871" spans="1:5" x14ac:dyDescent="0.35">
      <c r="A871" t="str">
        <f>IF(ISERROR(PA_IPACS_Sirona_REH_v2_b[[#This Row],[node]]), "", PA_IPACS_Sirona_REH_v2_b[[#This Row],[node]])</f>
        <v>P2_SG</v>
      </c>
      <c r="B871">
        <f>INDEX(Sheet1!$L$19:$S$27, MATCH(Sheet6!A871, Sheet1!$K$19:$K$27, 0), MATCH(Sheet6!E871, Sheet1!$L$18:$R$18, 0))</f>
        <v>2.4300000000000002</v>
      </c>
      <c r="C871" t="s">
        <v>25</v>
      </c>
      <c r="D871" s="9">
        <f>IF(ISERROR(PA_IPACS_Sirona_REH_v2_b[[#This Row],[date]]), "", PA_IPACS_Sirona_REH_v2_b[[#This Row],[date]])</f>
        <v>45023</v>
      </c>
      <c r="E871">
        <f>IF(ISERROR(PA_IPACS_Sirona_REH_v2_b[[#This Row],[day]]), "", PA_IPACS_Sirona_REH_v2_b[[#This Row],[day]])</f>
        <v>6</v>
      </c>
    </row>
    <row r="872" spans="1:5" x14ac:dyDescent="0.35">
      <c r="A872" t="str">
        <f>IF(ISERROR(PA_IPACS_Sirona_REH_v2_b[[#This Row],[node]]), "", PA_IPACS_Sirona_REH_v2_b[[#This Row],[node]])</f>
        <v>P3_B</v>
      </c>
      <c r="B872">
        <f>INDEX(Sheet1!$L$19:$S$27, MATCH(Sheet6!A872, Sheet1!$K$19:$K$27, 0), MATCH(Sheet6!E872, Sheet1!$L$18:$R$18, 0))</f>
        <v>2.02</v>
      </c>
      <c r="C872" t="s">
        <v>25</v>
      </c>
      <c r="D872" s="9">
        <f>IF(ISERROR(PA_IPACS_Sirona_REH_v2_b[[#This Row],[date]]), "", PA_IPACS_Sirona_REH_v2_b[[#This Row],[date]])</f>
        <v>45023</v>
      </c>
      <c r="E872">
        <f>IF(ISERROR(PA_IPACS_Sirona_REH_v2_b[[#This Row],[day]]), "", PA_IPACS_Sirona_REH_v2_b[[#This Row],[day]])</f>
        <v>6</v>
      </c>
    </row>
    <row r="873" spans="1:5" x14ac:dyDescent="0.35">
      <c r="A873" t="str">
        <f>IF(ISERROR(PA_IPACS_Sirona_REH_v2_b[[#This Row],[node]]), "", PA_IPACS_Sirona_REH_v2_b[[#This Row],[node]])</f>
        <v>P3_NS</v>
      </c>
      <c r="B873">
        <f>INDEX(Sheet1!$L$19:$S$27, MATCH(Sheet6!A873, Sheet1!$K$19:$K$27, 0), MATCH(Sheet6!E873, Sheet1!$L$18:$R$18, 0))</f>
        <v>1.23</v>
      </c>
      <c r="C873" t="s">
        <v>25</v>
      </c>
      <c r="D873" s="9">
        <f>IF(ISERROR(PA_IPACS_Sirona_REH_v2_b[[#This Row],[date]]), "", PA_IPACS_Sirona_REH_v2_b[[#This Row],[date]])</f>
        <v>45023</v>
      </c>
      <c r="E873">
        <f>IF(ISERROR(PA_IPACS_Sirona_REH_v2_b[[#This Row],[day]]), "", PA_IPACS_Sirona_REH_v2_b[[#This Row],[day]])</f>
        <v>6</v>
      </c>
    </row>
    <row r="874" spans="1:5" x14ac:dyDescent="0.35">
      <c r="A874" t="str">
        <f>IF(ISERROR(PA_IPACS_Sirona_REH_v2_b[[#This Row],[node]]), "", PA_IPACS_Sirona_REH_v2_b[[#This Row],[node]])</f>
        <v>P3_SG</v>
      </c>
      <c r="B874">
        <f>INDEX(Sheet1!$L$19:$S$27, MATCH(Sheet6!A874, Sheet1!$K$19:$K$27, 0), MATCH(Sheet6!E874, Sheet1!$L$18:$R$18, 0))</f>
        <v>2.41</v>
      </c>
      <c r="C874" t="s">
        <v>25</v>
      </c>
      <c r="D874" s="9">
        <f>IF(ISERROR(PA_IPACS_Sirona_REH_v2_b[[#This Row],[date]]), "", PA_IPACS_Sirona_REH_v2_b[[#This Row],[date]])</f>
        <v>45023</v>
      </c>
      <c r="E874">
        <f>IF(ISERROR(PA_IPACS_Sirona_REH_v2_b[[#This Row],[day]]), "", PA_IPACS_Sirona_REH_v2_b[[#This Row],[day]])</f>
        <v>6</v>
      </c>
    </row>
    <row r="875" spans="1:5" x14ac:dyDescent="0.35">
      <c r="A875" t="str">
        <f>IF(ISERROR(PA_IPACS_Sirona_REH_v2_b[[#This Row],[node]]), "", PA_IPACS_Sirona_REH_v2_b[[#This Row],[node]])</f>
        <v>P1_B</v>
      </c>
      <c r="B875">
        <f>INDEX(Sheet1!$L$19:$S$27, MATCH(Sheet6!A875, Sheet1!$K$19:$K$27, 0), MATCH(Sheet6!E875, Sheet1!$L$18:$R$18, 0))</f>
        <v>12.39</v>
      </c>
      <c r="C875" t="s">
        <v>25</v>
      </c>
      <c r="D875" s="9">
        <f>IF(ISERROR(PA_IPACS_Sirona_REH_v2_b[[#This Row],[date]]), "", PA_IPACS_Sirona_REH_v2_b[[#This Row],[date]])</f>
        <v>45024</v>
      </c>
      <c r="E875">
        <f>IF(ISERROR(PA_IPACS_Sirona_REH_v2_b[[#This Row],[day]]), "", PA_IPACS_Sirona_REH_v2_b[[#This Row],[day]])</f>
        <v>7</v>
      </c>
    </row>
    <row r="876" spans="1:5" x14ac:dyDescent="0.35">
      <c r="A876" t="str">
        <f>IF(ISERROR(PA_IPACS_Sirona_REH_v2_b[[#This Row],[node]]), "", PA_IPACS_Sirona_REH_v2_b[[#This Row],[node]])</f>
        <v>P1_NS</v>
      </c>
      <c r="B876">
        <f>INDEX(Sheet1!$L$19:$S$27, MATCH(Sheet6!A876, Sheet1!$K$19:$K$27, 0), MATCH(Sheet6!E876, Sheet1!$L$18:$R$18, 0))</f>
        <v>5.98</v>
      </c>
      <c r="C876" t="s">
        <v>25</v>
      </c>
      <c r="D876" s="9">
        <f>IF(ISERROR(PA_IPACS_Sirona_REH_v2_b[[#This Row],[date]]), "", PA_IPACS_Sirona_REH_v2_b[[#This Row],[date]])</f>
        <v>45024</v>
      </c>
      <c r="E876">
        <f>IF(ISERROR(PA_IPACS_Sirona_REH_v2_b[[#This Row],[day]]), "", PA_IPACS_Sirona_REH_v2_b[[#This Row],[day]])</f>
        <v>7</v>
      </c>
    </row>
    <row r="877" spans="1:5" x14ac:dyDescent="0.35">
      <c r="A877" t="str">
        <f>IF(ISERROR(PA_IPACS_Sirona_REH_v2_b[[#This Row],[node]]), "", PA_IPACS_Sirona_REH_v2_b[[#This Row],[node]])</f>
        <v>P1_SG</v>
      </c>
      <c r="B877">
        <f>INDEX(Sheet1!$L$19:$S$27, MATCH(Sheet6!A877, Sheet1!$K$19:$K$27, 0), MATCH(Sheet6!E877, Sheet1!$L$18:$R$18, 0))</f>
        <v>8.85</v>
      </c>
      <c r="C877" t="s">
        <v>25</v>
      </c>
      <c r="D877" s="9">
        <f>IF(ISERROR(PA_IPACS_Sirona_REH_v2_b[[#This Row],[date]]), "", PA_IPACS_Sirona_REH_v2_b[[#This Row],[date]])</f>
        <v>45024</v>
      </c>
      <c r="E877">
        <f>IF(ISERROR(PA_IPACS_Sirona_REH_v2_b[[#This Row],[day]]), "", PA_IPACS_Sirona_REH_v2_b[[#This Row],[day]])</f>
        <v>7</v>
      </c>
    </row>
    <row r="878" spans="1:5" x14ac:dyDescent="0.35">
      <c r="A878" t="str">
        <f>IF(ISERROR(PA_IPACS_Sirona_REH_v2_b[[#This Row],[node]]), "", PA_IPACS_Sirona_REH_v2_b[[#This Row],[node]])</f>
        <v>P2_B</v>
      </c>
      <c r="B878">
        <f>INDEX(Sheet1!$L$19:$S$27, MATCH(Sheet6!A878, Sheet1!$K$19:$K$27, 0), MATCH(Sheet6!E878, Sheet1!$L$18:$R$18, 0))</f>
        <v>3.36</v>
      </c>
      <c r="C878" t="s">
        <v>25</v>
      </c>
      <c r="D878" s="9">
        <f>IF(ISERROR(PA_IPACS_Sirona_REH_v2_b[[#This Row],[date]]), "", PA_IPACS_Sirona_REH_v2_b[[#This Row],[date]])</f>
        <v>45024</v>
      </c>
      <c r="E878">
        <f>IF(ISERROR(PA_IPACS_Sirona_REH_v2_b[[#This Row],[day]]), "", PA_IPACS_Sirona_REH_v2_b[[#This Row],[day]])</f>
        <v>7</v>
      </c>
    </row>
    <row r="879" spans="1:5" x14ac:dyDescent="0.35">
      <c r="A879" t="str">
        <f>IF(ISERROR(PA_IPACS_Sirona_REH_v2_b[[#This Row],[node]]), "", PA_IPACS_Sirona_REH_v2_b[[#This Row],[node]])</f>
        <v>P2_NS</v>
      </c>
      <c r="B879">
        <f>INDEX(Sheet1!$L$19:$S$27, MATCH(Sheet6!A879, Sheet1!$K$19:$K$27, 0), MATCH(Sheet6!E879, Sheet1!$L$18:$R$18, 0))</f>
        <v>2.35</v>
      </c>
      <c r="C879" t="s">
        <v>25</v>
      </c>
      <c r="D879" s="9">
        <f>IF(ISERROR(PA_IPACS_Sirona_REH_v2_b[[#This Row],[date]]), "", PA_IPACS_Sirona_REH_v2_b[[#This Row],[date]])</f>
        <v>45024</v>
      </c>
      <c r="E879">
        <f>IF(ISERROR(PA_IPACS_Sirona_REH_v2_b[[#This Row],[day]]), "", PA_IPACS_Sirona_REH_v2_b[[#This Row],[day]])</f>
        <v>7</v>
      </c>
    </row>
    <row r="880" spans="1:5" x14ac:dyDescent="0.35">
      <c r="A880" t="str">
        <f>IF(ISERROR(PA_IPACS_Sirona_REH_v2_b[[#This Row],[node]]), "", PA_IPACS_Sirona_REH_v2_b[[#This Row],[node]])</f>
        <v>P2_SG</v>
      </c>
      <c r="B880">
        <f>INDEX(Sheet1!$L$19:$S$27, MATCH(Sheet6!A880, Sheet1!$K$19:$K$27, 0), MATCH(Sheet6!E880, Sheet1!$L$18:$R$18, 0))</f>
        <v>2.62</v>
      </c>
      <c r="C880" t="s">
        <v>25</v>
      </c>
      <c r="D880" s="9">
        <f>IF(ISERROR(PA_IPACS_Sirona_REH_v2_b[[#This Row],[date]]), "", PA_IPACS_Sirona_REH_v2_b[[#This Row],[date]])</f>
        <v>45024</v>
      </c>
      <c r="E880">
        <f>IF(ISERROR(PA_IPACS_Sirona_REH_v2_b[[#This Row],[day]]), "", PA_IPACS_Sirona_REH_v2_b[[#This Row],[day]])</f>
        <v>7</v>
      </c>
    </row>
    <row r="881" spans="1:5" x14ac:dyDescent="0.35">
      <c r="A881" t="str">
        <f>IF(ISERROR(PA_IPACS_Sirona_REH_v2_b[[#This Row],[node]]), "", PA_IPACS_Sirona_REH_v2_b[[#This Row],[node]])</f>
        <v>P3_B</v>
      </c>
      <c r="B881">
        <f>INDEX(Sheet1!$L$19:$S$27, MATCH(Sheet6!A881, Sheet1!$K$19:$K$27, 0), MATCH(Sheet6!E881, Sheet1!$L$18:$R$18, 0))</f>
        <v>2.2999999999999998</v>
      </c>
      <c r="C881" t="s">
        <v>25</v>
      </c>
      <c r="D881" s="9">
        <f>IF(ISERROR(PA_IPACS_Sirona_REH_v2_b[[#This Row],[date]]), "", PA_IPACS_Sirona_REH_v2_b[[#This Row],[date]])</f>
        <v>45024</v>
      </c>
      <c r="E881">
        <f>IF(ISERROR(PA_IPACS_Sirona_REH_v2_b[[#This Row],[day]]), "", PA_IPACS_Sirona_REH_v2_b[[#This Row],[day]])</f>
        <v>7</v>
      </c>
    </row>
    <row r="882" spans="1:5" x14ac:dyDescent="0.35">
      <c r="A882" t="str">
        <f>IF(ISERROR(PA_IPACS_Sirona_REH_v2_b[[#This Row],[node]]), "", PA_IPACS_Sirona_REH_v2_b[[#This Row],[node]])</f>
        <v>P3_NS</v>
      </c>
      <c r="B882">
        <f>INDEX(Sheet1!$L$19:$S$27, MATCH(Sheet6!A882, Sheet1!$K$19:$K$27, 0), MATCH(Sheet6!E882, Sheet1!$L$18:$R$18, 0))</f>
        <v>1.1000000000000001</v>
      </c>
      <c r="C882" t="s">
        <v>25</v>
      </c>
      <c r="D882" s="9">
        <f>IF(ISERROR(PA_IPACS_Sirona_REH_v2_b[[#This Row],[date]]), "", PA_IPACS_Sirona_REH_v2_b[[#This Row],[date]])</f>
        <v>45024</v>
      </c>
      <c r="E882">
        <f>IF(ISERROR(PA_IPACS_Sirona_REH_v2_b[[#This Row],[day]]), "", PA_IPACS_Sirona_REH_v2_b[[#This Row],[day]])</f>
        <v>7</v>
      </c>
    </row>
    <row r="883" spans="1:5" x14ac:dyDescent="0.35">
      <c r="A883" t="str">
        <f>IF(ISERROR(PA_IPACS_Sirona_REH_v2_b[[#This Row],[node]]), "", PA_IPACS_Sirona_REH_v2_b[[#This Row],[node]])</f>
        <v>P3_SG</v>
      </c>
      <c r="B883">
        <f>INDEX(Sheet1!$L$19:$S$27, MATCH(Sheet6!A883, Sheet1!$K$19:$K$27, 0), MATCH(Sheet6!E883, Sheet1!$L$18:$R$18, 0))</f>
        <v>2.5</v>
      </c>
      <c r="C883" t="s">
        <v>25</v>
      </c>
      <c r="D883" s="9">
        <f>IF(ISERROR(PA_IPACS_Sirona_REH_v2_b[[#This Row],[date]]), "", PA_IPACS_Sirona_REH_v2_b[[#This Row],[date]])</f>
        <v>45024</v>
      </c>
      <c r="E883">
        <f>IF(ISERROR(PA_IPACS_Sirona_REH_v2_b[[#This Row],[day]]), "", PA_IPACS_Sirona_REH_v2_b[[#This Row],[day]])</f>
        <v>7</v>
      </c>
    </row>
    <row r="884" spans="1:5" x14ac:dyDescent="0.35">
      <c r="A884" t="str">
        <f>IF(ISERROR(PA_IPACS_Sirona_REH_v2_b[[#This Row],[node]]), "", PA_IPACS_Sirona_REH_v2_b[[#This Row],[node]])</f>
        <v>P1_B</v>
      </c>
      <c r="B884">
        <f>INDEX(Sheet1!$L$19:$S$27, MATCH(Sheet6!A884, Sheet1!$K$19:$K$27, 0), MATCH(Sheet6!E884, Sheet1!$L$18:$R$18, 0))</f>
        <v>4.07</v>
      </c>
      <c r="C884" t="s">
        <v>25</v>
      </c>
      <c r="D884" s="9">
        <f>IF(ISERROR(PA_IPACS_Sirona_REH_v2_b[[#This Row],[date]]), "", PA_IPACS_Sirona_REH_v2_b[[#This Row],[date]])</f>
        <v>45025</v>
      </c>
      <c r="E884">
        <f>IF(ISERROR(PA_IPACS_Sirona_REH_v2_b[[#This Row],[day]]), "", PA_IPACS_Sirona_REH_v2_b[[#This Row],[day]])</f>
        <v>1</v>
      </c>
    </row>
    <row r="885" spans="1:5" x14ac:dyDescent="0.35">
      <c r="A885" t="str">
        <f>IF(ISERROR(PA_IPACS_Sirona_REH_v2_b[[#This Row],[node]]), "", PA_IPACS_Sirona_REH_v2_b[[#This Row],[node]])</f>
        <v>P1_NS</v>
      </c>
      <c r="B885">
        <f>INDEX(Sheet1!$L$19:$S$27, MATCH(Sheet6!A885, Sheet1!$K$19:$K$27, 0), MATCH(Sheet6!E885, Sheet1!$L$18:$R$18, 0))</f>
        <v>1.73</v>
      </c>
      <c r="C885" t="s">
        <v>25</v>
      </c>
      <c r="D885" s="9">
        <f>IF(ISERROR(PA_IPACS_Sirona_REH_v2_b[[#This Row],[date]]), "", PA_IPACS_Sirona_REH_v2_b[[#This Row],[date]])</f>
        <v>45025</v>
      </c>
      <c r="E885">
        <f>IF(ISERROR(PA_IPACS_Sirona_REH_v2_b[[#This Row],[day]]), "", PA_IPACS_Sirona_REH_v2_b[[#This Row],[day]])</f>
        <v>1</v>
      </c>
    </row>
    <row r="886" spans="1:5" x14ac:dyDescent="0.35">
      <c r="A886" t="str">
        <f>IF(ISERROR(PA_IPACS_Sirona_REH_v2_b[[#This Row],[node]]), "", PA_IPACS_Sirona_REH_v2_b[[#This Row],[node]])</f>
        <v>P1_SG</v>
      </c>
      <c r="B886">
        <f>INDEX(Sheet1!$L$19:$S$27, MATCH(Sheet6!A886, Sheet1!$K$19:$K$27, 0), MATCH(Sheet6!E886, Sheet1!$L$18:$R$18, 0))</f>
        <v>3.71</v>
      </c>
      <c r="C886" t="s">
        <v>25</v>
      </c>
      <c r="D886" s="9">
        <f>IF(ISERROR(PA_IPACS_Sirona_REH_v2_b[[#This Row],[date]]), "", PA_IPACS_Sirona_REH_v2_b[[#This Row],[date]])</f>
        <v>45025</v>
      </c>
      <c r="E886">
        <f>IF(ISERROR(PA_IPACS_Sirona_REH_v2_b[[#This Row],[day]]), "", PA_IPACS_Sirona_REH_v2_b[[#This Row],[day]])</f>
        <v>1</v>
      </c>
    </row>
    <row r="887" spans="1:5" x14ac:dyDescent="0.35">
      <c r="A887" t="str">
        <f>IF(ISERROR(PA_IPACS_Sirona_REH_v2_b[[#This Row],[node]]), "", PA_IPACS_Sirona_REH_v2_b[[#This Row],[node]])</f>
        <v>P2_B</v>
      </c>
      <c r="B887">
        <f>INDEX(Sheet1!$L$19:$S$27, MATCH(Sheet6!A887, Sheet1!$K$19:$K$27, 0), MATCH(Sheet6!E887, Sheet1!$L$18:$R$18, 0))</f>
        <v>1.1499999999999999</v>
      </c>
      <c r="C887" t="s">
        <v>25</v>
      </c>
      <c r="D887" s="9">
        <f>IF(ISERROR(PA_IPACS_Sirona_REH_v2_b[[#This Row],[date]]), "", PA_IPACS_Sirona_REH_v2_b[[#This Row],[date]])</f>
        <v>45025</v>
      </c>
      <c r="E887">
        <f>IF(ISERROR(PA_IPACS_Sirona_REH_v2_b[[#This Row],[day]]), "", PA_IPACS_Sirona_REH_v2_b[[#This Row],[day]])</f>
        <v>1</v>
      </c>
    </row>
    <row r="888" spans="1:5" x14ac:dyDescent="0.35">
      <c r="A888" t="str">
        <f>IF(ISERROR(PA_IPACS_Sirona_REH_v2_b[[#This Row],[node]]), "", PA_IPACS_Sirona_REH_v2_b[[#This Row],[node]])</f>
        <v>P2_NS</v>
      </c>
      <c r="B888">
        <f>INDEX(Sheet1!$L$19:$S$27, MATCH(Sheet6!A888, Sheet1!$K$19:$K$27, 0), MATCH(Sheet6!E888, Sheet1!$L$18:$R$18, 0))</f>
        <v>0.7</v>
      </c>
      <c r="C888" t="s">
        <v>25</v>
      </c>
      <c r="D888" s="9">
        <f>IF(ISERROR(PA_IPACS_Sirona_REH_v2_b[[#This Row],[date]]), "", PA_IPACS_Sirona_REH_v2_b[[#This Row],[date]])</f>
        <v>45025</v>
      </c>
      <c r="E888">
        <f>IF(ISERROR(PA_IPACS_Sirona_REH_v2_b[[#This Row],[day]]), "", PA_IPACS_Sirona_REH_v2_b[[#This Row],[day]])</f>
        <v>1</v>
      </c>
    </row>
    <row r="889" spans="1:5" x14ac:dyDescent="0.35">
      <c r="A889" t="str">
        <f>IF(ISERROR(PA_IPACS_Sirona_REH_v2_b[[#This Row],[node]]), "", PA_IPACS_Sirona_REH_v2_b[[#This Row],[node]])</f>
        <v>P2_SG</v>
      </c>
      <c r="B889">
        <f>INDEX(Sheet1!$L$19:$S$27, MATCH(Sheet6!A889, Sheet1!$K$19:$K$27, 0), MATCH(Sheet6!E889, Sheet1!$L$18:$R$18, 0))</f>
        <v>0.84</v>
      </c>
      <c r="C889" t="s">
        <v>25</v>
      </c>
      <c r="D889" s="9">
        <f>IF(ISERROR(PA_IPACS_Sirona_REH_v2_b[[#This Row],[date]]), "", PA_IPACS_Sirona_REH_v2_b[[#This Row],[date]])</f>
        <v>45025</v>
      </c>
      <c r="E889">
        <f>IF(ISERROR(PA_IPACS_Sirona_REH_v2_b[[#This Row],[day]]), "", PA_IPACS_Sirona_REH_v2_b[[#This Row],[day]])</f>
        <v>1</v>
      </c>
    </row>
    <row r="890" spans="1:5" x14ac:dyDescent="0.35">
      <c r="A890" t="str">
        <f>IF(ISERROR(PA_IPACS_Sirona_REH_v2_b[[#This Row],[node]]), "", PA_IPACS_Sirona_REH_v2_b[[#This Row],[node]])</f>
        <v>P3_B</v>
      </c>
      <c r="B890">
        <f>INDEX(Sheet1!$L$19:$S$27, MATCH(Sheet6!A890, Sheet1!$K$19:$K$27, 0), MATCH(Sheet6!E890, Sheet1!$L$18:$R$18, 0))</f>
        <v>1.68</v>
      </c>
      <c r="C890" t="s">
        <v>25</v>
      </c>
      <c r="D890" s="9">
        <f>IF(ISERROR(PA_IPACS_Sirona_REH_v2_b[[#This Row],[date]]), "", PA_IPACS_Sirona_REH_v2_b[[#This Row],[date]])</f>
        <v>45025</v>
      </c>
      <c r="E890">
        <f>IF(ISERROR(PA_IPACS_Sirona_REH_v2_b[[#This Row],[day]]), "", PA_IPACS_Sirona_REH_v2_b[[#This Row],[day]])</f>
        <v>1</v>
      </c>
    </row>
    <row r="891" spans="1:5" x14ac:dyDescent="0.35">
      <c r="A891" t="str">
        <f>IF(ISERROR(PA_IPACS_Sirona_REH_v2_b[[#This Row],[node]]), "", PA_IPACS_Sirona_REH_v2_b[[#This Row],[node]])</f>
        <v>P3_NS</v>
      </c>
      <c r="B891">
        <f>INDEX(Sheet1!$L$19:$S$27, MATCH(Sheet6!A891, Sheet1!$K$19:$K$27, 0), MATCH(Sheet6!E891, Sheet1!$L$18:$R$18, 0))</f>
        <v>0.05</v>
      </c>
      <c r="C891" t="s">
        <v>25</v>
      </c>
      <c r="D891" s="9">
        <f>IF(ISERROR(PA_IPACS_Sirona_REH_v2_b[[#This Row],[date]]), "", PA_IPACS_Sirona_REH_v2_b[[#This Row],[date]])</f>
        <v>45025</v>
      </c>
      <c r="E891">
        <f>IF(ISERROR(PA_IPACS_Sirona_REH_v2_b[[#This Row],[day]]), "", PA_IPACS_Sirona_REH_v2_b[[#This Row],[day]])</f>
        <v>1</v>
      </c>
    </row>
    <row r="892" spans="1:5" x14ac:dyDescent="0.35">
      <c r="A892" t="str">
        <f>IF(ISERROR(PA_IPACS_Sirona_REH_v2_b[[#This Row],[node]]), "", PA_IPACS_Sirona_REH_v2_b[[#This Row],[node]])</f>
        <v>P3_SG</v>
      </c>
      <c r="B892">
        <f>INDEX(Sheet1!$L$19:$S$27, MATCH(Sheet6!A892, Sheet1!$K$19:$K$27, 0), MATCH(Sheet6!E892, Sheet1!$L$18:$R$18, 0))</f>
        <v>1.0900000000000001</v>
      </c>
      <c r="C892" t="s">
        <v>25</v>
      </c>
      <c r="D892" s="9">
        <f>IF(ISERROR(PA_IPACS_Sirona_REH_v2_b[[#This Row],[date]]), "", PA_IPACS_Sirona_REH_v2_b[[#This Row],[date]])</f>
        <v>45025</v>
      </c>
      <c r="E892">
        <f>IF(ISERROR(PA_IPACS_Sirona_REH_v2_b[[#This Row],[day]]), "", PA_IPACS_Sirona_REH_v2_b[[#This Row],[day]])</f>
        <v>1</v>
      </c>
    </row>
    <row r="893" spans="1:5" x14ac:dyDescent="0.35">
      <c r="A893" t="str">
        <f>IF(ISERROR(PA_IPACS_Sirona_REH_v2_b[[#This Row],[node]]), "", PA_IPACS_Sirona_REH_v2_b[[#This Row],[node]])</f>
        <v>P1_B</v>
      </c>
      <c r="B893">
        <f>INDEX(Sheet1!$L$19:$S$27, MATCH(Sheet6!A893, Sheet1!$K$19:$K$27, 0), MATCH(Sheet6!E893, Sheet1!$L$18:$R$18, 0))</f>
        <v>3.2</v>
      </c>
      <c r="C893" t="s">
        <v>25</v>
      </c>
      <c r="D893" s="9">
        <f>IF(ISERROR(PA_IPACS_Sirona_REH_v2_b[[#This Row],[date]]), "", PA_IPACS_Sirona_REH_v2_b[[#This Row],[date]])</f>
        <v>45026</v>
      </c>
      <c r="E893">
        <f>IF(ISERROR(PA_IPACS_Sirona_REH_v2_b[[#This Row],[day]]), "", PA_IPACS_Sirona_REH_v2_b[[#This Row],[day]])</f>
        <v>2</v>
      </c>
    </row>
    <row r="894" spans="1:5" x14ac:dyDescent="0.35">
      <c r="A894" t="str">
        <f>IF(ISERROR(PA_IPACS_Sirona_REH_v2_b[[#This Row],[node]]), "", PA_IPACS_Sirona_REH_v2_b[[#This Row],[node]])</f>
        <v>P1_NS</v>
      </c>
      <c r="B894">
        <f>INDEX(Sheet1!$L$19:$S$27, MATCH(Sheet6!A894, Sheet1!$K$19:$K$27, 0), MATCH(Sheet6!E894, Sheet1!$L$18:$R$18, 0))</f>
        <v>0.64</v>
      </c>
      <c r="C894" t="s">
        <v>25</v>
      </c>
      <c r="D894" s="9">
        <f>IF(ISERROR(PA_IPACS_Sirona_REH_v2_b[[#This Row],[date]]), "", PA_IPACS_Sirona_REH_v2_b[[#This Row],[date]])</f>
        <v>45026</v>
      </c>
      <c r="E894">
        <f>IF(ISERROR(PA_IPACS_Sirona_REH_v2_b[[#This Row],[day]]), "", PA_IPACS_Sirona_REH_v2_b[[#This Row],[day]])</f>
        <v>2</v>
      </c>
    </row>
    <row r="895" spans="1:5" x14ac:dyDescent="0.35">
      <c r="A895" t="str">
        <f>IF(ISERROR(PA_IPACS_Sirona_REH_v2_b[[#This Row],[node]]), "", PA_IPACS_Sirona_REH_v2_b[[#This Row],[node]])</f>
        <v>P1_SG</v>
      </c>
      <c r="B895">
        <f>INDEX(Sheet1!$L$19:$S$27, MATCH(Sheet6!A895, Sheet1!$K$19:$K$27, 0), MATCH(Sheet6!E895, Sheet1!$L$18:$R$18, 0))</f>
        <v>1.51</v>
      </c>
      <c r="C895" t="s">
        <v>25</v>
      </c>
      <c r="D895" s="9">
        <f>IF(ISERROR(PA_IPACS_Sirona_REH_v2_b[[#This Row],[date]]), "", PA_IPACS_Sirona_REH_v2_b[[#This Row],[date]])</f>
        <v>45026</v>
      </c>
      <c r="E895">
        <f>IF(ISERROR(PA_IPACS_Sirona_REH_v2_b[[#This Row],[day]]), "", PA_IPACS_Sirona_REH_v2_b[[#This Row],[day]])</f>
        <v>2</v>
      </c>
    </row>
    <row r="896" spans="1:5" x14ac:dyDescent="0.35">
      <c r="A896" t="str">
        <f>IF(ISERROR(PA_IPACS_Sirona_REH_v2_b[[#This Row],[node]]), "", PA_IPACS_Sirona_REH_v2_b[[#This Row],[node]])</f>
        <v>P2_B</v>
      </c>
      <c r="B896">
        <f>INDEX(Sheet1!$L$19:$S$27, MATCH(Sheet6!A896, Sheet1!$K$19:$K$27, 0), MATCH(Sheet6!E896, Sheet1!$L$18:$R$18, 0))</f>
        <v>1.41</v>
      </c>
      <c r="C896" t="s">
        <v>25</v>
      </c>
      <c r="D896" s="9">
        <f>IF(ISERROR(PA_IPACS_Sirona_REH_v2_b[[#This Row],[date]]), "", PA_IPACS_Sirona_REH_v2_b[[#This Row],[date]])</f>
        <v>45026</v>
      </c>
      <c r="E896">
        <f>IF(ISERROR(PA_IPACS_Sirona_REH_v2_b[[#This Row],[day]]), "", PA_IPACS_Sirona_REH_v2_b[[#This Row],[day]])</f>
        <v>2</v>
      </c>
    </row>
    <row r="897" spans="1:5" x14ac:dyDescent="0.35">
      <c r="A897" t="str">
        <f>IF(ISERROR(PA_IPACS_Sirona_REH_v2_b[[#This Row],[node]]), "", PA_IPACS_Sirona_REH_v2_b[[#This Row],[node]])</f>
        <v>P2_NS</v>
      </c>
      <c r="B897">
        <f>INDEX(Sheet1!$L$19:$S$27, MATCH(Sheet6!A897, Sheet1!$K$19:$K$27, 0), MATCH(Sheet6!E897, Sheet1!$L$18:$R$18, 0))</f>
        <v>0.18</v>
      </c>
      <c r="C897" t="s">
        <v>25</v>
      </c>
      <c r="D897" s="9">
        <f>IF(ISERROR(PA_IPACS_Sirona_REH_v2_b[[#This Row],[date]]), "", PA_IPACS_Sirona_REH_v2_b[[#This Row],[date]])</f>
        <v>45026</v>
      </c>
      <c r="E897">
        <f>IF(ISERROR(PA_IPACS_Sirona_REH_v2_b[[#This Row],[day]]), "", PA_IPACS_Sirona_REH_v2_b[[#This Row],[day]])</f>
        <v>2</v>
      </c>
    </row>
    <row r="898" spans="1:5" x14ac:dyDescent="0.35">
      <c r="A898" t="str">
        <f>IF(ISERROR(PA_IPACS_Sirona_REH_v2_b[[#This Row],[node]]), "", PA_IPACS_Sirona_REH_v2_b[[#This Row],[node]])</f>
        <v>P2_SG</v>
      </c>
      <c r="B898">
        <f>INDEX(Sheet1!$L$19:$S$27, MATCH(Sheet6!A898, Sheet1!$K$19:$K$27, 0), MATCH(Sheet6!E898, Sheet1!$L$18:$R$18, 0))</f>
        <v>0.34</v>
      </c>
      <c r="C898" t="s">
        <v>25</v>
      </c>
      <c r="D898" s="9">
        <f>IF(ISERROR(PA_IPACS_Sirona_REH_v2_b[[#This Row],[date]]), "", PA_IPACS_Sirona_REH_v2_b[[#This Row],[date]])</f>
        <v>45026</v>
      </c>
      <c r="E898">
        <f>IF(ISERROR(PA_IPACS_Sirona_REH_v2_b[[#This Row],[day]]), "", PA_IPACS_Sirona_REH_v2_b[[#This Row],[day]])</f>
        <v>2</v>
      </c>
    </row>
    <row r="899" spans="1:5" x14ac:dyDescent="0.35">
      <c r="A899" t="str">
        <f>IF(ISERROR(PA_IPACS_Sirona_REH_v2_b[[#This Row],[node]]), "", PA_IPACS_Sirona_REH_v2_b[[#This Row],[node]])</f>
        <v>P3_B</v>
      </c>
      <c r="B899">
        <f>INDEX(Sheet1!$L$19:$S$27, MATCH(Sheet6!A899, Sheet1!$K$19:$K$27, 0), MATCH(Sheet6!E899, Sheet1!$L$18:$R$18, 0))</f>
        <v>0.56999999999999995</v>
      </c>
      <c r="C899" t="s">
        <v>25</v>
      </c>
      <c r="D899" s="9">
        <f>IF(ISERROR(PA_IPACS_Sirona_REH_v2_b[[#This Row],[date]]), "", PA_IPACS_Sirona_REH_v2_b[[#This Row],[date]])</f>
        <v>45026</v>
      </c>
      <c r="E899">
        <f>IF(ISERROR(PA_IPACS_Sirona_REH_v2_b[[#This Row],[day]]), "", PA_IPACS_Sirona_REH_v2_b[[#This Row],[day]])</f>
        <v>2</v>
      </c>
    </row>
    <row r="900" spans="1:5" x14ac:dyDescent="0.35">
      <c r="A900" t="str">
        <f>IF(ISERROR(PA_IPACS_Sirona_REH_v2_b[[#This Row],[node]]), "", PA_IPACS_Sirona_REH_v2_b[[#This Row],[node]])</f>
        <v>P3_NS</v>
      </c>
      <c r="B900">
        <f>INDEX(Sheet1!$L$19:$S$27, MATCH(Sheet6!A900, Sheet1!$K$19:$K$27, 0), MATCH(Sheet6!E900, Sheet1!$L$18:$R$18, 0))</f>
        <v>0.02</v>
      </c>
      <c r="C900" t="s">
        <v>25</v>
      </c>
      <c r="D900" s="9">
        <f>IF(ISERROR(PA_IPACS_Sirona_REH_v2_b[[#This Row],[date]]), "", PA_IPACS_Sirona_REH_v2_b[[#This Row],[date]])</f>
        <v>45026</v>
      </c>
      <c r="E900">
        <f>IF(ISERROR(PA_IPACS_Sirona_REH_v2_b[[#This Row],[day]]), "", PA_IPACS_Sirona_REH_v2_b[[#This Row],[day]])</f>
        <v>2</v>
      </c>
    </row>
    <row r="901" spans="1:5" x14ac:dyDescent="0.35">
      <c r="A901" t="str">
        <f>IF(ISERROR(PA_IPACS_Sirona_REH_v2_b[[#This Row],[node]]), "", PA_IPACS_Sirona_REH_v2_b[[#This Row],[node]])</f>
        <v>P3_SG</v>
      </c>
      <c r="B901">
        <f>INDEX(Sheet1!$L$19:$S$27, MATCH(Sheet6!A901, Sheet1!$K$19:$K$27, 0), MATCH(Sheet6!E901, Sheet1!$L$18:$R$18, 0))</f>
        <v>0.59</v>
      </c>
      <c r="C901" t="s">
        <v>25</v>
      </c>
      <c r="D901" s="9">
        <f>IF(ISERROR(PA_IPACS_Sirona_REH_v2_b[[#This Row],[date]]), "", PA_IPACS_Sirona_REH_v2_b[[#This Row],[date]])</f>
        <v>45026</v>
      </c>
      <c r="E901">
        <f>IF(ISERROR(PA_IPACS_Sirona_REH_v2_b[[#This Row],[day]]), "", PA_IPACS_Sirona_REH_v2_b[[#This Row],[day]])</f>
        <v>2</v>
      </c>
    </row>
    <row r="902" spans="1:5" x14ac:dyDescent="0.35">
      <c r="A902" t="str">
        <f>IF(ISERROR(PA_IPACS_Sirona_REH_v2_b[[#This Row],[node]]), "", PA_IPACS_Sirona_REH_v2_b[[#This Row],[node]])</f>
        <v>P1_B</v>
      </c>
      <c r="B902">
        <f>INDEX(Sheet1!$L$19:$S$27, MATCH(Sheet6!A902, Sheet1!$K$19:$K$27, 0), MATCH(Sheet6!E902, Sheet1!$L$18:$R$18, 0))</f>
        <v>6.74</v>
      </c>
      <c r="C902" t="s">
        <v>25</v>
      </c>
      <c r="D902" s="9">
        <f>IF(ISERROR(PA_IPACS_Sirona_REH_v2_b[[#This Row],[date]]), "", PA_IPACS_Sirona_REH_v2_b[[#This Row],[date]])</f>
        <v>45027</v>
      </c>
      <c r="E902">
        <f>IF(ISERROR(PA_IPACS_Sirona_REH_v2_b[[#This Row],[day]]), "", PA_IPACS_Sirona_REH_v2_b[[#This Row],[day]])</f>
        <v>3</v>
      </c>
    </row>
    <row r="903" spans="1:5" x14ac:dyDescent="0.35">
      <c r="A903" t="str">
        <f>IF(ISERROR(PA_IPACS_Sirona_REH_v2_b[[#This Row],[node]]), "", PA_IPACS_Sirona_REH_v2_b[[#This Row],[node]])</f>
        <v>P1_NS</v>
      </c>
      <c r="B903">
        <f>INDEX(Sheet1!$L$19:$S$27, MATCH(Sheet6!A903, Sheet1!$K$19:$K$27, 0), MATCH(Sheet6!E903, Sheet1!$L$18:$R$18, 0))</f>
        <v>4.82</v>
      </c>
      <c r="C903" t="s">
        <v>25</v>
      </c>
      <c r="D903" s="9">
        <f>IF(ISERROR(PA_IPACS_Sirona_REH_v2_b[[#This Row],[date]]), "", PA_IPACS_Sirona_REH_v2_b[[#This Row],[date]])</f>
        <v>45027</v>
      </c>
      <c r="E903">
        <f>IF(ISERROR(PA_IPACS_Sirona_REH_v2_b[[#This Row],[day]]), "", PA_IPACS_Sirona_REH_v2_b[[#This Row],[day]])</f>
        <v>3</v>
      </c>
    </row>
    <row r="904" spans="1:5" x14ac:dyDescent="0.35">
      <c r="A904" t="str">
        <f>IF(ISERROR(PA_IPACS_Sirona_REH_v2_b[[#This Row],[node]]), "", PA_IPACS_Sirona_REH_v2_b[[#This Row],[node]])</f>
        <v>P1_SG</v>
      </c>
      <c r="B904">
        <f>INDEX(Sheet1!$L$19:$S$27, MATCH(Sheet6!A904, Sheet1!$K$19:$K$27, 0), MATCH(Sheet6!E904, Sheet1!$L$18:$R$18, 0))</f>
        <v>5.59</v>
      </c>
      <c r="C904" t="s">
        <v>25</v>
      </c>
      <c r="D904" s="9">
        <f>IF(ISERROR(PA_IPACS_Sirona_REH_v2_b[[#This Row],[date]]), "", PA_IPACS_Sirona_REH_v2_b[[#This Row],[date]])</f>
        <v>45027</v>
      </c>
      <c r="E904">
        <f>IF(ISERROR(PA_IPACS_Sirona_REH_v2_b[[#This Row],[day]]), "", PA_IPACS_Sirona_REH_v2_b[[#This Row],[day]])</f>
        <v>3</v>
      </c>
    </row>
    <row r="905" spans="1:5" x14ac:dyDescent="0.35">
      <c r="A905" t="str">
        <f>IF(ISERROR(PA_IPACS_Sirona_REH_v2_b[[#This Row],[node]]), "", PA_IPACS_Sirona_REH_v2_b[[#This Row],[node]])</f>
        <v>P2_B</v>
      </c>
      <c r="B905">
        <f>INDEX(Sheet1!$L$19:$S$27, MATCH(Sheet6!A905, Sheet1!$K$19:$K$27, 0), MATCH(Sheet6!E905, Sheet1!$L$18:$R$18, 0))</f>
        <v>1.94</v>
      </c>
      <c r="C905" t="s">
        <v>25</v>
      </c>
      <c r="D905" s="9">
        <f>IF(ISERROR(PA_IPACS_Sirona_REH_v2_b[[#This Row],[date]]), "", PA_IPACS_Sirona_REH_v2_b[[#This Row],[date]])</f>
        <v>45027</v>
      </c>
      <c r="E905">
        <f>IF(ISERROR(PA_IPACS_Sirona_REH_v2_b[[#This Row],[day]]), "", PA_IPACS_Sirona_REH_v2_b[[#This Row],[day]])</f>
        <v>3</v>
      </c>
    </row>
    <row r="906" spans="1:5" x14ac:dyDescent="0.35">
      <c r="A906" t="str">
        <f>IF(ISERROR(PA_IPACS_Sirona_REH_v2_b[[#This Row],[node]]), "", PA_IPACS_Sirona_REH_v2_b[[#This Row],[node]])</f>
        <v>P2_NS</v>
      </c>
      <c r="B906">
        <f>INDEX(Sheet1!$L$19:$S$27, MATCH(Sheet6!A906, Sheet1!$K$19:$K$27, 0), MATCH(Sheet6!E906, Sheet1!$L$18:$R$18, 0))</f>
        <v>1.57</v>
      </c>
      <c r="C906" t="s">
        <v>25</v>
      </c>
      <c r="D906" s="9">
        <f>IF(ISERROR(PA_IPACS_Sirona_REH_v2_b[[#This Row],[date]]), "", PA_IPACS_Sirona_REH_v2_b[[#This Row],[date]])</f>
        <v>45027</v>
      </c>
      <c r="E906">
        <f>IF(ISERROR(PA_IPACS_Sirona_REH_v2_b[[#This Row],[day]]), "", PA_IPACS_Sirona_REH_v2_b[[#This Row],[day]])</f>
        <v>3</v>
      </c>
    </row>
    <row r="907" spans="1:5" x14ac:dyDescent="0.35">
      <c r="A907" t="str">
        <f>IF(ISERROR(PA_IPACS_Sirona_REH_v2_b[[#This Row],[node]]), "", PA_IPACS_Sirona_REH_v2_b[[#This Row],[node]])</f>
        <v>P2_SG</v>
      </c>
      <c r="B907">
        <f>INDEX(Sheet1!$L$19:$S$27, MATCH(Sheet6!A907, Sheet1!$K$19:$K$27, 0), MATCH(Sheet6!E907, Sheet1!$L$18:$R$18, 0))</f>
        <v>0.96</v>
      </c>
      <c r="C907" t="s">
        <v>25</v>
      </c>
      <c r="D907" s="9">
        <f>IF(ISERROR(PA_IPACS_Sirona_REH_v2_b[[#This Row],[date]]), "", PA_IPACS_Sirona_REH_v2_b[[#This Row],[date]])</f>
        <v>45027</v>
      </c>
      <c r="E907">
        <f>IF(ISERROR(PA_IPACS_Sirona_REH_v2_b[[#This Row],[day]]), "", PA_IPACS_Sirona_REH_v2_b[[#This Row],[day]])</f>
        <v>3</v>
      </c>
    </row>
    <row r="908" spans="1:5" x14ac:dyDescent="0.35">
      <c r="A908" t="str">
        <f>IF(ISERROR(PA_IPACS_Sirona_REH_v2_b[[#This Row],[node]]), "", PA_IPACS_Sirona_REH_v2_b[[#This Row],[node]])</f>
        <v>P3_B</v>
      </c>
      <c r="B908">
        <f>INDEX(Sheet1!$L$19:$S$27, MATCH(Sheet6!A908, Sheet1!$K$19:$K$27, 0), MATCH(Sheet6!E908, Sheet1!$L$18:$R$18, 0))</f>
        <v>0.98</v>
      </c>
      <c r="C908" t="s">
        <v>25</v>
      </c>
      <c r="D908" s="9">
        <f>IF(ISERROR(PA_IPACS_Sirona_REH_v2_b[[#This Row],[date]]), "", PA_IPACS_Sirona_REH_v2_b[[#This Row],[date]])</f>
        <v>45027</v>
      </c>
      <c r="E908">
        <f>IF(ISERROR(PA_IPACS_Sirona_REH_v2_b[[#This Row],[day]]), "", PA_IPACS_Sirona_REH_v2_b[[#This Row],[day]])</f>
        <v>3</v>
      </c>
    </row>
    <row r="909" spans="1:5" x14ac:dyDescent="0.35">
      <c r="A909" t="str">
        <f>IF(ISERROR(PA_IPACS_Sirona_REH_v2_b[[#This Row],[node]]), "", PA_IPACS_Sirona_REH_v2_b[[#This Row],[node]])</f>
        <v>P3_NS</v>
      </c>
      <c r="B909">
        <f>INDEX(Sheet1!$L$19:$S$27, MATCH(Sheet6!A909, Sheet1!$K$19:$K$27, 0), MATCH(Sheet6!E909, Sheet1!$L$18:$R$18, 0))</f>
        <v>1.1100000000000001</v>
      </c>
      <c r="C909" t="s">
        <v>25</v>
      </c>
      <c r="D909" s="9">
        <f>IF(ISERROR(PA_IPACS_Sirona_REH_v2_b[[#This Row],[date]]), "", PA_IPACS_Sirona_REH_v2_b[[#This Row],[date]])</f>
        <v>45027</v>
      </c>
      <c r="E909">
        <f>IF(ISERROR(PA_IPACS_Sirona_REH_v2_b[[#This Row],[day]]), "", PA_IPACS_Sirona_REH_v2_b[[#This Row],[day]])</f>
        <v>3</v>
      </c>
    </row>
    <row r="910" spans="1:5" x14ac:dyDescent="0.35">
      <c r="A910" t="str">
        <f>IF(ISERROR(PA_IPACS_Sirona_REH_v2_b[[#This Row],[node]]), "", PA_IPACS_Sirona_REH_v2_b[[#This Row],[node]])</f>
        <v>P3_SG</v>
      </c>
      <c r="B910">
        <f>INDEX(Sheet1!$L$19:$S$27, MATCH(Sheet6!A910, Sheet1!$K$19:$K$27, 0), MATCH(Sheet6!E910, Sheet1!$L$18:$R$18, 0))</f>
        <v>1.34</v>
      </c>
      <c r="C910" t="s">
        <v>25</v>
      </c>
      <c r="D910" s="9">
        <f>IF(ISERROR(PA_IPACS_Sirona_REH_v2_b[[#This Row],[date]]), "", PA_IPACS_Sirona_REH_v2_b[[#This Row],[date]])</f>
        <v>45027</v>
      </c>
      <c r="E910">
        <f>IF(ISERROR(PA_IPACS_Sirona_REH_v2_b[[#This Row],[day]]), "", PA_IPACS_Sirona_REH_v2_b[[#This Row],[day]])</f>
        <v>3</v>
      </c>
    </row>
    <row r="911" spans="1:5" x14ac:dyDescent="0.35">
      <c r="A911" t="str">
        <f>IF(ISERROR(PA_IPACS_Sirona_REH_v2_b[[#This Row],[node]]), "", PA_IPACS_Sirona_REH_v2_b[[#This Row],[node]])</f>
        <v>P1_B</v>
      </c>
      <c r="B911">
        <f>INDEX(Sheet1!$L$19:$S$27, MATCH(Sheet6!A911, Sheet1!$K$19:$K$27, 0), MATCH(Sheet6!E911, Sheet1!$L$18:$R$18, 0))</f>
        <v>10.029999999999999</v>
      </c>
      <c r="C911" t="s">
        <v>25</v>
      </c>
      <c r="D911" s="9">
        <f>IF(ISERROR(PA_IPACS_Sirona_REH_v2_b[[#This Row],[date]]), "", PA_IPACS_Sirona_REH_v2_b[[#This Row],[date]])</f>
        <v>45028</v>
      </c>
      <c r="E911">
        <f>IF(ISERROR(PA_IPACS_Sirona_REH_v2_b[[#This Row],[day]]), "", PA_IPACS_Sirona_REH_v2_b[[#This Row],[day]])</f>
        <v>4</v>
      </c>
    </row>
    <row r="912" spans="1:5" x14ac:dyDescent="0.35">
      <c r="A912" t="str">
        <f>IF(ISERROR(PA_IPACS_Sirona_REH_v2_b[[#This Row],[node]]), "", PA_IPACS_Sirona_REH_v2_b[[#This Row],[node]])</f>
        <v>P1_NS</v>
      </c>
      <c r="B912">
        <f>INDEX(Sheet1!$L$19:$S$27, MATCH(Sheet6!A912, Sheet1!$K$19:$K$27, 0), MATCH(Sheet6!E912, Sheet1!$L$18:$R$18, 0))</f>
        <v>7.12</v>
      </c>
      <c r="C912" t="s">
        <v>25</v>
      </c>
      <c r="D912" s="9">
        <f>IF(ISERROR(PA_IPACS_Sirona_REH_v2_b[[#This Row],[date]]), "", PA_IPACS_Sirona_REH_v2_b[[#This Row],[date]])</f>
        <v>45028</v>
      </c>
      <c r="E912">
        <f>IF(ISERROR(PA_IPACS_Sirona_REH_v2_b[[#This Row],[day]]), "", PA_IPACS_Sirona_REH_v2_b[[#This Row],[day]])</f>
        <v>4</v>
      </c>
    </row>
    <row r="913" spans="1:5" x14ac:dyDescent="0.35">
      <c r="A913" t="str">
        <f>IF(ISERROR(PA_IPACS_Sirona_REH_v2_b[[#This Row],[node]]), "", PA_IPACS_Sirona_REH_v2_b[[#This Row],[node]])</f>
        <v>P1_SG</v>
      </c>
      <c r="B913">
        <f>INDEX(Sheet1!$L$19:$S$27, MATCH(Sheet6!A913, Sheet1!$K$19:$K$27, 0), MATCH(Sheet6!E913, Sheet1!$L$18:$R$18, 0))</f>
        <v>8.67</v>
      </c>
      <c r="C913" t="s">
        <v>25</v>
      </c>
      <c r="D913" s="9">
        <f>IF(ISERROR(PA_IPACS_Sirona_REH_v2_b[[#This Row],[date]]), "", PA_IPACS_Sirona_REH_v2_b[[#This Row],[date]])</f>
        <v>45028</v>
      </c>
      <c r="E913">
        <f>IF(ISERROR(PA_IPACS_Sirona_REH_v2_b[[#This Row],[day]]), "", PA_IPACS_Sirona_REH_v2_b[[#This Row],[day]])</f>
        <v>4</v>
      </c>
    </row>
    <row r="914" spans="1:5" x14ac:dyDescent="0.35">
      <c r="A914" t="str">
        <f>IF(ISERROR(PA_IPACS_Sirona_REH_v2_b[[#This Row],[node]]), "", PA_IPACS_Sirona_REH_v2_b[[#This Row],[node]])</f>
        <v>P2_B</v>
      </c>
      <c r="B914">
        <f>INDEX(Sheet1!$L$19:$S$27, MATCH(Sheet6!A914, Sheet1!$K$19:$K$27, 0), MATCH(Sheet6!E914, Sheet1!$L$18:$R$18, 0))</f>
        <v>3.15</v>
      </c>
      <c r="C914" t="s">
        <v>25</v>
      </c>
      <c r="D914" s="9">
        <f>IF(ISERROR(PA_IPACS_Sirona_REH_v2_b[[#This Row],[date]]), "", PA_IPACS_Sirona_REH_v2_b[[#This Row],[date]])</f>
        <v>45028</v>
      </c>
      <c r="E914">
        <f>IF(ISERROR(PA_IPACS_Sirona_REH_v2_b[[#This Row],[day]]), "", PA_IPACS_Sirona_REH_v2_b[[#This Row],[day]])</f>
        <v>4</v>
      </c>
    </row>
    <row r="915" spans="1:5" x14ac:dyDescent="0.35">
      <c r="A915" t="str">
        <f>IF(ISERROR(PA_IPACS_Sirona_REH_v2_b[[#This Row],[node]]), "", PA_IPACS_Sirona_REH_v2_b[[#This Row],[node]])</f>
        <v>P2_NS</v>
      </c>
      <c r="B915">
        <f>INDEX(Sheet1!$L$19:$S$27, MATCH(Sheet6!A915, Sheet1!$K$19:$K$27, 0), MATCH(Sheet6!E915, Sheet1!$L$18:$R$18, 0))</f>
        <v>2.85</v>
      </c>
      <c r="C915" t="s">
        <v>25</v>
      </c>
      <c r="D915" s="9">
        <f>IF(ISERROR(PA_IPACS_Sirona_REH_v2_b[[#This Row],[date]]), "", PA_IPACS_Sirona_REH_v2_b[[#This Row],[date]])</f>
        <v>45028</v>
      </c>
      <c r="E915">
        <f>IF(ISERROR(PA_IPACS_Sirona_REH_v2_b[[#This Row],[day]]), "", PA_IPACS_Sirona_REH_v2_b[[#This Row],[day]])</f>
        <v>4</v>
      </c>
    </row>
    <row r="916" spans="1:5" x14ac:dyDescent="0.35">
      <c r="A916" t="str">
        <f>IF(ISERROR(PA_IPACS_Sirona_REH_v2_b[[#This Row],[node]]), "", PA_IPACS_Sirona_REH_v2_b[[#This Row],[node]])</f>
        <v>P2_SG</v>
      </c>
      <c r="B916">
        <f>INDEX(Sheet1!$L$19:$S$27, MATCH(Sheet6!A916, Sheet1!$K$19:$K$27, 0), MATCH(Sheet6!E916, Sheet1!$L$18:$R$18, 0))</f>
        <v>2.2599999999999998</v>
      </c>
      <c r="C916" t="s">
        <v>25</v>
      </c>
      <c r="D916" s="9">
        <f>IF(ISERROR(PA_IPACS_Sirona_REH_v2_b[[#This Row],[date]]), "", PA_IPACS_Sirona_REH_v2_b[[#This Row],[date]])</f>
        <v>45028</v>
      </c>
      <c r="E916">
        <f>IF(ISERROR(PA_IPACS_Sirona_REH_v2_b[[#This Row],[day]]), "", PA_IPACS_Sirona_REH_v2_b[[#This Row],[day]])</f>
        <v>4</v>
      </c>
    </row>
    <row r="917" spans="1:5" x14ac:dyDescent="0.35">
      <c r="A917" t="str">
        <f>IF(ISERROR(PA_IPACS_Sirona_REH_v2_b[[#This Row],[node]]), "", PA_IPACS_Sirona_REH_v2_b[[#This Row],[node]])</f>
        <v>P3_B</v>
      </c>
      <c r="B917">
        <f>INDEX(Sheet1!$L$19:$S$27, MATCH(Sheet6!A917, Sheet1!$K$19:$K$27, 0), MATCH(Sheet6!E917, Sheet1!$L$18:$R$18, 0))</f>
        <v>1.48</v>
      </c>
      <c r="C917" t="s">
        <v>25</v>
      </c>
      <c r="D917" s="9">
        <f>IF(ISERROR(PA_IPACS_Sirona_REH_v2_b[[#This Row],[date]]), "", PA_IPACS_Sirona_REH_v2_b[[#This Row],[date]])</f>
        <v>45028</v>
      </c>
      <c r="E917">
        <f>IF(ISERROR(PA_IPACS_Sirona_REH_v2_b[[#This Row],[day]]), "", PA_IPACS_Sirona_REH_v2_b[[#This Row],[day]])</f>
        <v>4</v>
      </c>
    </row>
    <row r="918" spans="1:5" x14ac:dyDescent="0.35">
      <c r="A918" t="str">
        <f>IF(ISERROR(PA_IPACS_Sirona_REH_v2_b[[#This Row],[node]]), "", PA_IPACS_Sirona_REH_v2_b[[#This Row],[node]])</f>
        <v>P3_NS</v>
      </c>
      <c r="B918">
        <f>INDEX(Sheet1!$L$19:$S$27, MATCH(Sheet6!A918, Sheet1!$K$19:$K$27, 0), MATCH(Sheet6!E918, Sheet1!$L$18:$R$18, 0))</f>
        <v>1.19</v>
      </c>
      <c r="C918" t="s">
        <v>25</v>
      </c>
      <c r="D918" s="9">
        <f>IF(ISERROR(PA_IPACS_Sirona_REH_v2_b[[#This Row],[date]]), "", PA_IPACS_Sirona_REH_v2_b[[#This Row],[date]])</f>
        <v>45028</v>
      </c>
      <c r="E918">
        <f>IF(ISERROR(PA_IPACS_Sirona_REH_v2_b[[#This Row],[day]]), "", PA_IPACS_Sirona_REH_v2_b[[#This Row],[day]])</f>
        <v>4</v>
      </c>
    </row>
    <row r="919" spans="1:5" x14ac:dyDescent="0.35">
      <c r="A919" t="str">
        <f>IF(ISERROR(PA_IPACS_Sirona_REH_v2_b[[#This Row],[node]]), "", PA_IPACS_Sirona_REH_v2_b[[#This Row],[node]])</f>
        <v>P3_SG</v>
      </c>
      <c r="B919">
        <f>INDEX(Sheet1!$L$19:$S$27, MATCH(Sheet6!A919, Sheet1!$K$19:$K$27, 0), MATCH(Sheet6!E919, Sheet1!$L$18:$R$18, 0))</f>
        <v>2.4</v>
      </c>
      <c r="C919" t="s">
        <v>25</v>
      </c>
      <c r="D919" s="9">
        <f>IF(ISERROR(PA_IPACS_Sirona_REH_v2_b[[#This Row],[date]]), "", PA_IPACS_Sirona_REH_v2_b[[#This Row],[date]])</f>
        <v>45028</v>
      </c>
      <c r="E919">
        <f>IF(ISERROR(PA_IPACS_Sirona_REH_v2_b[[#This Row],[day]]), "", PA_IPACS_Sirona_REH_v2_b[[#This Row],[day]])</f>
        <v>4</v>
      </c>
    </row>
    <row r="920" spans="1:5" x14ac:dyDescent="0.35">
      <c r="A920" t="str">
        <f>IF(ISERROR(PA_IPACS_Sirona_REH_v2_b[[#This Row],[node]]), "", PA_IPACS_Sirona_REH_v2_b[[#This Row],[node]])</f>
        <v>P1_B</v>
      </c>
      <c r="B920">
        <f>INDEX(Sheet1!$L$19:$S$27, MATCH(Sheet6!A920, Sheet1!$K$19:$K$27, 0), MATCH(Sheet6!E920, Sheet1!$L$18:$R$18, 0))</f>
        <v>8.7200000000000006</v>
      </c>
      <c r="C920" t="s">
        <v>25</v>
      </c>
      <c r="D920" s="9">
        <f>IF(ISERROR(PA_IPACS_Sirona_REH_v2_b[[#This Row],[date]]), "", PA_IPACS_Sirona_REH_v2_b[[#This Row],[date]])</f>
        <v>45029</v>
      </c>
      <c r="E920">
        <f>IF(ISERROR(PA_IPACS_Sirona_REH_v2_b[[#This Row],[day]]), "", PA_IPACS_Sirona_REH_v2_b[[#This Row],[day]])</f>
        <v>5</v>
      </c>
    </row>
    <row r="921" spans="1:5" x14ac:dyDescent="0.35">
      <c r="A921" t="str">
        <f>IF(ISERROR(PA_IPACS_Sirona_REH_v2_b[[#This Row],[node]]), "", PA_IPACS_Sirona_REH_v2_b[[#This Row],[node]])</f>
        <v>P1_NS</v>
      </c>
      <c r="B921">
        <f>INDEX(Sheet1!$L$19:$S$27, MATCH(Sheet6!A921, Sheet1!$K$19:$K$27, 0), MATCH(Sheet6!E921, Sheet1!$L$18:$R$18, 0))</f>
        <v>6.71</v>
      </c>
      <c r="C921" t="s">
        <v>25</v>
      </c>
      <c r="D921" s="9">
        <f>IF(ISERROR(PA_IPACS_Sirona_REH_v2_b[[#This Row],[date]]), "", PA_IPACS_Sirona_REH_v2_b[[#This Row],[date]])</f>
        <v>45029</v>
      </c>
      <c r="E921">
        <f>IF(ISERROR(PA_IPACS_Sirona_REH_v2_b[[#This Row],[day]]), "", PA_IPACS_Sirona_REH_v2_b[[#This Row],[day]])</f>
        <v>5</v>
      </c>
    </row>
    <row r="922" spans="1:5" x14ac:dyDescent="0.35">
      <c r="A922" t="str">
        <f>IF(ISERROR(PA_IPACS_Sirona_REH_v2_b[[#This Row],[node]]), "", PA_IPACS_Sirona_REH_v2_b[[#This Row],[node]])</f>
        <v>P1_SG</v>
      </c>
      <c r="B922">
        <f>INDEX(Sheet1!$L$19:$S$27, MATCH(Sheet6!A922, Sheet1!$K$19:$K$27, 0), MATCH(Sheet6!E922, Sheet1!$L$18:$R$18, 0))</f>
        <v>8.32</v>
      </c>
      <c r="C922" t="s">
        <v>25</v>
      </c>
      <c r="D922" s="9">
        <f>IF(ISERROR(PA_IPACS_Sirona_REH_v2_b[[#This Row],[date]]), "", PA_IPACS_Sirona_REH_v2_b[[#This Row],[date]])</f>
        <v>45029</v>
      </c>
      <c r="E922">
        <f>IF(ISERROR(PA_IPACS_Sirona_REH_v2_b[[#This Row],[day]]), "", PA_IPACS_Sirona_REH_v2_b[[#This Row],[day]])</f>
        <v>5</v>
      </c>
    </row>
    <row r="923" spans="1:5" x14ac:dyDescent="0.35">
      <c r="A923" t="str">
        <f>IF(ISERROR(PA_IPACS_Sirona_REH_v2_b[[#This Row],[node]]), "", PA_IPACS_Sirona_REH_v2_b[[#This Row],[node]])</f>
        <v>P2_B</v>
      </c>
      <c r="B923">
        <f>INDEX(Sheet1!$L$19:$S$27, MATCH(Sheet6!A923, Sheet1!$K$19:$K$27, 0), MATCH(Sheet6!E923, Sheet1!$L$18:$R$18, 0))</f>
        <v>2.35</v>
      </c>
      <c r="C923" t="s">
        <v>25</v>
      </c>
      <c r="D923" s="9">
        <f>IF(ISERROR(PA_IPACS_Sirona_REH_v2_b[[#This Row],[date]]), "", PA_IPACS_Sirona_REH_v2_b[[#This Row],[date]])</f>
        <v>45029</v>
      </c>
      <c r="E923">
        <f>IF(ISERROR(PA_IPACS_Sirona_REH_v2_b[[#This Row],[day]]), "", PA_IPACS_Sirona_REH_v2_b[[#This Row],[day]])</f>
        <v>5</v>
      </c>
    </row>
    <row r="924" spans="1:5" x14ac:dyDescent="0.35">
      <c r="A924" t="str">
        <f>IF(ISERROR(PA_IPACS_Sirona_REH_v2_b[[#This Row],[node]]), "", PA_IPACS_Sirona_REH_v2_b[[#This Row],[node]])</f>
        <v>P2_NS</v>
      </c>
      <c r="B924">
        <f>INDEX(Sheet1!$L$19:$S$27, MATCH(Sheet6!A924, Sheet1!$K$19:$K$27, 0), MATCH(Sheet6!E924, Sheet1!$L$18:$R$18, 0))</f>
        <v>2.35</v>
      </c>
      <c r="C924" t="s">
        <v>25</v>
      </c>
      <c r="D924" s="9">
        <f>IF(ISERROR(PA_IPACS_Sirona_REH_v2_b[[#This Row],[date]]), "", PA_IPACS_Sirona_REH_v2_b[[#This Row],[date]])</f>
        <v>45029</v>
      </c>
      <c r="E924">
        <f>IF(ISERROR(PA_IPACS_Sirona_REH_v2_b[[#This Row],[day]]), "", PA_IPACS_Sirona_REH_v2_b[[#This Row],[day]])</f>
        <v>5</v>
      </c>
    </row>
    <row r="925" spans="1:5" x14ac:dyDescent="0.35">
      <c r="A925" t="str">
        <f>IF(ISERROR(PA_IPACS_Sirona_REH_v2_b[[#This Row],[node]]), "", PA_IPACS_Sirona_REH_v2_b[[#This Row],[node]])</f>
        <v>P2_SG</v>
      </c>
      <c r="B925">
        <f>INDEX(Sheet1!$L$19:$S$27, MATCH(Sheet6!A925, Sheet1!$K$19:$K$27, 0), MATCH(Sheet6!E925, Sheet1!$L$18:$R$18, 0))</f>
        <v>1.84</v>
      </c>
      <c r="C925" t="s">
        <v>25</v>
      </c>
      <c r="D925" s="9">
        <f>IF(ISERROR(PA_IPACS_Sirona_REH_v2_b[[#This Row],[date]]), "", PA_IPACS_Sirona_REH_v2_b[[#This Row],[date]])</f>
        <v>45029</v>
      </c>
      <c r="E925">
        <f>IF(ISERROR(PA_IPACS_Sirona_REH_v2_b[[#This Row],[day]]), "", PA_IPACS_Sirona_REH_v2_b[[#This Row],[day]])</f>
        <v>5</v>
      </c>
    </row>
    <row r="926" spans="1:5" x14ac:dyDescent="0.35">
      <c r="A926" t="str">
        <f>IF(ISERROR(PA_IPACS_Sirona_REH_v2_b[[#This Row],[node]]), "", PA_IPACS_Sirona_REH_v2_b[[#This Row],[node]])</f>
        <v>P3_B</v>
      </c>
      <c r="B926">
        <f>INDEX(Sheet1!$L$19:$S$27, MATCH(Sheet6!A926, Sheet1!$K$19:$K$27, 0), MATCH(Sheet6!E926, Sheet1!$L$18:$R$18, 0))</f>
        <v>1.46</v>
      </c>
      <c r="C926" t="s">
        <v>25</v>
      </c>
      <c r="D926" s="9">
        <f>IF(ISERROR(PA_IPACS_Sirona_REH_v2_b[[#This Row],[date]]), "", PA_IPACS_Sirona_REH_v2_b[[#This Row],[date]])</f>
        <v>45029</v>
      </c>
      <c r="E926">
        <f>IF(ISERROR(PA_IPACS_Sirona_REH_v2_b[[#This Row],[day]]), "", PA_IPACS_Sirona_REH_v2_b[[#This Row],[day]])</f>
        <v>5</v>
      </c>
    </row>
    <row r="927" spans="1:5" x14ac:dyDescent="0.35">
      <c r="A927" t="str">
        <f>IF(ISERROR(PA_IPACS_Sirona_REH_v2_b[[#This Row],[node]]), "", PA_IPACS_Sirona_REH_v2_b[[#This Row],[node]])</f>
        <v>P3_NS</v>
      </c>
      <c r="B927">
        <f>INDEX(Sheet1!$L$19:$S$27, MATCH(Sheet6!A927, Sheet1!$K$19:$K$27, 0), MATCH(Sheet6!E927, Sheet1!$L$18:$R$18, 0))</f>
        <v>1.19</v>
      </c>
      <c r="C927" t="s">
        <v>25</v>
      </c>
      <c r="D927" s="9">
        <f>IF(ISERROR(PA_IPACS_Sirona_REH_v2_b[[#This Row],[date]]), "", PA_IPACS_Sirona_REH_v2_b[[#This Row],[date]])</f>
        <v>45029</v>
      </c>
      <c r="E927">
        <f>IF(ISERROR(PA_IPACS_Sirona_REH_v2_b[[#This Row],[day]]), "", PA_IPACS_Sirona_REH_v2_b[[#This Row],[day]])</f>
        <v>5</v>
      </c>
    </row>
    <row r="928" spans="1:5" x14ac:dyDescent="0.35">
      <c r="A928" t="str">
        <f>IF(ISERROR(PA_IPACS_Sirona_REH_v2_b[[#This Row],[node]]), "", PA_IPACS_Sirona_REH_v2_b[[#This Row],[node]])</f>
        <v>P3_SG</v>
      </c>
      <c r="B928">
        <f>INDEX(Sheet1!$L$19:$S$27, MATCH(Sheet6!A928, Sheet1!$K$19:$K$27, 0), MATCH(Sheet6!E928, Sheet1!$L$18:$R$18, 0))</f>
        <v>2.16</v>
      </c>
      <c r="C928" t="s">
        <v>25</v>
      </c>
      <c r="D928" s="9">
        <f>IF(ISERROR(PA_IPACS_Sirona_REH_v2_b[[#This Row],[date]]), "", PA_IPACS_Sirona_REH_v2_b[[#This Row],[date]])</f>
        <v>45029</v>
      </c>
      <c r="E928">
        <f>IF(ISERROR(PA_IPACS_Sirona_REH_v2_b[[#This Row],[day]]), "", PA_IPACS_Sirona_REH_v2_b[[#This Row],[day]])</f>
        <v>5</v>
      </c>
    </row>
    <row r="929" spans="1:5" x14ac:dyDescent="0.35">
      <c r="A929" t="str">
        <f>IF(ISERROR(PA_IPACS_Sirona_REH_v2_b[[#This Row],[node]]), "", PA_IPACS_Sirona_REH_v2_b[[#This Row],[node]])</f>
        <v>P1_B</v>
      </c>
      <c r="B929">
        <f>INDEX(Sheet1!$L$19:$S$27, MATCH(Sheet6!A929, Sheet1!$K$19:$K$27, 0), MATCH(Sheet6!E929, Sheet1!$L$18:$R$18, 0))</f>
        <v>10.54</v>
      </c>
      <c r="C929" t="s">
        <v>25</v>
      </c>
      <c r="D929" s="9">
        <f>IF(ISERROR(PA_IPACS_Sirona_REH_v2_b[[#This Row],[date]]), "", PA_IPACS_Sirona_REH_v2_b[[#This Row],[date]])</f>
        <v>45030</v>
      </c>
      <c r="E929">
        <f>IF(ISERROR(PA_IPACS_Sirona_REH_v2_b[[#This Row],[day]]), "", PA_IPACS_Sirona_REH_v2_b[[#This Row],[day]])</f>
        <v>6</v>
      </c>
    </row>
    <row r="930" spans="1:5" x14ac:dyDescent="0.35">
      <c r="A930" t="str">
        <f>IF(ISERROR(PA_IPACS_Sirona_REH_v2_b[[#This Row],[node]]), "", PA_IPACS_Sirona_REH_v2_b[[#This Row],[node]])</f>
        <v>P1_NS</v>
      </c>
      <c r="B930">
        <f>INDEX(Sheet1!$L$19:$S$27, MATCH(Sheet6!A930, Sheet1!$K$19:$K$27, 0), MATCH(Sheet6!E930, Sheet1!$L$18:$R$18, 0))</f>
        <v>6.56</v>
      </c>
      <c r="C930" t="s">
        <v>25</v>
      </c>
      <c r="D930" s="9">
        <f>IF(ISERROR(PA_IPACS_Sirona_REH_v2_b[[#This Row],[date]]), "", PA_IPACS_Sirona_REH_v2_b[[#This Row],[date]])</f>
        <v>45030</v>
      </c>
      <c r="E930">
        <f>IF(ISERROR(PA_IPACS_Sirona_REH_v2_b[[#This Row],[day]]), "", PA_IPACS_Sirona_REH_v2_b[[#This Row],[day]])</f>
        <v>6</v>
      </c>
    </row>
    <row r="931" spans="1:5" x14ac:dyDescent="0.35">
      <c r="A931" t="str">
        <f>IF(ISERROR(PA_IPACS_Sirona_REH_v2_b[[#This Row],[node]]), "", PA_IPACS_Sirona_REH_v2_b[[#This Row],[node]])</f>
        <v>P1_SG</v>
      </c>
      <c r="B931">
        <f>INDEX(Sheet1!$L$19:$S$27, MATCH(Sheet6!A931, Sheet1!$K$19:$K$27, 0), MATCH(Sheet6!E931, Sheet1!$L$18:$R$18, 0))</f>
        <v>9.73</v>
      </c>
      <c r="C931" t="s">
        <v>25</v>
      </c>
      <c r="D931" s="9">
        <f>IF(ISERROR(PA_IPACS_Sirona_REH_v2_b[[#This Row],[date]]), "", PA_IPACS_Sirona_REH_v2_b[[#This Row],[date]])</f>
        <v>45030</v>
      </c>
      <c r="E931">
        <f>IF(ISERROR(PA_IPACS_Sirona_REH_v2_b[[#This Row],[day]]), "", PA_IPACS_Sirona_REH_v2_b[[#This Row],[day]])</f>
        <v>6</v>
      </c>
    </row>
    <row r="932" spans="1:5" x14ac:dyDescent="0.35">
      <c r="A932" t="str">
        <f>IF(ISERROR(PA_IPACS_Sirona_REH_v2_b[[#This Row],[node]]), "", PA_IPACS_Sirona_REH_v2_b[[#This Row],[node]])</f>
        <v>P2_B</v>
      </c>
      <c r="B932">
        <f>INDEX(Sheet1!$L$19:$S$27, MATCH(Sheet6!A932, Sheet1!$K$19:$K$27, 0), MATCH(Sheet6!E932, Sheet1!$L$18:$R$18, 0))</f>
        <v>2.82</v>
      </c>
      <c r="C932" t="s">
        <v>25</v>
      </c>
      <c r="D932" s="9">
        <f>IF(ISERROR(PA_IPACS_Sirona_REH_v2_b[[#This Row],[date]]), "", PA_IPACS_Sirona_REH_v2_b[[#This Row],[date]])</f>
        <v>45030</v>
      </c>
      <c r="E932">
        <f>IF(ISERROR(PA_IPACS_Sirona_REH_v2_b[[#This Row],[day]]), "", PA_IPACS_Sirona_REH_v2_b[[#This Row],[day]])</f>
        <v>6</v>
      </c>
    </row>
    <row r="933" spans="1:5" x14ac:dyDescent="0.35">
      <c r="A933" t="str">
        <f>IF(ISERROR(PA_IPACS_Sirona_REH_v2_b[[#This Row],[node]]), "", PA_IPACS_Sirona_REH_v2_b[[#This Row],[node]])</f>
        <v>P2_NS</v>
      </c>
      <c r="B933">
        <f>INDEX(Sheet1!$L$19:$S$27, MATCH(Sheet6!A933, Sheet1!$K$19:$K$27, 0), MATCH(Sheet6!E933, Sheet1!$L$18:$R$18, 0))</f>
        <v>2.36</v>
      </c>
      <c r="C933" t="s">
        <v>25</v>
      </c>
      <c r="D933" s="9">
        <f>IF(ISERROR(PA_IPACS_Sirona_REH_v2_b[[#This Row],[date]]), "", PA_IPACS_Sirona_REH_v2_b[[#This Row],[date]])</f>
        <v>45030</v>
      </c>
      <c r="E933">
        <f>IF(ISERROR(PA_IPACS_Sirona_REH_v2_b[[#This Row],[day]]), "", PA_IPACS_Sirona_REH_v2_b[[#This Row],[day]])</f>
        <v>6</v>
      </c>
    </row>
    <row r="934" spans="1:5" x14ac:dyDescent="0.35">
      <c r="A934" t="str">
        <f>IF(ISERROR(PA_IPACS_Sirona_REH_v2_b[[#This Row],[node]]), "", PA_IPACS_Sirona_REH_v2_b[[#This Row],[node]])</f>
        <v>P2_SG</v>
      </c>
      <c r="B934">
        <f>INDEX(Sheet1!$L$19:$S$27, MATCH(Sheet6!A934, Sheet1!$K$19:$K$27, 0), MATCH(Sheet6!E934, Sheet1!$L$18:$R$18, 0))</f>
        <v>2.4300000000000002</v>
      </c>
      <c r="C934" t="s">
        <v>25</v>
      </c>
      <c r="D934" s="9">
        <f>IF(ISERROR(PA_IPACS_Sirona_REH_v2_b[[#This Row],[date]]), "", PA_IPACS_Sirona_REH_v2_b[[#This Row],[date]])</f>
        <v>45030</v>
      </c>
      <c r="E934">
        <f>IF(ISERROR(PA_IPACS_Sirona_REH_v2_b[[#This Row],[day]]), "", PA_IPACS_Sirona_REH_v2_b[[#This Row],[day]])</f>
        <v>6</v>
      </c>
    </row>
    <row r="935" spans="1:5" x14ac:dyDescent="0.35">
      <c r="A935" t="str">
        <f>IF(ISERROR(PA_IPACS_Sirona_REH_v2_b[[#This Row],[node]]), "", PA_IPACS_Sirona_REH_v2_b[[#This Row],[node]])</f>
        <v>P3_B</v>
      </c>
      <c r="B935">
        <f>INDEX(Sheet1!$L$19:$S$27, MATCH(Sheet6!A935, Sheet1!$K$19:$K$27, 0), MATCH(Sheet6!E935, Sheet1!$L$18:$R$18, 0))</f>
        <v>2.02</v>
      </c>
      <c r="C935" t="s">
        <v>25</v>
      </c>
      <c r="D935" s="9">
        <f>IF(ISERROR(PA_IPACS_Sirona_REH_v2_b[[#This Row],[date]]), "", PA_IPACS_Sirona_REH_v2_b[[#This Row],[date]])</f>
        <v>45030</v>
      </c>
      <c r="E935">
        <f>IF(ISERROR(PA_IPACS_Sirona_REH_v2_b[[#This Row],[day]]), "", PA_IPACS_Sirona_REH_v2_b[[#This Row],[day]])</f>
        <v>6</v>
      </c>
    </row>
    <row r="936" spans="1:5" x14ac:dyDescent="0.35">
      <c r="A936" t="str">
        <f>IF(ISERROR(PA_IPACS_Sirona_REH_v2_b[[#This Row],[node]]), "", PA_IPACS_Sirona_REH_v2_b[[#This Row],[node]])</f>
        <v>P3_NS</v>
      </c>
      <c r="B936">
        <f>INDEX(Sheet1!$L$19:$S$27, MATCH(Sheet6!A936, Sheet1!$K$19:$K$27, 0), MATCH(Sheet6!E936, Sheet1!$L$18:$R$18, 0))</f>
        <v>1.23</v>
      </c>
      <c r="C936" t="s">
        <v>25</v>
      </c>
      <c r="D936" s="9">
        <f>IF(ISERROR(PA_IPACS_Sirona_REH_v2_b[[#This Row],[date]]), "", PA_IPACS_Sirona_REH_v2_b[[#This Row],[date]])</f>
        <v>45030</v>
      </c>
      <c r="E936">
        <f>IF(ISERROR(PA_IPACS_Sirona_REH_v2_b[[#This Row],[day]]), "", PA_IPACS_Sirona_REH_v2_b[[#This Row],[day]])</f>
        <v>6</v>
      </c>
    </row>
    <row r="937" spans="1:5" x14ac:dyDescent="0.35">
      <c r="A937" t="str">
        <f>IF(ISERROR(PA_IPACS_Sirona_REH_v2_b[[#This Row],[node]]), "", PA_IPACS_Sirona_REH_v2_b[[#This Row],[node]])</f>
        <v>P3_SG</v>
      </c>
      <c r="B937">
        <f>INDEX(Sheet1!$L$19:$S$27, MATCH(Sheet6!A937, Sheet1!$K$19:$K$27, 0), MATCH(Sheet6!E937, Sheet1!$L$18:$R$18, 0))</f>
        <v>2.41</v>
      </c>
      <c r="C937" t="s">
        <v>25</v>
      </c>
      <c r="D937" s="9">
        <f>IF(ISERROR(PA_IPACS_Sirona_REH_v2_b[[#This Row],[date]]), "", PA_IPACS_Sirona_REH_v2_b[[#This Row],[date]])</f>
        <v>45030</v>
      </c>
      <c r="E937">
        <f>IF(ISERROR(PA_IPACS_Sirona_REH_v2_b[[#This Row],[day]]), "", PA_IPACS_Sirona_REH_v2_b[[#This Row],[day]])</f>
        <v>6</v>
      </c>
    </row>
    <row r="938" spans="1:5" x14ac:dyDescent="0.35">
      <c r="A938" t="str">
        <f>IF(ISERROR(PA_IPACS_Sirona_REH_v2_b[[#This Row],[node]]), "", PA_IPACS_Sirona_REH_v2_b[[#This Row],[node]])</f>
        <v>P1_B</v>
      </c>
      <c r="B938">
        <f>INDEX(Sheet1!$L$19:$S$27, MATCH(Sheet6!A938, Sheet1!$K$19:$K$27, 0), MATCH(Sheet6!E938, Sheet1!$L$18:$R$18, 0))</f>
        <v>12.39</v>
      </c>
      <c r="C938" t="s">
        <v>25</v>
      </c>
      <c r="D938" s="9">
        <f>IF(ISERROR(PA_IPACS_Sirona_REH_v2_b[[#This Row],[date]]), "", PA_IPACS_Sirona_REH_v2_b[[#This Row],[date]])</f>
        <v>45031</v>
      </c>
      <c r="E938">
        <f>IF(ISERROR(PA_IPACS_Sirona_REH_v2_b[[#This Row],[day]]), "", PA_IPACS_Sirona_REH_v2_b[[#This Row],[day]])</f>
        <v>7</v>
      </c>
    </row>
    <row r="939" spans="1:5" x14ac:dyDescent="0.35">
      <c r="A939" t="str">
        <f>IF(ISERROR(PA_IPACS_Sirona_REH_v2_b[[#This Row],[node]]), "", PA_IPACS_Sirona_REH_v2_b[[#This Row],[node]])</f>
        <v>P1_NS</v>
      </c>
      <c r="B939">
        <f>INDEX(Sheet1!$L$19:$S$27, MATCH(Sheet6!A939, Sheet1!$K$19:$K$27, 0), MATCH(Sheet6!E939, Sheet1!$L$18:$R$18, 0))</f>
        <v>5.98</v>
      </c>
      <c r="C939" t="s">
        <v>25</v>
      </c>
      <c r="D939" s="9">
        <f>IF(ISERROR(PA_IPACS_Sirona_REH_v2_b[[#This Row],[date]]), "", PA_IPACS_Sirona_REH_v2_b[[#This Row],[date]])</f>
        <v>45031</v>
      </c>
      <c r="E939">
        <f>IF(ISERROR(PA_IPACS_Sirona_REH_v2_b[[#This Row],[day]]), "", PA_IPACS_Sirona_REH_v2_b[[#This Row],[day]])</f>
        <v>7</v>
      </c>
    </row>
    <row r="940" spans="1:5" x14ac:dyDescent="0.35">
      <c r="A940" t="str">
        <f>IF(ISERROR(PA_IPACS_Sirona_REH_v2_b[[#This Row],[node]]), "", PA_IPACS_Sirona_REH_v2_b[[#This Row],[node]])</f>
        <v>P1_SG</v>
      </c>
      <c r="B940">
        <f>INDEX(Sheet1!$L$19:$S$27, MATCH(Sheet6!A940, Sheet1!$K$19:$K$27, 0), MATCH(Sheet6!E940, Sheet1!$L$18:$R$18, 0))</f>
        <v>8.85</v>
      </c>
      <c r="C940" t="s">
        <v>25</v>
      </c>
      <c r="D940" s="9">
        <f>IF(ISERROR(PA_IPACS_Sirona_REH_v2_b[[#This Row],[date]]), "", PA_IPACS_Sirona_REH_v2_b[[#This Row],[date]])</f>
        <v>45031</v>
      </c>
      <c r="E940">
        <f>IF(ISERROR(PA_IPACS_Sirona_REH_v2_b[[#This Row],[day]]), "", PA_IPACS_Sirona_REH_v2_b[[#This Row],[day]])</f>
        <v>7</v>
      </c>
    </row>
    <row r="941" spans="1:5" x14ac:dyDescent="0.35">
      <c r="A941" t="str">
        <f>IF(ISERROR(PA_IPACS_Sirona_REH_v2_b[[#This Row],[node]]), "", PA_IPACS_Sirona_REH_v2_b[[#This Row],[node]])</f>
        <v>P2_B</v>
      </c>
      <c r="B941">
        <f>INDEX(Sheet1!$L$19:$S$27, MATCH(Sheet6!A941, Sheet1!$K$19:$K$27, 0), MATCH(Sheet6!E941, Sheet1!$L$18:$R$18, 0))</f>
        <v>3.36</v>
      </c>
      <c r="C941" t="s">
        <v>25</v>
      </c>
      <c r="D941" s="9">
        <f>IF(ISERROR(PA_IPACS_Sirona_REH_v2_b[[#This Row],[date]]), "", PA_IPACS_Sirona_REH_v2_b[[#This Row],[date]])</f>
        <v>45031</v>
      </c>
      <c r="E941">
        <f>IF(ISERROR(PA_IPACS_Sirona_REH_v2_b[[#This Row],[day]]), "", PA_IPACS_Sirona_REH_v2_b[[#This Row],[day]])</f>
        <v>7</v>
      </c>
    </row>
    <row r="942" spans="1:5" x14ac:dyDescent="0.35">
      <c r="A942" t="str">
        <f>IF(ISERROR(PA_IPACS_Sirona_REH_v2_b[[#This Row],[node]]), "", PA_IPACS_Sirona_REH_v2_b[[#This Row],[node]])</f>
        <v>P2_NS</v>
      </c>
      <c r="B942">
        <f>INDEX(Sheet1!$L$19:$S$27, MATCH(Sheet6!A942, Sheet1!$K$19:$K$27, 0), MATCH(Sheet6!E942, Sheet1!$L$18:$R$18, 0))</f>
        <v>2.35</v>
      </c>
      <c r="C942" t="s">
        <v>25</v>
      </c>
      <c r="D942" s="9">
        <f>IF(ISERROR(PA_IPACS_Sirona_REH_v2_b[[#This Row],[date]]), "", PA_IPACS_Sirona_REH_v2_b[[#This Row],[date]])</f>
        <v>45031</v>
      </c>
      <c r="E942">
        <f>IF(ISERROR(PA_IPACS_Sirona_REH_v2_b[[#This Row],[day]]), "", PA_IPACS_Sirona_REH_v2_b[[#This Row],[day]])</f>
        <v>7</v>
      </c>
    </row>
    <row r="943" spans="1:5" x14ac:dyDescent="0.35">
      <c r="A943" t="str">
        <f>IF(ISERROR(PA_IPACS_Sirona_REH_v2_b[[#This Row],[node]]), "", PA_IPACS_Sirona_REH_v2_b[[#This Row],[node]])</f>
        <v>P2_SG</v>
      </c>
      <c r="B943">
        <f>INDEX(Sheet1!$L$19:$S$27, MATCH(Sheet6!A943, Sheet1!$K$19:$K$27, 0), MATCH(Sheet6!E943, Sheet1!$L$18:$R$18, 0))</f>
        <v>2.62</v>
      </c>
      <c r="C943" t="s">
        <v>25</v>
      </c>
      <c r="D943" s="9">
        <f>IF(ISERROR(PA_IPACS_Sirona_REH_v2_b[[#This Row],[date]]), "", PA_IPACS_Sirona_REH_v2_b[[#This Row],[date]])</f>
        <v>45031</v>
      </c>
      <c r="E943">
        <f>IF(ISERROR(PA_IPACS_Sirona_REH_v2_b[[#This Row],[day]]), "", PA_IPACS_Sirona_REH_v2_b[[#This Row],[day]])</f>
        <v>7</v>
      </c>
    </row>
    <row r="944" spans="1:5" x14ac:dyDescent="0.35">
      <c r="A944" t="str">
        <f>IF(ISERROR(PA_IPACS_Sirona_REH_v2_b[[#This Row],[node]]), "", PA_IPACS_Sirona_REH_v2_b[[#This Row],[node]])</f>
        <v>P3_B</v>
      </c>
      <c r="B944">
        <f>INDEX(Sheet1!$L$19:$S$27, MATCH(Sheet6!A944, Sheet1!$K$19:$K$27, 0), MATCH(Sheet6!E944, Sheet1!$L$18:$R$18, 0))</f>
        <v>2.2999999999999998</v>
      </c>
      <c r="C944" t="s">
        <v>25</v>
      </c>
      <c r="D944" s="9">
        <f>IF(ISERROR(PA_IPACS_Sirona_REH_v2_b[[#This Row],[date]]), "", PA_IPACS_Sirona_REH_v2_b[[#This Row],[date]])</f>
        <v>45031</v>
      </c>
      <c r="E944">
        <f>IF(ISERROR(PA_IPACS_Sirona_REH_v2_b[[#This Row],[day]]), "", PA_IPACS_Sirona_REH_v2_b[[#This Row],[day]])</f>
        <v>7</v>
      </c>
    </row>
    <row r="945" spans="1:5" x14ac:dyDescent="0.35">
      <c r="A945" t="str">
        <f>IF(ISERROR(PA_IPACS_Sirona_REH_v2_b[[#This Row],[node]]), "", PA_IPACS_Sirona_REH_v2_b[[#This Row],[node]])</f>
        <v>P3_NS</v>
      </c>
      <c r="B945">
        <f>INDEX(Sheet1!$L$19:$S$27, MATCH(Sheet6!A945, Sheet1!$K$19:$K$27, 0), MATCH(Sheet6!E945, Sheet1!$L$18:$R$18, 0))</f>
        <v>1.1000000000000001</v>
      </c>
      <c r="C945" t="s">
        <v>25</v>
      </c>
      <c r="D945" s="9">
        <f>IF(ISERROR(PA_IPACS_Sirona_REH_v2_b[[#This Row],[date]]), "", PA_IPACS_Sirona_REH_v2_b[[#This Row],[date]])</f>
        <v>45031</v>
      </c>
      <c r="E945">
        <f>IF(ISERROR(PA_IPACS_Sirona_REH_v2_b[[#This Row],[day]]), "", PA_IPACS_Sirona_REH_v2_b[[#This Row],[day]])</f>
        <v>7</v>
      </c>
    </row>
    <row r="946" spans="1:5" x14ac:dyDescent="0.35">
      <c r="A946" t="str">
        <f>IF(ISERROR(PA_IPACS_Sirona_REH_v2_b[[#This Row],[node]]), "", PA_IPACS_Sirona_REH_v2_b[[#This Row],[node]])</f>
        <v>P3_SG</v>
      </c>
      <c r="B946">
        <f>INDEX(Sheet1!$L$19:$S$27, MATCH(Sheet6!A946, Sheet1!$K$19:$K$27, 0), MATCH(Sheet6!E946, Sheet1!$L$18:$R$18, 0))</f>
        <v>2.5</v>
      </c>
      <c r="C946" t="s">
        <v>25</v>
      </c>
      <c r="D946" s="9">
        <f>IF(ISERROR(PA_IPACS_Sirona_REH_v2_b[[#This Row],[date]]), "", PA_IPACS_Sirona_REH_v2_b[[#This Row],[date]])</f>
        <v>45031</v>
      </c>
      <c r="E946">
        <f>IF(ISERROR(PA_IPACS_Sirona_REH_v2_b[[#This Row],[day]]), "", PA_IPACS_Sirona_REH_v2_b[[#This Row],[day]])</f>
        <v>7</v>
      </c>
    </row>
    <row r="947" spans="1:5" x14ac:dyDescent="0.35">
      <c r="A947" t="str">
        <f>IF(ISERROR(PA_IPACS_Sirona_REH_v2_b[[#This Row],[node]]), "", PA_IPACS_Sirona_REH_v2_b[[#This Row],[node]])</f>
        <v>P1_B</v>
      </c>
      <c r="B947">
        <f>INDEX(Sheet1!$L$19:$S$27, MATCH(Sheet6!A947, Sheet1!$K$19:$K$27, 0), MATCH(Sheet6!E947, Sheet1!$L$18:$R$18, 0))</f>
        <v>4.07</v>
      </c>
      <c r="C947" t="s">
        <v>25</v>
      </c>
      <c r="D947" s="9">
        <f>IF(ISERROR(PA_IPACS_Sirona_REH_v2_b[[#This Row],[date]]), "", PA_IPACS_Sirona_REH_v2_b[[#This Row],[date]])</f>
        <v>45032</v>
      </c>
      <c r="E947">
        <f>IF(ISERROR(PA_IPACS_Sirona_REH_v2_b[[#This Row],[day]]), "", PA_IPACS_Sirona_REH_v2_b[[#This Row],[day]])</f>
        <v>1</v>
      </c>
    </row>
    <row r="948" spans="1:5" x14ac:dyDescent="0.35">
      <c r="A948" t="str">
        <f>IF(ISERROR(PA_IPACS_Sirona_REH_v2_b[[#This Row],[node]]), "", PA_IPACS_Sirona_REH_v2_b[[#This Row],[node]])</f>
        <v>P1_NS</v>
      </c>
      <c r="B948">
        <f>INDEX(Sheet1!$L$19:$S$27, MATCH(Sheet6!A948, Sheet1!$K$19:$K$27, 0), MATCH(Sheet6!E948, Sheet1!$L$18:$R$18, 0))</f>
        <v>1.73</v>
      </c>
      <c r="C948" t="s">
        <v>25</v>
      </c>
      <c r="D948" s="9">
        <f>IF(ISERROR(PA_IPACS_Sirona_REH_v2_b[[#This Row],[date]]), "", PA_IPACS_Sirona_REH_v2_b[[#This Row],[date]])</f>
        <v>45032</v>
      </c>
      <c r="E948">
        <f>IF(ISERROR(PA_IPACS_Sirona_REH_v2_b[[#This Row],[day]]), "", PA_IPACS_Sirona_REH_v2_b[[#This Row],[day]])</f>
        <v>1</v>
      </c>
    </row>
    <row r="949" spans="1:5" x14ac:dyDescent="0.35">
      <c r="A949" t="str">
        <f>IF(ISERROR(PA_IPACS_Sirona_REH_v2_b[[#This Row],[node]]), "", PA_IPACS_Sirona_REH_v2_b[[#This Row],[node]])</f>
        <v>P1_SG</v>
      </c>
      <c r="B949">
        <f>INDEX(Sheet1!$L$19:$S$27, MATCH(Sheet6!A949, Sheet1!$K$19:$K$27, 0), MATCH(Sheet6!E949, Sheet1!$L$18:$R$18, 0))</f>
        <v>3.71</v>
      </c>
      <c r="C949" t="s">
        <v>25</v>
      </c>
      <c r="D949" s="9">
        <f>IF(ISERROR(PA_IPACS_Sirona_REH_v2_b[[#This Row],[date]]), "", PA_IPACS_Sirona_REH_v2_b[[#This Row],[date]])</f>
        <v>45032</v>
      </c>
      <c r="E949">
        <f>IF(ISERROR(PA_IPACS_Sirona_REH_v2_b[[#This Row],[day]]), "", PA_IPACS_Sirona_REH_v2_b[[#This Row],[day]])</f>
        <v>1</v>
      </c>
    </row>
    <row r="950" spans="1:5" x14ac:dyDescent="0.35">
      <c r="A950" t="str">
        <f>IF(ISERROR(PA_IPACS_Sirona_REH_v2_b[[#This Row],[node]]), "", PA_IPACS_Sirona_REH_v2_b[[#This Row],[node]])</f>
        <v>P2_B</v>
      </c>
      <c r="B950">
        <f>INDEX(Sheet1!$L$19:$S$27, MATCH(Sheet6!A950, Sheet1!$K$19:$K$27, 0), MATCH(Sheet6!E950, Sheet1!$L$18:$R$18, 0))</f>
        <v>1.1499999999999999</v>
      </c>
      <c r="C950" t="s">
        <v>25</v>
      </c>
      <c r="D950" s="9">
        <f>IF(ISERROR(PA_IPACS_Sirona_REH_v2_b[[#This Row],[date]]), "", PA_IPACS_Sirona_REH_v2_b[[#This Row],[date]])</f>
        <v>45032</v>
      </c>
      <c r="E950">
        <f>IF(ISERROR(PA_IPACS_Sirona_REH_v2_b[[#This Row],[day]]), "", PA_IPACS_Sirona_REH_v2_b[[#This Row],[day]])</f>
        <v>1</v>
      </c>
    </row>
    <row r="951" spans="1:5" x14ac:dyDescent="0.35">
      <c r="A951" t="str">
        <f>IF(ISERROR(PA_IPACS_Sirona_REH_v2_b[[#This Row],[node]]), "", PA_IPACS_Sirona_REH_v2_b[[#This Row],[node]])</f>
        <v>P2_NS</v>
      </c>
      <c r="B951">
        <f>INDEX(Sheet1!$L$19:$S$27, MATCH(Sheet6!A951, Sheet1!$K$19:$K$27, 0), MATCH(Sheet6!E951, Sheet1!$L$18:$R$18, 0))</f>
        <v>0.7</v>
      </c>
      <c r="C951" t="s">
        <v>25</v>
      </c>
      <c r="D951" s="9">
        <f>IF(ISERROR(PA_IPACS_Sirona_REH_v2_b[[#This Row],[date]]), "", PA_IPACS_Sirona_REH_v2_b[[#This Row],[date]])</f>
        <v>45032</v>
      </c>
      <c r="E951">
        <f>IF(ISERROR(PA_IPACS_Sirona_REH_v2_b[[#This Row],[day]]), "", PA_IPACS_Sirona_REH_v2_b[[#This Row],[day]])</f>
        <v>1</v>
      </c>
    </row>
    <row r="952" spans="1:5" x14ac:dyDescent="0.35">
      <c r="A952" t="str">
        <f>IF(ISERROR(PA_IPACS_Sirona_REH_v2_b[[#This Row],[node]]), "", PA_IPACS_Sirona_REH_v2_b[[#This Row],[node]])</f>
        <v>P2_SG</v>
      </c>
      <c r="B952">
        <f>INDEX(Sheet1!$L$19:$S$27, MATCH(Sheet6!A952, Sheet1!$K$19:$K$27, 0), MATCH(Sheet6!E952, Sheet1!$L$18:$R$18, 0))</f>
        <v>0.84</v>
      </c>
      <c r="C952" t="s">
        <v>25</v>
      </c>
      <c r="D952" s="9">
        <f>IF(ISERROR(PA_IPACS_Sirona_REH_v2_b[[#This Row],[date]]), "", PA_IPACS_Sirona_REH_v2_b[[#This Row],[date]])</f>
        <v>45032</v>
      </c>
      <c r="E952">
        <f>IF(ISERROR(PA_IPACS_Sirona_REH_v2_b[[#This Row],[day]]), "", PA_IPACS_Sirona_REH_v2_b[[#This Row],[day]])</f>
        <v>1</v>
      </c>
    </row>
    <row r="953" spans="1:5" x14ac:dyDescent="0.35">
      <c r="A953" t="str">
        <f>IF(ISERROR(PA_IPACS_Sirona_REH_v2_b[[#This Row],[node]]), "", PA_IPACS_Sirona_REH_v2_b[[#This Row],[node]])</f>
        <v>P3_B</v>
      </c>
      <c r="B953">
        <f>INDEX(Sheet1!$L$19:$S$27, MATCH(Sheet6!A953, Sheet1!$K$19:$K$27, 0), MATCH(Sheet6!E953, Sheet1!$L$18:$R$18, 0))</f>
        <v>1.68</v>
      </c>
      <c r="C953" t="s">
        <v>25</v>
      </c>
      <c r="D953" s="9">
        <f>IF(ISERROR(PA_IPACS_Sirona_REH_v2_b[[#This Row],[date]]), "", PA_IPACS_Sirona_REH_v2_b[[#This Row],[date]])</f>
        <v>45032</v>
      </c>
      <c r="E953">
        <f>IF(ISERROR(PA_IPACS_Sirona_REH_v2_b[[#This Row],[day]]), "", PA_IPACS_Sirona_REH_v2_b[[#This Row],[day]])</f>
        <v>1</v>
      </c>
    </row>
    <row r="954" spans="1:5" x14ac:dyDescent="0.35">
      <c r="A954" t="str">
        <f>IF(ISERROR(PA_IPACS_Sirona_REH_v2_b[[#This Row],[node]]), "", PA_IPACS_Sirona_REH_v2_b[[#This Row],[node]])</f>
        <v>P3_NS</v>
      </c>
      <c r="B954">
        <f>INDEX(Sheet1!$L$19:$S$27, MATCH(Sheet6!A954, Sheet1!$K$19:$K$27, 0), MATCH(Sheet6!E954, Sheet1!$L$18:$R$18, 0))</f>
        <v>0.05</v>
      </c>
      <c r="C954" t="s">
        <v>25</v>
      </c>
      <c r="D954" s="9">
        <f>IF(ISERROR(PA_IPACS_Sirona_REH_v2_b[[#This Row],[date]]), "", PA_IPACS_Sirona_REH_v2_b[[#This Row],[date]])</f>
        <v>45032</v>
      </c>
      <c r="E954">
        <f>IF(ISERROR(PA_IPACS_Sirona_REH_v2_b[[#This Row],[day]]), "", PA_IPACS_Sirona_REH_v2_b[[#This Row],[day]])</f>
        <v>1</v>
      </c>
    </row>
    <row r="955" spans="1:5" x14ac:dyDescent="0.35">
      <c r="A955" t="str">
        <f>IF(ISERROR(PA_IPACS_Sirona_REH_v2_b[[#This Row],[node]]), "", PA_IPACS_Sirona_REH_v2_b[[#This Row],[node]])</f>
        <v>P3_SG</v>
      </c>
      <c r="B955">
        <f>INDEX(Sheet1!$L$19:$S$27, MATCH(Sheet6!A955, Sheet1!$K$19:$K$27, 0), MATCH(Sheet6!E955, Sheet1!$L$18:$R$18, 0))</f>
        <v>1.0900000000000001</v>
      </c>
      <c r="C955" t="s">
        <v>25</v>
      </c>
      <c r="D955" s="9">
        <f>IF(ISERROR(PA_IPACS_Sirona_REH_v2_b[[#This Row],[date]]), "", PA_IPACS_Sirona_REH_v2_b[[#This Row],[date]])</f>
        <v>45032</v>
      </c>
      <c r="E955">
        <f>IF(ISERROR(PA_IPACS_Sirona_REH_v2_b[[#This Row],[day]]), "", PA_IPACS_Sirona_REH_v2_b[[#This Row],[day]])</f>
        <v>1</v>
      </c>
    </row>
    <row r="956" spans="1:5" x14ac:dyDescent="0.35">
      <c r="A956" t="str">
        <f>IF(ISERROR(PA_IPACS_Sirona_REH_v2_b[[#This Row],[node]]), "", PA_IPACS_Sirona_REH_v2_b[[#This Row],[node]])</f>
        <v>P1_B</v>
      </c>
      <c r="B956">
        <f>INDEX(Sheet1!$L$19:$S$27, MATCH(Sheet6!A956, Sheet1!$K$19:$K$27, 0), MATCH(Sheet6!E956, Sheet1!$L$18:$R$18, 0))</f>
        <v>3.2</v>
      </c>
      <c r="C956" t="s">
        <v>25</v>
      </c>
      <c r="D956" s="9">
        <f>IF(ISERROR(PA_IPACS_Sirona_REH_v2_b[[#This Row],[date]]), "", PA_IPACS_Sirona_REH_v2_b[[#This Row],[date]])</f>
        <v>45033</v>
      </c>
      <c r="E956">
        <f>IF(ISERROR(PA_IPACS_Sirona_REH_v2_b[[#This Row],[day]]), "", PA_IPACS_Sirona_REH_v2_b[[#This Row],[day]])</f>
        <v>2</v>
      </c>
    </row>
    <row r="957" spans="1:5" x14ac:dyDescent="0.35">
      <c r="A957" t="str">
        <f>IF(ISERROR(PA_IPACS_Sirona_REH_v2_b[[#This Row],[node]]), "", PA_IPACS_Sirona_REH_v2_b[[#This Row],[node]])</f>
        <v>P1_NS</v>
      </c>
      <c r="B957">
        <f>INDEX(Sheet1!$L$19:$S$27, MATCH(Sheet6!A957, Sheet1!$K$19:$K$27, 0), MATCH(Sheet6!E957, Sheet1!$L$18:$R$18, 0))</f>
        <v>0.64</v>
      </c>
      <c r="C957" t="s">
        <v>25</v>
      </c>
      <c r="D957" s="9">
        <f>IF(ISERROR(PA_IPACS_Sirona_REH_v2_b[[#This Row],[date]]), "", PA_IPACS_Sirona_REH_v2_b[[#This Row],[date]])</f>
        <v>45033</v>
      </c>
      <c r="E957">
        <f>IF(ISERROR(PA_IPACS_Sirona_REH_v2_b[[#This Row],[day]]), "", PA_IPACS_Sirona_REH_v2_b[[#This Row],[day]])</f>
        <v>2</v>
      </c>
    </row>
    <row r="958" spans="1:5" x14ac:dyDescent="0.35">
      <c r="A958" t="str">
        <f>IF(ISERROR(PA_IPACS_Sirona_REH_v2_b[[#This Row],[node]]), "", PA_IPACS_Sirona_REH_v2_b[[#This Row],[node]])</f>
        <v>P1_SG</v>
      </c>
      <c r="B958">
        <f>INDEX(Sheet1!$L$19:$S$27, MATCH(Sheet6!A958, Sheet1!$K$19:$K$27, 0), MATCH(Sheet6!E958, Sheet1!$L$18:$R$18, 0))</f>
        <v>1.51</v>
      </c>
      <c r="C958" t="s">
        <v>25</v>
      </c>
      <c r="D958" s="9">
        <f>IF(ISERROR(PA_IPACS_Sirona_REH_v2_b[[#This Row],[date]]), "", PA_IPACS_Sirona_REH_v2_b[[#This Row],[date]])</f>
        <v>45033</v>
      </c>
      <c r="E958">
        <f>IF(ISERROR(PA_IPACS_Sirona_REH_v2_b[[#This Row],[day]]), "", PA_IPACS_Sirona_REH_v2_b[[#This Row],[day]])</f>
        <v>2</v>
      </c>
    </row>
    <row r="959" spans="1:5" x14ac:dyDescent="0.35">
      <c r="A959" t="str">
        <f>IF(ISERROR(PA_IPACS_Sirona_REH_v2_b[[#This Row],[node]]), "", PA_IPACS_Sirona_REH_v2_b[[#This Row],[node]])</f>
        <v>P2_B</v>
      </c>
      <c r="B959">
        <f>INDEX(Sheet1!$L$19:$S$27, MATCH(Sheet6!A959, Sheet1!$K$19:$K$27, 0), MATCH(Sheet6!E959, Sheet1!$L$18:$R$18, 0))</f>
        <v>1.41</v>
      </c>
      <c r="C959" t="s">
        <v>25</v>
      </c>
      <c r="D959" s="9">
        <f>IF(ISERROR(PA_IPACS_Sirona_REH_v2_b[[#This Row],[date]]), "", PA_IPACS_Sirona_REH_v2_b[[#This Row],[date]])</f>
        <v>45033</v>
      </c>
      <c r="E959">
        <f>IF(ISERROR(PA_IPACS_Sirona_REH_v2_b[[#This Row],[day]]), "", PA_IPACS_Sirona_REH_v2_b[[#This Row],[day]])</f>
        <v>2</v>
      </c>
    </row>
    <row r="960" spans="1:5" x14ac:dyDescent="0.35">
      <c r="A960" t="str">
        <f>IF(ISERROR(PA_IPACS_Sirona_REH_v2_b[[#This Row],[node]]), "", PA_IPACS_Sirona_REH_v2_b[[#This Row],[node]])</f>
        <v>P2_NS</v>
      </c>
      <c r="B960">
        <f>INDEX(Sheet1!$L$19:$S$27, MATCH(Sheet6!A960, Sheet1!$K$19:$K$27, 0), MATCH(Sheet6!E960, Sheet1!$L$18:$R$18, 0))</f>
        <v>0.18</v>
      </c>
      <c r="C960" t="s">
        <v>25</v>
      </c>
      <c r="D960" s="9">
        <f>IF(ISERROR(PA_IPACS_Sirona_REH_v2_b[[#This Row],[date]]), "", PA_IPACS_Sirona_REH_v2_b[[#This Row],[date]])</f>
        <v>45033</v>
      </c>
      <c r="E960">
        <f>IF(ISERROR(PA_IPACS_Sirona_REH_v2_b[[#This Row],[day]]), "", PA_IPACS_Sirona_REH_v2_b[[#This Row],[day]])</f>
        <v>2</v>
      </c>
    </row>
    <row r="961" spans="1:5" x14ac:dyDescent="0.35">
      <c r="A961" t="str">
        <f>IF(ISERROR(PA_IPACS_Sirona_REH_v2_b[[#This Row],[node]]), "", PA_IPACS_Sirona_REH_v2_b[[#This Row],[node]])</f>
        <v>P2_SG</v>
      </c>
      <c r="B961">
        <f>INDEX(Sheet1!$L$19:$S$27, MATCH(Sheet6!A961, Sheet1!$K$19:$K$27, 0), MATCH(Sheet6!E961, Sheet1!$L$18:$R$18, 0))</f>
        <v>0.34</v>
      </c>
      <c r="C961" t="s">
        <v>25</v>
      </c>
      <c r="D961" s="9">
        <f>IF(ISERROR(PA_IPACS_Sirona_REH_v2_b[[#This Row],[date]]), "", PA_IPACS_Sirona_REH_v2_b[[#This Row],[date]])</f>
        <v>45033</v>
      </c>
      <c r="E961">
        <f>IF(ISERROR(PA_IPACS_Sirona_REH_v2_b[[#This Row],[day]]), "", PA_IPACS_Sirona_REH_v2_b[[#This Row],[day]])</f>
        <v>2</v>
      </c>
    </row>
    <row r="962" spans="1:5" x14ac:dyDescent="0.35">
      <c r="A962" t="str">
        <f>IF(ISERROR(PA_IPACS_Sirona_REH_v2_b[[#This Row],[node]]), "", PA_IPACS_Sirona_REH_v2_b[[#This Row],[node]])</f>
        <v>P3_B</v>
      </c>
      <c r="B962">
        <f>INDEX(Sheet1!$L$19:$S$27, MATCH(Sheet6!A962, Sheet1!$K$19:$K$27, 0), MATCH(Sheet6!E962, Sheet1!$L$18:$R$18, 0))</f>
        <v>0.56999999999999995</v>
      </c>
      <c r="C962" t="s">
        <v>25</v>
      </c>
      <c r="D962" s="9">
        <f>IF(ISERROR(PA_IPACS_Sirona_REH_v2_b[[#This Row],[date]]), "", PA_IPACS_Sirona_REH_v2_b[[#This Row],[date]])</f>
        <v>45033</v>
      </c>
      <c r="E962">
        <f>IF(ISERROR(PA_IPACS_Sirona_REH_v2_b[[#This Row],[day]]), "", PA_IPACS_Sirona_REH_v2_b[[#This Row],[day]])</f>
        <v>2</v>
      </c>
    </row>
    <row r="963" spans="1:5" x14ac:dyDescent="0.35">
      <c r="A963" t="str">
        <f>IF(ISERROR(PA_IPACS_Sirona_REH_v2_b[[#This Row],[node]]), "", PA_IPACS_Sirona_REH_v2_b[[#This Row],[node]])</f>
        <v>P3_NS</v>
      </c>
      <c r="B963">
        <f>INDEX(Sheet1!$L$19:$S$27, MATCH(Sheet6!A963, Sheet1!$K$19:$K$27, 0), MATCH(Sheet6!E963, Sheet1!$L$18:$R$18, 0))</f>
        <v>0.02</v>
      </c>
      <c r="C963" t="s">
        <v>25</v>
      </c>
      <c r="D963" s="9">
        <f>IF(ISERROR(PA_IPACS_Sirona_REH_v2_b[[#This Row],[date]]), "", PA_IPACS_Sirona_REH_v2_b[[#This Row],[date]])</f>
        <v>45033</v>
      </c>
      <c r="E963">
        <f>IF(ISERROR(PA_IPACS_Sirona_REH_v2_b[[#This Row],[day]]), "", PA_IPACS_Sirona_REH_v2_b[[#This Row],[day]])</f>
        <v>2</v>
      </c>
    </row>
    <row r="964" spans="1:5" x14ac:dyDescent="0.35">
      <c r="A964" t="str">
        <f>IF(ISERROR(PA_IPACS_Sirona_REH_v2_b[[#This Row],[node]]), "", PA_IPACS_Sirona_REH_v2_b[[#This Row],[node]])</f>
        <v>P3_SG</v>
      </c>
      <c r="B964">
        <f>INDEX(Sheet1!$L$19:$S$27, MATCH(Sheet6!A964, Sheet1!$K$19:$K$27, 0), MATCH(Sheet6!E964, Sheet1!$L$18:$R$18, 0))</f>
        <v>0.59</v>
      </c>
      <c r="C964" t="s">
        <v>25</v>
      </c>
      <c r="D964" s="9">
        <f>IF(ISERROR(PA_IPACS_Sirona_REH_v2_b[[#This Row],[date]]), "", PA_IPACS_Sirona_REH_v2_b[[#This Row],[date]])</f>
        <v>45033</v>
      </c>
      <c r="E964">
        <f>IF(ISERROR(PA_IPACS_Sirona_REH_v2_b[[#This Row],[day]]), "", PA_IPACS_Sirona_REH_v2_b[[#This Row],[day]])</f>
        <v>2</v>
      </c>
    </row>
    <row r="965" spans="1:5" x14ac:dyDescent="0.35">
      <c r="A965" t="str">
        <f>IF(ISERROR(PA_IPACS_Sirona_REH_v2_b[[#This Row],[node]]), "", PA_IPACS_Sirona_REH_v2_b[[#This Row],[node]])</f>
        <v>P1_B</v>
      </c>
      <c r="B965">
        <f>INDEX(Sheet1!$L$19:$S$27, MATCH(Sheet6!A965, Sheet1!$K$19:$K$27, 0), MATCH(Sheet6!E965, Sheet1!$L$18:$R$18, 0))</f>
        <v>6.74</v>
      </c>
      <c r="C965" t="s">
        <v>25</v>
      </c>
      <c r="D965" s="9">
        <f>IF(ISERROR(PA_IPACS_Sirona_REH_v2_b[[#This Row],[date]]), "", PA_IPACS_Sirona_REH_v2_b[[#This Row],[date]])</f>
        <v>45034</v>
      </c>
      <c r="E965">
        <f>IF(ISERROR(PA_IPACS_Sirona_REH_v2_b[[#This Row],[day]]), "", PA_IPACS_Sirona_REH_v2_b[[#This Row],[day]])</f>
        <v>3</v>
      </c>
    </row>
    <row r="966" spans="1:5" x14ac:dyDescent="0.35">
      <c r="A966" t="str">
        <f>IF(ISERROR(PA_IPACS_Sirona_REH_v2_b[[#This Row],[node]]), "", PA_IPACS_Sirona_REH_v2_b[[#This Row],[node]])</f>
        <v>P1_NS</v>
      </c>
      <c r="B966">
        <f>INDEX(Sheet1!$L$19:$S$27, MATCH(Sheet6!A966, Sheet1!$K$19:$K$27, 0), MATCH(Sheet6!E966, Sheet1!$L$18:$R$18, 0))</f>
        <v>4.82</v>
      </c>
      <c r="C966" t="s">
        <v>25</v>
      </c>
      <c r="D966" s="9">
        <f>IF(ISERROR(PA_IPACS_Sirona_REH_v2_b[[#This Row],[date]]), "", PA_IPACS_Sirona_REH_v2_b[[#This Row],[date]])</f>
        <v>45034</v>
      </c>
      <c r="E966">
        <f>IF(ISERROR(PA_IPACS_Sirona_REH_v2_b[[#This Row],[day]]), "", PA_IPACS_Sirona_REH_v2_b[[#This Row],[day]])</f>
        <v>3</v>
      </c>
    </row>
    <row r="967" spans="1:5" x14ac:dyDescent="0.35">
      <c r="A967" t="str">
        <f>IF(ISERROR(PA_IPACS_Sirona_REH_v2_b[[#This Row],[node]]), "", PA_IPACS_Sirona_REH_v2_b[[#This Row],[node]])</f>
        <v>P1_SG</v>
      </c>
      <c r="B967">
        <f>INDEX(Sheet1!$L$19:$S$27, MATCH(Sheet6!A967, Sheet1!$K$19:$K$27, 0), MATCH(Sheet6!E967, Sheet1!$L$18:$R$18, 0))</f>
        <v>5.59</v>
      </c>
      <c r="C967" t="s">
        <v>25</v>
      </c>
      <c r="D967" s="9">
        <f>IF(ISERROR(PA_IPACS_Sirona_REH_v2_b[[#This Row],[date]]), "", PA_IPACS_Sirona_REH_v2_b[[#This Row],[date]])</f>
        <v>45034</v>
      </c>
      <c r="E967">
        <f>IF(ISERROR(PA_IPACS_Sirona_REH_v2_b[[#This Row],[day]]), "", PA_IPACS_Sirona_REH_v2_b[[#This Row],[day]])</f>
        <v>3</v>
      </c>
    </row>
    <row r="968" spans="1:5" x14ac:dyDescent="0.35">
      <c r="A968" t="str">
        <f>IF(ISERROR(PA_IPACS_Sirona_REH_v2_b[[#This Row],[node]]), "", PA_IPACS_Sirona_REH_v2_b[[#This Row],[node]])</f>
        <v>P2_B</v>
      </c>
      <c r="B968">
        <f>INDEX(Sheet1!$L$19:$S$27, MATCH(Sheet6!A968, Sheet1!$K$19:$K$27, 0), MATCH(Sheet6!E968, Sheet1!$L$18:$R$18, 0))</f>
        <v>1.94</v>
      </c>
      <c r="C968" t="s">
        <v>25</v>
      </c>
      <c r="D968" s="9">
        <f>IF(ISERROR(PA_IPACS_Sirona_REH_v2_b[[#This Row],[date]]), "", PA_IPACS_Sirona_REH_v2_b[[#This Row],[date]])</f>
        <v>45034</v>
      </c>
      <c r="E968">
        <f>IF(ISERROR(PA_IPACS_Sirona_REH_v2_b[[#This Row],[day]]), "", PA_IPACS_Sirona_REH_v2_b[[#This Row],[day]])</f>
        <v>3</v>
      </c>
    </row>
    <row r="969" spans="1:5" x14ac:dyDescent="0.35">
      <c r="A969" t="str">
        <f>IF(ISERROR(PA_IPACS_Sirona_REH_v2_b[[#This Row],[node]]), "", PA_IPACS_Sirona_REH_v2_b[[#This Row],[node]])</f>
        <v>P2_NS</v>
      </c>
      <c r="B969">
        <f>INDEX(Sheet1!$L$19:$S$27, MATCH(Sheet6!A969, Sheet1!$K$19:$K$27, 0), MATCH(Sheet6!E969, Sheet1!$L$18:$R$18, 0))</f>
        <v>1.57</v>
      </c>
      <c r="C969" t="s">
        <v>25</v>
      </c>
      <c r="D969" s="9">
        <f>IF(ISERROR(PA_IPACS_Sirona_REH_v2_b[[#This Row],[date]]), "", PA_IPACS_Sirona_REH_v2_b[[#This Row],[date]])</f>
        <v>45034</v>
      </c>
      <c r="E969">
        <f>IF(ISERROR(PA_IPACS_Sirona_REH_v2_b[[#This Row],[day]]), "", PA_IPACS_Sirona_REH_v2_b[[#This Row],[day]])</f>
        <v>3</v>
      </c>
    </row>
    <row r="970" spans="1:5" x14ac:dyDescent="0.35">
      <c r="A970" t="str">
        <f>IF(ISERROR(PA_IPACS_Sirona_REH_v2_b[[#This Row],[node]]), "", PA_IPACS_Sirona_REH_v2_b[[#This Row],[node]])</f>
        <v>P2_SG</v>
      </c>
      <c r="B970">
        <f>INDEX(Sheet1!$L$19:$S$27, MATCH(Sheet6!A970, Sheet1!$K$19:$K$27, 0), MATCH(Sheet6!E970, Sheet1!$L$18:$R$18, 0))</f>
        <v>0.96</v>
      </c>
      <c r="C970" t="s">
        <v>25</v>
      </c>
      <c r="D970" s="9">
        <f>IF(ISERROR(PA_IPACS_Sirona_REH_v2_b[[#This Row],[date]]), "", PA_IPACS_Sirona_REH_v2_b[[#This Row],[date]])</f>
        <v>45034</v>
      </c>
      <c r="E970">
        <f>IF(ISERROR(PA_IPACS_Sirona_REH_v2_b[[#This Row],[day]]), "", PA_IPACS_Sirona_REH_v2_b[[#This Row],[day]])</f>
        <v>3</v>
      </c>
    </row>
    <row r="971" spans="1:5" x14ac:dyDescent="0.35">
      <c r="A971" t="str">
        <f>IF(ISERROR(PA_IPACS_Sirona_REH_v2_b[[#This Row],[node]]), "", PA_IPACS_Sirona_REH_v2_b[[#This Row],[node]])</f>
        <v>P3_B</v>
      </c>
      <c r="B971">
        <f>INDEX(Sheet1!$L$19:$S$27, MATCH(Sheet6!A971, Sheet1!$K$19:$K$27, 0), MATCH(Sheet6!E971, Sheet1!$L$18:$R$18, 0))</f>
        <v>0.98</v>
      </c>
      <c r="C971" t="s">
        <v>25</v>
      </c>
      <c r="D971" s="9">
        <f>IF(ISERROR(PA_IPACS_Sirona_REH_v2_b[[#This Row],[date]]), "", PA_IPACS_Sirona_REH_v2_b[[#This Row],[date]])</f>
        <v>45034</v>
      </c>
      <c r="E971">
        <f>IF(ISERROR(PA_IPACS_Sirona_REH_v2_b[[#This Row],[day]]), "", PA_IPACS_Sirona_REH_v2_b[[#This Row],[day]])</f>
        <v>3</v>
      </c>
    </row>
    <row r="972" spans="1:5" x14ac:dyDescent="0.35">
      <c r="A972" t="str">
        <f>IF(ISERROR(PA_IPACS_Sirona_REH_v2_b[[#This Row],[node]]), "", PA_IPACS_Sirona_REH_v2_b[[#This Row],[node]])</f>
        <v>P3_NS</v>
      </c>
      <c r="B972">
        <f>INDEX(Sheet1!$L$19:$S$27, MATCH(Sheet6!A972, Sheet1!$K$19:$K$27, 0), MATCH(Sheet6!E972, Sheet1!$L$18:$R$18, 0))</f>
        <v>1.1100000000000001</v>
      </c>
      <c r="C972" t="s">
        <v>25</v>
      </c>
      <c r="D972" s="9">
        <f>IF(ISERROR(PA_IPACS_Sirona_REH_v2_b[[#This Row],[date]]), "", PA_IPACS_Sirona_REH_v2_b[[#This Row],[date]])</f>
        <v>45034</v>
      </c>
      <c r="E972">
        <f>IF(ISERROR(PA_IPACS_Sirona_REH_v2_b[[#This Row],[day]]), "", PA_IPACS_Sirona_REH_v2_b[[#This Row],[day]])</f>
        <v>3</v>
      </c>
    </row>
    <row r="973" spans="1:5" x14ac:dyDescent="0.35">
      <c r="A973" t="str">
        <f>IF(ISERROR(PA_IPACS_Sirona_REH_v2_b[[#This Row],[node]]), "", PA_IPACS_Sirona_REH_v2_b[[#This Row],[node]])</f>
        <v>P3_SG</v>
      </c>
      <c r="B973">
        <f>INDEX(Sheet1!$L$19:$S$27, MATCH(Sheet6!A973, Sheet1!$K$19:$K$27, 0), MATCH(Sheet6!E973, Sheet1!$L$18:$R$18, 0))</f>
        <v>1.34</v>
      </c>
      <c r="C973" t="s">
        <v>25</v>
      </c>
      <c r="D973" s="9">
        <f>IF(ISERROR(PA_IPACS_Sirona_REH_v2_b[[#This Row],[date]]), "", PA_IPACS_Sirona_REH_v2_b[[#This Row],[date]])</f>
        <v>45034</v>
      </c>
      <c r="E973">
        <f>IF(ISERROR(PA_IPACS_Sirona_REH_v2_b[[#This Row],[day]]), "", PA_IPACS_Sirona_REH_v2_b[[#This Row],[day]])</f>
        <v>3</v>
      </c>
    </row>
    <row r="974" spans="1:5" x14ac:dyDescent="0.35">
      <c r="A974" t="str">
        <f>IF(ISERROR(PA_IPACS_Sirona_REH_v2_b[[#This Row],[node]]), "", PA_IPACS_Sirona_REH_v2_b[[#This Row],[node]])</f>
        <v>P1_B</v>
      </c>
      <c r="B974">
        <f>INDEX(Sheet1!$L$19:$S$27, MATCH(Sheet6!A974, Sheet1!$K$19:$K$27, 0), MATCH(Sheet6!E974, Sheet1!$L$18:$R$18, 0))</f>
        <v>10.029999999999999</v>
      </c>
      <c r="C974" t="s">
        <v>25</v>
      </c>
      <c r="D974" s="9">
        <f>IF(ISERROR(PA_IPACS_Sirona_REH_v2_b[[#This Row],[date]]), "", PA_IPACS_Sirona_REH_v2_b[[#This Row],[date]])</f>
        <v>45035</v>
      </c>
      <c r="E974">
        <f>IF(ISERROR(PA_IPACS_Sirona_REH_v2_b[[#This Row],[day]]), "", PA_IPACS_Sirona_REH_v2_b[[#This Row],[day]])</f>
        <v>4</v>
      </c>
    </row>
    <row r="975" spans="1:5" x14ac:dyDescent="0.35">
      <c r="A975" t="str">
        <f>IF(ISERROR(PA_IPACS_Sirona_REH_v2_b[[#This Row],[node]]), "", PA_IPACS_Sirona_REH_v2_b[[#This Row],[node]])</f>
        <v>P1_NS</v>
      </c>
      <c r="B975">
        <f>INDEX(Sheet1!$L$19:$S$27, MATCH(Sheet6!A975, Sheet1!$K$19:$K$27, 0), MATCH(Sheet6!E975, Sheet1!$L$18:$R$18, 0))</f>
        <v>7.12</v>
      </c>
      <c r="C975" t="s">
        <v>25</v>
      </c>
      <c r="D975" s="9">
        <f>IF(ISERROR(PA_IPACS_Sirona_REH_v2_b[[#This Row],[date]]), "", PA_IPACS_Sirona_REH_v2_b[[#This Row],[date]])</f>
        <v>45035</v>
      </c>
      <c r="E975">
        <f>IF(ISERROR(PA_IPACS_Sirona_REH_v2_b[[#This Row],[day]]), "", PA_IPACS_Sirona_REH_v2_b[[#This Row],[day]])</f>
        <v>4</v>
      </c>
    </row>
    <row r="976" spans="1:5" x14ac:dyDescent="0.35">
      <c r="A976" t="str">
        <f>IF(ISERROR(PA_IPACS_Sirona_REH_v2_b[[#This Row],[node]]), "", PA_IPACS_Sirona_REH_v2_b[[#This Row],[node]])</f>
        <v>P1_SG</v>
      </c>
      <c r="B976">
        <f>INDEX(Sheet1!$L$19:$S$27, MATCH(Sheet6!A976, Sheet1!$K$19:$K$27, 0), MATCH(Sheet6!E976, Sheet1!$L$18:$R$18, 0))</f>
        <v>8.67</v>
      </c>
      <c r="C976" t="s">
        <v>25</v>
      </c>
      <c r="D976" s="9">
        <f>IF(ISERROR(PA_IPACS_Sirona_REH_v2_b[[#This Row],[date]]), "", PA_IPACS_Sirona_REH_v2_b[[#This Row],[date]])</f>
        <v>45035</v>
      </c>
      <c r="E976">
        <f>IF(ISERROR(PA_IPACS_Sirona_REH_v2_b[[#This Row],[day]]), "", PA_IPACS_Sirona_REH_v2_b[[#This Row],[day]])</f>
        <v>4</v>
      </c>
    </row>
    <row r="977" spans="1:5" x14ac:dyDescent="0.35">
      <c r="A977" t="str">
        <f>IF(ISERROR(PA_IPACS_Sirona_REH_v2_b[[#This Row],[node]]), "", PA_IPACS_Sirona_REH_v2_b[[#This Row],[node]])</f>
        <v>P2_B</v>
      </c>
      <c r="B977">
        <f>INDEX(Sheet1!$L$19:$S$27, MATCH(Sheet6!A977, Sheet1!$K$19:$K$27, 0), MATCH(Sheet6!E977, Sheet1!$L$18:$R$18, 0))</f>
        <v>3.15</v>
      </c>
      <c r="C977" t="s">
        <v>25</v>
      </c>
      <c r="D977" s="9">
        <f>IF(ISERROR(PA_IPACS_Sirona_REH_v2_b[[#This Row],[date]]), "", PA_IPACS_Sirona_REH_v2_b[[#This Row],[date]])</f>
        <v>45035</v>
      </c>
      <c r="E977">
        <f>IF(ISERROR(PA_IPACS_Sirona_REH_v2_b[[#This Row],[day]]), "", PA_IPACS_Sirona_REH_v2_b[[#This Row],[day]])</f>
        <v>4</v>
      </c>
    </row>
    <row r="978" spans="1:5" x14ac:dyDescent="0.35">
      <c r="A978" t="str">
        <f>IF(ISERROR(PA_IPACS_Sirona_REH_v2_b[[#This Row],[node]]), "", PA_IPACS_Sirona_REH_v2_b[[#This Row],[node]])</f>
        <v>P2_NS</v>
      </c>
      <c r="B978">
        <f>INDEX(Sheet1!$L$19:$S$27, MATCH(Sheet6!A978, Sheet1!$K$19:$K$27, 0), MATCH(Sheet6!E978, Sheet1!$L$18:$R$18, 0))</f>
        <v>2.85</v>
      </c>
      <c r="C978" t="s">
        <v>25</v>
      </c>
      <c r="D978" s="9">
        <f>IF(ISERROR(PA_IPACS_Sirona_REH_v2_b[[#This Row],[date]]), "", PA_IPACS_Sirona_REH_v2_b[[#This Row],[date]])</f>
        <v>45035</v>
      </c>
      <c r="E978">
        <f>IF(ISERROR(PA_IPACS_Sirona_REH_v2_b[[#This Row],[day]]), "", PA_IPACS_Sirona_REH_v2_b[[#This Row],[day]])</f>
        <v>4</v>
      </c>
    </row>
    <row r="979" spans="1:5" x14ac:dyDescent="0.35">
      <c r="A979" t="str">
        <f>IF(ISERROR(PA_IPACS_Sirona_REH_v2_b[[#This Row],[node]]), "", PA_IPACS_Sirona_REH_v2_b[[#This Row],[node]])</f>
        <v>P2_SG</v>
      </c>
      <c r="B979">
        <f>INDEX(Sheet1!$L$19:$S$27, MATCH(Sheet6!A979, Sheet1!$K$19:$K$27, 0), MATCH(Sheet6!E979, Sheet1!$L$18:$R$18, 0))</f>
        <v>2.2599999999999998</v>
      </c>
      <c r="C979" t="s">
        <v>25</v>
      </c>
      <c r="D979" s="9">
        <f>IF(ISERROR(PA_IPACS_Sirona_REH_v2_b[[#This Row],[date]]), "", PA_IPACS_Sirona_REH_v2_b[[#This Row],[date]])</f>
        <v>45035</v>
      </c>
      <c r="E979">
        <f>IF(ISERROR(PA_IPACS_Sirona_REH_v2_b[[#This Row],[day]]), "", PA_IPACS_Sirona_REH_v2_b[[#This Row],[day]])</f>
        <v>4</v>
      </c>
    </row>
    <row r="980" spans="1:5" x14ac:dyDescent="0.35">
      <c r="A980" t="str">
        <f>IF(ISERROR(PA_IPACS_Sirona_REH_v2_b[[#This Row],[node]]), "", PA_IPACS_Sirona_REH_v2_b[[#This Row],[node]])</f>
        <v>P3_B</v>
      </c>
      <c r="B980">
        <f>INDEX(Sheet1!$L$19:$S$27, MATCH(Sheet6!A980, Sheet1!$K$19:$K$27, 0), MATCH(Sheet6!E980, Sheet1!$L$18:$R$18, 0))</f>
        <v>1.48</v>
      </c>
      <c r="C980" t="s">
        <v>25</v>
      </c>
      <c r="D980" s="9">
        <f>IF(ISERROR(PA_IPACS_Sirona_REH_v2_b[[#This Row],[date]]), "", PA_IPACS_Sirona_REH_v2_b[[#This Row],[date]])</f>
        <v>45035</v>
      </c>
      <c r="E980">
        <f>IF(ISERROR(PA_IPACS_Sirona_REH_v2_b[[#This Row],[day]]), "", PA_IPACS_Sirona_REH_v2_b[[#This Row],[day]])</f>
        <v>4</v>
      </c>
    </row>
    <row r="981" spans="1:5" x14ac:dyDescent="0.35">
      <c r="A981" t="str">
        <f>IF(ISERROR(PA_IPACS_Sirona_REH_v2_b[[#This Row],[node]]), "", PA_IPACS_Sirona_REH_v2_b[[#This Row],[node]])</f>
        <v>P3_NS</v>
      </c>
      <c r="B981">
        <f>INDEX(Sheet1!$L$19:$S$27, MATCH(Sheet6!A981, Sheet1!$K$19:$K$27, 0), MATCH(Sheet6!E981, Sheet1!$L$18:$R$18, 0))</f>
        <v>1.19</v>
      </c>
      <c r="C981" t="s">
        <v>25</v>
      </c>
      <c r="D981" s="9">
        <f>IF(ISERROR(PA_IPACS_Sirona_REH_v2_b[[#This Row],[date]]), "", PA_IPACS_Sirona_REH_v2_b[[#This Row],[date]])</f>
        <v>45035</v>
      </c>
      <c r="E981">
        <f>IF(ISERROR(PA_IPACS_Sirona_REH_v2_b[[#This Row],[day]]), "", PA_IPACS_Sirona_REH_v2_b[[#This Row],[day]])</f>
        <v>4</v>
      </c>
    </row>
    <row r="982" spans="1:5" x14ac:dyDescent="0.35">
      <c r="A982" t="str">
        <f>IF(ISERROR(PA_IPACS_Sirona_REH_v2_b[[#This Row],[node]]), "", PA_IPACS_Sirona_REH_v2_b[[#This Row],[node]])</f>
        <v>P3_SG</v>
      </c>
      <c r="B982">
        <f>INDEX(Sheet1!$L$19:$S$27, MATCH(Sheet6!A982, Sheet1!$K$19:$K$27, 0), MATCH(Sheet6!E982, Sheet1!$L$18:$R$18, 0))</f>
        <v>2.4</v>
      </c>
      <c r="C982" t="s">
        <v>25</v>
      </c>
      <c r="D982" s="9">
        <f>IF(ISERROR(PA_IPACS_Sirona_REH_v2_b[[#This Row],[date]]), "", PA_IPACS_Sirona_REH_v2_b[[#This Row],[date]])</f>
        <v>45035</v>
      </c>
      <c r="E982">
        <f>IF(ISERROR(PA_IPACS_Sirona_REH_v2_b[[#This Row],[day]]), "", PA_IPACS_Sirona_REH_v2_b[[#This Row],[day]])</f>
        <v>4</v>
      </c>
    </row>
    <row r="983" spans="1:5" x14ac:dyDescent="0.35">
      <c r="A983" t="str">
        <f>IF(ISERROR(PA_IPACS_Sirona_REH_v2_b[[#This Row],[node]]), "", PA_IPACS_Sirona_REH_v2_b[[#This Row],[node]])</f>
        <v>P1_B</v>
      </c>
      <c r="B983">
        <f>INDEX(Sheet1!$L$19:$S$27, MATCH(Sheet6!A983, Sheet1!$K$19:$K$27, 0), MATCH(Sheet6!E983, Sheet1!$L$18:$R$18, 0))</f>
        <v>8.7200000000000006</v>
      </c>
      <c r="C983" t="s">
        <v>25</v>
      </c>
      <c r="D983" s="9">
        <f>IF(ISERROR(PA_IPACS_Sirona_REH_v2_b[[#This Row],[date]]), "", PA_IPACS_Sirona_REH_v2_b[[#This Row],[date]])</f>
        <v>45036</v>
      </c>
      <c r="E983">
        <f>IF(ISERROR(PA_IPACS_Sirona_REH_v2_b[[#This Row],[day]]), "", PA_IPACS_Sirona_REH_v2_b[[#This Row],[day]])</f>
        <v>5</v>
      </c>
    </row>
    <row r="984" spans="1:5" x14ac:dyDescent="0.35">
      <c r="A984" t="str">
        <f>IF(ISERROR(PA_IPACS_Sirona_REH_v2_b[[#This Row],[node]]), "", PA_IPACS_Sirona_REH_v2_b[[#This Row],[node]])</f>
        <v>P1_NS</v>
      </c>
      <c r="B984">
        <f>INDEX(Sheet1!$L$19:$S$27, MATCH(Sheet6!A984, Sheet1!$K$19:$K$27, 0), MATCH(Sheet6!E984, Sheet1!$L$18:$R$18, 0))</f>
        <v>6.71</v>
      </c>
      <c r="C984" t="s">
        <v>25</v>
      </c>
      <c r="D984" s="9">
        <f>IF(ISERROR(PA_IPACS_Sirona_REH_v2_b[[#This Row],[date]]), "", PA_IPACS_Sirona_REH_v2_b[[#This Row],[date]])</f>
        <v>45036</v>
      </c>
      <c r="E984">
        <f>IF(ISERROR(PA_IPACS_Sirona_REH_v2_b[[#This Row],[day]]), "", PA_IPACS_Sirona_REH_v2_b[[#This Row],[day]])</f>
        <v>5</v>
      </c>
    </row>
    <row r="985" spans="1:5" x14ac:dyDescent="0.35">
      <c r="A985" t="str">
        <f>IF(ISERROR(PA_IPACS_Sirona_REH_v2_b[[#This Row],[node]]), "", PA_IPACS_Sirona_REH_v2_b[[#This Row],[node]])</f>
        <v>P1_SG</v>
      </c>
      <c r="B985">
        <f>INDEX(Sheet1!$L$19:$S$27, MATCH(Sheet6!A985, Sheet1!$K$19:$K$27, 0), MATCH(Sheet6!E985, Sheet1!$L$18:$R$18, 0))</f>
        <v>8.32</v>
      </c>
      <c r="C985" t="s">
        <v>25</v>
      </c>
      <c r="D985" s="9">
        <f>IF(ISERROR(PA_IPACS_Sirona_REH_v2_b[[#This Row],[date]]), "", PA_IPACS_Sirona_REH_v2_b[[#This Row],[date]])</f>
        <v>45036</v>
      </c>
      <c r="E985">
        <f>IF(ISERROR(PA_IPACS_Sirona_REH_v2_b[[#This Row],[day]]), "", PA_IPACS_Sirona_REH_v2_b[[#This Row],[day]])</f>
        <v>5</v>
      </c>
    </row>
    <row r="986" spans="1:5" x14ac:dyDescent="0.35">
      <c r="A986" t="str">
        <f>IF(ISERROR(PA_IPACS_Sirona_REH_v2_b[[#This Row],[node]]), "", PA_IPACS_Sirona_REH_v2_b[[#This Row],[node]])</f>
        <v>P2_B</v>
      </c>
      <c r="B986">
        <f>INDEX(Sheet1!$L$19:$S$27, MATCH(Sheet6!A986, Sheet1!$K$19:$K$27, 0), MATCH(Sheet6!E986, Sheet1!$L$18:$R$18, 0))</f>
        <v>2.35</v>
      </c>
      <c r="C986" t="s">
        <v>25</v>
      </c>
      <c r="D986" s="9">
        <f>IF(ISERROR(PA_IPACS_Sirona_REH_v2_b[[#This Row],[date]]), "", PA_IPACS_Sirona_REH_v2_b[[#This Row],[date]])</f>
        <v>45036</v>
      </c>
      <c r="E986">
        <f>IF(ISERROR(PA_IPACS_Sirona_REH_v2_b[[#This Row],[day]]), "", PA_IPACS_Sirona_REH_v2_b[[#This Row],[day]])</f>
        <v>5</v>
      </c>
    </row>
    <row r="987" spans="1:5" x14ac:dyDescent="0.35">
      <c r="A987" t="str">
        <f>IF(ISERROR(PA_IPACS_Sirona_REH_v2_b[[#This Row],[node]]), "", PA_IPACS_Sirona_REH_v2_b[[#This Row],[node]])</f>
        <v>P2_NS</v>
      </c>
      <c r="B987">
        <f>INDEX(Sheet1!$L$19:$S$27, MATCH(Sheet6!A987, Sheet1!$K$19:$K$27, 0), MATCH(Sheet6!E987, Sheet1!$L$18:$R$18, 0))</f>
        <v>2.35</v>
      </c>
      <c r="C987" t="s">
        <v>25</v>
      </c>
      <c r="D987" s="9">
        <f>IF(ISERROR(PA_IPACS_Sirona_REH_v2_b[[#This Row],[date]]), "", PA_IPACS_Sirona_REH_v2_b[[#This Row],[date]])</f>
        <v>45036</v>
      </c>
      <c r="E987">
        <f>IF(ISERROR(PA_IPACS_Sirona_REH_v2_b[[#This Row],[day]]), "", PA_IPACS_Sirona_REH_v2_b[[#This Row],[day]])</f>
        <v>5</v>
      </c>
    </row>
    <row r="988" spans="1:5" x14ac:dyDescent="0.35">
      <c r="A988" t="str">
        <f>IF(ISERROR(PA_IPACS_Sirona_REH_v2_b[[#This Row],[node]]), "", PA_IPACS_Sirona_REH_v2_b[[#This Row],[node]])</f>
        <v>P2_SG</v>
      </c>
      <c r="B988">
        <f>INDEX(Sheet1!$L$19:$S$27, MATCH(Sheet6!A988, Sheet1!$K$19:$K$27, 0), MATCH(Sheet6!E988, Sheet1!$L$18:$R$18, 0))</f>
        <v>1.84</v>
      </c>
      <c r="C988" t="s">
        <v>25</v>
      </c>
      <c r="D988" s="9">
        <f>IF(ISERROR(PA_IPACS_Sirona_REH_v2_b[[#This Row],[date]]), "", PA_IPACS_Sirona_REH_v2_b[[#This Row],[date]])</f>
        <v>45036</v>
      </c>
      <c r="E988">
        <f>IF(ISERROR(PA_IPACS_Sirona_REH_v2_b[[#This Row],[day]]), "", PA_IPACS_Sirona_REH_v2_b[[#This Row],[day]])</f>
        <v>5</v>
      </c>
    </row>
    <row r="989" spans="1:5" x14ac:dyDescent="0.35">
      <c r="A989" t="str">
        <f>IF(ISERROR(PA_IPACS_Sirona_REH_v2_b[[#This Row],[node]]), "", PA_IPACS_Sirona_REH_v2_b[[#This Row],[node]])</f>
        <v>P3_B</v>
      </c>
      <c r="B989">
        <f>INDEX(Sheet1!$L$19:$S$27, MATCH(Sheet6!A989, Sheet1!$K$19:$K$27, 0), MATCH(Sheet6!E989, Sheet1!$L$18:$R$18, 0))</f>
        <v>1.46</v>
      </c>
      <c r="C989" t="s">
        <v>25</v>
      </c>
      <c r="D989" s="9">
        <f>IF(ISERROR(PA_IPACS_Sirona_REH_v2_b[[#This Row],[date]]), "", PA_IPACS_Sirona_REH_v2_b[[#This Row],[date]])</f>
        <v>45036</v>
      </c>
      <c r="E989">
        <f>IF(ISERROR(PA_IPACS_Sirona_REH_v2_b[[#This Row],[day]]), "", PA_IPACS_Sirona_REH_v2_b[[#This Row],[day]])</f>
        <v>5</v>
      </c>
    </row>
    <row r="990" spans="1:5" x14ac:dyDescent="0.35">
      <c r="A990" t="str">
        <f>IF(ISERROR(PA_IPACS_Sirona_REH_v2_b[[#This Row],[node]]), "", PA_IPACS_Sirona_REH_v2_b[[#This Row],[node]])</f>
        <v>P3_NS</v>
      </c>
      <c r="B990">
        <f>INDEX(Sheet1!$L$19:$S$27, MATCH(Sheet6!A990, Sheet1!$K$19:$K$27, 0), MATCH(Sheet6!E990, Sheet1!$L$18:$R$18, 0))</f>
        <v>1.19</v>
      </c>
      <c r="C990" t="s">
        <v>25</v>
      </c>
      <c r="D990" s="9">
        <f>IF(ISERROR(PA_IPACS_Sirona_REH_v2_b[[#This Row],[date]]), "", PA_IPACS_Sirona_REH_v2_b[[#This Row],[date]])</f>
        <v>45036</v>
      </c>
      <c r="E990">
        <f>IF(ISERROR(PA_IPACS_Sirona_REH_v2_b[[#This Row],[day]]), "", PA_IPACS_Sirona_REH_v2_b[[#This Row],[day]])</f>
        <v>5</v>
      </c>
    </row>
    <row r="991" spans="1:5" x14ac:dyDescent="0.35">
      <c r="A991" t="str">
        <f>IF(ISERROR(PA_IPACS_Sirona_REH_v2_b[[#This Row],[node]]), "", PA_IPACS_Sirona_REH_v2_b[[#This Row],[node]])</f>
        <v>P3_SG</v>
      </c>
      <c r="B991">
        <f>INDEX(Sheet1!$L$19:$S$27, MATCH(Sheet6!A991, Sheet1!$K$19:$K$27, 0), MATCH(Sheet6!E991, Sheet1!$L$18:$R$18, 0))</f>
        <v>2.16</v>
      </c>
      <c r="C991" t="s">
        <v>25</v>
      </c>
      <c r="D991" s="9">
        <f>IF(ISERROR(PA_IPACS_Sirona_REH_v2_b[[#This Row],[date]]), "", PA_IPACS_Sirona_REH_v2_b[[#This Row],[date]])</f>
        <v>45036</v>
      </c>
      <c r="E991">
        <f>IF(ISERROR(PA_IPACS_Sirona_REH_v2_b[[#This Row],[day]]), "", PA_IPACS_Sirona_REH_v2_b[[#This Row],[day]])</f>
        <v>5</v>
      </c>
    </row>
    <row r="992" spans="1:5" x14ac:dyDescent="0.35">
      <c r="A992" t="str">
        <f>IF(ISERROR(PA_IPACS_Sirona_REH_v2_b[[#This Row],[node]]), "", PA_IPACS_Sirona_REH_v2_b[[#This Row],[node]])</f>
        <v>P1_B</v>
      </c>
      <c r="B992">
        <f>INDEX(Sheet1!$L$19:$S$27, MATCH(Sheet6!A992, Sheet1!$K$19:$K$27, 0), MATCH(Sheet6!E992, Sheet1!$L$18:$R$18, 0))</f>
        <v>10.54</v>
      </c>
      <c r="C992" t="s">
        <v>25</v>
      </c>
      <c r="D992" s="9">
        <f>IF(ISERROR(PA_IPACS_Sirona_REH_v2_b[[#This Row],[date]]), "", PA_IPACS_Sirona_REH_v2_b[[#This Row],[date]])</f>
        <v>45037</v>
      </c>
      <c r="E992">
        <f>IF(ISERROR(PA_IPACS_Sirona_REH_v2_b[[#This Row],[day]]), "", PA_IPACS_Sirona_REH_v2_b[[#This Row],[day]])</f>
        <v>6</v>
      </c>
    </row>
    <row r="993" spans="1:5" x14ac:dyDescent="0.35">
      <c r="A993" t="str">
        <f>IF(ISERROR(PA_IPACS_Sirona_REH_v2_b[[#This Row],[node]]), "", PA_IPACS_Sirona_REH_v2_b[[#This Row],[node]])</f>
        <v>P1_NS</v>
      </c>
      <c r="B993">
        <f>INDEX(Sheet1!$L$19:$S$27, MATCH(Sheet6!A993, Sheet1!$K$19:$K$27, 0), MATCH(Sheet6!E993, Sheet1!$L$18:$R$18, 0))</f>
        <v>6.56</v>
      </c>
      <c r="C993" t="s">
        <v>25</v>
      </c>
      <c r="D993" s="9">
        <f>IF(ISERROR(PA_IPACS_Sirona_REH_v2_b[[#This Row],[date]]), "", PA_IPACS_Sirona_REH_v2_b[[#This Row],[date]])</f>
        <v>45037</v>
      </c>
      <c r="E993">
        <f>IF(ISERROR(PA_IPACS_Sirona_REH_v2_b[[#This Row],[day]]), "", PA_IPACS_Sirona_REH_v2_b[[#This Row],[day]])</f>
        <v>6</v>
      </c>
    </row>
    <row r="994" spans="1:5" x14ac:dyDescent="0.35">
      <c r="A994" t="str">
        <f>IF(ISERROR(PA_IPACS_Sirona_REH_v2_b[[#This Row],[node]]), "", PA_IPACS_Sirona_REH_v2_b[[#This Row],[node]])</f>
        <v>P1_SG</v>
      </c>
      <c r="B994">
        <f>INDEX(Sheet1!$L$19:$S$27, MATCH(Sheet6!A994, Sheet1!$K$19:$K$27, 0), MATCH(Sheet6!E994, Sheet1!$L$18:$R$18, 0))</f>
        <v>9.73</v>
      </c>
      <c r="C994" t="s">
        <v>25</v>
      </c>
      <c r="D994" s="9">
        <f>IF(ISERROR(PA_IPACS_Sirona_REH_v2_b[[#This Row],[date]]), "", PA_IPACS_Sirona_REH_v2_b[[#This Row],[date]])</f>
        <v>45037</v>
      </c>
      <c r="E994">
        <f>IF(ISERROR(PA_IPACS_Sirona_REH_v2_b[[#This Row],[day]]), "", PA_IPACS_Sirona_REH_v2_b[[#This Row],[day]])</f>
        <v>6</v>
      </c>
    </row>
    <row r="995" spans="1:5" x14ac:dyDescent="0.35">
      <c r="A995" t="str">
        <f>IF(ISERROR(PA_IPACS_Sirona_REH_v2_b[[#This Row],[node]]), "", PA_IPACS_Sirona_REH_v2_b[[#This Row],[node]])</f>
        <v>P2_B</v>
      </c>
      <c r="B995">
        <f>INDEX(Sheet1!$L$19:$S$27, MATCH(Sheet6!A995, Sheet1!$K$19:$K$27, 0), MATCH(Sheet6!E995, Sheet1!$L$18:$R$18, 0))</f>
        <v>2.82</v>
      </c>
      <c r="C995" t="s">
        <v>25</v>
      </c>
      <c r="D995" s="9">
        <f>IF(ISERROR(PA_IPACS_Sirona_REH_v2_b[[#This Row],[date]]), "", PA_IPACS_Sirona_REH_v2_b[[#This Row],[date]])</f>
        <v>45037</v>
      </c>
      <c r="E995">
        <f>IF(ISERROR(PA_IPACS_Sirona_REH_v2_b[[#This Row],[day]]), "", PA_IPACS_Sirona_REH_v2_b[[#This Row],[day]])</f>
        <v>6</v>
      </c>
    </row>
    <row r="996" spans="1:5" x14ac:dyDescent="0.35">
      <c r="A996" t="str">
        <f>IF(ISERROR(PA_IPACS_Sirona_REH_v2_b[[#This Row],[node]]), "", PA_IPACS_Sirona_REH_v2_b[[#This Row],[node]])</f>
        <v>P2_NS</v>
      </c>
      <c r="B996">
        <f>INDEX(Sheet1!$L$19:$S$27, MATCH(Sheet6!A996, Sheet1!$K$19:$K$27, 0), MATCH(Sheet6!E996, Sheet1!$L$18:$R$18, 0))</f>
        <v>2.36</v>
      </c>
      <c r="C996" t="s">
        <v>25</v>
      </c>
      <c r="D996" s="9">
        <f>IF(ISERROR(PA_IPACS_Sirona_REH_v2_b[[#This Row],[date]]), "", PA_IPACS_Sirona_REH_v2_b[[#This Row],[date]])</f>
        <v>45037</v>
      </c>
      <c r="E996">
        <f>IF(ISERROR(PA_IPACS_Sirona_REH_v2_b[[#This Row],[day]]), "", PA_IPACS_Sirona_REH_v2_b[[#This Row],[day]])</f>
        <v>6</v>
      </c>
    </row>
    <row r="997" spans="1:5" x14ac:dyDescent="0.35">
      <c r="A997" t="str">
        <f>IF(ISERROR(PA_IPACS_Sirona_REH_v2_b[[#This Row],[node]]), "", PA_IPACS_Sirona_REH_v2_b[[#This Row],[node]])</f>
        <v>P2_SG</v>
      </c>
      <c r="B997">
        <f>INDEX(Sheet1!$L$19:$S$27, MATCH(Sheet6!A997, Sheet1!$K$19:$K$27, 0), MATCH(Sheet6!E997, Sheet1!$L$18:$R$18, 0))</f>
        <v>2.4300000000000002</v>
      </c>
      <c r="C997" t="s">
        <v>25</v>
      </c>
      <c r="D997" s="9">
        <f>IF(ISERROR(PA_IPACS_Sirona_REH_v2_b[[#This Row],[date]]), "", PA_IPACS_Sirona_REH_v2_b[[#This Row],[date]])</f>
        <v>45037</v>
      </c>
      <c r="E997">
        <f>IF(ISERROR(PA_IPACS_Sirona_REH_v2_b[[#This Row],[day]]), "", PA_IPACS_Sirona_REH_v2_b[[#This Row],[day]])</f>
        <v>6</v>
      </c>
    </row>
    <row r="998" spans="1:5" x14ac:dyDescent="0.35">
      <c r="A998" t="str">
        <f>IF(ISERROR(PA_IPACS_Sirona_REH_v2_b[[#This Row],[node]]), "", PA_IPACS_Sirona_REH_v2_b[[#This Row],[node]])</f>
        <v>P3_B</v>
      </c>
      <c r="B998">
        <f>INDEX(Sheet1!$L$19:$S$27, MATCH(Sheet6!A998, Sheet1!$K$19:$K$27, 0), MATCH(Sheet6!E998, Sheet1!$L$18:$R$18, 0))</f>
        <v>2.02</v>
      </c>
      <c r="C998" t="s">
        <v>25</v>
      </c>
      <c r="D998" s="9">
        <f>IF(ISERROR(PA_IPACS_Sirona_REH_v2_b[[#This Row],[date]]), "", PA_IPACS_Sirona_REH_v2_b[[#This Row],[date]])</f>
        <v>45037</v>
      </c>
      <c r="E998">
        <f>IF(ISERROR(PA_IPACS_Sirona_REH_v2_b[[#This Row],[day]]), "", PA_IPACS_Sirona_REH_v2_b[[#This Row],[day]])</f>
        <v>6</v>
      </c>
    </row>
    <row r="999" spans="1:5" x14ac:dyDescent="0.35">
      <c r="A999" t="str">
        <f>IF(ISERROR(PA_IPACS_Sirona_REH_v2_b[[#This Row],[node]]), "", PA_IPACS_Sirona_REH_v2_b[[#This Row],[node]])</f>
        <v>P3_NS</v>
      </c>
      <c r="B999">
        <f>INDEX(Sheet1!$L$19:$S$27, MATCH(Sheet6!A999, Sheet1!$K$19:$K$27, 0), MATCH(Sheet6!E999, Sheet1!$L$18:$R$18, 0))</f>
        <v>1.23</v>
      </c>
      <c r="C999" t="s">
        <v>25</v>
      </c>
      <c r="D999" s="9">
        <f>IF(ISERROR(PA_IPACS_Sirona_REH_v2_b[[#This Row],[date]]), "", PA_IPACS_Sirona_REH_v2_b[[#This Row],[date]])</f>
        <v>45037</v>
      </c>
      <c r="E999">
        <f>IF(ISERROR(PA_IPACS_Sirona_REH_v2_b[[#This Row],[day]]), "", PA_IPACS_Sirona_REH_v2_b[[#This Row],[day]])</f>
        <v>6</v>
      </c>
    </row>
    <row r="1000" spans="1:5" x14ac:dyDescent="0.35">
      <c r="A1000" t="str">
        <f>IF(ISERROR(PA_IPACS_Sirona_REH_v2_b[[#This Row],[node]]), "", PA_IPACS_Sirona_REH_v2_b[[#This Row],[node]])</f>
        <v>P3_SG</v>
      </c>
      <c r="B1000">
        <f>INDEX(Sheet1!$L$19:$S$27, MATCH(Sheet6!A1000, Sheet1!$K$19:$K$27, 0), MATCH(Sheet6!E1000, Sheet1!$L$18:$R$18, 0))</f>
        <v>2.41</v>
      </c>
      <c r="C1000" t="s">
        <v>25</v>
      </c>
      <c r="D1000" s="9">
        <f>IF(ISERROR(PA_IPACS_Sirona_REH_v2_b[[#This Row],[date]]), "", PA_IPACS_Sirona_REH_v2_b[[#This Row],[date]])</f>
        <v>45037</v>
      </c>
      <c r="E1000">
        <f>IF(ISERROR(PA_IPACS_Sirona_REH_v2_b[[#This Row],[day]]), "", PA_IPACS_Sirona_REH_v2_b[[#This Row],[day]])</f>
        <v>6</v>
      </c>
    </row>
    <row r="1001" spans="1:5" x14ac:dyDescent="0.35">
      <c r="A1001" t="str">
        <f>IF(ISERROR(PA_IPACS_Sirona_REH_v2_b[[#This Row],[node]]), "", PA_IPACS_Sirona_REH_v2_b[[#This Row],[node]])</f>
        <v>P1_B</v>
      </c>
      <c r="B1001">
        <f>INDEX(Sheet1!$L$19:$S$27, MATCH(Sheet6!A1001, Sheet1!$K$19:$K$27, 0), MATCH(Sheet6!E1001, Sheet1!$L$18:$R$18, 0))</f>
        <v>12.39</v>
      </c>
      <c r="C1001" t="s">
        <v>25</v>
      </c>
      <c r="D1001" s="9">
        <f>IF(ISERROR(PA_IPACS_Sirona_REH_v2_b[[#This Row],[date]]), "", PA_IPACS_Sirona_REH_v2_b[[#This Row],[date]])</f>
        <v>45038</v>
      </c>
      <c r="E1001">
        <f>IF(ISERROR(PA_IPACS_Sirona_REH_v2_b[[#This Row],[day]]), "", PA_IPACS_Sirona_REH_v2_b[[#This Row],[day]])</f>
        <v>7</v>
      </c>
    </row>
    <row r="1002" spans="1:5" x14ac:dyDescent="0.35">
      <c r="A1002" t="str">
        <f>IF(ISERROR(PA_IPACS_Sirona_REH_v2_b[[#This Row],[node]]), "", PA_IPACS_Sirona_REH_v2_b[[#This Row],[node]])</f>
        <v>P1_NS</v>
      </c>
      <c r="B1002">
        <f>INDEX(Sheet1!$L$19:$S$27, MATCH(Sheet6!A1002, Sheet1!$K$19:$K$27, 0), MATCH(Sheet6!E1002, Sheet1!$L$18:$R$18, 0))</f>
        <v>5.98</v>
      </c>
      <c r="C1002" t="s">
        <v>25</v>
      </c>
      <c r="D1002" s="9">
        <f>IF(ISERROR(PA_IPACS_Sirona_REH_v2_b[[#This Row],[date]]), "", PA_IPACS_Sirona_REH_v2_b[[#This Row],[date]])</f>
        <v>45038</v>
      </c>
      <c r="E1002">
        <f>IF(ISERROR(PA_IPACS_Sirona_REH_v2_b[[#This Row],[day]]), "", PA_IPACS_Sirona_REH_v2_b[[#This Row],[day]])</f>
        <v>7</v>
      </c>
    </row>
    <row r="1003" spans="1:5" x14ac:dyDescent="0.35">
      <c r="A1003" t="str">
        <f>IF(ISERROR(PA_IPACS_Sirona_REH_v2_b[[#This Row],[node]]), "", PA_IPACS_Sirona_REH_v2_b[[#This Row],[node]])</f>
        <v>P1_SG</v>
      </c>
      <c r="B1003">
        <f>INDEX(Sheet1!$L$19:$S$27, MATCH(Sheet6!A1003, Sheet1!$K$19:$K$27, 0), MATCH(Sheet6!E1003, Sheet1!$L$18:$R$18, 0))</f>
        <v>8.85</v>
      </c>
      <c r="C1003" t="s">
        <v>25</v>
      </c>
      <c r="D1003" s="9">
        <f>IF(ISERROR(PA_IPACS_Sirona_REH_v2_b[[#This Row],[date]]), "", PA_IPACS_Sirona_REH_v2_b[[#This Row],[date]])</f>
        <v>45038</v>
      </c>
      <c r="E1003">
        <f>IF(ISERROR(PA_IPACS_Sirona_REH_v2_b[[#This Row],[day]]), "", PA_IPACS_Sirona_REH_v2_b[[#This Row],[day]])</f>
        <v>7</v>
      </c>
    </row>
    <row r="1004" spans="1:5" x14ac:dyDescent="0.35">
      <c r="A1004" t="str">
        <f>IF(ISERROR(PA_IPACS_Sirona_REH_v2_b[[#This Row],[node]]), "", PA_IPACS_Sirona_REH_v2_b[[#This Row],[node]])</f>
        <v>P2_B</v>
      </c>
      <c r="B1004">
        <f>INDEX(Sheet1!$L$19:$S$27, MATCH(Sheet6!A1004, Sheet1!$K$19:$K$27, 0), MATCH(Sheet6!E1004, Sheet1!$L$18:$R$18, 0))</f>
        <v>3.36</v>
      </c>
      <c r="C1004" t="s">
        <v>25</v>
      </c>
      <c r="D1004" s="9">
        <f>IF(ISERROR(PA_IPACS_Sirona_REH_v2_b[[#This Row],[date]]), "", PA_IPACS_Sirona_REH_v2_b[[#This Row],[date]])</f>
        <v>45038</v>
      </c>
      <c r="E1004">
        <f>IF(ISERROR(PA_IPACS_Sirona_REH_v2_b[[#This Row],[day]]), "", PA_IPACS_Sirona_REH_v2_b[[#This Row],[day]])</f>
        <v>7</v>
      </c>
    </row>
    <row r="1005" spans="1:5" x14ac:dyDescent="0.35">
      <c r="A1005" t="str">
        <f>IF(ISERROR(PA_IPACS_Sirona_REH_v2_b[[#This Row],[node]]), "", PA_IPACS_Sirona_REH_v2_b[[#This Row],[node]])</f>
        <v>P2_NS</v>
      </c>
      <c r="B1005">
        <f>INDEX(Sheet1!$L$19:$S$27, MATCH(Sheet6!A1005, Sheet1!$K$19:$K$27, 0), MATCH(Sheet6!E1005, Sheet1!$L$18:$R$18, 0))</f>
        <v>2.35</v>
      </c>
      <c r="C1005" t="s">
        <v>25</v>
      </c>
      <c r="D1005" s="9">
        <f>IF(ISERROR(PA_IPACS_Sirona_REH_v2_b[[#This Row],[date]]), "", PA_IPACS_Sirona_REH_v2_b[[#This Row],[date]])</f>
        <v>45038</v>
      </c>
      <c r="E1005">
        <f>IF(ISERROR(PA_IPACS_Sirona_REH_v2_b[[#This Row],[day]]), "", PA_IPACS_Sirona_REH_v2_b[[#This Row],[day]])</f>
        <v>7</v>
      </c>
    </row>
    <row r="1006" spans="1:5" x14ac:dyDescent="0.35">
      <c r="A1006" t="str">
        <f>IF(ISERROR(PA_IPACS_Sirona_REH_v2_b[[#This Row],[node]]), "", PA_IPACS_Sirona_REH_v2_b[[#This Row],[node]])</f>
        <v>P2_SG</v>
      </c>
      <c r="B1006">
        <f>INDEX(Sheet1!$L$19:$S$27, MATCH(Sheet6!A1006, Sheet1!$K$19:$K$27, 0), MATCH(Sheet6!E1006, Sheet1!$L$18:$R$18, 0))</f>
        <v>2.62</v>
      </c>
      <c r="C1006" t="s">
        <v>25</v>
      </c>
      <c r="D1006" s="9">
        <f>IF(ISERROR(PA_IPACS_Sirona_REH_v2_b[[#This Row],[date]]), "", PA_IPACS_Sirona_REH_v2_b[[#This Row],[date]])</f>
        <v>45038</v>
      </c>
      <c r="E1006">
        <f>IF(ISERROR(PA_IPACS_Sirona_REH_v2_b[[#This Row],[day]]), "", PA_IPACS_Sirona_REH_v2_b[[#This Row],[day]])</f>
        <v>7</v>
      </c>
    </row>
    <row r="1007" spans="1:5" x14ac:dyDescent="0.35">
      <c r="A1007" t="str">
        <f>IF(ISERROR(PA_IPACS_Sirona_REH_v2_b[[#This Row],[node]]), "", PA_IPACS_Sirona_REH_v2_b[[#This Row],[node]])</f>
        <v>P3_B</v>
      </c>
      <c r="B1007">
        <f>INDEX(Sheet1!$L$19:$S$27, MATCH(Sheet6!A1007, Sheet1!$K$19:$K$27, 0), MATCH(Sheet6!E1007, Sheet1!$L$18:$R$18, 0))</f>
        <v>2.2999999999999998</v>
      </c>
      <c r="C1007" t="s">
        <v>25</v>
      </c>
      <c r="D1007" s="9">
        <f>IF(ISERROR(PA_IPACS_Sirona_REH_v2_b[[#This Row],[date]]), "", PA_IPACS_Sirona_REH_v2_b[[#This Row],[date]])</f>
        <v>45038</v>
      </c>
      <c r="E1007">
        <f>IF(ISERROR(PA_IPACS_Sirona_REH_v2_b[[#This Row],[day]]), "", PA_IPACS_Sirona_REH_v2_b[[#This Row],[day]])</f>
        <v>7</v>
      </c>
    </row>
    <row r="1008" spans="1:5" x14ac:dyDescent="0.35">
      <c r="A1008" t="str">
        <f>IF(ISERROR(PA_IPACS_Sirona_REH_v2_b[[#This Row],[node]]), "", PA_IPACS_Sirona_REH_v2_b[[#This Row],[node]])</f>
        <v>P3_NS</v>
      </c>
      <c r="B1008">
        <f>INDEX(Sheet1!$L$19:$S$27, MATCH(Sheet6!A1008, Sheet1!$K$19:$K$27, 0), MATCH(Sheet6!E1008, Sheet1!$L$18:$R$18, 0))</f>
        <v>1.1000000000000001</v>
      </c>
      <c r="C1008" t="s">
        <v>25</v>
      </c>
      <c r="D1008" s="9">
        <f>IF(ISERROR(PA_IPACS_Sirona_REH_v2_b[[#This Row],[date]]), "", PA_IPACS_Sirona_REH_v2_b[[#This Row],[date]])</f>
        <v>45038</v>
      </c>
      <c r="E1008">
        <f>IF(ISERROR(PA_IPACS_Sirona_REH_v2_b[[#This Row],[day]]), "", PA_IPACS_Sirona_REH_v2_b[[#This Row],[day]])</f>
        <v>7</v>
      </c>
    </row>
    <row r="1009" spans="1:5" x14ac:dyDescent="0.35">
      <c r="A1009" t="str">
        <f>IF(ISERROR(PA_IPACS_Sirona_REH_v2_b[[#This Row],[node]]), "", PA_IPACS_Sirona_REH_v2_b[[#This Row],[node]])</f>
        <v>P3_SG</v>
      </c>
      <c r="B1009">
        <f>INDEX(Sheet1!$L$19:$S$27, MATCH(Sheet6!A1009, Sheet1!$K$19:$K$27, 0), MATCH(Sheet6!E1009, Sheet1!$L$18:$R$18, 0))</f>
        <v>2.5</v>
      </c>
      <c r="C1009" t="s">
        <v>25</v>
      </c>
      <c r="D1009" s="9">
        <f>IF(ISERROR(PA_IPACS_Sirona_REH_v2_b[[#This Row],[date]]), "", PA_IPACS_Sirona_REH_v2_b[[#This Row],[date]])</f>
        <v>45038</v>
      </c>
      <c r="E1009">
        <f>IF(ISERROR(PA_IPACS_Sirona_REH_v2_b[[#This Row],[day]]), "", PA_IPACS_Sirona_REH_v2_b[[#This Row],[day]])</f>
        <v>7</v>
      </c>
    </row>
    <row r="1010" spans="1:5" x14ac:dyDescent="0.35">
      <c r="A1010" t="str">
        <f>IF(ISERROR(PA_IPACS_Sirona_REH_v2_b[[#This Row],[node]]), "", PA_IPACS_Sirona_REH_v2_b[[#This Row],[node]])</f>
        <v>P1_B</v>
      </c>
      <c r="B1010">
        <f>INDEX(Sheet1!$L$19:$S$27, MATCH(Sheet6!A1010, Sheet1!$K$19:$K$27, 0), MATCH(Sheet6!E1010, Sheet1!$L$18:$R$18, 0))</f>
        <v>4.07</v>
      </c>
      <c r="C1010" t="s">
        <v>25</v>
      </c>
      <c r="D1010" s="9">
        <f>IF(ISERROR(PA_IPACS_Sirona_REH_v2_b[[#This Row],[date]]), "", PA_IPACS_Sirona_REH_v2_b[[#This Row],[date]])</f>
        <v>45039</v>
      </c>
      <c r="E1010">
        <f>IF(ISERROR(PA_IPACS_Sirona_REH_v2_b[[#This Row],[day]]), "", PA_IPACS_Sirona_REH_v2_b[[#This Row],[day]])</f>
        <v>1</v>
      </c>
    </row>
    <row r="1011" spans="1:5" x14ac:dyDescent="0.35">
      <c r="A1011" t="str">
        <f>IF(ISERROR(PA_IPACS_Sirona_REH_v2_b[[#This Row],[node]]), "", PA_IPACS_Sirona_REH_v2_b[[#This Row],[node]])</f>
        <v>P1_NS</v>
      </c>
      <c r="B1011">
        <f>INDEX(Sheet1!$L$19:$S$27, MATCH(Sheet6!A1011, Sheet1!$K$19:$K$27, 0), MATCH(Sheet6!E1011, Sheet1!$L$18:$R$18, 0))</f>
        <v>1.73</v>
      </c>
      <c r="C1011" t="s">
        <v>25</v>
      </c>
      <c r="D1011" s="9">
        <f>IF(ISERROR(PA_IPACS_Sirona_REH_v2_b[[#This Row],[date]]), "", PA_IPACS_Sirona_REH_v2_b[[#This Row],[date]])</f>
        <v>45039</v>
      </c>
      <c r="E1011">
        <f>IF(ISERROR(PA_IPACS_Sirona_REH_v2_b[[#This Row],[day]]), "", PA_IPACS_Sirona_REH_v2_b[[#This Row],[day]])</f>
        <v>1</v>
      </c>
    </row>
    <row r="1012" spans="1:5" x14ac:dyDescent="0.35">
      <c r="A1012" t="str">
        <f>IF(ISERROR(PA_IPACS_Sirona_REH_v2_b[[#This Row],[node]]), "", PA_IPACS_Sirona_REH_v2_b[[#This Row],[node]])</f>
        <v>P1_SG</v>
      </c>
      <c r="B1012">
        <f>INDEX(Sheet1!$L$19:$S$27, MATCH(Sheet6!A1012, Sheet1!$K$19:$K$27, 0), MATCH(Sheet6!E1012, Sheet1!$L$18:$R$18, 0))</f>
        <v>3.71</v>
      </c>
      <c r="C1012" t="s">
        <v>25</v>
      </c>
      <c r="D1012" s="9">
        <f>IF(ISERROR(PA_IPACS_Sirona_REH_v2_b[[#This Row],[date]]), "", PA_IPACS_Sirona_REH_v2_b[[#This Row],[date]])</f>
        <v>45039</v>
      </c>
      <c r="E1012">
        <f>IF(ISERROR(PA_IPACS_Sirona_REH_v2_b[[#This Row],[day]]), "", PA_IPACS_Sirona_REH_v2_b[[#This Row],[day]])</f>
        <v>1</v>
      </c>
    </row>
    <row r="1013" spans="1:5" x14ac:dyDescent="0.35">
      <c r="A1013" t="str">
        <f>IF(ISERROR(PA_IPACS_Sirona_REH_v2_b[[#This Row],[node]]), "", PA_IPACS_Sirona_REH_v2_b[[#This Row],[node]])</f>
        <v>P2_B</v>
      </c>
      <c r="B1013">
        <f>INDEX(Sheet1!$L$19:$S$27, MATCH(Sheet6!A1013, Sheet1!$K$19:$K$27, 0), MATCH(Sheet6!E1013, Sheet1!$L$18:$R$18, 0))</f>
        <v>1.1499999999999999</v>
      </c>
      <c r="C1013" t="s">
        <v>25</v>
      </c>
      <c r="D1013" s="9">
        <f>IF(ISERROR(PA_IPACS_Sirona_REH_v2_b[[#This Row],[date]]), "", PA_IPACS_Sirona_REH_v2_b[[#This Row],[date]])</f>
        <v>45039</v>
      </c>
      <c r="E1013">
        <f>IF(ISERROR(PA_IPACS_Sirona_REH_v2_b[[#This Row],[day]]), "", PA_IPACS_Sirona_REH_v2_b[[#This Row],[day]])</f>
        <v>1</v>
      </c>
    </row>
    <row r="1014" spans="1:5" x14ac:dyDescent="0.35">
      <c r="A1014" t="str">
        <f>IF(ISERROR(PA_IPACS_Sirona_REH_v2_b[[#This Row],[node]]), "", PA_IPACS_Sirona_REH_v2_b[[#This Row],[node]])</f>
        <v>P2_NS</v>
      </c>
      <c r="B1014">
        <f>INDEX(Sheet1!$L$19:$S$27, MATCH(Sheet6!A1014, Sheet1!$K$19:$K$27, 0), MATCH(Sheet6!E1014, Sheet1!$L$18:$R$18, 0))</f>
        <v>0.7</v>
      </c>
      <c r="C1014" t="s">
        <v>25</v>
      </c>
      <c r="D1014" s="9">
        <f>IF(ISERROR(PA_IPACS_Sirona_REH_v2_b[[#This Row],[date]]), "", PA_IPACS_Sirona_REH_v2_b[[#This Row],[date]])</f>
        <v>45039</v>
      </c>
      <c r="E1014">
        <f>IF(ISERROR(PA_IPACS_Sirona_REH_v2_b[[#This Row],[day]]), "", PA_IPACS_Sirona_REH_v2_b[[#This Row],[day]])</f>
        <v>1</v>
      </c>
    </row>
    <row r="1015" spans="1:5" x14ac:dyDescent="0.35">
      <c r="A1015" t="str">
        <f>IF(ISERROR(PA_IPACS_Sirona_REH_v2_b[[#This Row],[node]]), "", PA_IPACS_Sirona_REH_v2_b[[#This Row],[node]])</f>
        <v>P2_SG</v>
      </c>
      <c r="B1015">
        <f>INDEX(Sheet1!$L$19:$S$27, MATCH(Sheet6!A1015, Sheet1!$K$19:$K$27, 0), MATCH(Sheet6!E1015, Sheet1!$L$18:$R$18, 0))</f>
        <v>0.84</v>
      </c>
      <c r="C1015" t="s">
        <v>25</v>
      </c>
      <c r="D1015" s="9">
        <f>IF(ISERROR(PA_IPACS_Sirona_REH_v2_b[[#This Row],[date]]), "", PA_IPACS_Sirona_REH_v2_b[[#This Row],[date]])</f>
        <v>45039</v>
      </c>
      <c r="E1015">
        <f>IF(ISERROR(PA_IPACS_Sirona_REH_v2_b[[#This Row],[day]]), "", PA_IPACS_Sirona_REH_v2_b[[#This Row],[day]])</f>
        <v>1</v>
      </c>
    </row>
    <row r="1016" spans="1:5" x14ac:dyDescent="0.35">
      <c r="A1016" t="str">
        <f>IF(ISERROR(PA_IPACS_Sirona_REH_v2_b[[#This Row],[node]]), "", PA_IPACS_Sirona_REH_v2_b[[#This Row],[node]])</f>
        <v>P3_B</v>
      </c>
      <c r="B1016">
        <f>INDEX(Sheet1!$L$19:$S$27, MATCH(Sheet6!A1016, Sheet1!$K$19:$K$27, 0), MATCH(Sheet6!E1016, Sheet1!$L$18:$R$18, 0))</f>
        <v>1.68</v>
      </c>
      <c r="C1016" t="s">
        <v>25</v>
      </c>
      <c r="D1016" s="9">
        <f>IF(ISERROR(PA_IPACS_Sirona_REH_v2_b[[#This Row],[date]]), "", PA_IPACS_Sirona_REH_v2_b[[#This Row],[date]])</f>
        <v>45039</v>
      </c>
      <c r="E1016">
        <f>IF(ISERROR(PA_IPACS_Sirona_REH_v2_b[[#This Row],[day]]), "", PA_IPACS_Sirona_REH_v2_b[[#This Row],[day]])</f>
        <v>1</v>
      </c>
    </row>
    <row r="1017" spans="1:5" x14ac:dyDescent="0.35">
      <c r="A1017" t="str">
        <f>IF(ISERROR(PA_IPACS_Sirona_REH_v2_b[[#This Row],[node]]), "", PA_IPACS_Sirona_REH_v2_b[[#This Row],[node]])</f>
        <v>P3_NS</v>
      </c>
      <c r="B1017">
        <f>INDEX(Sheet1!$L$19:$S$27, MATCH(Sheet6!A1017, Sheet1!$K$19:$K$27, 0), MATCH(Sheet6!E1017, Sheet1!$L$18:$R$18, 0))</f>
        <v>0.05</v>
      </c>
      <c r="C1017" t="s">
        <v>25</v>
      </c>
      <c r="D1017" s="9">
        <f>IF(ISERROR(PA_IPACS_Sirona_REH_v2_b[[#This Row],[date]]), "", PA_IPACS_Sirona_REH_v2_b[[#This Row],[date]])</f>
        <v>45039</v>
      </c>
      <c r="E1017">
        <f>IF(ISERROR(PA_IPACS_Sirona_REH_v2_b[[#This Row],[day]]), "", PA_IPACS_Sirona_REH_v2_b[[#This Row],[day]])</f>
        <v>1</v>
      </c>
    </row>
    <row r="1018" spans="1:5" x14ac:dyDescent="0.35">
      <c r="A1018" t="str">
        <f>IF(ISERROR(PA_IPACS_Sirona_REH_v2_b[[#This Row],[node]]), "", PA_IPACS_Sirona_REH_v2_b[[#This Row],[node]])</f>
        <v>P3_SG</v>
      </c>
      <c r="B1018">
        <f>INDEX(Sheet1!$L$19:$S$27, MATCH(Sheet6!A1018, Sheet1!$K$19:$K$27, 0), MATCH(Sheet6!E1018, Sheet1!$L$18:$R$18, 0))</f>
        <v>1.0900000000000001</v>
      </c>
      <c r="C1018" t="s">
        <v>25</v>
      </c>
      <c r="D1018" s="9">
        <f>IF(ISERROR(PA_IPACS_Sirona_REH_v2_b[[#This Row],[date]]), "", PA_IPACS_Sirona_REH_v2_b[[#This Row],[date]])</f>
        <v>45039</v>
      </c>
      <c r="E1018">
        <f>IF(ISERROR(PA_IPACS_Sirona_REH_v2_b[[#This Row],[day]]), "", PA_IPACS_Sirona_REH_v2_b[[#This Row],[day]])</f>
        <v>1</v>
      </c>
    </row>
    <row r="1019" spans="1:5" x14ac:dyDescent="0.35">
      <c r="A1019" t="str">
        <f>IF(ISERROR(PA_IPACS_Sirona_REH_v2_b[[#This Row],[node]]), "", PA_IPACS_Sirona_REH_v2_b[[#This Row],[node]])</f>
        <v>P1_B</v>
      </c>
      <c r="B1019">
        <f>INDEX(Sheet1!$L$19:$S$27, MATCH(Sheet6!A1019, Sheet1!$K$19:$K$27, 0), MATCH(Sheet6!E1019, Sheet1!$L$18:$R$18, 0))</f>
        <v>3.2</v>
      </c>
      <c r="C1019" t="s">
        <v>25</v>
      </c>
      <c r="D1019" s="9">
        <f>IF(ISERROR(PA_IPACS_Sirona_REH_v2_b[[#This Row],[date]]), "", PA_IPACS_Sirona_REH_v2_b[[#This Row],[date]])</f>
        <v>45040</v>
      </c>
      <c r="E1019">
        <f>IF(ISERROR(PA_IPACS_Sirona_REH_v2_b[[#This Row],[day]]), "", PA_IPACS_Sirona_REH_v2_b[[#This Row],[day]])</f>
        <v>2</v>
      </c>
    </row>
    <row r="1020" spans="1:5" x14ac:dyDescent="0.35">
      <c r="A1020" t="str">
        <f>IF(ISERROR(PA_IPACS_Sirona_REH_v2_b[[#This Row],[node]]), "", PA_IPACS_Sirona_REH_v2_b[[#This Row],[node]])</f>
        <v>P1_NS</v>
      </c>
      <c r="B1020">
        <f>INDEX(Sheet1!$L$19:$S$27, MATCH(Sheet6!A1020, Sheet1!$K$19:$K$27, 0), MATCH(Sheet6!E1020, Sheet1!$L$18:$R$18, 0))</f>
        <v>0.64</v>
      </c>
      <c r="C1020" t="s">
        <v>25</v>
      </c>
      <c r="D1020" s="9">
        <f>IF(ISERROR(PA_IPACS_Sirona_REH_v2_b[[#This Row],[date]]), "", PA_IPACS_Sirona_REH_v2_b[[#This Row],[date]])</f>
        <v>45040</v>
      </c>
      <c r="E1020">
        <f>IF(ISERROR(PA_IPACS_Sirona_REH_v2_b[[#This Row],[day]]), "", PA_IPACS_Sirona_REH_v2_b[[#This Row],[day]])</f>
        <v>2</v>
      </c>
    </row>
    <row r="1021" spans="1:5" x14ac:dyDescent="0.35">
      <c r="A1021" t="str">
        <f>IF(ISERROR(PA_IPACS_Sirona_REH_v2_b[[#This Row],[node]]), "", PA_IPACS_Sirona_REH_v2_b[[#This Row],[node]])</f>
        <v>P1_SG</v>
      </c>
      <c r="B1021">
        <f>INDEX(Sheet1!$L$19:$S$27, MATCH(Sheet6!A1021, Sheet1!$K$19:$K$27, 0), MATCH(Sheet6!E1021, Sheet1!$L$18:$R$18, 0))</f>
        <v>1.51</v>
      </c>
      <c r="C1021" t="s">
        <v>25</v>
      </c>
      <c r="D1021" s="9">
        <f>IF(ISERROR(PA_IPACS_Sirona_REH_v2_b[[#This Row],[date]]), "", PA_IPACS_Sirona_REH_v2_b[[#This Row],[date]])</f>
        <v>45040</v>
      </c>
      <c r="E1021">
        <f>IF(ISERROR(PA_IPACS_Sirona_REH_v2_b[[#This Row],[day]]), "", PA_IPACS_Sirona_REH_v2_b[[#This Row],[day]])</f>
        <v>2</v>
      </c>
    </row>
    <row r="1022" spans="1:5" x14ac:dyDescent="0.35">
      <c r="A1022" t="str">
        <f>IF(ISERROR(PA_IPACS_Sirona_REH_v2_b[[#This Row],[node]]), "", PA_IPACS_Sirona_REH_v2_b[[#This Row],[node]])</f>
        <v>P2_B</v>
      </c>
      <c r="B1022">
        <f>INDEX(Sheet1!$L$19:$S$27, MATCH(Sheet6!A1022, Sheet1!$K$19:$K$27, 0), MATCH(Sheet6!E1022, Sheet1!$L$18:$R$18, 0))</f>
        <v>1.41</v>
      </c>
      <c r="C1022" t="s">
        <v>25</v>
      </c>
      <c r="D1022" s="9">
        <f>IF(ISERROR(PA_IPACS_Sirona_REH_v2_b[[#This Row],[date]]), "", PA_IPACS_Sirona_REH_v2_b[[#This Row],[date]])</f>
        <v>45040</v>
      </c>
      <c r="E1022">
        <f>IF(ISERROR(PA_IPACS_Sirona_REH_v2_b[[#This Row],[day]]), "", PA_IPACS_Sirona_REH_v2_b[[#This Row],[day]])</f>
        <v>2</v>
      </c>
    </row>
    <row r="1023" spans="1:5" x14ac:dyDescent="0.35">
      <c r="A1023" t="str">
        <f>IF(ISERROR(PA_IPACS_Sirona_REH_v2_b[[#This Row],[node]]), "", PA_IPACS_Sirona_REH_v2_b[[#This Row],[node]])</f>
        <v>P2_NS</v>
      </c>
      <c r="B1023">
        <f>INDEX(Sheet1!$L$19:$S$27, MATCH(Sheet6!A1023, Sheet1!$K$19:$K$27, 0), MATCH(Sheet6!E1023, Sheet1!$L$18:$R$18, 0))</f>
        <v>0.18</v>
      </c>
      <c r="C1023" t="s">
        <v>25</v>
      </c>
      <c r="D1023" s="9">
        <f>IF(ISERROR(PA_IPACS_Sirona_REH_v2_b[[#This Row],[date]]), "", PA_IPACS_Sirona_REH_v2_b[[#This Row],[date]])</f>
        <v>45040</v>
      </c>
      <c r="E1023">
        <f>IF(ISERROR(PA_IPACS_Sirona_REH_v2_b[[#This Row],[day]]), "", PA_IPACS_Sirona_REH_v2_b[[#This Row],[day]])</f>
        <v>2</v>
      </c>
    </row>
    <row r="1024" spans="1:5" x14ac:dyDescent="0.35">
      <c r="A1024" t="str">
        <f>IF(ISERROR(PA_IPACS_Sirona_REH_v2_b[[#This Row],[node]]), "", PA_IPACS_Sirona_REH_v2_b[[#This Row],[node]])</f>
        <v>P2_SG</v>
      </c>
      <c r="B1024">
        <f>INDEX(Sheet1!$L$19:$S$27, MATCH(Sheet6!A1024, Sheet1!$K$19:$K$27, 0), MATCH(Sheet6!E1024, Sheet1!$L$18:$R$18, 0))</f>
        <v>0.34</v>
      </c>
      <c r="C1024" t="s">
        <v>25</v>
      </c>
      <c r="D1024" s="9">
        <f>IF(ISERROR(PA_IPACS_Sirona_REH_v2_b[[#This Row],[date]]), "", PA_IPACS_Sirona_REH_v2_b[[#This Row],[date]])</f>
        <v>45040</v>
      </c>
      <c r="E1024">
        <f>IF(ISERROR(PA_IPACS_Sirona_REH_v2_b[[#This Row],[day]]), "", PA_IPACS_Sirona_REH_v2_b[[#This Row],[day]])</f>
        <v>2</v>
      </c>
    </row>
    <row r="1025" spans="1:5" x14ac:dyDescent="0.35">
      <c r="A1025" t="str">
        <f>IF(ISERROR(PA_IPACS_Sirona_REH_v2_b[[#This Row],[node]]), "", PA_IPACS_Sirona_REH_v2_b[[#This Row],[node]])</f>
        <v>P3_B</v>
      </c>
      <c r="B1025">
        <f>INDEX(Sheet1!$L$19:$S$27, MATCH(Sheet6!A1025, Sheet1!$K$19:$K$27, 0), MATCH(Sheet6!E1025, Sheet1!$L$18:$R$18, 0))</f>
        <v>0.56999999999999995</v>
      </c>
      <c r="C1025" t="s">
        <v>25</v>
      </c>
      <c r="D1025" s="9">
        <f>IF(ISERROR(PA_IPACS_Sirona_REH_v2_b[[#This Row],[date]]), "", PA_IPACS_Sirona_REH_v2_b[[#This Row],[date]])</f>
        <v>45040</v>
      </c>
      <c r="E1025">
        <f>IF(ISERROR(PA_IPACS_Sirona_REH_v2_b[[#This Row],[day]]), "", PA_IPACS_Sirona_REH_v2_b[[#This Row],[day]])</f>
        <v>2</v>
      </c>
    </row>
    <row r="1026" spans="1:5" x14ac:dyDescent="0.35">
      <c r="A1026" t="str">
        <f>IF(ISERROR(PA_IPACS_Sirona_REH_v2_b[[#This Row],[node]]), "", PA_IPACS_Sirona_REH_v2_b[[#This Row],[node]])</f>
        <v>P3_NS</v>
      </c>
      <c r="B1026">
        <f>INDEX(Sheet1!$L$19:$S$27, MATCH(Sheet6!A1026, Sheet1!$K$19:$K$27, 0), MATCH(Sheet6!E1026, Sheet1!$L$18:$R$18, 0))</f>
        <v>0.02</v>
      </c>
      <c r="C1026" t="s">
        <v>25</v>
      </c>
      <c r="D1026" s="9">
        <f>IF(ISERROR(PA_IPACS_Sirona_REH_v2_b[[#This Row],[date]]), "", PA_IPACS_Sirona_REH_v2_b[[#This Row],[date]])</f>
        <v>45040</v>
      </c>
      <c r="E1026">
        <f>IF(ISERROR(PA_IPACS_Sirona_REH_v2_b[[#This Row],[day]]), "", PA_IPACS_Sirona_REH_v2_b[[#This Row],[day]])</f>
        <v>2</v>
      </c>
    </row>
    <row r="1027" spans="1:5" x14ac:dyDescent="0.35">
      <c r="A1027" t="str">
        <f>IF(ISERROR(PA_IPACS_Sirona_REH_v2_b[[#This Row],[node]]), "", PA_IPACS_Sirona_REH_v2_b[[#This Row],[node]])</f>
        <v>P3_SG</v>
      </c>
      <c r="B1027">
        <f>INDEX(Sheet1!$L$19:$S$27, MATCH(Sheet6!A1027, Sheet1!$K$19:$K$27, 0), MATCH(Sheet6!E1027, Sheet1!$L$18:$R$18, 0))</f>
        <v>0.59</v>
      </c>
      <c r="C1027" t="s">
        <v>25</v>
      </c>
      <c r="D1027" s="9">
        <f>IF(ISERROR(PA_IPACS_Sirona_REH_v2_b[[#This Row],[date]]), "", PA_IPACS_Sirona_REH_v2_b[[#This Row],[date]])</f>
        <v>45040</v>
      </c>
      <c r="E1027">
        <f>IF(ISERROR(PA_IPACS_Sirona_REH_v2_b[[#This Row],[day]]), "", PA_IPACS_Sirona_REH_v2_b[[#This Row],[day]])</f>
        <v>2</v>
      </c>
    </row>
    <row r="1028" spans="1:5" x14ac:dyDescent="0.35">
      <c r="A1028" t="str">
        <f>IF(ISERROR(PA_IPACS_Sirona_REH_v2_b[[#This Row],[node]]), "", PA_IPACS_Sirona_REH_v2_b[[#This Row],[node]])</f>
        <v>P1_B</v>
      </c>
      <c r="B1028">
        <f>INDEX(Sheet1!$L$19:$S$27, MATCH(Sheet6!A1028, Sheet1!$K$19:$K$27, 0), MATCH(Sheet6!E1028, Sheet1!$L$18:$R$18, 0))</f>
        <v>6.74</v>
      </c>
      <c r="C1028" t="s">
        <v>25</v>
      </c>
      <c r="D1028" s="9">
        <f>IF(ISERROR(PA_IPACS_Sirona_REH_v2_b[[#This Row],[date]]), "", PA_IPACS_Sirona_REH_v2_b[[#This Row],[date]])</f>
        <v>45041</v>
      </c>
      <c r="E1028">
        <f>IF(ISERROR(PA_IPACS_Sirona_REH_v2_b[[#This Row],[day]]), "", PA_IPACS_Sirona_REH_v2_b[[#This Row],[day]])</f>
        <v>3</v>
      </c>
    </row>
    <row r="1029" spans="1:5" x14ac:dyDescent="0.35">
      <c r="A1029" t="str">
        <f>IF(ISERROR(PA_IPACS_Sirona_REH_v2_b[[#This Row],[node]]), "", PA_IPACS_Sirona_REH_v2_b[[#This Row],[node]])</f>
        <v>P1_NS</v>
      </c>
      <c r="B1029">
        <f>INDEX(Sheet1!$L$19:$S$27, MATCH(Sheet6!A1029, Sheet1!$K$19:$K$27, 0), MATCH(Sheet6!E1029, Sheet1!$L$18:$R$18, 0))</f>
        <v>4.82</v>
      </c>
      <c r="C1029" t="s">
        <v>25</v>
      </c>
      <c r="D1029" s="9">
        <f>IF(ISERROR(PA_IPACS_Sirona_REH_v2_b[[#This Row],[date]]), "", PA_IPACS_Sirona_REH_v2_b[[#This Row],[date]])</f>
        <v>45041</v>
      </c>
      <c r="E1029">
        <f>IF(ISERROR(PA_IPACS_Sirona_REH_v2_b[[#This Row],[day]]), "", PA_IPACS_Sirona_REH_v2_b[[#This Row],[day]])</f>
        <v>3</v>
      </c>
    </row>
    <row r="1030" spans="1:5" x14ac:dyDescent="0.35">
      <c r="A1030" t="str">
        <f>IF(ISERROR(PA_IPACS_Sirona_REH_v2_b[[#This Row],[node]]), "", PA_IPACS_Sirona_REH_v2_b[[#This Row],[node]])</f>
        <v>P1_SG</v>
      </c>
      <c r="B1030">
        <f>INDEX(Sheet1!$L$19:$S$27, MATCH(Sheet6!A1030, Sheet1!$K$19:$K$27, 0), MATCH(Sheet6!E1030, Sheet1!$L$18:$R$18, 0))</f>
        <v>5.59</v>
      </c>
      <c r="C1030" t="s">
        <v>25</v>
      </c>
      <c r="D1030" s="9">
        <f>IF(ISERROR(PA_IPACS_Sirona_REH_v2_b[[#This Row],[date]]), "", PA_IPACS_Sirona_REH_v2_b[[#This Row],[date]])</f>
        <v>45041</v>
      </c>
      <c r="E1030">
        <f>IF(ISERROR(PA_IPACS_Sirona_REH_v2_b[[#This Row],[day]]), "", PA_IPACS_Sirona_REH_v2_b[[#This Row],[day]])</f>
        <v>3</v>
      </c>
    </row>
    <row r="1031" spans="1:5" x14ac:dyDescent="0.35">
      <c r="A1031" t="str">
        <f>IF(ISERROR(PA_IPACS_Sirona_REH_v2_b[[#This Row],[node]]), "", PA_IPACS_Sirona_REH_v2_b[[#This Row],[node]])</f>
        <v>P2_B</v>
      </c>
      <c r="B1031">
        <f>INDEX(Sheet1!$L$19:$S$27, MATCH(Sheet6!A1031, Sheet1!$K$19:$K$27, 0), MATCH(Sheet6!E1031, Sheet1!$L$18:$R$18, 0))</f>
        <v>1.94</v>
      </c>
      <c r="C1031" t="s">
        <v>25</v>
      </c>
      <c r="D1031" s="9">
        <f>IF(ISERROR(PA_IPACS_Sirona_REH_v2_b[[#This Row],[date]]), "", PA_IPACS_Sirona_REH_v2_b[[#This Row],[date]])</f>
        <v>45041</v>
      </c>
      <c r="E1031">
        <f>IF(ISERROR(PA_IPACS_Sirona_REH_v2_b[[#This Row],[day]]), "", PA_IPACS_Sirona_REH_v2_b[[#This Row],[day]])</f>
        <v>3</v>
      </c>
    </row>
    <row r="1032" spans="1:5" x14ac:dyDescent="0.35">
      <c r="A1032" t="str">
        <f>IF(ISERROR(PA_IPACS_Sirona_REH_v2_b[[#This Row],[node]]), "", PA_IPACS_Sirona_REH_v2_b[[#This Row],[node]])</f>
        <v>P2_NS</v>
      </c>
      <c r="B1032">
        <f>INDEX(Sheet1!$L$19:$S$27, MATCH(Sheet6!A1032, Sheet1!$K$19:$K$27, 0), MATCH(Sheet6!E1032, Sheet1!$L$18:$R$18, 0))</f>
        <v>1.57</v>
      </c>
      <c r="C1032" t="s">
        <v>25</v>
      </c>
      <c r="D1032" s="9">
        <f>IF(ISERROR(PA_IPACS_Sirona_REH_v2_b[[#This Row],[date]]), "", PA_IPACS_Sirona_REH_v2_b[[#This Row],[date]])</f>
        <v>45041</v>
      </c>
      <c r="E1032">
        <f>IF(ISERROR(PA_IPACS_Sirona_REH_v2_b[[#This Row],[day]]), "", PA_IPACS_Sirona_REH_v2_b[[#This Row],[day]])</f>
        <v>3</v>
      </c>
    </row>
    <row r="1033" spans="1:5" x14ac:dyDescent="0.35">
      <c r="A1033" t="str">
        <f>IF(ISERROR(PA_IPACS_Sirona_REH_v2_b[[#This Row],[node]]), "", PA_IPACS_Sirona_REH_v2_b[[#This Row],[node]])</f>
        <v>P2_SG</v>
      </c>
      <c r="B1033">
        <f>INDEX(Sheet1!$L$19:$S$27, MATCH(Sheet6!A1033, Sheet1!$K$19:$K$27, 0), MATCH(Sheet6!E1033, Sheet1!$L$18:$R$18, 0))</f>
        <v>0.96</v>
      </c>
      <c r="C1033" t="s">
        <v>25</v>
      </c>
      <c r="D1033" s="9">
        <f>IF(ISERROR(PA_IPACS_Sirona_REH_v2_b[[#This Row],[date]]), "", PA_IPACS_Sirona_REH_v2_b[[#This Row],[date]])</f>
        <v>45041</v>
      </c>
      <c r="E1033">
        <f>IF(ISERROR(PA_IPACS_Sirona_REH_v2_b[[#This Row],[day]]), "", PA_IPACS_Sirona_REH_v2_b[[#This Row],[day]])</f>
        <v>3</v>
      </c>
    </row>
    <row r="1034" spans="1:5" x14ac:dyDescent="0.35">
      <c r="A1034" t="str">
        <f>IF(ISERROR(PA_IPACS_Sirona_REH_v2_b[[#This Row],[node]]), "", PA_IPACS_Sirona_REH_v2_b[[#This Row],[node]])</f>
        <v>P3_B</v>
      </c>
      <c r="B1034">
        <f>INDEX(Sheet1!$L$19:$S$27, MATCH(Sheet6!A1034, Sheet1!$K$19:$K$27, 0), MATCH(Sheet6!E1034, Sheet1!$L$18:$R$18, 0))</f>
        <v>0.98</v>
      </c>
      <c r="C1034" t="s">
        <v>25</v>
      </c>
      <c r="D1034" s="9">
        <f>IF(ISERROR(PA_IPACS_Sirona_REH_v2_b[[#This Row],[date]]), "", PA_IPACS_Sirona_REH_v2_b[[#This Row],[date]])</f>
        <v>45041</v>
      </c>
      <c r="E1034">
        <f>IF(ISERROR(PA_IPACS_Sirona_REH_v2_b[[#This Row],[day]]), "", PA_IPACS_Sirona_REH_v2_b[[#This Row],[day]])</f>
        <v>3</v>
      </c>
    </row>
    <row r="1035" spans="1:5" x14ac:dyDescent="0.35">
      <c r="A1035" t="str">
        <f>IF(ISERROR(PA_IPACS_Sirona_REH_v2_b[[#This Row],[node]]), "", PA_IPACS_Sirona_REH_v2_b[[#This Row],[node]])</f>
        <v>P3_NS</v>
      </c>
      <c r="B1035">
        <f>INDEX(Sheet1!$L$19:$S$27, MATCH(Sheet6!A1035, Sheet1!$K$19:$K$27, 0), MATCH(Sheet6!E1035, Sheet1!$L$18:$R$18, 0))</f>
        <v>1.1100000000000001</v>
      </c>
      <c r="C1035" t="s">
        <v>25</v>
      </c>
      <c r="D1035" s="9">
        <f>IF(ISERROR(PA_IPACS_Sirona_REH_v2_b[[#This Row],[date]]), "", PA_IPACS_Sirona_REH_v2_b[[#This Row],[date]])</f>
        <v>45041</v>
      </c>
      <c r="E1035">
        <f>IF(ISERROR(PA_IPACS_Sirona_REH_v2_b[[#This Row],[day]]), "", PA_IPACS_Sirona_REH_v2_b[[#This Row],[day]])</f>
        <v>3</v>
      </c>
    </row>
    <row r="1036" spans="1:5" x14ac:dyDescent="0.35">
      <c r="A1036" t="str">
        <f>IF(ISERROR(PA_IPACS_Sirona_REH_v2_b[[#This Row],[node]]), "", PA_IPACS_Sirona_REH_v2_b[[#This Row],[node]])</f>
        <v>P3_SG</v>
      </c>
      <c r="B1036">
        <f>INDEX(Sheet1!$L$19:$S$27, MATCH(Sheet6!A1036, Sheet1!$K$19:$K$27, 0), MATCH(Sheet6!E1036, Sheet1!$L$18:$R$18, 0))</f>
        <v>1.34</v>
      </c>
      <c r="C1036" t="s">
        <v>25</v>
      </c>
      <c r="D1036" s="9">
        <f>IF(ISERROR(PA_IPACS_Sirona_REH_v2_b[[#This Row],[date]]), "", PA_IPACS_Sirona_REH_v2_b[[#This Row],[date]])</f>
        <v>45041</v>
      </c>
      <c r="E1036">
        <f>IF(ISERROR(PA_IPACS_Sirona_REH_v2_b[[#This Row],[day]]), "", PA_IPACS_Sirona_REH_v2_b[[#This Row],[day]])</f>
        <v>3</v>
      </c>
    </row>
    <row r="1037" spans="1:5" x14ac:dyDescent="0.35">
      <c r="A1037" t="str">
        <f>IF(ISERROR(PA_IPACS_Sirona_REH_v2_b[[#This Row],[node]]), "", PA_IPACS_Sirona_REH_v2_b[[#This Row],[node]])</f>
        <v>P1_B</v>
      </c>
      <c r="B1037">
        <f>INDEX(Sheet1!$L$19:$S$27, MATCH(Sheet6!A1037, Sheet1!$K$19:$K$27, 0), MATCH(Sheet6!E1037, Sheet1!$L$18:$R$18, 0))</f>
        <v>10.029999999999999</v>
      </c>
      <c r="C1037" t="s">
        <v>25</v>
      </c>
      <c r="D1037" s="9">
        <f>IF(ISERROR(PA_IPACS_Sirona_REH_v2_b[[#This Row],[date]]), "", PA_IPACS_Sirona_REH_v2_b[[#This Row],[date]])</f>
        <v>45042</v>
      </c>
      <c r="E1037">
        <f>IF(ISERROR(PA_IPACS_Sirona_REH_v2_b[[#This Row],[day]]), "", PA_IPACS_Sirona_REH_v2_b[[#This Row],[day]])</f>
        <v>4</v>
      </c>
    </row>
    <row r="1038" spans="1:5" x14ac:dyDescent="0.35">
      <c r="A1038" t="str">
        <f>IF(ISERROR(PA_IPACS_Sirona_REH_v2_b[[#This Row],[node]]), "", PA_IPACS_Sirona_REH_v2_b[[#This Row],[node]])</f>
        <v>P1_NS</v>
      </c>
      <c r="B1038">
        <f>INDEX(Sheet1!$L$19:$S$27, MATCH(Sheet6!A1038, Sheet1!$K$19:$K$27, 0), MATCH(Sheet6!E1038, Sheet1!$L$18:$R$18, 0))</f>
        <v>7.12</v>
      </c>
      <c r="C1038" t="s">
        <v>25</v>
      </c>
      <c r="D1038" s="9">
        <f>IF(ISERROR(PA_IPACS_Sirona_REH_v2_b[[#This Row],[date]]), "", PA_IPACS_Sirona_REH_v2_b[[#This Row],[date]])</f>
        <v>45042</v>
      </c>
      <c r="E1038">
        <f>IF(ISERROR(PA_IPACS_Sirona_REH_v2_b[[#This Row],[day]]), "", PA_IPACS_Sirona_REH_v2_b[[#This Row],[day]])</f>
        <v>4</v>
      </c>
    </row>
    <row r="1039" spans="1:5" x14ac:dyDescent="0.35">
      <c r="A1039" t="str">
        <f>IF(ISERROR(PA_IPACS_Sirona_REH_v2_b[[#This Row],[node]]), "", PA_IPACS_Sirona_REH_v2_b[[#This Row],[node]])</f>
        <v>P1_SG</v>
      </c>
      <c r="B1039">
        <f>INDEX(Sheet1!$L$19:$S$27, MATCH(Sheet6!A1039, Sheet1!$K$19:$K$27, 0), MATCH(Sheet6!E1039, Sheet1!$L$18:$R$18, 0))</f>
        <v>8.67</v>
      </c>
      <c r="C1039" t="s">
        <v>25</v>
      </c>
      <c r="D1039" s="9">
        <f>IF(ISERROR(PA_IPACS_Sirona_REH_v2_b[[#This Row],[date]]), "", PA_IPACS_Sirona_REH_v2_b[[#This Row],[date]])</f>
        <v>45042</v>
      </c>
      <c r="E1039">
        <f>IF(ISERROR(PA_IPACS_Sirona_REH_v2_b[[#This Row],[day]]), "", PA_IPACS_Sirona_REH_v2_b[[#This Row],[day]])</f>
        <v>4</v>
      </c>
    </row>
    <row r="1040" spans="1:5" x14ac:dyDescent="0.35">
      <c r="A1040" t="str">
        <f>IF(ISERROR(PA_IPACS_Sirona_REH_v2_b[[#This Row],[node]]), "", PA_IPACS_Sirona_REH_v2_b[[#This Row],[node]])</f>
        <v>P2_B</v>
      </c>
      <c r="B1040">
        <f>INDEX(Sheet1!$L$19:$S$27, MATCH(Sheet6!A1040, Sheet1!$K$19:$K$27, 0), MATCH(Sheet6!E1040, Sheet1!$L$18:$R$18, 0))</f>
        <v>3.15</v>
      </c>
      <c r="C1040" t="s">
        <v>25</v>
      </c>
      <c r="D1040" s="9">
        <f>IF(ISERROR(PA_IPACS_Sirona_REH_v2_b[[#This Row],[date]]), "", PA_IPACS_Sirona_REH_v2_b[[#This Row],[date]])</f>
        <v>45042</v>
      </c>
      <c r="E1040">
        <f>IF(ISERROR(PA_IPACS_Sirona_REH_v2_b[[#This Row],[day]]), "", PA_IPACS_Sirona_REH_v2_b[[#This Row],[day]])</f>
        <v>4</v>
      </c>
    </row>
    <row r="1041" spans="1:5" x14ac:dyDescent="0.35">
      <c r="A1041" t="str">
        <f>IF(ISERROR(PA_IPACS_Sirona_REH_v2_b[[#This Row],[node]]), "", PA_IPACS_Sirona_REH_v2_b[[#This Row],[node]])</f>
        <v>P2_NS</v>
      </c>
      <c r="B1041">
        <f>INDEX(Sheet1!$L$19:$S$27, MATCH(Sheet6!A1041, Sheet1!$K$19:$K$27, 0), MATCH(Sheet6!E1041, Sheet1!$L$18:$R$18, 0))</f>
        <v>2.85</v>
      </c>
      <c r="C1041" t="s">
        <v>25</v>
      </c>
      <c r="D1041" s="9">
        <f>IF(ISERROR(PA_IPACS_Sirona_REH_v2_b[[#This Row],[date]]), "", PA_IPACS_Sirona_REH_v2_b[[#This Row],[date]])</f>
        <v>45042</v>
      </c>
      <c r="E1041">
        <f>IF(ISERROR(PA_IPACS_Sirona_REH_v2_b[[#This Row],[day]]), "", PA_IPACS_Sirona_REH_v2_b[[#This Row],[day]])</f>
        <v>4</v>
      </c>
    </row>
    <row r="1042" spans="1:5" x14ac:dyDescent="0.35">
      <c r="A1042" t="str">
        <f>IF(ISERROR(PA_IPACS_Sirona_REH_v2_b[[#This Row],[node]]), "", PA_IPACS_Sirona_REH_v2_b[[#This Row],[node]])</f>
        <v>P2_SG</v>
      </c>
      <c r="B1042">
        <f>INDEX(Sheet1!$L$19:$S$27, MATCH(Sheet6!A1042, Sheet1!$K$19:$K$27, 0), MATCH(Sheet6!E1042, Sheet1!$L$18:$R$18, 0))</f>
        <v>2.2599999999999998</v>
      </c>
      <c r="C1042" t="s">
        <v>25</v>
      </c>
      <c r="D1042" s="9">
        <f>IF(ISERROR(PA_IPACS_Sirona_REH_v2_b[[#This Row],[date]]), "", PA_IPACS_Sirona_REH_v2_b[[#This Row],[date]])</f>
        <v>45042</v>
      </c>
      <c r="E1042">
        <f>IF(ISERROR(PA_IPACS_Sirona_REH_v2_b[[#This Row],[day]]), "", PA_IPACS_Sirona_REH_v2_b[[#This Row],[day]])</f>
        <v>4</v>
      </c>
    </row>
    <row r="1043" spans="1:5" x14ac:dyDescent="0.35">
      <c r="A1043" t="str">
        <f>IF(ISERROR(PA_IPACS_Sirona_REH_v2_b[[#This Row],[node]]), "", PA_IPACS_Sirona_REH_v2_b[[#This Row],[node]])</f>
        <v>P3_B</v>
      </c>
      <c r="B1043">
        <f>INDEX(Sheet1!$L$19:$S$27, MATCH(Sheet6!A1043, Sheet1!$K$19:$K$27, 0), MATCH(Sheet6!E1043, Sheet1!$L$18:$R$18, 0))</f>
        <v>1.48</v>
      </c>
      <c r="C1043" t="s">
        <v>25</v>
      </c>
      <c r="D1043" s="9">
        <f>IF(ISERROR(PA_IPACS_Sirona_REH_v2_b[[#This Row],[date]]), "", PA_IPACS_Sirona_REH_v2_b[[#This Row],[date]])</f>
        <v>45042</v>
      </c>
      <c r="E1043">
        <f>IF(ISERROR(PA_IPACS_Sirona_REH_v2_b[[#This Row],[day]]), "", PA_IPACS_Sirona_REH_v2_b[[#This Row],[day]])</f>
        <v>4</v>
      </c>
    </row>
    <row r="1044" spans="1:5" x14ac:dyDescent="0.35">
      <c r="A1044" t="str">
        <f>IF(ISERROR(PA_IPACS_Sirona_REH_v2_b[[#This Row],[node]]), "", PA_IPACS_Sirona_REH_v2_b[[#This Row],[node]])</f>
        <v>P3_NS</v>
      </c>
      <c r="B1044">
        <f>INDEX(Sheet1!$L$19:$S$27, MATCH(Sheet6!A1044, Sheet1!$K$19:$K$27, 0), MATCH(Sheet6!E1044, Sheet1!$L$18:$R$18, 0))</f>
        <v>1.19</v>
      </c>
      <c r="C1044" t="s">
        <v>25</v>
      </c>
      <c r="D1044" s="9">
        <f>IF(ISERROR(PA_IPACS_Sirona_REH_v2_b[[#This Row],[date]]), "", PA_IPACS_Sirona_REH_v2_b[[#This Row],[date]])</f>
        <v>45042</v>
      </c>
      <c r="E1044">
        <f>IF(ISERROR(PA_IPACS_Sirona_REH_v2_b[[#This Row],[day]]), "", PA_IPACS_Sirona_REH_v2_b[[#This Row],[day]])</f>
        <v>4</v>
      </c>
    </row>
    <row r="1045" spans="1:5" x14ac:dyDescent="0.35">
      <c r="A1045" t="str">
        <f>IF(ISERROR(PA_IPACS_Sirona_REH_v2_b[[#This Row],[node]]), "", PA_IPACS_Sirona_REH_v2_b[[#This Row],[node]])</f>
        <v>P3_SG</v>
      </c>
      <c r="B1045">
        <f>INDEX(Sheet1!$L$19:$S$27, MATCH(Sheet6!A1045, Sheet1!$K$19:$K$27, 0), MATCH(Sheet6!E1045, Sheet1!$L$18:$R$18, 0))</f>
        <v>2.4</v>
      </c>
      <c r="C1045" t="s">
        <v>25</v>
      </c>
      <c r="D1045" s="9">
        <f>IF(ISERROR(PA_IPACS_Sirona_REH_v2_b[[#This Row],[date]]), "", PA_IPACS_Sirona_REH_v2_b[[#This Row],[date]])</f>
        <v>45042</v>
      </c>
      <c r="E1045">
        <f>IF(ISERROR(PA_IPACS_Sirona_REH_v2_b[[#This Row],[day]]), "", PA_IPACS_Sirona_REH_v2_b[[#This Row],[day]])</f>
        <v>4</v>
      </c>
    </row>
    <row r="1046" spans="1:5" x14ac:dyDescent="0.35">
      <c r="A1046" t="str">
        <f>IF(ISERROR(PA_IPACS_Sirona_REH_v2_b[[#This Row],[node]]), "", PA_IPACS_Sirona_REH_v2_b[[#This Row],[node]])</f>
        <v>P1_B</v>
      </c>
      <c r="B1046">
        <f>INDEX(Sheet1!$L$19:$S$27, MATCH(Sheet6!A1046, Sheet1!$K$19:$K$27, 0), MATCH(Sheet6!E1046, Sheet1!$L$18:$R$18, 0))</f>
        <v>8.7200000000000006</v>
      </c>
      <c r="C1046" t="s">
        <v>25</v>
      </c>
      <c r="D1046" s="9">
        <f>IF(ISERROR(PA_IPACS_Sirona_REH_v2_b[[#This Row],[date]]), "", PA_IPACS_Sirona_REH_v2_b[[#This Row],[date]])</f>
        <v>45043</v>
      </c>
      <c r="E1046">
        <f>IF(ISERROR(PA_IPACS_Sirona_REH_v2_b[[#This Row],[day]]), "", PA_IPACS_Sirona_REH_v2_b[[#This Row],[day]])</f>
        <v>5</v>
      </c>
    </row>
    <row r="1047" spans="1:5" x14ac:dyDescent="0.35">
      <c r="A1047" t="str">
        <f>IF(ISERROR(PA_IPACS_Sirona_REH_v2_b[[#This Row],[node]]), "", PA_IPACS_Sirona_REH_v2_b[[#This Row],[node]])</f>
        <v>P1_NS</v>
      </c>
      <c r="B1047">
        <f>INDEX(Sheet1!$L$19:$S$27, MATCH(Sheet6!A1047, Sheet1!$K$19:$K$27, 0), MATCH(Sheet6!E1047, Sheet1!$L$18:$R$18, 0))</f>
        <v>6.71</v>
      </c>
      <c r="C1047" t="s">
        <v>25</v>
      </c>
      <c r="D1047" s="9">
        <f>IF(ISERROR(PA_IPACS_Sirona_REH_v2_b[[#This Row],[date]]), "", PA_IPACS_Sirona_REH_v2_b[[#This Row],[date]])</f>
        <v>45043</v>
      </c>
      <c r="E1047">
        <f>IF(ISERROR(PA_IPACS_Sirona_REH_v2_b[[#This Row],[day]]), "", PA_IPACS_Sirona_REH_v2_b[[#This Row],[day]])</f>
        <v>5</v>
      </c>
    </row>
    <row r="1048" spans="1:5" x14ac:dyDescent="0.35">
      <c r="A1048" t="str">
        <f>IF(ISERROR(PA_IPACS_Sirona_REH_v2_b[[#This Row],[node]]), "", PA_IPACS_Sirona_REH_v2_b[[#This Row],[node]])</f>
        <v>P1_SG</v>
      </c>
      <c r="B1048">
        <f>INDEX(Sheet1!$L$19:$S$27, MATCH(Sheet6!A1048, Sheet1!$K$19:$K$27, 0), MATCH(Sheet6!E1048, Sheet1!$L$18:$R$18, 0))</f>
        <v>8.32</v>
      </c>
      <c r="C1048" t="s">
        <v>25</v>
      </c>
      <c r="D1048" s="9">
        <f>IF(ISERROR(PA_IPACS_Sirona_REH_v2_b[[#This Row],[date]]), "", PA_IPACS_Sirona_REH_v2_b[[#This Row],[date]])</f>
        <v>45043</v>
      </c>
      <c r="E1048">
        <f>IF(ISERROR(PA_IPACS_Sirona_REH_v2_b[[#This Row],[day]]), "", PA_IPACS_Sirona_REH_v2_b[[#This Row],[day]])</f>
        <v>5</v>
      </c>
    </row>
    <row r="1049" spans="1:5" x14ac:dyDescent="0.35">
      <c r="A1049" t="str">
        <f>IF(ISERROR(PA_IPACS_Sirona_REH_v2_b[[#This Row],[node]]), "", PA_IPACS_Sirona_REH_v2_b[[#This Row],[node]])</f>
        <v>P2_B</v>
      </c>
      <c r="B1049">
        <f>INDEX(Sheet1!$L$19:$S$27, MATCH(Sheet6!A1049, Sheet1!$K$19:$K$27, 0), MATCH(Sheet6!E1049, Sheet1!$L$18:$R$18, 0))</f>
        <v>2.35</v>
      </c>
      <c r="C1049" t="s">
        <v>25</v>
      </c>
      <c r="D1049" s="9">
        <f>IF(ISERROR(PA_IPACS_Sirona_REH_v2_b[[#This Row],[date]]), "", PA_IPACS_Sirona_REH_v2_b[[#This Row],[date]])</f>
        <v>45043</v>
      </c>
      <c r="E1049">
        <f>IF(ISERROR(PA_IPACS_Sirona_REH_v2_b[[#This Row],[day]]), "", PA_IPACS_Sirona_REH_v2_b[[#This Row],[day]])</f>
        <v>5</v>
      </c>
    </row>
    <row r="1050" spans="1:5" x14ac:dyDescent="0.35">
      <c r="A1050" t="str">
        <f>IF(ISERROR(PA_IPACS_Sirona_REH_v2_b[[#This Row],[node]]), "", PA_IPACS_Sirona_REH_v2_b[[#This Row],[node]])</f>
        <v>P2_NS</v>
      </c>
      <c r="B1050">
        <f>INDEX(Sheet1!$L$19:$S$27, MATCH(Sheet6!A1050, Sheet1!$K$19:$K$27, 0), MATCH(Sheet6!E1050, Sheet1!$L$18:$R$18, 0))</f>
        <v>2.35</v>
      </c>
      <c r="C1050" t="s">
        <v>25</v>
      </c>
      <c r="D1050" s="9">
        <f>IF(ISERROR(PA_IPACS_Sirona_REH_v2_b[[#This Row],[date]]), "", PA_IPACS_Sirona_REH_v2_b[[#This Row],[date]])</f>
        <v>45043</v>
      </c>
      <c r="E1050">
        <f>IF(ISERROR(PA_IPACS_Sirona_REH_v2_b[[#This Row],[day]]), "", PA_IPACS_Sirona_REH_v2_b[[#This Row],[day]])</f>
        <v>5</v>
      </c>
    </row>
    <row r="1051" spans="1:5" x14ac:dyDescent="0.35">
      <c r="A1051" t="str">
        <f>IF(ISERROR(PA_IPACS_Sirona_REH_v2_b[[#This Row],[node]]), "", PA_IPACS_Sirona_REH_v2_b[[#This Row],[node]])</f>
        <v>P2_SG</v>
      </c>
      <c r="B1051">
        <f>INDEX(Sheet1!$L$19:$S$27, MATCH(Sheet6!A1051, Sheet1!$K$19:$K$27, 0), MATCH(Sheet6!E1051, Sheet1!$L$18:$R$18, 0))</f>
        <v>1.84</v>
      </c>
      <c r="C1051" t="s">
        <v>25</v>
      </c>
      <c r="D1051" s="9">
        <f>IF(ISERROR(PA_IPACS_Sirona_REH_v2_b[[#This Row],[date]]), "", PA_IPACS_Sirona_REH_v2_b[[#This Row],[date]])</f>
        <v>45043</v>
      </c>
      <c r="E1051">
        <f>IF(ISERROR(PA_IPACS_Sirona_REH_v2_b[[#This Row],[day]]), "", PA_IPACS_Sirona_REH_v2_b[[#This Row],[day]])</f>
        <v>5</v>
      </c>
    </row>
    <row r="1052" spans="1:5" x14ac:dyDescent="0.35">
      <c r="A1052" t="str">
        <f>IF(ISERROR(PA_IPACS_Sirona_REH_v2_b[[#This Row],[node]]), "", PA_IPACS_Sirona_REH_v2_b[[#This Row],[node]])</f>
        <v>P3_B</v>
      </c>
      <c r="B1052">
        <f>INDEX(Sheet1!$L$19:$S$27, MATCH(Sheet6!A1052, Sheet1!$K$19:$K$27, 0), MATCH(Sheet6!E1052, Sheet1!$L$18:$R$18, 0))</f>
        <v>1.46</v>
      </c>
      <c r="C1052" t="s">
        <v>25</v>
      </c>
      <c r="D1052" s="9">
        <f>IF(ISERROR(PA_IPACS_Sirona_REH_v2_b[[#This Row],[date]]), "", PA_IPACS_Sirona_REH_v2_b[[#This Row],[date]])</f>
        <v>45043</v>
      </c>
      <c r="E1052">
        <f>IF(ISERROR(PA_IPACS_Sirona_REH_v2_b[[#This Row],[day]]), "", PA_IPACS_Sirona_REH_v2_b[[#This Row],[day]])</f>
        <v>5</v>
      </c>
    </row>
    <row r="1053" spans="1:5" x14ac:dyDescent="0.35">
      <c r="A1053" t="str">
        <f>IF(ISERROR(PA_IPACS_Sirona_REH_v2_b[[#This Row],[node]]), "", PA_IPACS_Sirona_REH_v2_b[[#This Row],[node]])</f>
        <v>P3_NS</v>
      </c>
      <c r="B1053">
        <f>INDEX(Sheet1!$L$19:$S$27, MATCH(Sheet6!A1053, Sheet1!$K$19:$K$27, 0), MATCH(Sheet6!E1053, Sheet1!$L$18:$R$18, 0))</f>
        <v>1.19</v>
      </c>
      <c r="C1053" t="s">
        <v>25</v>
      </c>
      <c r="D1053" s="9">
        <f>IF(ISERROR(PA_IPACS_Sirona_REH_v2_b[[#This Row],[date]]), "", PA_IPACS_Sirona_REH_v2_b[[#This Row],[date]])</f>
        <v>45043</v>
      </c>
      <c r="E1053">
        <f>IF(ISERROR(PA_IPACS_Sirona_REH_v2_b[[#This Row],[day]]), "", PA_IPACS_Sirona_REH_v2_b[[#This Row],[day]])</f>
        <v>5</v>
      </c>
    </row>
    <row r="1054" spans="1:5" x14ac:dyDescent="0.35">
      <c r="A1054" t="str">
        <f>IF(ISERROR(PA_IPACS_Sirona_REH_v2_b[[#This Row],[node]]), "", PA_IPACS_Sirona_REH_v2_b[[#This Row],[node]])</f>
        <v>P3_SG</v>
      </c>
      <c r="B1054">
        <f>INDEX(Sheet1!$L$19:$S$27, MATCH(Sheet6!A1054, Sheet1!$K$19:$K$27, 0), MATCH(Sheet6!E1054, Sheet1!$L$18:$R$18, 0))</f>
        <v>2.16</v>
      </c>
      <c r="C1054" t="s">
        <v>25</v>
      </c>
      <c r="D1054" s="9">
        <f>IF(ISERROR(PA_IPACS_Sirona_REH_v2_b[[#This Row],[date]]), "", PA_IPACS_Sirona_REH_v2_b[[#This Row],[date]])</f>
        <v>45043</v>
      </c>
      <c r="E1054">
        <f>IF(ISERROR(PA_IPACS_Sirona_REH_v2_b[[#This Row],[day]]), "", PA_IPACS_Sirona_REH_v2_b[[#This Row],[day]])</f>
        <v>5</v>
      </c>
    </row>
    <row r="1055" spans="1:5" x14ac:dyDescent="0.35">
      <c r="A1055" t="str">
        <f>IF(ISERROR(PA_IPACS_Sirona_REH_v2_b[[#This Row],[node]]), "", PA_IPACS_Sirona_REH_v2_b[[#This Row],[node]])</f>
        <v>P1_B</v>
      </c>
      <c r="B1055">
        <f>INDEX(Sheet1!$L$19:$S$27, MATCH(Sheet6!A1055, Sheet1!$K$19:$K$27, 0), MATCH(Sheet6!E1055, Sheet1!$L$18:$R$18, 0))</f>
        <v>10.54</v>
      </c>
      <c r="C1055" t="s">
        <v>25</v>
      </c>
      <c r="D1055" s="9">
        <f>IF(ISERROR(PA_IPACS_Sirona_REH_v2_b[[#This Row],[date]]), "", PA_IPACS_Sirona_REH_v2_b[[#This Row],[date]])</f>
        <v>45044</v>
      </c>
      <c r="E1055">
        <f>IF(ISERROR(PA_IPACS_Sirona_REH_v2_b[[#This Row],[day]]), "", PA_IPACS_Sirona_REH_v2_b[[#This Row],[day]])</f>
        <v>6</v>
      </c>
    </row>
    <row r="1056" spans="1:5" x14ac:dyDescent="0.35">
      <c r="A1056" t="str">
        <f>IF(ISERROR(PA_IPACS_Sirona_REH_v2_b[[#This Row],[node]]), "", PA_IPACS_Sirona_REH_v2_b[[#This Row],[node]])</f>
        <v>P1_NS</v>
      </c>
      <c r="B1056">
        <f>INDEX(Sheet1!$L$19:$S$27, MATCH(Sheet6!A1056, Sheet1!$K$19:$K$27, 0), MATCH(Sheet6!E1056, Sheet1!$L$18:$R$18, 0))</f>
        <v>6.56</v>
      </c>
      <c r="C1056" t="s">
        <v>25</v>
      </c>
      <c r="D1056" s="9">
        <f>IF(ISERROR(PA_IPACS_Sirona_REH_v2_b[[#This Row],[date]]), "", PA_IPACS_Sirona_REH_v2_b[[#This Row],[date]])</f>
        <v>45044</v>
      </c>
      <c r="E1056">
        <f>IF(ISERROR(PA_IPACS_Sirona_REH_v2_b[[#This Row],[day]]), "", PA_IPACS_Sirona_REH_v2_b[[#This Row],[day]])</f>
        <v>6</v>
      </c>
    </row>
    <row r="1057" spans="1:5" x14ac:dyDescent="0.35">
      <c r="A1057" t="str">
        <f>IF(ISERROR(PA_IPACS_Sirona_REH_v2_b[[#This Row],[node]]), "", PA_IPACS_Sirona_REH_v2_b[[#This Row],[node]])</f>
        <v>P1_SG</v>
      </c>
      <c r="B1057">
        <f>INDEX(Sheet1!$L$19:$S$27, MATCH(Sheet6!A1057, Sheet1!$K$19:$K$27, 0), MATCH(Sheet6!E1057, Sheet1!$L$18:$R$18, 0))</f>
        <v>9.73</v>
      </c>
      <c r="C1057" t="s">
        <v>25</v>
      </c>
      <c r="D1057" s="9">
        <f>IF(ISERROR(PA_IPACS_Sirona_REH_v2_b[[#This Row],[date]]), "", PA_IPACS_Sirona_REH_v2_b[[#This Row],[date]])</f>
        <v>45044</v>
      </c>
      <c r="E1057">
        <f>IF(ISERROR(PA_IPACS_Sirona_REH_v2_b[[#This Row],[day]]), "", PA_IPACS_Sirona_REH_v2_b[[#This Row],[day]])</f>
        <v>6</v>
      </c>
    </row>
    <row r="1058" spans="1:5" x14ac:dyDescent="0.35">
      <c r="A1058" t="str">
        <f>IF(ISERROR(PA_IPACS_Sirona_REH_v2_b[[#This Row],[node]]), "", PA_IPACS_Sirona_REH_v2_b[[#This Row],[node]])</f>
        <v>P2_B</v>
      </c>
      <c r="B1058">
        <f>INDEX(Sheet1!$L$19:$S$27, MATCH(Sheet6!A1058, Sheet1!$K$19:$K$27, 0), MATCH(Sheet6!E1058, Sheet1!$L$18:$R$18, 0))</f>
        <v>2.82</v>
      </c>
      <c r="C1058" t="s">
        <v>25</v>
      </c>
      <c r="D1058" s="9">
        <f>IF(ISERROR(PA_IPACS_Sirona_REH_v2_b[[#This Row],[date]]), "", PA_IPACS_Sirona_REH_v2_b[[#This Row],[date]])</f>
        <v>45044</v>
      </c>
      <c r="E1058">
        <f>IF(ISERROR(PA_IPACS_Sirona_REH_v2_b[[#This Row],[day]]), "", PA_IPACS_Sirona_REH_v2_b[[#This Row],[day]])</f>
        <v>6</v>
      </c>
    </row>
    <row r="1059" spans="1:5" x14ac:dyDescent="0.35">
      <c r="A1059" t="str">
        <f>IF(ISERROR(PA_IPACS_Sirona_REH_v2_b[[#This Row],[node]]), "", PA_IPACS_Sirona_REH_v2_b[[#This Row],[node]])</f>
        <v>P2_NS</v>
      </c>
      <c r="B1059">
        <f>INDEX(Sheet1!$L$19:$S$27, MATCH(Sheet6!A1059, Sheet1!$K$19:$K$27, 0), MATCH(Sheet6!E1059, Sheet1!$L$18:$R$18, 0))</f>
        <v>2.36</v>
      </c>
      <c r="C1059" t="s">
        <v>25</v>
      </c>
      <c r="D1059" s="9">
        <f>IF(ISERROR(PA_IPACS_Sirona_REH_v2_b[[#This Row],[date]]), "", PA_IPACS_Sirona_REH_v2_b[[#This Row],[date]])</f>
        <v>45044</v>
      </c>
      <c r="E1059">
        <f>IF(ISERROR(PA_IPACS_Sirona_REH_v2_b[[#This Row],[day]]), "", PA_IPACS_Sirona_REH_v2_b[[#This Row],[day]])</f>
        <v>6</v>
      </c>
    </row>
    <row r="1060" spans="1:5" x14ac:dyDescent="0.35">
      <c r="A1060" t="str">
        <f>IF(ISERROR(PA_IPACS_Sirona_REH_v2_b[[#This Row],[node]]), "", PA_IPACS_Sirona_REH_v2_b[[#This Row],[node]])</f>
        <v>P2_SG</v>
      </c>
      <c r="B1060">
        <f>INDEX(Sheet1!$L$19:$S$27, MATCH(Sheet6!A1060, Sheet1!$K$19:$K$27, 0), MATCH(Sheet6!E1060, Sheet1!$L$18:$R$18, 0))</f>
        <v>2.4300000000000002</v>
      </c>
      <c r="C1060" t="s">
        <v>25</v>
      </c>
      <c r="D1060" s="9">
        <f>IF(ISERROR(PA_IPACS_Sirona_REH_v2_b[[#This Row],[date]]), "", PA_IPACS_Sirona_REH_v2_b[[#This Row],[date]])</f>
        <v>45044</v>
      </c>
      <c r="E1060">
        <f>IF(ISERROR(PA_IPACS_Sirona_REH_v2_b[[#This Row],[day]]), "", PA_IPACS_Sirona_REH_v2_b[[#This Row],[day]])</f>
        <v>6</v>
      </c>
    </row>
    <row r="1061" spans="1:5" x14ac:dyDescent="0.35">
      <c r="A1061" t="str">
        <f>IF(ISERROR(PA_IPACS_Sirona_REH_v2_b[[#This Row],[node]]), "", PA_IPACS_Sirona_REH_v2_b[[#This Row],[node]])</f>
        <v>P3_B</v>
      </c>
      <c r="B1061">
        <f>INDEX(Sheet1!$L$19:$S$27, MATCH(Sheet6!A1061, Sheet1!$K$19:$K$27, 0), MATCH(Sheet6!E1061, Sheet1!$L$18:$R$18, 0))</f>
        <v>2.02</v>
      </c>
      <c r="C1061" t="s">
        <v>25</v>
      </c>
      <c r="D1061" s="9">
        <f>IF(ISERROR(PA_IPACS_Sirona_REH_v2_b[[#This Row],[date]]), "", PA_IPACS_Sirona_REH_v2_b[[#This Row],[date]])</f>
        <v>45044</v>
      </c>
      <c r="E1061">
        <f>IF(ISERROR(PA_IPACS_Sirona_REH_v2_b[[#This Row],[day]]), "", PA_IPACS_Sirona_REH_v2_b[[#This Row],[day]])</f>
        <v>6</v>
      </c>
    </row>
    <row r="1062" spans="1:5" x14ac:dyDescent="0.35">
      <c r="A1062" t="str">
        <f>IF(ISERROR(PA_IPACS_Sirona_REH_v2_b[[#This Row],[node]]), "", PA_IPACS_Sirona_REH_v2_b[[#This Row],[node]])</f>
        <v>P3_NS</v>
      </c>
      <c r="B1062">
        <f>INDEX(Sheet1!$L$19:$S$27, MATCH(Sheet6!A1062, Sheet1!$K$19:$K$27, 0), MATCH(Sheet6!E1062, Sheet1!$L$18:$R$18, 0))</f>
        <v>1.23</v>
      </c>
      <c r="C1062" t="s">
        <v>25</v>
      </c>
      <c r="D1062" s="9">
        <f>IF(ISERROR(PA_IPACS_Sirona_REH_v2_b[[#This Row],[date]]), "", PA_IPACS_Sirona_REH_v2_b[[#This Row],[date]])</f>
        <v>45044</v>
      </c>
      <c r="E1062">
        <f>IF(ISERROR(PA_IPACS_Sirona_REH_v2_b[[#This Row],[day]]), "", PA_IPACS_Sirona_REH_v2_b[[#This Row],[day]])</f>
        <v>6</v>
      </c>
    </row>
    <row r="1063" spans="1:5" x14ac:dyDescent="0.35">
      <c r="A1063" t="str">
        <f>IF(ISERROR(PA_IPACS_Sirona_REH_v2_b[[#This Row],[node]]), "", PA_IPACS_Sirona_REH_v2_b[[#This Row],[node]])</f>
        <v>P3_SG</v>
      </c>
      <c r="B1063">
        <f>INDEX(Sheet1!$L$19:$S$27, MATCH(Sheet6!A1063, Sheet1!$K$19:$K$27, 0), MATCH(Sheet6!E1063, Sheet1!$L$18:$R$18, 0))</f>
        <v>2.41</v>
      </c>
      <c r="C1063" t="s">
        <v>25</v>
      </c>
      <c r="D1063" s="9">
        <f>IF(ISERROR(PA_IPACS_Sirona_REH_v2_b[[#This Row],[date]]), "", PA_IPACS_Sirona_REH_v2_b[[#This Row],[date]])</f>
        <v>45044</v>
      </c>
      <c r="E1063">
        <f>IF(ISERROR(PA_IPACS_Sirona_REH_v2_b[[#This Row],[day]]), "", PA_IPACS_Sirona_REH_v2_b[[#This Row],[day]])</f>
        <v>6</v>
      </c>
    </row>
    <row r="1064" spans="1:5" x14ac:dyDescent="0.35">
      <c r="A1064" t="str">
        <f>IF(ISERROR(PA_IPACS_Sirona_REH_v2_b[[#This Row],[node]]), "", PA_IPACS_Sirona_REH_v2_b[[#This Row],[node]])</f>
        <v>P1_B</v>
      </c>
      <c r="B1064">
        <f>INDEX(Sheet1!$L$19:$S$27, MATCH(Sheet6!A1064, Sheet1!$K$19:$K$27, 0), MATCH(Sheet6!E1064, Sheet1!$L$18:$R$18, 0))</f>
        <v>12.39</v>
      </c>
      <c r="C1064" t="s">
        <v>25</v>
      </c>
      <c r="D1064" s="9">
        <f>IF(ISERROR(PA_IPACS_Sirona_REH_v2_b[[#This Row],[date]]), "", PA_IPACS_Sirona_REH_v2_b[[#This Row],[date]])</f>
        <v>45045</v>
      </c>
      <c r="E1064">
        <f>IF(ISERROR(PA_IPACS_Sirona_REH_v2_b[[#This Row],[day]]), "", PA_IPACS_Sirona_REH_v2_b[[#This Row],[day]])</f>
        <v>7</v>
      </c>
    </row>
    <row r="1065" spans="1:5" x14ac:dyDescent="0.35">
      <c r="A1065" t="str">
        <f>IF(ISERROR(PA_IPACS_Sirona_REH_v2_b[[#This Row],[node]]), "", PA_IPACS_Sirona_REH_v2_b[[#This Row],[node]])</f>
        <v>P1_NS</v>
      </c>
      <c r="B1065">
        <f>INDEX(Sheet1!$L$19:$S$27, MATCH(Sheet6!A1065, Sheet1!$K$19:$K$27, 0), MATCH(Sheet6!E1065, Sheet1!$L$18:$R$18, 0))</f>
        <v>5.98</v>
      </c>
      <c r="C1065" t="s">
        <v>25</v>
      </c>
      <c r="D1065" s="9">
        <f>IF(ISERROR(PA_IPACS_Sirona_REH_v2_b[[#This Row],[date]]), "", PA_IPACS_Sirona_REH_v2_b[[#This Row],[date]])</f>
        <v>45045</v>
      </c>
      <c r="E1065">
        <f>IF(ISERROR(PA_IPACS_Sirona_REH_v2_b[[#This Row],[day]]), "", PA_IPACS_Sirona_REH_v2_b[[#This Row],[day]])</f>
        <v>7</v>
      </c>
    </row>
    <row r="1066" spans="1:5" x14ac:dyDescent="0.35">
      <c r="A1066" t="str">
        <f>IF(ISERROR(PA_IPACS_Sirona_REH_v2_b[[#This Row],[node]]), "", PA_IPACS_Sirona_REH_v2_b[[#This Row],[node]])</f>
        <v>P1_SG</v>
      </c>
      <c r="B1066">
        <f>INDEX(Sheet1!$L$19:$S$27, MATCH(Sheet6!A1066, Sheet1!$K$19:$K$27, 0), MATCH(Sheet6!E1066, Sheet1!$L$18:$R$18, 0))</f>
        <v>8.85</v>
      </c>
      <c r="C1066" t="s">
        <v>25</v>
      </c>
      <c r="D1066" s="9">
        <f>IF(ISERROR(PA_IPACS_Sirona_REH_v2_b[[#This Row],[date]]), "", PA_IPACS_Sirona_REH_v2_b[[#This Row],[date]])</f>
        <v>45045</v>
      </c>
      <c r="E1066">
        <f>IF(ISERROR(PA_IPACS_Sirona_REH_v2_b[[#This Row],[day]]), "", PA_IPACS_Sirona_REH_v2_b[[#This Row],[day]])</f>
        <v>7</v>
      </c>
    </row>
    <row r="1067" spans="1:5" x14ac:dyDescent="0.35">
      <c r="A1067" t="str">
        <f>IF(ISERROR(PA_IPACS_Sirona_REH_v2_b[[#This Row],[node]]), "", PA_IPACS_Sirona_REH_v2_b[[#This Row],[node]])</f>
        <v>P2_B</v>
      </c>
      <c r="B1067">
        <f>INDEX(Sheet1!$L$19:$S$27, MATCH(Sheet6!A1067, Sheet1!$K$19:$K$27, 0), MATCH(Sheet6!E1067, Sheet1!$L$18:$R$18, 0))</f>
        <v>3.36</v>
      </c>
      <c r="C1067" t="s">
        <v>25</v>
      </c>
      <c r="D1067" s="9">
        <f>IF(ISERROR(PA_IPACS_Sirona_REH_v2_b[[#This Row],[date]]), "", PA_IPACS_Sirona_REH_v2_b[[#This Row],[date]])</f>
        <v>45045</v>
      </c>
      <c r="E1067">
        <f>IF(ISERROR(PA_IPACS_Sirona_REH_v2_b[[#This Row],[day]]), "", PA_IPACS_Sirona_REH_v2_b[[#This Row],[day]])</f>
        <v>7</v>
      </c>
    </row>
    <row r="1068" spans="1:5" x14ac:dyDescent="0.35">
      <c r="A1068" t="str">
        <f>IF(ISERROR(PA_IPACS_Sirona_REH_v2_b[[#This Row],[node]]), "", PA_IPACS_Sirona_REH_v2_b[[#This Row],[node]])</f>
        <v>P2_NS</v>
      </c>
      <c r="B1068">
        <f>INDEX(Sheet1!$L$19:$S$27, MATCH(Sheet6!A1068, Sheet1!$K$19:$K$27, 0), MATCH(Sheet6!E1068, Sheet1!$L$18:$R$18, 0))</f>
        <v>2.35</v>
      </c>
      <c r="C1068" t="s">
        <v>25</v>
      </c>
      <c r="D1068" s="9">
        <f>IF(ISERROR(PA_IPACS_Sirona_REH_v2_b[[#This Row],[date]]), "", PA_IPACS_Sirona_REH_v2_b[[#This Row],[date]])</f>
        <v>45045</v>
      </c>
      <c r="E1068">
        <f>IF(ISERROR(PA_IPACS_Sirona_REH_v2_b[[#This Row],[day]]), "", PA_IPACS_Sirona_REH_v2_b[[#This Row],[day]])</f>
        <v>7</v>
      </c>
    </row>
    <row r="1069" spans="1:5" x14ac:dyDescent="0.35">
      <c r="A1069" t="str">
        <f>IF(ISERROR(PA_IPACS_Sirona_REH_v2_b[[#This Row],[node]]), "", PA_IPACS_Sirona_REH_v2_b[[#This Row],[node]])</f>
        <v>P2_SG</v>
      </c>
      <c r="B1069">
        <f>INDEX(Sheet1!$L$19:$S$27, MATCH(Sheet6!A1069, Sheet1!$K$19:$K$27, 0), MATCH(Sheet6!E1069, Sheet1!$L$18:$R$18, 0))</f>
        <v>2.62</v>
      </c>
      <c r="C1069" t="s">
        <v>25</v>
      </c>
      <c r="D1069" s="9">
        <f>IF(ISERROR(PA_IPACS_Sirona_REH_v2_b[[#This Row],[date]]), "", PA_IPACS_Sirona_REH_v2_b[[#This Row],[date]])</f>
        <v>45045</v>
      </c>
      <c r="E1069">
        <f>IF(ISERROR(PA_IPACS_Sirona_REH_v2_b[[#This Row],[day]]), "", PA_IPACS_Sirona_REH_v2_b[[#This Row],[day]])</f>
        <v>7</v>
      </c>
    </row>
    <row r="1070" spans="1:5" x14ac:dyDescent="0.35">
      <c r="A1070" t="str">
        <f>IF(ISERROR(PA_IPACS_Sirona_REH_v2_b[[#This Row],[node]]), "", PA_IPACS_Sirona_REH_v2_b[[#This Row],[node]])</f>
        <v>P3_B</v>
      </c>
      <c r="B1070">
        <f>INDEX(Sheet1!$L$19:$S$27, MATCH(Sheet6!A1070, Sheet1!$K$19:$K$27, 0), MATCH(Sheet6!E1070, Sheet1!$L$18:$R$18, 0))</f>
        <v>2.2999999999999998</v>
      </c>
      <c r="C1070" t="s">
        <v>25</v>
      </c>
      <c r="D1070" s="9">
        <f>IF(ISERROR(PA_IPACS_Sirona_REH_v2_b[[#This Row],[date]]), "", PA_IPACS_Sirona_REH_v2_b[[#This Row],[date]])</f>
        <v>45045</v>
      </c>
      <c r="E1070">
        <f>IF(ISERROR(PA_IPACS_Sirona_REH_v2_b[[#This Row],[day]]), "", PA_IPACS_Sirona_REH_v2_b[[#This Row],[day]])</f>
        <v>7</v>
      </c>
    </row>
    <row r="1071" spans="1:5" x14ac:dyDescent="0.35">
      <c r="A1071" t="str">
        <f>IF(ISERROR(PA_IPACS_Sirona_REH_v2_b[[#This Row],[node]]), "", PA_IPACS_Sirona_REH_v2_b[[#This Row],[node]])</f>
        <v>P3_NS</v>
      </c>
      <c r="B1071">
        <f>INDEX(Sheet1!$L$19:$S$27, MATCH(Sheet6!A1071, Sheet1!$K$19:$K$27, 0), MATCH(Sheet6!E1071, Sheet1!$L$18:$R$18, 0))</f>
        <v>1.1000000000000001</v>
      </c>
      <c r="C1071" t="s">
        <v>25</v>
      </c>
      <c r="D1071" s="9">
        <f>IF(ISERROR(PA_IPACS_Sirona_REH_v2_b[[#This Row],[date]]), "", PA_IPACS_Sirona_REH_v2_b[[#This Row],[date]])</f>
        <v>45045</v>
      </c>
      <c r="E1071">
        <f>IF(ISERROR(PA_IPACS_Sirona_REH_v2_b[[#This Row],[day]]), "", PA_IPACS_Sirona_REH_v2_b[[#This Row],[day]])</f>
        <v>7</v>
      </c>
    </row>
    <row r="1072" spans="1:5" x14ac:dyDescent="0.35">
      <c r="A1072" t="str">
        <f>IF(ISERROR(PA_IPACS_Sirona_REH_v2_b[[#This Row],[node]]), "", PA_IPACS_Sirona_REH_v2_b[[#This Row],[node]])</f>
        <v>P3_SG</v>
      </c>
      <c r="B1072">
        <f>INDEX(Sheet1!$L$19:$S$27, MATCH(Sheet6!A1072, Sheet1!$K$19:$K$27, 0), MATCH(Sheet6!E1072, Sheet1!$L$18:$R$18, 0))</f>
        <v>2.5</v>
      </c>
      <c r="C1072" t="s">
        <v>25</v>
      </c>
      <c r="D1072" s="9">
        <f>IF(ISERROR(PA_IPACS_Sirona_REH_v2_b[[#This Row],[date]]), "", PA_IPACS_Sirona_REH_v2_b[[#This Row],[date]])</f>
        <v>45045</v>
      </c>
      <c r="E1072">
        <f>IF(ISERROR(PA_IPACS_Sirona_REH_v2_b[[#This Row],[day]]), "", PA_IPACS_Sirona_REH_v2_b[[#This Row],[day]])</f>
        <v>7</v>
      </c>
    </row>
    <row r="1073" spans="1:5" x14ac:dyDescent="0.35">
      <c r="A1073" t="str">
        <f>IF(ISERROR(PA_IPACS_Sirona_REH_v2_b[[#This Row],[node]]), "", PA_IPACS_Sirona_REH_v2_b[[#This Row],[node]])</f>
        <v>P1_B</v>
      </c>
      <c r="B1073">
        <f>INDEX(Sheet1!$L$19:$S$27, MATCH(Sheet6!A1073, Sheet1!$K$19:$K$27, 0), MATCH(Sheet6!E1073, Sheet1!$L$18:$R$18, 0))</f>
        <v>4.07</v>
      </c>
      <c r="C1073" t="s">
        <v>25</v>
      </c>
      <c r="D1073" s="9">
        <f>IF(ISERROR(PA_IPACS_Sirona_REH_v2_b[[#This Row],[date]]), "", PA_IPACS_Sirona_REH_v2_b[[#This Row],[date]])</f>
        <v>45046</v>
      </c>
      <c r="E1073">
        <f>IF(ISERROR(PA_IPACS_Sirona_REH_v2_b[[#This Row],[day]]), "", PA_IPACS_Sirona_REH_v2_b[[#This Row],[day]])</f>
        <v>1</v>
      </c>
    </row>
    <row r="1074" spans="1:5" x14ac:dyDescent="0.35">
      <c r="A1074" t="str">
        <f>IF(ISERROR(PA_IPACS_Sirona_REH_v2_b[[#This Row],[node]]), "", PA_IPACS_Sirona_REH_v2_b[[#This Row],[node]])</f>
        <v>P1_NS</v>
      </c>
      <c r="B1074">
        <f>INDEX(Sheet1!$L$19:$S$27, MATCH(Sheet6!A1074, Sheet1!$K$19:$K$27, 0), MATCH(Sheet6!E1074, Sheet1!$L$18:$R$18, 0))</f>
        <v>1.73</v>
      </c>
      <c r="C1074" t="s">
        <v>25</v>
      </c>
      <c r="D1074" s="9">
        <f>IF(ISERROR(PA_IPACS_Sirona_REH_v2_b[[#This Row],[date]]), "", PA_IPACS_Sirona_REH_v2_b[[#This Row],[date]])</f>
        <v>45046</v>
      </c>
      <c r="E1074">
        <f>IF(ISERROR(PA_IPACS_Sirona_REH_v2_b[[#This Row],[day]]), "", PA_IPACS_Sirona_REH_v2_b[[#This Row],[day]])</f>
        <v>1</v>
      </c>
    </row>
    <row r="1075" spans="1:5" x14ac:dyDescent="0.35">
      <c r="A1075" t="str">
        <f>IF(ISERROR(PA_IPACS_Sirona_REH_v2_b[[#This Row],[node]]), "", PA_IPACS_Sirona_REH_v2_b[[#This Row],[node]])</f>
        <v>P1_SG</v>
      </c>
      <c r="B1075">
        <f>INDEX(Sheet1!$L$19:$S$27, MATCH(Sheet6!A1075, Sheet1!$K$19:$K$27, 0), MATCH(Sheet6!E1075, Sheet1!$L$18:$R$18, 0))</f>
        <v>3.71</v>
      </c>
      <c r="C1075" t="s">
        <v>25</v>
      </c>
      <c r="D1075" s="9">
        <f>IF(ISERROR(PA_IPACS_Sirona_REH_v2_b[[#This Row],[date]]), "", PA_IPACS_Sirona_REH_v2_b[[#This Row],[date]])</f>
        <v>45046</v>
      </c>
      <c r="E1075">
        <f>IF(ISERROR(PA_IPACS_Sirona_REH_v2_b[[#This Row],[day]]), "", PA_IPACS_Sirona_REH_v2_b[[#This Row],[day]])</f>
        <v>1</v>
      </c>
    </row>
    <row r="1076" spans="1:5" x14ac:dyDescent="0.35">
      <c r="A1076" t="str">
        <f>IF(ISERROR(PA_IPACS_Sirona_REH_v2_b[[#This Row],[node]]), "", PA_IPACS_Sirona_REH_v2_b[[#This Row],[node]])</f>
        <v>P2_B</v>
      </c>
      <c r="B1076">
        <f>INDEX(Sheet1!$L$19:$S$27, MATCH(Sheet6!A1076, Sheet1!$K$19:$K$27, 0), MATCH(Sheet6!E1076, Sheet1!$L$18:$R$18, 0))</f>
        <v>1.1499999999999999</v>
      </c>
      <c r="C1076" t="s">
        <v>25</v>
      </c>
      <c r="D1076" s="9">
        <f>IF(ISERROR(PA_IPACS_Sirona_REH_v2_b[[#This Row],[date]]), "", PA_IPACS_Sirona_REH_v2_b[[#This Row],[date]])</f>
        <v>45046</v>
      </c>
      <c r="E1076">
        <f>IF(ISERROR(PA_IPACS_Sirona_REH_v2_b[[#This Row],[day]]), "", PA_IPACS_Sirona_REH_v2_b[[#This Row],[day]])</f>
        <v>1</v>
      </c>
    </row>
    <row r="1077" spans="1:5" x14ac:dyDescent="0.35">
      <c r="A1077" t="str">
        <f>IF(ISERROR(PA_IPACS_Sirona_REH_v2_b[[#This Row],[node]]), "", PA_IPACS_Sirona_REH_v2_b[[#This Row],[node]])</f>
        <v>P2_NS</v>
      </c>
      <c r="B1077">
        <f>INDEX(Sheet1!$L$19:$S$27, MATCH(Sheet6!A1077, Sheet1!$K$19:$K$27, 0), MATCH(Sheet6!E1077, Sheet1!$L$18:$R$18, 0))</f>
        <v>0.7</v>
      </c>
      <c r="C1077" t="s">
        <v>25</v>
      </c>
      <c r="D1077" s="9">
        <f>IF(ISERROR(PA_IPACS_Sirona_REH_v2_b[[#This Row],[date]]), "", PA_IPACS_Sirona_REH_v2_b[[#This Row],[date]])</f>
        <v>45046</v>
      </c>
      <c r="E1077">
        <f>IF(ISERROR(PA_IPACS_Sirona_REH_v2_b[[#This Row],[day]]), "", PA_IPACS_Sirona_REH_v2_b[[#This Row],[day]])</f>
        <v>1</v>
      </c>
    </row>
    <row r="1078" spans="1:5" x14ac:dyDescent="0.35">
      <c r="A1078" t="str">
        <f>IF(ISERROR(PA_IPACS_Sirona_REH_v2_b[[#This Row],[node]]), "", PA_IPACS_Sirona_REH_v2_b[[#This Row],[node]])</f>
        <v>P2_SG</v>
      </c>
      <c r="B1078">
        <f>INDEX(Sheet1!$L$19:$S$27, MATCH(Sheet6!A1078, Sheet1!$K$19:$K$27, 0), MATCH(Sheet6!E1078, Sheet1!$L$18:$R$18, 0))</f>
        <v>0.84</v>
      </c>
      <c r="C1078" t="s">
        <v>25</v>
      </c>
      <c r="D1078" s="9">
        <f>IF(ISERROR(PA_IPACS_Sirona_REH_v2_b[[#This Row],[date]]), "", PA_IPACS_Sirona_REH_v2_b[[#This Row],[date]])</f>
        <v>45046</v>
      </c>
      <c r="E1078">
        <f>IF(ISERROR(PA_IPACS_Sirona_REH_v2_b[[#This Row],[day]]), "", PA_IPACS_Sirona_REH_v2_b[[#This Row],[day]])</f>
        <v>1</v>
      </c>
    </row>
    <row r="1079" spans="1:5" x14ac:dyDescent="0.35">
      <c r="A1079" t="str">
        <f>IF(ISERROR(PA_IPACS_Sirona_REH_v2_b[[#This Row],[node]]), "", PA_IPACS_Sirona_REH_v2_b[[#This Row],[node]])</f>
        <v>P3_B</v>
      </c>
      <c r="B1079">
        <f>INDEX(Sheet1!$L$19:$S$27, MATCH(Sheet6!A1079, Sheet1!$K$19:$K$27, 0), MATCH(Sheet6!E1079, Sheet1!$L$18:$R$18, 0))</f>
        <v>1.68</v>
      </c>
      <c r="C1079" t="s">
        <v>25</v>
      </c>
      <c r="D1079" s="9">
        <f>IF(ISERROR(PA_IPACS_Sirona_REH_v2_b[[#This Row],[date]]), "", PA_IPACS_Sirona_REH_v2_b[[#This Row],[date]])</f>
        <v>45046</v>
      </c>
      <c r="E1079">
        <f>IF(ISERROR(PA_IPACS_Sirona_REH_v2_b[[#This Row],[day]]), "", PA_IPACS_Sirona_REH_v2_b[[#This Row],[day]])</f>
        <v>1</v>
      </c>
    </row>
    <row r="1080" spans="1:5" x14ac:dyDescent="0.35">
      <c r="A1080" t="str">
        <f>IF(ISERROR(PA_IPACS_Sirona_REH_v2_b[[#This Row],[node]]), "", PA_IPACS_Sirona_REH_v2_b[[#This Row],[node]])</f>
        <v>P3_NS</v>
      </c>
      <c r="B1080">
        <f>INDEX(Sheet1!$L$19:$S$27, MATCH(Sheet6!A1080, Sheet1!$K$19:$K$27, 0), MATCH(Sheet6!E1080, Sheet1!$L$18:$R$18, 0))</f>
        <v>0.05</v>
      </c>
      <c r="C1080" t="s">
        <v>25</v>
      </c>
      <c r="D1080" s="9">
        <f>IF(ISERROR(PA_IPACS_Sirona_REH_v2_b[[#This Row],[date]]), "", PA_IPACS_Sirona_REH_v2_b[[#This Row],[date]])</f>
        <v>45046</v>
      </c>
      <c r="E1080">
        <f>IF(ISERROR(PA_IPACS_Sirona_REH_v2_b[[#This Row],[day]]), "", PA_IPACS_Sirona_REH_v2_b[[#This Row],[day]])</f>
        <v>1</v>
      </c>
    </row>
    <row r="1081" spans="1:5" x14ac:dyDescent="0.35">
      <c r="A1081" t="str">
        <f>IF(ISERROR(PA_IPACS_Sirona_REH_v2_b[[#This Row],[node]]), "", PA_IPACS_Sirona_REH_v2_b[[#This Row],[node]])</f>
        <v>P3_SG</v>
      </c>
      <c r="B1081">
        <f>INDEX(Sheet1!$L$19:$S$27, MATCH(Sheet6!A1081, Sheet1!$K$19:$K$27, 0), MATCH(Sheet6!E1081, Sheet1!$L$18:$R$18, 0))</f>
        <v>1.0900000000000001</v>
      </c>
      <c r="C1081" t="s">
        <v>25</v>
      </c>
      <c r="D1081" s="9">
        <f>IF(ISERROR(PA_IPACS_Sirona_REH_v2_b[[#This Row],[date]]), "", PA_IPACS_Sirona_REH_v2_b[[#This Row],[date]])</f>
        <v>45046</v>
      </c>
      <c r="E1081">
        <f>IF(ISERROR(PA_IPACS_Sirona_REH_v2_b[[#This Row],[day]]), "", PA_IPACS_Sirona_REH_v2_b[[#This Row],[day]])</f>
        <v>1</v>
      </c>
    </row>
    <row r="1082" spans="1:5" x14ac:dyDescent="0.35">
      <c r="A1082" t="str">
        <f>IF(ISERROR(PA_IPACS_Sirona_REH_v2_b[[#This Row],[node]]), "", PA_IPACS_Sirona_REH_v2_b[[#This Row],[node]])</f>
        <v>P1_B</v>
      </c>
      <c r="B1082">
        <f>INDEX(Sheet1!$L$19:$S$27, MATCH(Sheet6!A1082, Sheet1!$K$19:$K$27, 0), MATCH(Sheet6!E1082, Sheet1!$L$18:$R$18, 0))</f>
        <v>3.2</v>
      </c>
      <c r="C1082" t="s">
        <v>25</v>
      </c>
      <c r="D1082" s="9">
        <f>IF(ISERROR(PA_IPACS_Sirona_REH_v2_b[[#This Row],[date]]), "", PA_IPACS_Sirona_REH_v2_b[[#This Row],[date]])</f>
        <v>45047</v>
      </c>
      <c r="E1082">
        <f>IF(ISERROR(PA_IPACS_Sirona_REH_v2_b[[#This Row],[day]]), "", PA_IPACS_Sirona_REH_v2_b[[#This Row],[day]])</f>
        <v>2</v>
      </c>
    </row>
    <row r="1083" spans="1:5" x14ac:dyDescent="0.35">
      <c r="A1083" t="str">
        <f>IF(ISERROR(PA_IPACS_Sirona_REH_v2_b[[#This Row],[node]]), "", PA_IPACS_Sirona_REH_v2_b[[#This Row],[node]])</f>
        <v>P1_NS</v>
      </c>
      <c r="B1083">
        <f>INDEX(Sheet1!$L$19:$S$27, MATCH(Sheet6!A1083, Sheet1!$K$19:$K$27, 0), MATCH(Sheet6!E1083, Sheet1!$L$18:$R$18, 0))</f>
        <v>0.64</v>
      </c>
      <c r="C1083" t="s">
        <v>25</v>
      </c>
      <c r="D1083" s="9">
        <f>IF(ISERROR(PA_IPACS_Sirona_REH_v2_b[[#This Row],[date]]), "", PA_IPACS_Sirona_REH_v2_b[[#This Row],[date]])</f>
        <v>45047</v>
      </c>
      <c r="E1083">
        <f>IF(ISERROR(PA_IPACS_Sirona_REH_v2_b[[#This Row],[day]]), "", PA_IPACS_Sirona_REH_v2_b[[#This Row],[day]])</f>
        <v>2</v>
      </c>
    </row>
    <row r="1084" spans="1:5" x14ac:dyDescent="0.35">
      <c r="A1084" t="str">
        <f>IF(ISERROR(PA_IPACS_Sirona_REH_v2_b[[#This Row],[node]]), "", PA_IPACS_Sirona_REH_v2_b[[#This Row],[node]])</f>
        <v>P1_SG</v>
      </c>
      <c r="B1084">
        <f>INDEX(Sheet1!$L$19:$S$27, MATCH(Sheet6!A1084, Sheet1!$K$19:$K$27, 0), MATCH(Sheet6!E1084, Sheet1!$L$18:$R$18, 0))</f>
        <v>1.51</v>
      </c>
      <c r="C1084" t="s">
        <v>25</v>
      </c>
      <c r="D1084" s="9">
        <f>IF(ISERROR(PA_IPACS_Sirona_REH_v2_b[[#This Row],[date]]), "", PA_IPACS_Sirona_REH_v2_b[[#This Row],[date]])</f>
        <v>45047</v>
      </c>
      <c r="E1084">
        <f>IF(ISERROR(PA_IPACS_Sirona_REH_v2_b[[#This Row],[day]]), "", PA_IPACS_Sirona_REH_v2_b[[#This Row],[day]])</f>
        <v>2</v>
      </c>
    </row>
    <row r="1085" spans="1:5" x14ac:dyDescent="0.35">
      <c r="A1085" t="str">
        <f>IF(ISERROR(PA_IPACS_Sirona_REH_v2_b[[#This Row],[node]]), "", PA_IPACS_Sirona_REH_v2_b[[#This Row],[node]])</f>
        <v>P2_B</v>
      </c>
      <c r="B1085">
        <f>INDEX(Sheet1!$L$19:$S$27, MATCH(Sheet6!A1085, Sheet1!$K$19:$K$27, 0), MATCH(Sheet6!E1085, Sheet1!$L$18:$R$18, 0))</f>
        <v>1.41</v>
      </c>
      <c r="C1085" t="s">
        <v>25</v>
      </c>
      <c r="D1085" s="9">
        <f>IF(ISERROR(PA_IPACS_Sirona_REH_v2_b[[#This Row],[date]]), "", PA_IPACS_Sirona_REH_v2_b[[#This Row],[date]])</f>
        <v>45047</v>
      </c>
      <c r="E1085">
        <f>IF(ISERROR(PA_IPACS_Sirona_REH_v2_b[[#This Row],[day]]), "", PA_IPACS_Sirona_REH_v2_b[[#This Row],[day]])</f>
        <v>2</v>
      </c>
    </row>
    <row r="1086" spans="1:5" x14ac:dyDescent="0.35">
      <c r="A1086" t="str">
        <f>IF(ISERROR(PA_IPACS_Sirona_REH_v2_b[[#This Row],[node]]), "", PA_IPACS_Sirona_REH_v2_b[[#This Row],[node]])</f>
        <v>P2_NS</v>
      </c>
      <c r="B1086">
        <f>INDEX(Sheet1!$L$19:$S$27, MATCH(Sheet6!A1086, Sheet1!$K$19:$K$27, 0), MATCH(Sheet6!E1086, Sheet1!$L$18:$R$18, 0))</f>
        <v>0.18</v>
      </c>
      <c r="C1086" t="s">
        <v>25</v>
      </c>
      <c r="D1086" s="9">
        <f>IF(ISERROR(PA_IPACS_Sirona_REH_v2_b[[#This Row],[date]]), "", PA_IPACS_Sirona_REH_v2_b[[#This Row],[date]])</f>
        <v>45047</v>
      </c>
      <c r="E1086">
        <f>IF(ISERROR(PA_IPACS_Sirona_REH_v2_b[[#This Row],[day]]), "", PA_IPACS_Sirona_REH_v2_b[[#This Row],[day]])</f>
        <v>2</v>
      </c>
    </row>
    <row r="1087" spans="1:5" x14ac:dyDescent="0.35">
      <c r="A1087" t="str">
        <f>IF(ISERROR(PA_IPACS_Sirona_REH_v2_b[[#This Row],[node]]), "", PA_IPACS_Sirona_REH_v2_b[[#This Row],[node]])</f>
        <v>P2_SG</v>
      </c>
      <c r="B1087">
        <f>INDEX(Sheet1!$L$19:$S$27, MATCH(Sheet6!A1087, Sheet1!$K$19:$K$27, 0), MATCH(Sheet6!E1087, Sheet1!$L$18:$R$18, 0))</f>
        <v>0.34</v>
      </c>
      <c r="C1087" t="s">
        <v>25</v>
      </c>
      <c r="D1087" s="9">
        <f>IF(ISERROR(PA_IPACS_Sirona_REH_v2_b[[#This Row],[date]]), "", PA_IPACS_Sirona_REH_v2_b[[#This Row],[date]])</f>
        <v>45047</v>
      </c>
      <c r="E1087">
        <f>IF(ISERROR(PA_IPACS_Sirona_REH_v2_b[[#This Row],[day]]), "", PA_IPACS_Sirona_REH_v2_b[[#This Row],[day]])</f>
        <v>2</v>
      </c>
    </row>
    <row r="1088" spans="1:5" x14ac:dyDescent="0.35">
      <c r="A1088" t="str">
        <f>IF(ISERROR(PA_IPACS_Sirona_REH_v2_b[[#This Row],[node]]), "", PA_IPACS_Sirona_REH_v2_b[[#This Row],[node]])</f>
        <v>P3_B</v>
      </c>
      <c r="B1088">
        <f>INDEX(Sheet1!$L$19:$S$27, MATCH(Sheet6!A1088, Sheet1!$K$19:$K$27, 0), MATCH(Sheet6!E1088, Sheet1!$L$18:$R$18, 0))</f>
        <v>0.56999999999999995</v>
      </c>
      <c r="C1088" t="s">
        <v>25</v>
      </c>
      <c r="D1088" s="9">
        <f>IF(ISERROR(PA_IPACS_Sirona_REH_v2_b[[#This Row],[date]]), "", PA_IPACS_Sirona_REH_v2_b[[#This Row],[date]])</f>
        <v>45047</v>
      </c>
      <c r="E1088">
        <f>IF(ISERROR(PA_IPACS_Sirona_REH_v2_b[[#This Row],[day]]), "", PA_IPACS_Sirona_REH_v2_b[[#This Row],[day]])</f>
        <v>2</v>
      </c>
    </row>
    <row r="1089" spans="1:5" x14ac:dyDescent="0.35">
      <c r="A1089" t="str">
        <f>IF(ISERROR(PA_IPACS_Sirona_REH_v2_b[[#This Row],[node]]), "", PA_IPACS_Sirona_REH_v2_b[[#This Row],[node]])</f>
        <v>P3_NS</v>
      </c>
      <c r="B1089">
        <f>INDEX(Sheet1!$L$19:$S$27, MATCH(Sheet6!A1089, Sheet1!$K$19:$K$27, 0), MATCH(Sheet6!E1089, Sheet1!$L$18:$R$18, 0))</f>
        <v>0.02</v>
      </c>
      <c r="C1089" t="s">
        <v>25</v>
      </c>
      <c r="D1089" s="9">
        <f>IF(ISERROR(PA_IPACS_Sirona_REH_v2_b[[#This Row],[date]]), "", PA_IPACS_Sirona_REH_v2_b[[#This Row],[date]])</f>
        <v>45047</v>
      </c>
      <c r="E1089">
        <f>IF(ISERROR(PA_IPACS_Sirona_REH_v2_b[[#This Row],[day]]), "", PA_IPACS_Sirona_REH_v2_b[[#This Row],[day]])</f>
        <v>2</v>
      </c>
    </row>
    <row r="1090" spans="1:5" x14ac:dyDescent="0.35">
      <c r="A1090" t="str">
        <f>IF(ISERROR(PA_IPACS_Sirona_REH_v2_b[[#This Row],[node]]), "", PA_IPACS_Sirona_REH_v2_b[[#This Row],[node]])</f>
        <v>P3_SG</v>
      </c>
      <c r="B1090">
        <f>INDEX(Sheet1!$L$19:$S$27, MATCH(Sheet6!A1090, Sheet1!$K$19:$K$27, 0), MATCH(Sheet6!E1090, Sheet1!$L$18:$R$18, 0))</f>
        <v>0.59</v>
      </c>
      <c r="C1090" t="s">
        <v>25</v>
      </c>
      <c r="D1090" s="9">
        <f>IF(ISERROR(PA_IPACS_Sirona_REH_v2_b[[#This Row],[date]]), "", PA_IPACS_Sirona_REH_v2_b[[#This Row],[date]])</f>
        <v>45047</v>
      </c>
      <c r="E1090">
        <f>IF(ISERROR(PA_IPACS_Sirona_REH_v2_b[[#This Row],[day]]), "", PA_IPACS_Sirona_REH_v2_b[[#This Row],[day]])</f>
        <v>2</v>
      </c>
    </row>
    <row r="1091" spans="1:5" x14ac:dyDescent="0.35">
      <c r="A1091" t="str">
        <f>IF(ISERROR(PA_IPACS_Sirona_REH_v2_b[[#This Row],[node]]), "", PA_IPACS_Sirona_REH_v2_b[[#This Row],[node]])</f>
        <v>P1_B</v>
      </c>
      <c r="B1091">
        <f>INDEX(Sheet1!$L$19:$S$27, MATCH(Sheet6!A1091, Sheet1!$K$19:$K$27, 0), MATCH(Sheet6!E1091, Sheet1!$L$18:$R$18, 0))</f>
        <v>6.74</v>
      </c>
      <c r="C1091" t="s">
        <v>25</v>
      </c>
      <c r="D1091" s="9">
        <f>IF(ISERROR(PA_IPACS_Sirona_REH_v2_b[[#This Row],[date]]), "", PA_IPACS_Sirona_REH_v2_b[[#This Row],[date]])</f>
        <v>45048</v>
      </c>
      <c r="E1091">
        <f>IF(ISERROR(PA_IPACS_Sirona_REH_v2_b[[#This Row],[day]]), "", PA_IPACS_Sirona_REH_v2_b[[#This Row],[day]])</f>
        <v>3</v>
      </c>
    </row>
    <row r="1092" spans="1:5" x14ac:dyDescent="0.35">
      <c r="A1092" t="str">
        <f>IF(ISERROR(PA_IPACS_Sirona_REH_v2_b[[#This Row],[node]]), "", PA_IPACS_Sirona_REH_v2_b[[#This Row],[node]])</f>
        <v>P1_NS</v>
      </c>
      <c r="B1092">
        <f>INDEX(Sheet1!$L$19:$S$27, MATCH(Sheet6!A1092, Sheet1!$K$19:$K$27, 0), MATCH(Sheet6!E1092, Sheet1!$L$18:$R$18, 0))</f>
        <v>4.82</v>
      </c>
      <c r="C1092" t="s">
        <v>25</v>
      </c>
      <c r="D1092" s="9">
        <f>IF(ISERROR(PA_IPACS_Sirona_REH_v2_b[[#This Row],[date]]), "", PA_IPACS_Sirona_REH_v2_b[[#This Row],[date]])</f>
        <v>45048</v>
      </c>
      <c r="E1092">
        <f>IF(ISERROR(PA_IPACS_Sirona_REH_v2_b[[#This Row],[day]]), "", PA_IPACS_Sirona_REH_v2_b[[#This Row],[day]])</f>
        <v>3</v>
      </c>
    </row>
    <row r="1093" spans="1:5" x14ac:dyDescent="0.35">
      <c r="A1093" t="str">
        <f>IF(ISERROR(PA_IPACS_Sirona_REH_v2_b[[#This Row],[node]]), "", PA_IPACS_Sirona_REH_v2_b[[#This Row],[node]])</f>
        <v>P1_SG</v>
      </c>
      <c r="B1093">
        <f>INDEX(Sheet1!$L$19:$S$27, MATCH(Sheet6!A1093, Sheet1!$K$19:$K$27, 0), MATCH(Sheet6!E1093, Sheet1!$L$18:$R$18, 0))</f>
        <v>5.59</v>
      </c>
      <c r="C1093" t="s">
        <v>25</v>
      </c>
      <c r="D1093" s="9">
        <f>IF(ISERROR(PA_IPACS_Sirona_REH_v2_b[[#This Row],[date]]), "", PA_IPACS_Sirona_REH_v2_b[[#This Row],[date]])</f>
        <v>45048</v>
      </c>
      <c r="E1093">
        <f>IF(ISERROR(PA_IPACS_Sirona_REH_v2_b[[#This Row],[day]]), "", PA_IPACS_Sirona_REH_v2_b[[#This Row],[day]])</f>
        <v>3</v>
      </c>
    </row>
    <row r="1094" spans="1:5" x14ac:dyDescent="0.35">
      <c r="A1094" t="str">
        <f>IF(ISERROR(PA_IPACS_Sirona_REH_v2_b[[#This Row],[node]]), "", PA_IPACS_Sirona_REH_v2_b[[#This Row],[node]])</f>
        <v>P2_B</v>
      </c>
      <c r="B1094">
        <f>INDEX(Sheet1!$L$19:$S$27, MATCH(Sheet6!A1094, Sheet1!$K$19:$K$27, 0), MATCH(Sheet6!E1094, Sheet1!$L$18:$R$18, 0))</f>
        <v>1.94</v>
      </c>
      <c r="C1094" t="s">
        <v>25</v>
      </c>
      <c r="D1094" s="9">
        <f>IF(ISERROR(PA_IPACS_Sirona_REH_v2_b[[#This Row],[date]]), "", PA_IPACS_Sirona_REH_v2_b[[#This Row],[date]])</f>
        <v>45048</v>
      </c>
      <c r="E1094">
        <f>IF(ISERROR(PA_IPACS_Sirona_REH_v2_b[[#This Row],[day]]), "", PA_IPACS_Sirona_REH_v2_b[[#This Row],[day]])</f>
        <v>3</v>
      </c>
    </row>
    <row r="1095" spans="1:5" x14ac:dyDescent="0.35">
      <c r="A1095" t="str">
        <f>IF(ISERROR(PA_IPACS_Sirona_REH_v2_b[[#This Row],[node]]), "", PA_IPACS_Sirona_REH_v2_b[[#This Row],[node]])</f>
        <v>P2_NS</v>
      </c>
      <c r="B1095">
        <f>INDEX(Sheet1!$L$19:$S$27, MATCH(Sheet6!A1095, Sheet1!$K$19:$K$27, 0), MATCH(Sheet6!E1095, Sheet1!$L$18:$R$18, 0))</f>
        <v>1.57</v>
      </c>
      <c r="C1095" t="s">
        <v>25</v>
      </c>
      <c r="D1095" s="9">
        <f>IF(ISERROR(PA_IPACS_Sirona_REH_v2_b[[#This Row],[date]]), "", PA_IPACS_Sirona_REH_v2_b[[#This Row],[date]])</f>
        <v>45048</v>
      </c>
      <c r="E1095">
        <f>IF(ISERROR(PA_IPACS_Sirona_REH_v2_b[[#This Row],[day]]), "", PA_IPACS_Sirona_REH_v2_b[[#This Row],[day]])</f>
        <v>3</v>
      </c>
    </row>
    <row r="1096" spans="1:5" x14ac:dyDescent="0.35">
      <c r="A1096" t="str">
        <f>IF(ISERROR(PA_IPACS_Sirona_REH_v2_b[[#This Row],[node]]), "", PA_IPACS_Sirona_REH_v2_b[[#This Row],[node]])</f>
        <v>P2_SG</v>
      </c>
      <c r="B1096">
        <f>INDEX(Sheet1!$L$19:$S$27, MATCH(Sheet6!A1096, Sheet1!$K$19:$K$27, 0), MATCH(Sheet6!E1096, Sheet1!$L$18:$R$18, 0))</f>
        <v>0.96</v>
      </c>
      <c r="C1096" t="s">
        <v>25</v>
      </c>
      <c r="D1096" s="9">
        <f>IF(ISERROR(PA_IPACS_Sirona_REH_v2_b[[#This Row],[date]]), "", PA_IPACS_Sirona_REH_v2_b[[#This Row],[date]])</f>
        <v>45048</v>
      </c>
      <c r="E1096">
        <f>IF(ISERROR(PA_IPACS_Sirona_REH_v2_b[[#This Row],[day]]), "", PA_IPACS_Sirona_REH_v2_b[[#This Row],[day]])</f>
        <v>3</v>
      </c>
    </row>
    <row r="1097" spans="1:5" x14ac:dyDescent="0.35">
      <c r="A1097" t="str">
        <f>IF(ISERROR(PA_IPACS_Sirona_REH_v2_b[[#This Row],[node]]), "", PA_IPACS_Sirona_REH_v2_b[[#This Row],[node]])</f>
        <v>P3_B</v>
      </c>
      <c r="B1097">
        <f>INDEX(Sheet1!$L$19:$S$27, MATCH(Sheet6!A1097, Sheet1!$K$19:$K$27, 0), MATCH(Sheet6!E1097, Sheet1!$L$18:$R$18, 0))</f>
        <v>0.98</v>
      </c>
      <c r="C1097" t="s">
        <v>25</v>
      </c>
      <c r="D1097" s="9">
        <f>IF(ISERROR(PA_IPACS_Sirona_REH_v2_b[[#This Row],[date]]), "", PA_IPACS_Sirona_REH_v2_b[[#This Row],[date]])</f>
        <v>45048</v>
      </c>
      <c r="E1097">
        <f>IF(ISERROR(PA_IPACS_Sirona_REH_v2_b[[#This Row],[day]]), "", PA_IPACS_Sirona_REH_v2_b[[#This Row],[day]])</f>
        <v>3</v>
      </c>
    </row>
    <row r="1098" spans="1:5" x14ac:dyDescent="0.35">
      <c r="A1098" t="str">
        <f>IF(ISERROR(PA_IPACS_Sirona_REH_v2_b[[#This Row],[node]]), "", PA_IPACS_Sirona_REH_v2_b[[#This Row],[node]])</f>
        <v>P3_NS</v>
      </c>
      <c r="B1098">
        <f>INDEX(Sheet1!$L$19:$S$27, MATCH(Sheet6!A1098, Sheet1!$K$19:$K$27, 0), MATCH(Sheet6!E1098, Sheet1!$L$18:$R$18, 0))</f>
        <v>1.1100000000000001</v>
      </c>
      <c r="C1098" t="s">
        <v>25</v>
      </c>
      <c r="D1098" s="9">
        <f>IF(ISERROR(PA_IPACS_Sirona_REH_v2_b[[#This Row],[date]]), "", PA_IPACS_Sirona_REH_v2_b[[#This Row],[date]])</f>
        <v>45048</v>
      </c>
      <c r="E1098">
        <f>IF(ISERROR(PA_IPACS_Sirona_REH_v2_b[[#This Row],[day]]), "", PA_IPACS_Sirona_REH_v2_b[[#This Row],[day]])</f>
        <v>3</v>
      </c>
    </row>
    <row r="1099" spans="1:5" x14ac:dyDescent="0.35">
      <c r="A1099" t="str">
        <f>IF(ISERROR(PA_IPACS_Sirona_REH_v2_b[[#This Row],[node]]), "", PA_IPACS_Sirona_REH_v2_b[[#This Row],[node]])</f>
        <v>P3_SG</v>
      </c>
      <c r="B1099">
        <f>INDEX(Sheet1!$L$19:$S$27, MATCH(Sheet6!A1099, Sheet1!$K$19:$K$27, 0), MATCH(Sheet6!E1099, Sheet1!$L$18:$R$18, 0))</f>
        <v>1.34</v>
      </c>
      <c r="C1099" t="s">
        <v>25</v>
      </c>
      <c r="D1099" s="9">
        <f>IF(ISERROR(PA_IPACS_Sirona_REH_v2_b[[#This Row],[date]]), "", PA_IPACS_Sirona_REH_v2_b[[#This Row],[date]])</f>
        <v>45048</v>
      </c>
      <c r="E1099">
        <f>IF(ISERROR(PA_IPACS_Sirona_REH_v2_b[[#This Row],[day]]), "", PA_IPACS_Sirona_REH_v2_b[[#This Row],[day]])</f>
        <v>3</v>
      </c>
    </row>
    <row r="1100" spans="1:5" x14ac:dyDescent="0.35">
      <c r="A1100" t="str">
        <f>IF(ISERROR(PA_IPACS_Sirona_REH_v2_b[[#This Row],[node]]), "", PA_IPACS_Sirona_REH_v2_b[[#This Row],[node]])</f>
        <v>P1_B</v>
      </c>
      <c r="B1100">
        <f>INDEX(Sheet1!$L$19:$S$27, MATCH(Sheet6!A1100, Sheet1!$K$19:$K$27, 0), MATCH(Sheet6!E1100, Sheet1!$L$18:$R$18, 0))</f>
        <v>10.029999999999999</v>
      </c>
      <c r="C1100" t="s">
        <v>25</v>
      </c>
      <c r="D1100" s="9">
        <f>IF(ISERROR(PA_IPACS_Sirona_REH_v2_b[[#This Row],[date]]), "", PA_IPACS_Sirona_REH_v2_b[[#This Row],[date]])</f>
        <v>45049</v>
      </c>
      <c r="E1100">
        <f>IF(ISERROR(PA_IPACS_Sirona_REH_v2_b[[#This Row],[day]]), "", PA_IPACS_Sirona_REH_v2_b[[#This Row],[day]])</f>
        <v>4</v>
      </c>
    </row>
    <row r="1101" spans="1:5" x14ac:dyDescent="0.35">
      <c r="A1101" t="str">
        <f>IF(ISERROR(PA_IPACS_Sirona_REH_v2_b[[#This Row],[node]]), "", PA_IPACS_Sirona_REH_v2_b[[#This Row],[node]])</f>
        <v>P1_NS</v>
      </c>
      <c r="B1101">
        <f>INDEX(Sheet1!$L$19:$S$27, MATCH(Sheet6!A1101, Sheet1!$K$19:$K$27, 0), MATCH(Sheet6!E1101, Sheet1!$L$18:$R$18, 0))</f>
        <v>7.12</v>
      </c>
      <c r="C1101" t="s">
        <v>25</v>
      </c>
      <c r="D1101" s="9">
        <f>IF(ISERROR(PA_IPACS_Sirona_REH_v2_b[[#This Row],[date]]), "", PA_IPACS_Sirona_REH_v2_b[[#This Row],[date]])</f>
        <v>45049</v>
      </c>
      <c r="E1101">
        <f>IF(ISERROR(PA_IPACS_Sirona_REH_v2_b[[#This Row],[day]]), "", PA_IPACS_Sirona_REH_v2_b[[#This Row],[day]])</f>
        <v>4</v>
      </c>
    </row>
    <row r="1102" spans="1:5" x14ac:dyDescent="0.35">
      <c r="A1102" t="str">
        <f>IF(ISERROR(PA_IPACS_Sirona_REH_v2_b[[#This Row],[node]]), "", PA_IPACS_Sirona_REH_v2_b[[#This Row],[node]])</f>
        <v>P1_SG</v>
      </c>
      <c r="B1102">
        <f>INDEX(Sheet1!$L$19:$S$27, MATCH(Sheet6!A1102, Sheet1!$K$19:$K$27, 0), MATCH(Sheet6!E1102, Sheet1!$L$18:$R$18, 0))</f>
        <v>8.67</v>
      </c>
      <c r="C1102" t="s">
        <v>25</v>
      </c>
      <c r="D1102" s="9">
        <f>IF(ISERROR(PA_IPACS_Sirona_REH_v2_b[[#This Row],[date]]), "", PA_IPACS_Sirona_REH_v2_b[[#This Row],[date]])</f>
        <v>45049</v>
      </c>
      <c r="E1102">
        <f>IF(ISERROR(PA_IPACS_Sirona_REH_v2_b[[#This Row],[day]]), "", PA_IPACS_Sirona_REH_v2_b[[#This Row],[day]])</f>
        <v>4</v>
      </c>
    </row>
    <row r="1103" spans="1:5" x14ac:dyDescent="0.35">
      <c r="A1103" t="str">
        <f>IF(ISERROR(PA_IPACS_Sirona_REH_v2_b[[#This Row],[node]]), "", PA_IPACS_Sirona_REH_v2_b[[#This Row],[node]])</f>
        <v>P2_B</v>
      </c>
      <c r="B1103">
        <f>INDEX(Sheet1!$L$19:$S$27, MATCH(Sheet6!A1103, Sheet1!$K$19:$K$27, 0), MATCH(Sheet6!E1103, Sheet1!$L$18:$R$18, 0))</f>
        <v>3.15</v>
      </c>
      <c r="C1103" t="s">
        <v>25</v>
      </c>
      <c r="D1103" s="9">
        <f>IF(ISERROR(PA_IPACS_Sirona_REH_v2_b[[#This Row],[date]]), "", PA_IPACS_Sirona_REH_v2_b[[#This Row],[date]])</f>
        <v>45049</v>
      </c>
      <c r="E1103">
        <f>IF(ISERROR(PA_IPACS_Sirona_REH_v2_b[[#This Row],[day]]), "", PA_IPACS_Sirona_REH_v2_b[[#This Row],[day]])</f>
        <v>4</v>
      </c>
    </row>
    <row r="1104" spans="1:5" x14ac:dyDescent="0.35">
      <c r="A1104" t="str">
        <f>IF(ISERROR(PA_IPACS_Sirona_REH_v2_b[[#This Row],[node]]), "", PA_IPACS_Sirona_REH_v2_b[[#This Row],[node]])</f>
        <v>P2_NS</v>
      </c>
      <c r="B1104">
        <f>INDEX(Sheet1!$L$19:$S$27, MATCH(Sheet6!A1104, Sheet1!$K$19:$K$27, 0), MATCH(Sheet6!E1104, Sheet1!$L$18:$R$18, 0))</f>
        <v>2.85</v>
      </c>
      <c r="C1104" t="s">
        <v>25</v>
      </c>
      <c r="D1104" s="9">
        <f>IF(ISERROR(PA_IPACS_Sirona_REH_v2_b[[#This Row],[date]]), "", PA_IPACS_Sirona_REH_v2_b[[#This Row],[date]])</f>
        <v>45049</v>
      </c>
      <c r="E1104">
        <f>IF(ISERROR(PA_IPACS_Sirona_REH_v2_b[[#This Row],[day]]), "", PA_IPACS_Sirona_REH_v2_b[[#This Row],[day]])</f>
        <v>4</v>
      </c>
    </row>
    <row r="1105" spans="1:5" x14ac:dyDescent="0.35">
      <c r="A1105" t="str">
        <f>IF(ISERROR(PA_IPACS_Sirona_REH_v2_b[[#This Row],[node]]), "", PA_IPACS_Sirona_REH_v2_b[[#This Row],[node]])</f>
        <v>P2_SG</v>
      </c>
      <c r="B1105">
        <f>INDEX(Sheet1!$L$19:$S$27, MATCH(Sheet6!A1105, Sheet1!$K$19:$K$27, 0), MATCH(Sheet6!E1105, Sheet1!$L$18:$R$18, 0))</f>
        <v>2.2599999999999998</v>
      </c>
      <c r="C1105" t="s">
        <v>25</v>
      </c>
      <c r="D1105" s="9">
        <f>IF(ISERROR(PA_IPACS_Sirona_REH_v2_b[[#This Row],[date]]), "", PA_IPACS_Sirona_REH_v2_b[[#This Row],[date]])</f>
        <v>45049</v>
      </c>
      <c r="E1105">
        <f>IF(ISERROR(PA_IPACS_Sirona_REH_v2_b[[#This Row],[day]]), "", PA_IPACS_Sirona_REH_v2_b[[#This Row],[day]])</f>
        <v>4</v>
      </c>
    </row>
    <row r="1106" spans="1:5" x14ac:dyDescent="0.35">
      <c r="A1106" t="str">
        <f>IF(ISERROR(PA_IPACS_Sirona_REH_v2_b[[#This Row],[node]]), "", PA_IPACS_Sirona_REH_v2_b[[#This Row],[node]])</f>
        <v>P3_B</v>
      </c>
      <c r="B1106">
        <f>INDEX(Sheet1!$L$19:$S$27, MATCH(Sheet6!A1106, Sheet1!$K$19:$K$27, 0), MATCH(Sheet6!E1106, Sheet1!$L$18:$R$18, 0))</f>
        <v>1.48</v>
      </c>
      <c r="C1106" t="s">
        <v>25</v>
      </c>
      <c r="D1106" s="9">
        <f>IF(ISERROR(PA_IPACS_Sirona_REH_v2_b[[#This Row],[date]]), "", PA_IPACS_Sirona_REH_v2_b[[#This Row],[date]])</f>
        <v>45049</v>
      </c>
      <c r="E1106">
        <f>IF(ISERROR(PA_IPACS_Sirona_REH_v2_b[[#This Row],[day]]), "", PA_IPACS_Sirona_REH_v2_b[[#This Row],[day]])</f>
        <v>4</v>
      </c>
    </row>
    <row r="1107" spans="1:5" x14ac:dyDescent="0.35">
      <c r="A1107" t="str">
        <f>IF(ISERROR(PA_IPACS_Sirona_REH_v2_b[[#This Row],[node]]), "", PA_IPACS_Sirona_REH_v2_b[[#This Row],[node]])</f>
        <v>P3_NS</v>
      </c>
      <c r="B1107">
        <f>INDEX(Sheet1!$L$19:$S$27, MATCH(Sheet6!A1107, Sheet1!$K$19:$K$27, 0), MATCH(Sheet6!E1107, Sheet1!$L$18:$R$18, 0))</f>
        <v>1.19</v>
      </c>
      <c r="C1107" t="s">
        <v>25</v>
      </c>
      <c r="D1107" s="9">
        <f>IF(ISERROR(PA_IPACS_Sirona_REH_v2_b[[#This Row],[date]]), "", PA_IPACS_Sirona_REH_v2_b[[#This Row],[date]])</f>
        <v>45049</v>
      </c>
      <c r="E1107">
        <f>IF(ISERROR(PA_IPACS_Sirona_REH_v2_b[[#This Row],[day]]), "", PA_IPACS_Sirona_REH_v2_b[[#This Row],[day]])</f>
        <v>4</v>
      </c>
    </row>
    <row r="1108" spans="1:5" x14ac:dyDescent="0.35">
      <c r="A1108" t="str">
        <f>IF(ISERROR(PA_IPACS_Sirona_REH_v2_b[[#This Row],[node]]), "", PA_IPACS_Sirona_REH_v2_b[[#This Row],[node]])</f>
        <v>P3_SG</v>
      </c>
      <c r="B1108">
        <f>INDEX(Sheet1!$L$19:$S$27, MATCH(Sheet6!A1108, Sheet1!$K$19:$K$27, 0), MATCH(Sheet6!E1108, Sheet1!$L$18:$R$18, 0))</f>
        <v>2.4</v>
      </c>
      <c r="C1108" t="s">
        <v>25</v>
      </c>
      <c r="D1108" s="9">
        <f>IF(ISERROR(PA_IPACS_Sirona_REH_v2_b[[#This Row],[date]]), "", PA_IPACS_Sirona_REH_v2_b[[#This Row],[date]])</f>
        <v>45049</v>
      </c>
      <c r="E1108">
        <f>IF(ISERROR(PA_IPACS_Sirona_REH_v2_b[[#This Row],[day]]), "", PA_IPACS_Sirona_REH_v2_b[[#This Row],[day]])</f>
        <v>4</v>
      </c>
    </row>
    <row r="1109" spans="1:5" x14ac:dyDescent="0.35">
      <c r="A1109" t="str">
        <f>IF(ISERROR(PA_IPACS_Sirona_REH_v2_b[[#This Row],[node]]), "", PA_IPACS_Sirona_REH_v2_b[[#This Row],[node]])</f>
        <v>P1_B</v>
      </c>
      <c r="B1109">
        <f>INDEX(Sheet1!$L$19:$S$27, MATCH(Sheet6!A1109, Sheet1!$K$19:$K$27, 0), MATCH(Sheet6!E1109, Sheet1!$L$18:$R$18, 0))</f>
        <v>8.7200000000000006</v>
      </c>
      <c r="C1109" t="s">
        <v>25</v>
      </c>
      <c r="D1109" s="9">
        <f>IF(ISERROR(PA_IPACS_Sirona_REH_v2_b[[#This Row],[date]]), "", PA_IPACS_Sirona_REH_v2_b[[#This Row],[date]])</f>
        <v>45050</v>
      </c>
      <c r="E1109">
        <f>IF(ISERROR(PA_IPACS_Sirona_REH_v2_b[[#This Row],[day]]), "", PA_IPACS_Sirona_REH_v2_b[[#This Row],[day]])</f>
        <v>5</v>
      </c>
    </row>
    <row r="1110" spans="1:5" x14ac:dyDescent="0.35">
      <c r="A1110" t="str">
        <f>IF(ISERROR(PA_IPACS_Sirona_REH_v2_b[[#This Row],[node]]), "", PA_IPACS_Sirona_REH_v2_b[[#This Row],[node]])</f>
        <v>P1_NS</v>
      </c>
      <c r="B1110">
        <f>INDEX(Sheet1!$L$19:$S$27, MATCH(Sheet6!A1110, Sheet1!$K$19:$K$27, 0), MATCH(Sheet6!E1110, Sheet1!$L$18:$R$18, 0))</f>
        <v>6.71</v>
      </c>
      <c r="C1110" t="s">
        <v>25</v>
      </c>
      <c r="D1110" s="9">
        <f>IF(ISERROR(PA_IPACS_Sirona_REH_v2_b[[#This Row],[date]]), "", PA_IPACS_Sirona_REH_v2_b[[#This Row],[date]])</f>
        <v>45050</v>
      </c>
      <c r="E1110">
        <f>IF(ISERROR(PA_IPACS_Sirona_REH_v2_b[[#This Row],[day]]), "", PA_IPACS_Sirona_REH_v2_b[[#This Row],[day]])</f>
        <v>5</v>
      </c>
    </row>
    <row r="1111" spans="1:5" x14ac:dyDescent="0.35">
      <c r="A1111" t="str">
        <f>IF(ISERROR(PA_IPACS_Sirona_REH_v2_b[[#This Row],[node]]), "", PA_IPACS_Sirona_REH_v2_b[[#This Row],[node]])</f>
        <v>P1_SG</v>
      </c>
      <c r="B1111">
        <f>INDEX(Sheet1!$L$19:$S$27, MATCH(Sheet6!A1111, Sheet1!$K$19:$K$27, 0), MATCH(Sheet6!E1111, Sheet1!$L$18:$R$18, 0))</f>
        <v>8.32</v>
      </c>
      <c r="C1111" t="s">
        <v>25</v>
      </c>
      <c r="D1111" s="9">
        <f>IF(ISERROR(PA_IPACS_Sirona_REH_v2_b[[#This Row],[date]]), "", PA_IPACS_Sirona_REH_v2_b[[#This Row],[date]])</f>
        <v>45050</v>
      </c>
      <c r="E1111">
        <f>IF(ISERROR(PA_IPACS_Sirona_REH_v2_b[[#This Row],[day]]), "", PA_IPACS_Sirona_REH_v2_b[[#This Row],[day]])</f>
        <v>5</v>
      </c>
    </row>
    <row r="1112" spans="1:5" x14ac:dyDescent="0.35">
      <c r="A1112" t="str">
        <f>IF(ISERROR(PA_IPACS_Sirona_REH_v2_b[[#This Row],[node]]), "", PA_IPACS_Sirona_REH_v2_b[[#This Row],[node]])</f>
        <v>P2_B</v>
      </c>
      <c r="B1112">
        <f>INDEX(Sheet1!$L$19:$S$27, MATCH(Sheet6!A1112, Sheet1!$K$19:$K$27, 0), MATCH(Sheet6!E1112, Sheet1!$L$18:$R$18, 0))</f>
        <v>2.35</v>
      </c>
      <c r="C1112" t="s">
        <v>25</v>
      </c>
      <c r="D1112" s="9">
        <f>IF(ISERROR(PA_IPACS_Sirona_REH_v2_b[[#This Row],[date]]), "", PA_IPACS_Sirona_REH_v2_b[[#This Row],[date]])</f>
        <v>45050</v>
      </c>
      <c r="E1112">
        <f>IF(ISERROR(PA_IPACS_Sirona_REH_v2_b[[#This Row],[day]]), "", PA_IPACS_Sirona_REH_v2_b[[#This Row],[day]])</f>
        <v>5</v>
      </c>
    </row>
    <row r="1113" spans="1:5" x14ac:dyDescent="0.35">
      <c r="A1113" t="str">
        <f>IF(ISERROR(PA_IPACS_Sirona_REH_v2_b[[#This Row],[node]]), "", PA_IPACS_Sirona_REH_v2_b[[#This Row],[node]])</f>
        <v>P2_NS</v>
      </c>
      <c r="B1113">
        <f>INDEX(Sheet1!$L$19:$S$27, MATCH(Sheet6!A1113, Sheet1!$K$19:$K$27, 0), MATCH(Sheet6!E1113, Sheet1!$L$18:$R$18, 0))</f>
        <v>2.35</v>
      </c>
      <c r="C1113" t="s">
        <v>25</v>
      </c>
      <c r="D1113" s="9">
        <f>IF(ISERROR(PA_IPACS_Sirona_REH_v2_b[[#This Row],[date]]), "", PA_IPACS_Sirona_REH_v2_b[[#This Row],[date]])</f>
        <v>45050</v>
      </c>
      <c r="E1113">
        <f>IF(ISERROR(PA_IPACS_Sirona_REH_v2_b[[#This Row],[day]]), "", PA_IPACS_Sirona_REH_v2_b[[#This Row],[day]])</f>
        <v>5</v>
      </c>
    </row>
    <row r="1114" spans="1:5" x14ac:dyDescent="0.35">
      <c r="A1114" t="str">
        <f>IF(ISERROR(PA_IPACS_Sirona_REH_v2_b[[#This Row],[node]]), "", PA_IPACS_Sirona_REH_v2_b[[#This Row],[node]])</f>
        <v>P2_SG</v>
      </c>
      <c r="B1114">
        <f>INDEX(Sheet1!$L$19:$S$27, MATCH(Sheet6!A1114, Sheet1!$K$19:$K$27, 0), MATCH(Sheet6!E1114, Sheet1!$L$18:$R$18, 0))</f>
        <v>1.84</v>
      </c>
      <c r="C1114" t="s">
        <v>25</v>
      </c>
      <c r="D1114" s="9">
        <f>IF(ISERROR(PA_IPACS_Sirona_REH_v2_b[[#This Row],[date]]), "", PA_IPACS_Sirona_REH_v2_b[[#This Row],[date]])</f>
        <v>45050</v>
      </c>
      <c r="E1114">
        <f>IF(ISERROR(PA_IPACS_Sirona_REH_v2_b[[#This Row],[day]]), "", PA_IPACS_Sirona_REH_v2_b[[#This Row],[day]])</f>
        <v>5</v>
      </c>
    </row>
    <row r="1115" spans="1:5" x14ac:dyDescent="0.35">
      <c r="A1115" t="str">
        <f>IF(ISERROR(PA_IPACS_Sirona_REH_v2_b[[#This Row],[node]]), "", PA_IPACS_Sirona_REH_v2_b[[#This Row],[node]])</f>
        <v>P3_B</v>
      </c>
      <c r="B1115">
        <f>INDEX(Sheet1!$L$19:$S$27, MATCH(Sheet6!A1115, Sheet1!$K$19:$K$27, 0), MATCH(Sheet6!E1115, Sheet1!$L$18:$R$18, 0))</f>
        <v>1.46</v>
      </c>
      <c r="C1115" t="s">
        <v>25</v>
      </c>
      <c r="D1115" s="9">
        <f>IF(ISERROR(PA_IPACS_Sirona_REH_v2_b[[#This Row],[date]]), "", PA_IPACS_Sirona_REH_v2_b[[#This Row],[date]])</f>
        <v>45050</v>
      </c>
      <c r="E1115">
        <f>IF(ISERROR(PA_IPACS_Sirona_REH_v2_b[[#This Row],[day]]), "", PA_IPACS_Sirona_REH_v2_b[[#This Row],[day]])</f>
        <v>5</v>
      </c>
    </row>
    <row r="1116" spans="1:5" x14ac:dyDescent="0.35">
      <c r="A1116" t="str">
        <f>IF(ISERROR(PA_IPACS_Sirona_REH_v2_b[[#This Row],[node]]), "", PA_IPACS_Sirona_REH_v2_b[[#This Row],[node]])</f>
        <v>P3_NS</v>
      </c>
      <c r="B1116">
        <f>INDEX(Sheet1!$L$19:$S$27, MATCH(Sheet6!A1116, Sheet1!$K$19:$K$27, 0), MATCH(Sheet6!E1116, Sheet1!$L$18:$R$18, 0))</f>
        <v>1.19</v>
      </c>
      <c r="C1116" t="s">
        <v>25</v>
      </c>
      <c r="D1116" s="9">
        <f>IF(ISERROR(PA_IPACS_Sirona_REH_v2_b[[#This Row],[date]]), "", PA_IPACS_Sirona_REH_v2_b[[#This Row],[date]])</f>
        <v>45050</v>
      </c>
      <c r="E1116">
        <f>IF(ISERROR(PA_IPACS_Sirona_REH_v2_b[[#This Row],[day]]), "", PA_IPACS_Sirona_REH_v2_b[[#This Row],[day]])</f>
        <v>5</v>
      </c>
    </row>
    <row r="1117" spans="1:5" x14ac:dyDescent="0.35">
      <c r="A1117" t="str">
        <f>IF(ISERROR(PA_IPACS_Sirona_REH_v2_b[[#This Row],[node]]), "", PA_IPACS_Sirona_REH_v2_b[[#This Row],[node]])</f>
        <v>P3_SG</v>
      </c>
      <c r="B1117">
        <f>INDEX(Sheet1!$L$19:$S$27, MATCH(Sheet6!A1117, Sheet1!$K$19:$K$27, 0), MATCH(Sheet6!E1117, Sheet1!$L$18:$R$18, 0))</f>
        <v>2.16</v>
      </c>
      <c r="C1117" t="s">
        <v>25</v>
      </c>
      <c r="D1117" s="9">
        <f>IF(ISERROR(PA_IPACS_Sirona_REH_v2_b[[#This Row],[date]]), "", PA_IPACS_Sirona_REH_v2_b[[#This Row],[date]])</f>
        <v>45050</v>
      </c>
      <c r="E1117">
        <f>IF(ISERROR(PA_IPACS_Sirona_REH_v2_b[[#This Row],[day]]), "", PA_IPACS_Sirona_REH_v2_b[[#This Row],[day]])</f>
        <v>5</v>
      </c>
    </row>
    <row r="1118" spans="1:5" x14ac:dyDescent="0.35">
      <c r="A1118" t="str">
        <f>IF(ISERROR(PA_IPACS_Sirona_REH_v2_b[[#This Row],[node]]), "", PA_IPACS_Sirona_REH_v2_b[[#This Row],[node]])</f>
        <v>P1_B</v>
      </c>
      <c r="B1118">
        <f>INDEX(Sheet1!$L$19:$S$27, MATCH(Sheet6!A1118, Sheet1!$K$19:$K$27, 0), MATCH(Sheet6!E1118, Sheet1!$L$18:$R$18, 0))</f>
        <v>10.54</v>
      </c>
      <c r="C1118" t="s">
        <v>25</v>
      </c>
      <c r="D1118" s="9">
        <f>IF(ISERROR(PA_IPACS_Sirona_REH_v2_b[[#This Row],[date]]), "", PA_IPACS_Sirona_REH_v2_b[[#This Row],[date]])</f>
        <v>45051</v>
      </c>
      <c r="E1118">
        <f>IF(ISERROR(PA_IPACS_Sirona_REH_v2_b[[#This Row],[day]]), "", PA_IPACS_Sirona_REH_v2_b[[#This Row],[day]])</f>
        <v>6</v>
      </c>
    </row>
    <row r="1119" spans="1:5" x14ac:dyDescent="0.35">
      <c r="A1119" t="str">
        <f>IF(ISERROR(PA_IPACS_Sirona_REH_v2_b[[#This Row],[node]]), "", PA_IPACS_Sirona_REH_v2_b[[#This Row],[node]])</f>
        <v>P1_NS</v>
      </c>
      <c r="B1119">
        <f>INDEX(Sheet1!$L$19:$S$27, MATCH(Sheet6!A1119, Sheet1!$K$19:$K$27, 0), MATCH(Sheet6!E1119, Sheet1!$L$18:$R$18, 0))</f>
        <v>6.56</v>
      </c>
      <c r="C1119" t="s">
        <v>25</v>
      </c>
      <c r="D1119" s="9">
        <f>IF(ISERROR(PA_IPACS_Sirona_REH_v2_b[[#This Row],[date]]), "", PA_IPACS_Sirona_REH_v2_b[[#This Row],[date]])</f>
        <v>45051</v>
      </c>
      <c r="E1119">
        <f>IF(ISERROR(PA_IPACS_Sirona_REH_v2_b[[#This Row],[day]]), "", PA_IPACS_Sirona_REH_v2_b[[#This Row],[day]])</f>
        <v>6</v>
      </c>
    </row>
    <row r="1120" spans="1:5" x14ac:dyDescent="0.35">
      <c r="A1120" t="str">
        <f>IF(ISERROR(PA_IPACS_Sirona_REH_v2_b[[#This Row],[node]]), "", PA_IPACS_Sirona_REH_v2_b[[#This Row],[node]])</f>
        <v>P1_SG</v>
      </c>
      <c r="B1120">
        <f>INDEX(Sheet1!$L$19:$S$27, MATCH(Sheet6!A1120, Sheet1!$K$19:$K$27, 0), MATCH(Sheet6!E1120, Sheet1!$L$18:$R$18, 0))</f>
        <v>9.73</v>
      </c>
      <c r="C1120" t="s">
        <v>25</v>
      </c>
      <c r="D1120" s="9">
        <f>IF(ISERROR(PA_IPACS_Sirona_REH_v2_b[[#This Row],[date]]), "", PA_IPACS_Sirona_REH_v2_b[[#This Row],[date]])</f>
        <v>45051</v>
      </c>
      <c r="E1120">
        <f>IF(ISERROR(PA_IPACS_Sirona_REH_v2_b[[#This Row],[day]]), "", PA_IPACS_Sirona_REH_v2_b[[#This Row],[day]])</f>
        <v>6</v>
      </c>
    </row>
    <row r="1121" spans="1:5" x14ac:dyDescent="0.35">
      <c r="A1121" t="str">
        <f>IF(ISERROR(PA_IPACS_Sirona_REH_v2_b[[#This Row],[node]]), "", PA_IPACS_Sirona_REH_v2_b[[#This Row],[node]])</f>
        <v>P2_B</v>
      </c>
      <c r="B1121">
        <f>INDEX(Sheet1!$L$19:$S$27, MATCH(Sheet6!A1121, Sheet1!$K$19:$K$27, 0), MATCH(Sheet6!E1121, Sheet1!$L$18:$R$18, 0))</f>
        <v>2.82</v>
      </c>
      <c r="C1121" t="s">
        <v>25</v>
      </c>
      <c r="D1121" s="9">
        <f>IF(ISERROR(PA_IPACS_Sirona_REH_v2_b[[#This Row],[date]]), "", PA_IPACS_Sirona_REH_v2_b[[#This Row],[date]])</f>
        <v>45051</v>
      </c>
      <c r="E1121">
        <f>IF(ISERROR(PA_IPACS_Sirona_REH_v2_b[[#This Row],[day]]), "", PA_IPACS_Sirona_REH_v2_b[[#This Row],[day]])</f>
        <v>6</v>
      </c>
    </row>
    <row r="1122" spans="1:5" x14ac:dyDescent="0.35">
      <c r="A1122" t="str">
        <f>IF(ISERROR(PA_IPACS_Sirona_REH_v2_b[[#This Row],[node]]), "", PA_IPACS_Sirona_REH_v2_b[[#This Row],[node]])</f>
        <v>P2_NS</v>
      </c>
      <c r="B1122">
        <f>INDEX(Sheet1!$L$19:$S$27, MATCH(Sheet6!A1122, Sheet1!$K$19:$K$27, 0), MATCH(Sheet6!E1122, Sheet1!$L$18:$R$18, 0))</f>
        <v>2.36</v>
      </c>
      <c r="C1122" t="s">
        <v>25</v>
      </c>
      <c r="D1122" s="9">
        <f>IF(ISERROR(PA_IPACS_Sirona_REH_v2_b[[#This Row],[date]]), "", PA_IPACS_Sirona_REH_v2_b[[#This Row],[date]])</f>
        <v>45051</v>
      </c>
      <c r="E1122">
        <f>IF(ISERROR(PA_IPACS_Sirona_REH_v2_b[[#This Row],[day]]), "", PA_IPACS_Sirona_REH_v2_b[[#This Row],[day]])</f>
        <v>6</v>
      </c>
    </row>
    <row r="1123" spans="1:5" x14ac:dyDescent="0.35">
      <c r="A1123" t="str">
        <f>IF(ISERROR(PA_IPACS_Sirona_REH_v2_b[[#This Row],[node]]), "", PA_IPACS_Sirona_REH_v2_b[[#This Row],[node]])</f>
        <v>P2_SG</v>
      </c>
      <c r="B1123">
        <f>INDEX(Sheet1!$L$19:$S$27, MATCH(Sheet6!A1123, Sheet1!$K$19:$K$27, 0), MATCH(Sheet6!E1123, Sheet1!$L$18:$R$18, 0))</f>
        <v>2.4300000000000002</v>
      </c>
      <c r="C1123" t="s">
        <v>25</v>
      </c>
      <c r="D1123" s="9">
        <f>IF(ISERROR(PA_IPACS_Sirona_REH_v2_b[[#This Row],[date]]), "", PA_IPACS_Sirona_REH_v2_b[[#This Row],[date]])</f>
        <v>45051</v>
      </c>
      <c r="E1123">
        <f>IF(ISERROR(PA_IPACS_Sirona_REH_v2_b[[#This Row],[day]]), "", PA_IPACS_Sirona_REH_v2_b[[#This Row],[day]])</f>
        <v>6</v>
      </c>
    </row>
    <row r="1124" spans="1:5" x14ac:dyDescent="0.35">
      <c r="A1124" t="str">
        <f>IF(ISERROR(PA_IPACS_Sirona_REH_v2_b[[#This Row],[node]]), "", PA_IPACS_Sirona_REH_v2_b[[#This Row],[node]])</f>
        <v>P3_B</v>
      </c>
      <c r="B1124">
        <f>INDEX(Sheet1!$L$19:$S$27, MATCH(Sheet6!A1124, Sheet1!$K$19:$K$27, 0), MATCH(Sheet6!E1124, Sheet1!$L$18:$R$18, 0))</f>
        <v>2.02</v>
      </c>
      <c r="C1124" t="s">
        <v>25</v>
      </c>
      <c r="D1124" s="9">
        <f>IF(ISERROR(PA_IPACS_Sirona_REH_v2_b[[#This Row],[date]]), "", PA_IPACS_Sirona_REH_v2_b[[#This Row],[date]])</f>
        <v>45051</v>
      </c>
      <c r="E1124">
        <f>IF(ISERROR(PA_IPACS_Sirona_REH_v2_b[[#This Row],[day]]), "", PA_IPACS_Sirona_REH_v2_b[[#This Row],[day]])</f>
        <v>6</v>
      </c>
    </row>
    <row r="1125" spans="1:5" x14ac:dyDescent="0.35">
      <c r="A1125" t="str">
        <f>IF(ISERROR(PA_IPACS_Sirona_REH_v2_b[[#This Row],[node]]), "", PA_IPACS_Sirona_REH_v2_b[[#This Row],[node]])</f>
        <v>P3_NS</v>
      </c>
      <c r="B1125">
        <f>INDEX(Sheet1!$L$19:$S$27, MATCH(Sheet6!A1125, Sheet1!$K$19:$K$27, 0), MATCH(Sheet6!E1125, Sheet1!$L$18:$R$18, 0))</f>
        <v>1.23</v>
      </c>
      <c r="C1125" t="s">
        <v>25</v>
      </c>
      <c r="D1125" s="9">
        <f>IF(ISERROR(PA_IPACS_Sirona_REH_v2_b[[#This Row],[date]]), "", PA_IPACS_Sirona_REH_v2_b[[#This Row],[date]])</f>
        <v>45051</v>
      </c>
      <c r="E1125">
        <f>IF(ISERROR(PA_IPACS_Sirona_REH_v2_b[[#This Row],[day]]), "", PA_IPACS_Sirona_REH_v2_b[[#This Row],[day]])</f>
        <v>6</v>
      </c>
    </row>
    <row r="1126" spans="1:5" x14ac:dyDescent="0.35">
      <c r="A1126" t="str">
        <f>IF(ISERROR(PA_IPACS_Sirona_REH_v2_b[[#This Row],[node]]), "", PA_IPACS_Sirona_REH_v2_b[[#This Row],[node]])</f>
        <v>P3_SG</v>
      </c>
      <c r="B1126">
        <f>INDEX(Sheet1!$L$19:$S$27, MATCH(Sheet6!A1126, Sheet1!$K$19:$K$27, 0), MATCH(Sheet6!E1126, Sheet1!$L$18:$R$18, 0))</f>
        <v>2.41</v>
      </c>
      <c r="C1126" t="s">
        <v>25</v>
      </c>
      <c r="D1126" s="9">
        <f>IF(ISERROR(PA_IPACS_Sirona_REH_v2_b[[#This Row],[date]]), "", PA_IPACS_Sirona_REH_v2_b[[#This Row],[date]])</f>
        <v>45051</v>
      </c>
      <c r="E1126">
        <f>IF(ISERROR(PA_IPACS_Sirona_REH_v2_b[[#This Row],[day]]), "", PA_IPACS_Sirona_REH_v2_b[[#This Row],[day]])</f>
        <v>6</v>
      </c>
    </row>
    <row r="1127" spans="1:5" x14ac:dyDescent="0.35">
      <c r="A1127" t="str">
        <f>IF(ISERROR(PA_IPACS_Sirona_REH_v2_b[[#This Row],[node]]), "", PA_IPACS_Sirona_REH_v2_b[[#This Row],[node]])</f>
        <v>P1_B</v>
      </c>
      <c r="B1127">
        <f>INDEX(Sheet1!$L$19:$S$27, MATCH(Sheet6!A1127, Sheet1!$K$19:$K$27, 0), MATCH(Sheet6!E1127, Sheet1!$L$18:$R$18, 0))</f>
        <v>12.39</v>
      </c>
      <c r="C1127" t="s">
        <v>25</v>
      </c>
      <c r="D1127" s="9">
        <f>IF(ISERROR(PA_IPACS_Sirona_REH_v2_b[[#This Row],[date]]), "", PA_IPACS_Sirona_REH_v2_b[[#This Row],[date]])</f>
        <v>45052</v>
      </c>
      <c r="E1127">
        <f>IF(ISERROR(PA_IPACS_Sirona_REH_v2_b[[#This Row],[day]]), "", PA_IPACS_Sirona_REH_v2_b[[#This Row],[day]])</f>
        <v>7</v>
      </c>
    </row>
    <row r="1128" spans="1:5" x14ac:dyDescent="0.35">
      <c r="A1128" t="str">
        <f>IF(ISERROR(PA_IPACS_Sirona_REH_v2_b[[#This Row],[node]]), "", PA_IPACS_Sirona_REH_v2_b[[#This Row],[node]])</f>
        <v>P1_NS</v>
      </c>
      <c r="B1128">
        <f>INDEX(Sheet1!$L$19:$S$27, MATCH(Sheet6!A1128, Sheet1!$K$19:$K$27, 0), MATCH(Sheet6!E1128, Sheet1!$L$18:$R$18, 0))</f>
        <v>5.98</v>
      </c>
      <c r="C1128" t="s">
        <v>25</v>
      </c>
      <c r="D1128" s="9">
        <f>IF(ISERROR(PA_IPACS_Sirona_REH_v2_b[[#This Row],[date]]), "", PA_IPACS_Sirona_REH_v2_b[[#This Row],[date]])</f>
        <v>45052</v>
      </c>
      <c r="E1128">
        <f>IF(ISERROR(PA_IPACS_Sirona_REH_v2_b[[#This Row],[day]]), "", PA_IPACS_Sirona_REH_v2_b[[#This Row],[day]])</f>
        <v>7</v>
      </c>
    </row>
    <row r="1129" spans="1:5" x14ac:dyDescent="0.35">
      <c r="A1129" t="str">
        <f>IF(ISERROR(PA_IPACS_Sirona_REH_v2_b[[#This Row],[node]]), "", PA_IPACS_Sirona_REH_v2_b[[#This Row],[node]])</f>
        <v>P1_SG</v>
      </c>
      <c r="B1129">
        <f>INDEX(Sheet1!$L$19:$S$27, MATCH(Sheet6!A1129, Sheet1!$K$19:$K$27, 0), MATCH(Sheet6!E1129, Sheet1!$L$18:$R$18, 0))</f>
        <v>8.85</v>
      </c>
      <c r="C1129" t="s">
        <v>25</v>
      </c>
      <c r="D1129" s="9">
        <f>IF(ISERROR(PA_IPACS_Sirona_REH_v2_b[[#This Row],[date]]), "", PA_IPACS_Sirona_REH_v2_b[[#This Row],[date]])</f>
        <v>45052</v>
      </c>
      <c r="E1129">
        <f>IF(ISERROR(PA_IPACS_Sirona_REH_v2_b[[#This Row],[day]]), "", PA_IPACS_Sirona_REH_v2_b[[#This Row],[day]])</f>
        <v>7</v>
      </c>
    </row>
    <row r="1130" spans="1:5" x14ac:dyDescent="0.35">
      <c r="A1130" t="str">
        <f>IF(ISERROR(PA_IPACS_Sirona_REH_v2_b[[#This Row],[node]]), "", PA_IPACS_Sirona_REH_v2_b[[#This Row],[node]])</f>
        <v>P2_B</v>
      </c>
      <c r="B1130">
        <f>INDEX(Sheet1!$L$19:$S$27, MATCH(Sheet6!A1130, Sheet1!$K$19:$K$27, 0), MATCH(Sheet6!E1130, Sheet1!$L$18:$R$18, 0))</f>
        <v>3.36</v>
      </c>
      <c r="C1130" t="s">
        <v>25</v>
      </c>
      <c r="D1130" s="9">
        <f>IF(ISERROR(PA_IPACS_Sirona_REH_v2_b[[#This Row],[date]]), "", PA_IPACS_Sirona_REH_v2_b[[#This Row],[date]])</f>
        <v>45052</v>
      </c>
      <c r="E1130">
        <f>IF(ISERROR(PA_IPACS_Sirona_REH_v2_b[[#This Row],[day]]), "", PA_IPACS_Sirona_REH_v2_b[[#This Row],[day]])</f>
        <v>7</v>
      </c>
    </row>
    <row r="1131" spans="1:5" x14ac:dyDescent="0.35">
      <c r="A1131" t="str">
        <f>IF(ISERROR(PA_IPACS_Sirona_REH_v2_b[[#This Row],[node]]), "", PA_IPACS_Sirona_REH_v2_b[[#This Row],[node]])</f>
        <v>P2_NS</v>
      </c>
      <c r="B1131">
        <f>INDEX(Sheet1!$L$19:$S$27, MATCH(Sheet6!A1131, Sheet1!$K$19:$K$27, 0), MATCH(Sheet6!E1131, Sheet1!$L$18:$R$18, 0))</f>
        <v>2.35</v>
      </c>
      <c r="C1131" t="s">
        <v>25</v>
      </c>
      <c r="D1131" s="9">
        <f>IF(ISERROR(PA_IPACS_Sirona_REH_v2_b[[#This Row],[date]]), "", PA_IPACS_Sirona_REH_v2_b[[#This Row],[date]])</f>
        <v>45052</v>
      </c>
      <c r="E1131">
        <f>IF(ISERROR(PA_IPACS_Sirona_REH_v2_b[[#This Row],[day]]), "", PA_IPACS_Sirona_REH_v2_b[[#This Row],[day]])</f>
        <v>7</v>
      </c>
    </row>
    <row r="1132" spans="1:5" x14ac:dyDescent="0.35">
      <c r="A1132" t="str">
        <f>IF(ISERROR(PA_IPACS_Sirona_REH_v2_b[[#This Row],[node]]), "", PA_IPACS_Sirona_REH_v2_b[[#This Row],[node]])</f>
        <v>P2_SG</v>
      </c>
      <c r="B1132">
        <f>INDEX(Sheet1!$L$19:$S$27, MATCH(Sheet6!A1132, Sheet1!$K$19:$K$27, 0), MATCH(Sheet6!E1132, Sheet1!$L$18:$R$18, 0))</f>
        <v>2.62</v>
      </c>
      <c r="C1132" t="s">
        <v>25</v>
      </c>
      <c r="D1132" s="9">
        <f>IF(ISERROR(PA_IPACS_Sirona_REH_v2_b[[#This Row],[date]]), "", PA_IPACS_Sirona_REH_v2_b[[#This Row],[date]])</f>
        <v>45052</v>
      </c>
      <c r="E1132">
        <f>IF(ISERROR(PA_IPACS_Sirona_REH_v2_b[[#This Row],[day]]), "", PA_IPACS_Sirona_REH_v2_b[[#This Row],[day]])</f>
        <v>7</v>
      </c>
    </row>
    <row r="1133" spans="1:5" x14ac:dyDescent="0.35">
      <c r="A1133" t="str">
        <f>IF(ISERROR(PA_IPACS_Sirona_REH_v2_b[[#This Row],[node]]), "", PA_IPACS_Sirona_REH_v2_b[[#This Row],[node]])</f>
        <v>P3_B</v>
      </c>
      <c r="B1133">
        <f>INDEX(Sheet1!$L$19:$S$27, MATCH(Sheet6!A1133, Sheet1!$K$19:$K$27, 0), MATCH(Sheet6!E1133, Sheet1!$L$18:$R$18, 0))</f>
        <v>2.2999999999999998</v>
      </c>
      <c r="C1133" t="s">
        <v>25</v>
      </c>
      <c r="D1133" s="9">
        <f>IF(ISERROR(PA_IPACS_Sirona_REH_v2_b[[#This Row],[date]]), "", PA_IPACS_Sirona_REH_v2_b[[#This Row],[date]])</f>
        <v>45052</v>
      </c>
      <c r="E1133">
        <f>IF(ISERROR(PA_IPACS_Sirona_REH_v2_b[[#This Row],[day]]), "", PA_IPACS_Sirona_REH_v2_b[[#This Row],[day]])</f>
        <v>7</v>
      </c>
    </row>
    <row r="1134" spans="1:5" x14ac:dyDescent="0.35">
      <c r="A1134" t="str">
        <f>IF(ISERROR(PA_IPACS_Sirona_REH_v2_b[[#This Row],[node]]), "", PA_IPACS_Sirona_REH_v2_b[[#This Row],[node]])</f>
        <v>P3_NS</v>
      </c>
      <c r="B1134">
        <f>INDEX(Sheet1!$L$19:$S$27, MATCH(Sheet6!A1134, Sheet1!$K$19:$K$27, 0), MATCH(Sheet6!E1134, Sheet1!$L$18:$R$18, 0))</f>
        <v>1.1000000000000001</v>
      </c>
      <c r="C1134" t="s">
        <v>25</v>
      </c>
      <c r="D1134" s="9">
        <f>IF(ISERROR(PA_IPACS_Sirona_REH_v2_b[[#This Row],[date]]), "", PA_IPACS_Sirona_REH_v2_b[[#This Row],[date]])</f>
        <v>45052</v>
      </c>
      <c r="E1134">
        <f>IF(ISERROR(PA_IPACS_Sirona_REH_v2_b[[#This Row],[day]]), "", PA_IPACS_Sirona_REH_v2_b[[#This Row],[day]])</f>
        <v>7</v>
      </c>
    </row>
    <row r="1135" spans="1:5" x14ac:dyDescent="0.35">
      <c r="A1135" t="str">
        <f>IF(ISERROR(PA_IPACS_Sirona_REH_v2_b[[#This Row],[node]]), "", PA_IPACS_Sirona_REH_v2_b[[#This Row],[node]])</f>
        <v>P3_SG</v>
      </c>
      <c r="B1135">
        <f>INDEX(Sheet1!$L$19:$S$27, MATCH(Sheet6!A1135, Sheet1!$K$19:$K$27, 0), MATCH(Sheet6!E1135, Sheet1!$L$18:$R$18, 0))</f>
        <v>2.5</v>
      </c>
      <c r="C1135" t="s">
        <v>25</v>
      </c>
      <c r="D1135" s="9">
        <f>IF(ISERROR(PA_IPACS_Sirona_REH_v2_b[[#This Row],[date]]), "", PA_IPACS_Sirona_REH_v2_b[[#This Row],[date]])</f>
        <v>45052</v>
      </c>
      <c r="E1135">
        <f>IF(ISERROR(PA_IPACS_Sirona_REH_v2_b[[#This Row],[day]]), "", PA_IPACS_Sirona_REH_v2_b[[#This Row],[day]])</f>
        <v>7</v>
      </c>
    </row>
    <row r="1136" spans="1:5" x14ac:dyDescent="0.35">
      <c r="A1136" t="str">
        <f>IF(ISERROR(PA_IPACS_Sirona_REH_v2_b[[#This Row],[node]]), "", PA_IPACS_Sirona_REH_v2_b[[#This Row],[node]])</f>
        <v>P1_B</v>
      </c>
      <c r="B1136">
        <f>INDEX(Sheet1!$L$19:$S$27, MATCH(Sheet6!A1136, Sheet1!$K$19:$K$27, 0), MATCH(Sheet6!E1136, Sheet1!$L$18:$R$18, 0))</f>
        <v>4.07</v>
      </c>
      <c r="C1136" t="s">
        <v>25</v>
      </c>
      <c r="D1136" s="9">
        <f>IF(ISERROR(PA_IPACS_Sirona_REH_v2_b[[#This Row],[date]]), "", PA_IPACS_Sirona_REH_v2_b[[#This Row],[date]])</f>
        <v>45053</v>
      </c>
      <c r="E1136">
        <f>IF(ISERROR(PA_IPACS_Sirona_REH_v2_b[[#This Row],[day]]), "", PA_IPACS_Sirona_REH_v2_b[[#This Row],[day]])</f>
        <v>1</v>
      </c>
    </row>
    <row r="1137" spans="1:5" x14ac:dyDescent="0.35">
      <c r="A1137" t="str">
        <f>IF(ISERROR(PA_IPACS_Sirona_REH_v2_b[[#This Row],[node]]), "", PA_IPACS_Sirona_REH_v2_b[[#This Row],[node]])</f>
        <v>P1_NS</v>
      </c>
      <c r="B1137">
        <f>INDEX(Sheet1!$L$19:$S$27, MATCH(Sheet6!A1137, Sheet1!$K$19:$K$27, 0), MATCH(Sheet6!E1137, Sheet1!$L$18:$R$18, 0))</f>
        <v>1.73</v>
      </c>
      <c r="C1137" t="s">
        <v>25</v>
      </c>
      <c r="D1137" s="9">
        <f>IF(ISERROR(PA_IPACS_Sirona_REH_v2_b[[#This Row],[date]]), "", PA_IPACS_Sirona_REH_v2_b[[#This Row],[date]])</f>
        <v>45053</v>
      </c>
      <c r="E1137">
        <f>IF(ISERROR(PA_IPACS_Sirona_REH_v2_b[[#This Row],[day]]), "", PA_IPACS_Sirona_REH_v2_b[[#This Row],[day]])</f>
        <v>1</v>
      </c>
    </row>
    <row r="1138" spans="1:5" x14ac:dyDescent="0.35">
      <c r="A1138" t="str">
        <f>IF(ISERROR(PA_IPACS_Sirona_REH_v2_b[[#This Row],[node]]), "", PA_IPACS_Sirona_REH_v2_b[[#This Row],[node]])</f>
        <v>P1_SG</v>
      </c>
      <c r="B1138">
        <f>INDEX(Sheet1!$L$19:$S$27, MATCH(Sheet6!A1138, Sheet1!$K$19:$K$27, 0), MATCH(Sheet6!E1138, Sheet1!$L$18:$R$18, 0))</f>
        <v>3.71</v>
      </c>
      <c r="C1138" t="s">
        <v>25</v>
      </c>
      <c r="D1138" s="9">
        <f>IF(ISERROR(PA_IPACS_Sirona_REH_v2_b[[#This Row],[date]]), "", PA_IPACS_Sirona_REH_v2_b[[#This Row],[date]])</f>
        <v>45053</v>
      </c>
      <c r="E1138">
        <f>IF(ISERROR(PA_IPACS_Sirona_REH_v2_b[[#This Row],[day]]), "", PA_IPACS_Sirona_REH_v2_b[[#This Row],[day]])</f>
        <v>1</v>
      </c>
    </row>
    <row r="1139" spans="1:5" x14ac:dyDescent="0.35">
      <c r="A1139" t="str">
        <f>IF(ISERROR(PA_IPACS_Sirona_REH_v2_b[[#This Row],[node]]), "", PA_IPACS_Sirona_REH_v2_b[[#This Row],[node]])</f>
        <v>P2_B</v>
      </c>
      <c r="B1139">
        <f>INDEX(Sheet1!$L$19:$S$27, MATCH(Sheet6!A1139, Sheet1!$K$19:$K$27, 0), MATCH(Sheet6!E1139, Sheet1!$L$18:$R$18, 0))</f>
        <v>1.1499999999999999</v>
      </c>
      <c r="C1139" t="s">
        <v>25</v>
      </c>
      <c r="D1139" s="9">
        <f>IF(ISERROR(PA_IPACS_Sirona_REH_v2_b[[#This Row],[date]]), "", PA_IPACS_Sirona_REH_v2_b[[#This Row],[date]])</f>
        <v>45053</v>
      </c>
      <c r="E1139">
        <f>IF(ISERROR(PA_IPACS_Sirona_REH_v2_b[[#This Row],[day]]), "", PA_IPACS_Sirona_REH_v2_b[[#This Row],[day]])</f>
        <v>1</v>
      </c>
    </row>
    <row r="1140" spans="1:5" x14ac:dyDescent="0.35">
      <c r="A1140" t="str">
        <f>IF(ISERROR(PA_IPACS_Sirona_REH_v2_b[[#This Row],[node]]), "", PA_IPACS_Sirona_REH_v2_b[[#This Row],[node]])</f>
        <v>P2_NS</v>
      </c>
      <c r="B1140">
        <f>INDEX(Sheet1!$L$19:$S$27, MATCH(Sheet6!A1140, Sheet1!$K$19:$K$27, 0), MATCH(Sheet6!E1140, Sheet1!$L$18:$R$18, 0))</f>
        <v>0.7</v>
      </c>
      <c r="C1140" t="s">
        <v>25</v>
      </c>
      <c r="D1140" s="9">
        <f>IF(ISERROR(PA_IPACS_Sirona_REH_v2_b[[#This Row],[date]]), "", PA_IPACS_Sirona_REH_v2_b[[#This Row],[date]])</f>
        <v>45053</v>
      </c>
      <c r="E1140">
        <f>IF(ISERROR(PA_IPACS_Sirona_REH_v2_b[[#This Row],[day]]), "", PA_IPACS_Sirona_REH_v2_b[[#This Row],[day]])</f>
        <v>1</v>
      </c>
    </row>
    <row r="1141" spans="1:5" x14ac:dyDescent="0.35">
      <c r="A1141" t="str">
        <f>IF(ISERROR(PA_IPACS_Sirona_REH_v2_b[[#This Row],[node]]), "", PA_IPACS_Sirona_REH_v2_b[[#This Row],[node]])</f>
        <v>P2_SG</v>
      </c>
      <c r="B1141">
        <f>INDEX(Sheet1!$L$19:$S$27, MATCH(Sheet6!A1141, Sheet1!$K$19:$K$27, 0), MATCH(Sheet6!E1141, Sheet1!$L$18:$R$18, 0))</f>
        <v>0.84</v>
      </c>
      <c r="C1141" t="s">
        <v>25</v>
      </c>
      <c r="D1141" s="9">
        <f>IF(ISERROR(PA_IPACS_Sirona_REH_v2_b[[#This Row],[date]]), "", PA_IPACS_Sirona_REH_v2_b[[#This Row],[date]])</f>
        <v>45053</v>
      </c>
      <c r="E1141">
        <f>IF(ISERROR(PA_IPACS_Sirona_REH_v2_b[[#This Row],[day]]), "", PA_IPACS_Sirona_REH_v2_b[[#This Row],[day]])</f>
        <v>1</v>
      </c>
    </row>
    <row r="1142" spans="1:5" x14ac:dyDescent="0.35">
      <c r="A1142" t="str">
        <f>IF(ISERROR(PA_IPACS_Sirona_REH_v2_b[[#This Row],[node]]), "", PA_IPACS_Sirona_REH_v2_b[[#This Row],[node]])</f>
        <v>P3_B</v>
      </c>
      <c r="B1142">
        <f>INDEX(Sheet1!$L$19:$S$27, MATCH(Sheet6!A1142, Sheet1!$K$19:$K$27, 0), MATCH(Sheet6!E1142, Sheet1!$L$18:$R$18, 0))</f>
        <v>1.68</v>
      </c>
      <c r="C1142" t="s">
        <v>25</v>
      </c>
      <c r="D1142" s="9">
        <f>IF(ISERROR(PA_IPACS_Sirona_REH_v2_b[[#This Row],[date]]), "", PA_IPACS_Sirona_REH_v2_b[[#This Row],[date]])</f>
        <v>45053</v>
      </c>
      <c r="E1142">
        <f>IF(ISERROR(PA_IPACS_Sirona_REH_v2_b[[#This Row],[day]]), "", PA_IPACS_Sirona_REH_v2_b[[#This Row],[day]])</f>
        <v>1</v>
      </c>
    </row>
    <row r="1143" spans="1:5" x14ac:dyDescent="0.35">
      <c r="A1143" t="str">
        <f>IF(ISERROR(PA_IPACS_Sirona_REH_v2_b[[#This Row],[node]]), "", PA_IPACS_Sirona_REH_v2_b[[#This Row],[node]])</f>
        <v>P3_NS</v>
      </c>
      <c r="B1143">
        <f>INDEX(Sheet1!$L$19:$S$27, MATCH(Sheet6!A1143, Sheet1!$K$19:$K$27, 0), MATCH(Sheet6!E1143, Sheet1!$L$18:$R$18, 0))</f>
        <v>0.05</v>
      </c>
      <c r="C1143" t="s">
        <v>25</v>
      </c>
      <c r="D1143" s="9">
        <f>IF(ISERROR(PA_IPACS_Sirona_REH_v2_b[[#This Row],[date]]), "", PA_IPACS_Sirona_REH_v2_b[[#This Row],[date]])</f>
        <v>45053</v>
      </c>
      <c r="E1143">
        <f>IF(ISERROR(PA_IPACS_Sirona_REH_v2_b[[#This Row],[day]]), "", PA_IPACS_Sirona_REH_v2_b[[#This Row],[day]])</f>
        <v>1</v>
      </c>
    </row>
    <row r="1144" spans="1:5" x14ac:dyDescent="0.35">
      <c r="A1144" t="str">
        <f>IF(ISERROR(PA_IPACS_Sirona_REH_v2_b[[#This Row],[node]]), "", PA_IPACS_Sirona_REH_v2_b[[#This Row],[node]])</f>
        <v>P3_SG</v>
      </c>
      <c r="B1144">
        <f>INDEX(Sheet1!$L$19:$S$27, MATCH(Sheet6!A1144, Sheet1!$K$19:$K$27, 0), MATCH(Sheet6!E1144, Sheet1!$L$18:$R$18, 0))</f>
        <v>1.0900000000000001</v>
      </c>
      <c r="C1144" t="s">
        <v>25</v>
      </c>
      <c r="D1144" s="9">
        <f>IF(ISERROR(PA_IPACS_Sirona_REH_v2_b[[#This Row],[date]]), "", PA_IPACS_Sirona_REH_v2_b[[#This Row],[date]])</f>
        <v>45053</v>
      </c>
      <c r="E1144">
        <f>IF(ISERROR(PA_IPACS_Sirona_REH_v2_b[[#This Row],[day]]), "", PA_IPACS_Sirona_REH_v2_b[[#This Row],[day]])</f>
        <v>1</v>
      </c>
    </row>
    <row r="1145" spans="1:5" x14ac:dyDescent="0.35">
      <c r="A1145" t="str">
        <f>IF(ISERROR(PA_IPACS_Sirona_REH_v2_b[[#This Row],[node]]), "", PA_IPACS_Sirona_REH_v2_b[[#This Row],[node]])</f>
        <v>P1_B</v>
      </c>
      <c r="B1145">
        <f>INDEX(Sheet1!$L$19:$S$27, MATCH(Sheet6!A1145, Sheet1!$K$19:$K$27, 0), MATCH(Sheet6!E1145, Sheet1!$L$18:$R$18, 0))</f>
        <v>3.2</v>
      </c>
      <c r="C1145" t="s">
        <v>25</v>
      </c>
      <c r="D1145" s="9">
        <f>IF(ISERROR(PA_IPACS_Sirona_REH_v2_b[[#This Row],[date]]), "", PA_IPACS_Sirona_REH_v2_b[[#This Row],[date]])</f>
        <v>45054</v>
      </c>
      <c r="E1145">
        <f>IF(ISERROR(PA_IPACS_Sirona_REH_v2_b[[#This Row],[day]]), "", PA_IPACS_Sirona_REH_v2_b[[#This Row],[day]])</f>
        <v>2</v>
      </c>
    </row>
    <row r="1146" spans="1:5" x14ac:dyDescent="0.35">
      <c r="A1146" t="str">
        <f>IF(ISERROR(PA_IPACS_Sirona_REH_v2_b[[#This Row],[node]]), "", PA_IPACS_Sirona_REH_v2_b[[#This Row],[node]])</f>
        <v>P1_NS</v>
      </c>
      <c r="B1146">
        <f>INDEX(Sheet1!$L$19:$S$27, MATCH(Sheet6!A1146, Sheet1!$K$19:$K$27, 0), MATCH(Sheet6!E1146, Sheet1!$L$18:$R$18, 0))</f>
        <v>0.64</v>
      </c>
      <c r="C1146" t="s">
        <v>25</v>
      </c>
      <c r="D1146" s="9">
        <f>IF(ISERROR(PA_IPACS_Sirona_REH_v2_b[[#This Row],[date]]), "", PA_IPACS_Sirona_REH_v2_b[[#This Row],[date]])</f>
        <v>45054</v>
      </c>
      <c r="E1146">
        <f>IF(ISERROR(PA_IPACS_Sirona_REH_v2_b[[#This Row],[day]]), "", PA_IPACS_Sirona_REH_v2_b[[#This Row],[day]])</f>
        <v>2</v>
      </c>
    </row>
    <row r="1147" spans="1:5" x14ac:dyDescent="0.35">
      <c r="A1147" t="str">
        <f>IF(ISERROR(PA_IPACS_Sirona_REH_v2_b[[#This Row],[node]]), "", PA_IPACS_Sirona_REH_v2_b[[#This Row],[node]])</f>
        <v>P1_SG</v>
      </c>
      <c r="B1147">
        <f>INDEX(Sheet1!$L$19:$S$27, MATCH(Sheet6!A1147, Sheet1!$K$19:$K$27, 0), MATCH(Sheet6!E1147, Sheet1!$L$18:$R$18, 0))</f>
        <v>1.51</v>
      </c>
      <c r="C1147" t="s">
        <v>25</v>
      </c>
      <c r="D1147" s="9">
        <f>IF(ISERROR(PA_IPACS_Sirona_REH_v2_b[[#This Row],[date]]), "", PA_IPACS_Sirona_REH_v2_b[[#This Row],[date]])</f>
        <v>45054</v>
      </c>
      <c r="E1147">
        <f>IF(ISERROR(PA_IPACS_Sirona_REH_v2_b[[#This Row],[day]]), "", PA_IPACS_Sirona_REH_v2_b[[#This Row],[day]])</f>
        <v>2</v>
      </c>
    </row>
    <row r="1148" spans="1:5" x14ac:dyDescent="0.35">
      <c r="A1148" t="str">
        <f>IF(ISERROR(PA_IPACS_Sirona_REH_v2_b[[#This Row],[node]]), "", PA_IPACS_Sirona_REH_v2_b[[#This Row],[node]])</f>
        <v>P2_B</v>
      </c>
      <c r="B1148">
        <f>INDEX(Sheet1!$L$19:$S$27, MATCH(Sheet6!A1148, Sheet1!$K$19:$K$27, 0), MATCH(Sheet6!E1148, Sheet1!$L$18:$R$18, 0))</f>
        <v>1.41</v>
      </c>
      <c r="C1148" t="s">
        <v>25</v>
      </c>
      <c r="D1148" s="9">
        <f>IF(ISERROR(PA_IPACS_Sirona_REH_v2_b[[#This Row],[date]]), "", PA_IPACS_Sirona_REH_v2_b[[#This Row],[date]])</f>
        <v>45054</v>
      </c>
      <c r="E1148">
        <f>IF(ISERROR(PA_IPACS_Sirona_REH_v2_b[[#This Row],[day]]), "", PA_IPACS_Sirona_REH_v2_b[[#This Row],[day]])</f>
        <v>2</v>
      </c>
    </row>
    <row r="1149" spans="1:5" x14ac:dyDescent="0.35">
      <c r="A1149" t="str">
        <f>IF(ISERROR(PA_IPACS_Sirona_REH_v2_b[[#This Row],[node]]), "", PA_IPACS_Sirona_REH_v2_b[[#This Row],[node]])</f>
        <v>P2_NS</v>
      </c>
      <c r="B1149">
        <f>INDEX(Sheet1!$L$19:$S$27, MATCH(Sheet6!A1149, Sheet1!$K$19:$K$27, 0), MATCH(Sheet6!E1149, Sheet1!$L$18:$R$18, 0))</f>
        <v>0.18</v>
      </c>
      <c r="C1149" t="s">
        <v>25</v>
      </c>
      <c r="D1149" s="9">
        <f>IF(ISERROR(PA_IPACS_Sirona_REH_v2_b[[#This Row],[date]]), "", PA_IPACS_Sirona_REH_v2_b[[#This Row],[date]])</f>
        <v>45054</v>
      </c>
      <c r="E1149">
        <f>IF(ISERROR(PA_IPACS_Sirona_REH_v2_b[[#This Row],[day]]), "", PA_IPACS_Sirona_REH_v2_b[[#This Row],[day]])</f>
        <v>2</v>
      </c>
    </row>
    <row r="1150" spans="1:5" x14ac:dyDescent="0.35">
      <c r="A1150" t="str">
        <f>IF(ISERROR(PA_IPACS_Sirona_REH_v2_b[[#This Row],[node]]), "", PA_IPACS_Sirona_REH_v2_b[[#This Row],[node]])</f>
        <v>P2_SG</v>
      </c>
      <c r="B1150">
        <f>INDEX(Sheet1!$L$19:$S$27, MATCH(Sheet6!A1150, Sheet1!$K$19:$K$27, 0), MATCH(Sheet6!E1150, Sheet1!$L$18:$R$18, 0))</f>
        <v>0.34</v>
      </c>
      <c r="C1150" t="s">
        <v>25</v>
      </c>
      <c r="D1150" s="9">
        <f>IF(ISERROR(PA_IPACS_Sirona_REH_v2_b[[#This Row],[date]]), "", PA_IPACS_Sirona_REH_v2_b[[#This Row],[date]])</f>
        <v>45054</v>
      </c>
      <c r="E1150">
        <f>IF(ISERROR(PA_IPACS_Sirona_REH_v2_b[[#This Row],[day]]), "", PA_IPACS_Sirona_REH_v2_b[[#This Row],[day]])</f>
        <v>2</v>
      </c>
    </row>
    <row r="1151" spans="1:5" x14ac:dyDescent="0.35">
      <c r="A1151" t="str">
        <f>IF(ISERROR(PA_IPACS_Sirona_REH_v2_b[[#This Row],[node]]), "", PA_IPACS_Sirona_REH_v2_b[[#This Row],[node]])</f>
        <v>P3_B</v>
      </c>
      <c r="B1151">
        <f>INDEX(Sheet1!$L$19:$S$27, MATCH(Sheet6!A1151, Sheet1!$K$19:$K$27, 0), MATCH(Sheet6!E1151, Sheet1!$L$18:$R$18, 0))</f>
        <v>0.56999999999999995</v>
      </c>
      <c r="C1151" t="s">
        <v>25</v>
      </c>
      <c r="D1151" s="9">
        <f>IF(ISERROR(PA_IPACS_Sirona_REH_v2_b[[#This Row],[date]]), "", PA_IPACS_Sirona_REH_v2_b[[#This Row],[date]])</f>
        <v>45054</v>
      </c>
      <c r="E1151">
        <f>IF(ISERROR(PA_IPACS_Sirona_REH_v2_b[[#This Row],[day]]), "", PA_IPACS_Sirona_REH_v2_b[[#This Row],[day]])</f>
        <v>2</v>
      </c>
    </row>
    <row r="1152" spans="1:5" x14ac:dyDescent="0.35">
      <c r="A1152" t="str">
        <f>IF(ISERROR(PA_IPACS_Sirona_REH_v2_b[[#This Row],[node]]), "", PA_IPACS_Sirona_REH_v2_b[[#This Row],[node]])</f>
        <v>P3_NS</v>
      </c>
      <c r="B1152">
        <f>INDEX(Sheet1!$L$19:$S$27, MATCH(Sheet6!A1152, Sheet1!$K$19:$K$27, 0), MATCH(Sheet6!E1152, Sheet1!$L$18:$R$18, 0))</f>
        <v>0.02</v>
      </c>
      <c r="C1152" t="s">
        <v>25</v>
      </c>
      <c r="D1152" s="9">
        <f>IF(ISERROR(PA_IPACS_Sirona_REH_v2_b[[#This Row],[date]]), "", PA_IPACS_Sirona_REH_v2_b[[#This Row],[date]])</f>
        <v>45054</v>
      </c>
      <c r="E1152">
        <f>IF(ISERROR(PA_IPACS_Sirona_REH_v2_b[[#This Row],[day]]), "", PA_IPACS_Sirona_REH_v2_b[[#This Row],[day]])</f>
        <v>2</v>
      </c>
    </row>
    <row r="1153" spans="1:5" x14ac:dyDescent="0.35">
      <c r="A1153" t="str">
        <f>IF(ISERROR(PA_IPACS_Sirona_REH_v2_b[[#This Row],[node]]), "", PA_IPACS_Sirona_REH_v2_b[[#This Row],[node]])</f>
        <v>P3_SG</v>
      </c>
      <c r="B1153">
        <f>INDEX(Sheet1!$L$19:$S$27, MATCH(Sheet6!A1153, Sheet1!$K$19:$K$27, 0), MATCH(Sheet6!E1153, Sheet1!$L$18:$R$18, 0))</f>
        <v>0.59</v>
      </c>
      <c r="C1153" t="s">
        <v>25</v>
      </c>
      <c r="D1153" s="9">
        <f>IF(ISERROR(PA_IPACS_Sirona_REH_v2_b[[#This Row],[date]]), "", PA_IPACS_Sirona_REH_v2_b[[#This Row],[date]])</f>
        <v>45054</v>
      </c>
      <c r="E1153">
        <f>IF(ISERROR(PA_IPACS_Sirona_REH_v2_b[[#This Row],[day]]), "", PA_IPACS_Sirona_REH_v2_b[[#This Row],[day]])</f>
        <v>2</v>
      </c>
    </row>
    <row r="1154" spans="1:5" x14ac:dyDescent="0.35">
      <c r="A1154" t="str">
        <f>IF(ISERROR(PA_IPACS_Sirona_REH_v2_b[[#This Row],[node]]), "", PA_IPACS_Sirona_REH_v2_b[[#This Row],[node]])</f>
        <v>P1_B</v>
      </c>
      <c r="B1154">
        <f>INDEX(Sheet1!$L$19:$S$27, MATCH(Sheet6!A1154, Sheet1!$K$19:$K$27, 0), MATCH(Sheet6!E1154, Sheet1!$L$18:$R$18, 0))</f>
        <v>6.74</v>
      </c>
      <c r="C1154" t="s">
        <v>25</v>
      </c>
      <c r="D1154" s="9">
        <f>IF(ISERROR(PA_IPACS_Sirona_REH_v2_b[[#This Row],[date]]), "", PA_IPACS_Sirona_REH_v2_b[[#This Row],[date]])</f>
        <v>45055</v>
      </c>
      <c r="E1154">
        <f>IF(ISERROR(PA_IPACS_Sirona_REH_v2_b[[#This Row],[day]]), "", PA_IPACS_Sirona_REH_v2_b[[#This Row],[day]])</f>
        <v>3</v>
      </c>
    </row>
    <row r="1155" spans="1:5" x14ac:dyDescent="0.35">
      <c r="A1155" t="str">
        <f>IF(ISERROR(PA_IPACS_Sirona_REH_v2_b[[#This Row],[node]]), "", PA_IPACS_Sirona_REH_v2_b[[#This Row],[node]])</f>
        <v>P1_NS</v>
      </c>
      <c r="B1155">
        <f>INDEX(Sheet1!$L$19:$S$27, MATCH(Sheet6!A1155, Sheet1!$K$19:$K$27, 0), MATCH(Sheet6!E1155, Sheet1!$L$18:$R$18, 0))</f>
        <v>4.82</v>
      </c>
      <c r="C1155" t="s">
        <v>25</v>
      </c>
      <c r="D1155" s="9">
        <f>IF(ISERROR(PA_IPACS_Sirona_REH_v2_b[[#This Row],[date]]), "", PA_IPACS_Sirona_REH_v2_b[[#This Row],[date]])</f>
        <v>45055</v>
      </c>
      <c r="E1155">
        <f>IF(ISERROR(PA_IPACS_Sirona_REH_v2_b[[#This Row],[day]]), "", PA_IPACS_Sirona_REH_v2_b[[#This Row],[day]])</f>
        <v>3</v>
      </c>
    </row>
    <row r="1156" spans="1:5" x14ac:dyDescent="0.35">
      <c r="A1156" t="str">
        <f>IF(ISERROR(PA_IPACS_Sirona_REH_v2_b[[#This Row],[node]]), "", PA_IPACS_Sirona_REH_v2_b[[#This Row],[node]])</f>
        <v>P1_SG</v>
      </c>
      <c r="B1156">
        <f>INDEX(Sheet1!$L$19:$S$27, MATCH(Sheet6!A1156, Sheet1!$K$19:$K$27, 0), MATCH(Sheet6!E1156, Sheet1!$L$18:$R$18, 0))</f>
        <v>5.59</v>
      </c>
      <c r="C1156" t="s">
        <v>25</v>
      </c>
      <c r="D1156" s="9">
        <f>IF(ISERROR(PA_IPACS_Sirona_REH_v2_b[[#This Row],[date]]), "", PA_IPACS_Sirona_REH_v2_b[[#This Row],[date]])</f>
        <v>45055</v>
      </c>
      <c r="E1156">
        <f>IF(ISERROR(PA_IPACS_Sirona_REH_v2_b[[#This Row],[day]]), "", PA_IPACS_Sirona_REH_v2_b[[#This Row],[day]])</f>
        <v>3</v>
      </c>
    </row>
    <row r="1157" spans="1:5" x14ac:dyDescent="0.35">
      <c r="A1157" t="str">
        <f>IF(ISERROR(PA_IPACS_Sirona_REH_v2_b[[#This Row],[node]]), "", PA_IPACS_Sirona_REH_v2_b[[#This Row],[node]])</f>
        <v>P2_B</v>
      </c>
      <c r="B1157">
        <f>INDEX(Sheet1!$L$19:$S$27, MATCH(Sheet6!A1157, Sheet1!$K$19:$K$27, 0), MATCH(Sheet6!E1157, Sheet1!$L$18:$R$18, 0))</f>
        <v>1.94</v>
      </c>
      <c r="C1157" t="s">
        <v>25</v>
      </c>
      <c r="D1157" s="9">
        <f>IF(ISERROR(PA_IPACS_Sirona_REH_v2_b[[#This Row],[date]]), "", PA_IPACS_Sirona_REH_v2_b[[#This Row],[date]])</f>
        <v>45055</v>
      </c>
      <c r="E1157">
        <f>IF(ISERROR(PA_IPACS_Sirona_REH_v2_b[[#This Row],[day]]), "", PA_IPACS_Sirona_REH_v2_b[[#This Row],[day]])</f>
        <v>3</v>
      </c>
    </row>
    <row r="1158" spans="1:5" x14ac:dyDescent="0.35">
      <c r="A1158" t="str">
        <f>IF(ISERROR(PA_IPACS_Sirona_REH_v2_b[[#This Row],[node]]), "", PA_IPACS_Sirona_REH_v2_b[[#This Row],[node]])</f>
        <v>P2_NS</v>
      </c>
      <c r="B1158">
        <f>INDEX(Sheet1!$L$19:$S$27, MATCH(Sheet6!A1158, Sheet1!$K$19:$K$27, 0), MATCH(Sheet6!E1158, Sheet1!$L$18:$R$18, 0))</f>
        <v>1.57</v>
      </c>
      <c r="C1158" t="s">
        <v>25</v>
      </c>
      <c r="D1158" s="9">
        <f>IF(ISERROR(PA_IPACS_Sirona_REH_v2_b[[#This Row],[date]]), "", PA_IPACS_Sirona_REH_v2_b[[#This Row],[date]])</f>
        <v>45055</v>
      </c>
      <c r="E1158">
        <f>IF(ISERROR(PA_IPACS_Sirona_REH_v2_b[[#This Row],[day]]), "", PA_IPACS_Sirona_REH_v2_b[[#This Row],[day]])</f>
        <v>3</v>
      </c>
    </row>
    <row r="1159" spans="1:5" x14ac:dyDescent="0.35">
      <c r="A1159" t="str">
        <f>IF(ISERROR(PA_IPACS_Sirona_REH_v2_b[[#This Row],[node]]), "", PA_IPACS_Sirona_REH_v2_b[[#This Row],[node]])</f>
        <v>P2_SG</v>
      </c>
      <c r="B1159">
        <f>INDEX(Sheet1!$L$19:$S$27, MATCH(Sheet6!A1159, Sheet1!$K$19:$K$27, 0), MATCH(Sheet6!E1159, Sheet1!$L$18:$R$18, 0))</f>
        <v>0.96</v>
      </c>
      <c r="C1159" t="s">
        <v>25</v>
      </c>
      <c r="D1159" s="9">
        <f>IF(ISERROR(PA_IPACS_Sirona_REH_v2_b[[#This Row],[date]]), "", PA_IPACS_Sirona_REH_v2_b[[#This Row],[date]])</f>
        <v>45055</v>
      </c>
      <c r="E1159">
        <f>IF(ISERROR(PA_IPACS_Sirona_REH_v2_b[[#This Row],[day]]), "", PA_IPACS_Sirona_REH_v2_b[[#This Row],[day]])</f>
        <v>3</v>
      </c>
    </row>
    <row r="1160" spans="1:5" x14ac:dyDescent="0.35">
      <c r="A1160" t="str">
        <f>IF(ISERROR(PA_IPACS_Sirona_REH_v2_b[[#This Row],[node]]), "", PA_IPACS_Sirona_REH_v2_b[[#This Row],[node]])</f>
        <v>P3_B</v>
      </c>
      <c r="B1160">
        <f>INDEX(Sheet1!$L$19:$S$27, MATCH(Sheet6!A1160, Sheet1!$K$19:$K$27, 0), MATCH(Sheet6!E1160, Sheet1!$L$18:$R$18, 0))</f>
        <v>0.98</v>
      </c>
      <c r="C1160" t="s">
        <v>25</v>
      </c>
      <c r="D1160" s="9">
        <f>IF(ISERROR(PA_IPACS_Sirona_REH_v2_b[[#This Row],[date]]), "", PA_IPACS_Sirona_REH_v2_b[[#This Row],[date]])</f>
        <v>45055</v>
      </c>
      <c r="E1160">
        <f>IF(ISERROR(PA_IPACS_Sirona_REH_v2_b[[#This Row],[day]]), "", PA_IPACS_Sirona_REH_v2_b[[#This Row],[day]])</f>
        <v>3</v>
      </c>
    </row>
    <row r="1161" spans="1:5" x14ac:dyDescent="0.35">
      <c r="A1161" t="str">
        <f>IF(ISERROR(PA_IPACS_Sirona_REH_v2_b[[#This Row],[node]]), "", PA_IPACS_Sirona_REH_v2_b[[#This Row],[node]])</f>
        <v>P3_NS</v>
      </c>
      <c r="B1161">
        <f>INDEX(Sheet1!$L$19:$S$27, MATCH(Sheet6!A1161, Sheet1!$K$19:$K$27, 0), MATCH(Sheet6!E1161, Sheet1!$L$18:$R$18, 0))</f>
        <v>1.1100000000000001</v>
      </c>
      <c r="C1161" t="s">
        <v>25</v>
      </c>
      <c r="D1161" s="9">
        <f>IF(ISERROR(PA_IPACS_Sirona_REH_v2_b[[#This Row],[date]]), "", PA_IPACS_Sirona_REH_v2_b[[#This Row],[date]])</f>
        <v>45055</v>
      </c>
      <c r="E1161">
        <f>IF(ISERROR(PA_IPACS_Sirona_REH_v2_b[[#This Row],[day]]), "", PA_IPACS_Sirona_REH_v2_b[[#This Row],[day]])</f>
        <v>3</v>
      </c>
    </row>
    <row r="1162" spans="1:5" x14ac:dyDescent="0.35">
      <c r="A1162" t="str">
        <f>IF(ISERROR(PA_IPACS_Sirona_REH_v2_b[[#This Row],[node]]), "", PA_IPACS_Sirona_REH_v2_b[[#This Row],[node]])</f>
        <v>P3_SG</v>
      </c>
      <c r="B1162">
        <f>INDEX(Sheet1!$L$19:$S$27, MATCH(Sheet6!A1162, Sheet1!$K$19:$K$27, 0), MATCH(Sheet6!E1162, Sheet1!$L$18:$R$18, 0))</f>
        <v>1.34</v>
      </c>
      <c r="C1162" t="s">
        <v>25</v>
      </c>
      <c r="D1162" s="9">
        <f>IF(ISERROR(PA_IPACS_Sirona_REH_v2_b[[#This Row],[date]]), "", PA_IPACS_Sirona_REH_v2_b[[#This Row],[date]])</f>
        <v>45055</v>
      </c>
      <c r="E1162">
        <f>IF(ISERROR(PA_IPACS_Sirona_REH_v2_b[[#This Row],[day]]), "", PA_IPACS_Sirona_REH_v2_b[[#This Row],[day]])</f>
        <v>3</v>
      </c>
    </row>
    <row r="1163" spans="1:5" x14ac:dyDescent="0.35">
      <c r="A1163" t="str">
        <f>IF(ISERROR(PA_IPACS_Sirona_REH_v2_b[[#This Row],[node]]), "", PA_IPACS_Sirona_REH_v2_b[[#This Row],[node]])</f>
        <v>P1_B</v>
      </c>
      <c r="B1163">
        <f>INDEX(Sheet1!$L$19:$S$27, MATCH(Sheet6!A1163, Sheet1!$K$19:$K$27, 0), MATCH(Sheet6!E1163, Sheet1!$L$18:$R$18, 0))</f>
        <v>10.029999999999999</v>
      </c>
      <c r="C1163" t="s">
        <v>25</v>
      </c>
      <c r="D1163" s="9">
        <f>IF(ISERROR(PA_IPACS_Sirona_REH_v2_b[[#This Row],[date]]), "", PA_IPACS_Sirona_REH_v2_b[[#This Row],[date]])</f>
        <v>45056</v>
      </c>
      <c r="E1163">
        <f>IF(ISERROR(PA_IPACS_Sirona_REH_v2_b[[#This Row],[day]]), "", PA_IPACS_Sirona_REH_v2_b[[#This Row],[day]])</f>
        <v>4</v>
      </c>
    </row>
    <row r="1164" spans="1:5" x14ac:dyDescent="0.35">
      <c r="A1164" t="str">
        <f>IF(ISERROR(PA_IPACS_Sirona_REH_v2_b[[#This Row],[node]]), "", PA_IPACS_Sirona_REH_v2_b[[#This Row],[node]])</f>
        <v>P1_NS</v>
      </c>
      <c r="B1164">
        <f>INDEX(Sheet1!$L$19:$S$27, MATCH(Sheet6!A1164, Sheet1!$K$19:$K$27, 0), MATCH(Sheet6!E1164, Sheet1!$L$18:$R$18, 0))</f>
        <v>7.12</v>
      </c>
      <c r="C1164" t="s">
        <v>25</v>
      </c>
      <c r="D1164" s="9">
        <f>IF(ISERROR(PA_IPACS_Sirona_REH_v2_b[[#This Row],[date]]), "", PA_IPACS_Sirona_REH_v2_b[[#This Row],[date]])</f>
        <v>45056</v>
      </c>
      <c r="E1164">
        <f>IF(ISERROR(PA_IPACS_Sirona_REH_v2_b[[#This Row],[day]]), "", PA_IPACS_Sirona_REH_v2_b[[#This Row],[day]])</f>
        <v>4</v>
      </c>
    </row>
    <row r="1165" spans="1:5" x14ac:dyDescent="0.35">
      <c r="A1165" t="str">
        <f>IF(ISERROR(PA_IPACS_Sirona_REH_v2_b[[#This Row],[node]]), "", PA_IPACS_Sirona_REH_v2_b[[#This Row],[node]])</f>
        <v>P1_SG</v>
      </c>
      <c r="B1165">
        <f>INDEX(Sheet1!$L$19:$S$27, MATCH(Sheet6!A1165, Sheet1!$K$19:$K$27, 0), MATCH(Sheet6!E1165, Sheet1!$L$18:$R$18, 0))</f>
        <v>8.67</v>
      </c>
      <c r="C1165" t="s">
        <v>25</v>
      </c>
      <c r="D1165" s="9">
        <f>IF(ISERROR(PA_IPACS_Sirona_REH_v2_b[[#This Row],[date]]), "", PA_IPACS_Sirona_REH_v2_b[[#This Row],[date]])</f>
        <v>45056</v>
      </c>
      <c r="E1165">
        <f>IF(ISERROR(PA_IPACS_Sirona_REH_v2_b[[#This Row],[day]]), "", PA_IPACS_Sirona_REH_v2_b[[#This Row],[day]])</f>
        <v>4</v>
      </c>
    </row>
    <row r="1166" spans="1:5" x14ac:dyDescent="0.35">
      <c r="A1166" t="str">
        <f>IF(ISERROR(PA_IPACS_Sirona_REH_v2_b[[#This Row],[node]]), "", PA_IPACS_Sirona_REH_v2_b[[#This Row],[node]])</f>
        <v>P2_B</v>
      </c>
      <c r="B1166">
        <f>INDEX(Sheet1!$L$19:$S$27, MATCH(Sheet6!A1166, Sheet1!$K$19:$K$27, 0), MATCH(Sheet6!E1166, Sheet1!$L$18:$R$18, 0))</f>
        <v>3.15</v>
      </c>
      <c r="C1166" t="s">
        <v>25</v>
      </c>
      <c r="D1166" s="9">
        <f>IF(ISERROR(PA_IPACS_Sirona_REH_v2_b[[#This Row],[date]]), "", PA_IPACS_Sirona_REH_v2_b[[#This Row],[date]])</f>
        <v>45056</v>
      </c>
      <c r="E1166">
        <f>IF(ISERROR(PA_IPACS_Sirona_REH_v2_b[[#This Row],[day]]), "", PA_IPACS_Sirona_REH_v2_b[[#This Row],[day]])</f>
        <v>4</v>
      </c>
    </row>
    <row r="1167" spans="1:5" x14ac:dyDescent="0.35">
      <c r="A1167" t="str">
        <f>IF(ISERROR(PA_IPACS_Sirona_REH_v2_b[[#This Row],[node]]), "", PA_IPACS_Sirona_REH_v2_b[[#This Row],[node]])</f>
        <v>P2_NS</v>
      </c>
      <c r="B1167">
        <f>INDEX(Sheet1!$L$19:$S$27, MATCH(Sheet6!A1167, Sheet1!$K$19:$K$27, 0), MATCH(Sheet6!E1167, Sheet1!$L$18:$R$18, 0))</f>
        <v>2.85</v>
      </c>
      <c r="C1167" t="s">
        <v>25</v>
      </c>
      <c r="D1167" s="9">
        <f>IF(ISERROR(PA_IPACS_Sirona_REH_v2_b[[#This Row],[date]]), "", PA_IPACS_Sirona_REH_v2_b[[#This Row],[date]])</f>
        <v>45056</v>
      </c>
      <c r="E1167">
        <f>IF(ISERROR(PA_IPACS_Sirona_REH_v2_b[[#This Row],[day]]), "", PA_IPACS_Sirona_REH_v2_b[[#This Row],[day]])</f>
        <v>4</v>
      </c>
    </row>
    <row r="1168" spans="1:5" x14ac:dyDescent="0.35">
      <c r="A1168" t="str">
        <f>IF(ISERROR(PA_IPACS_Sirona_REH_v2_b[[#This Row],[node]]), "", PA_IPACS_Sirona_REH_v2_b[[#This Row],[node]])</f>
        <v>P2_SG</v>
      </c>
      <c r="B1168">
        <f>INDEX(Sheet1!$L$19:$S$27, MATCH(Sheet6!A1168, Sheet1!$K$19:$K$27, 0), MATCH(Sheet6!E1168, Sheet1!$L$18:$R$18, 0))</f>
        <v>2.2599999999999998</v>
      </c>
      <c r="C1168" t="s">
        <v>25</v>
      </c>
      <c r="D1168" s="9">
        <f>IF(ISERROR(PA_IPACS_Sirona_REH_v2_b[[#This Row],[date]]), "", PA_IPACS_Sirona_REH_v2_b[[#This Row],[date]])</f>
        <v>45056</v>
      </c>
      <c r="E1168">
        <f>IF(ISERROR(PA_IPACS_Sirona_REH_v2_b[[#This Row],[day]]), "", PA_IPACS_Sirona_REH_v2_b[[#This Row],[day]])</f>
        <v>4</v>
      </c>
    </row>
    <row r="1169" spans="1:5" x14ac:dyDescent="0.35">
      <c r="A1169" t="str">
        <f>IF(ISERROR(PA_IPACS_Sirona_REH_v2_b[[#This Row],[node]]), "", PA_IPACS_Sirona_REH_v2_b[[#This Row],[node]])</f>
        <v>P3_B</v>
      </c>
      <c r="B1169">
        <f>INDEX(Sheet1!$L$19:$S$27, MATCH(Sheet6!A1169, Sheet1!$K$19:$K$27, 0), MATCH(Sheet6!E1169, Sheet1!$L$18:$R$18, 0))</f>
        <v>1.48</v>
      </c>
      <c r="C1169" t="s">
        <v>25</v>
      </c>
      <c r="D1169" s="9">
        <f>IF(ISERROR(PA_IPACS_Sirona_REH_v2_b[[#This Row],[date]]), "", PA_IPACS_Sirona_REH_v2_b[[#This Row],[date]])</f>
        <v>45056</v>
      </c>
      <c r="E1169">
        <f>IF(ISERROR(PA_IPACS_Sirona_REH_v2_b[[#This Row],[day]]), "", PA_IPACS_Sirona_REH_v2_b[[#This Row],[day]])</f>
        <v>4</v>
      </c>
    </row>
    <row r="1170" spans="1:5" x14ac:dyDescent="0.35">
      <c r="A1170" t="str">
        <f>IF(ISERROR(PA_IPACS_Sirona_REH_v2_b[[#This Row],[node]]), "", PA_IPACS_Sirona_REH_v2_b[[#This Row],[node]])</f>
        <v>P3_NS</v>
      </c>
      <c r="B1170">
        <f>INDEX(Sheet1!$L$19:$S$27, MATCH(Sheet6!A1170, Sheet1!$K$19:$K$27, 0), MATCH(Sheet6!E1170, Sheet1!$L$18:$R$18, 0))</f>
        <v>1.19</v>
      </c>
      <c r="C1170" t="s">
        <v>25</v>
      </c>
      <c r="D1170" s="9">
        <f>IF(ISERROR(PA_IPACS_Sirona_REH_v2_b[[#This Row],[date]]), "", PA_IPACS_Sirona_REH_v2_b[[#This Row],[date]])</f>
        <v>45056</v>
      </c>
      <c r="E1170">
        <f>IF(ISERROR(PA_IPACS_Sirona_REH_v2_b[[#This Row],[day]]), "", PA_IPACS_Sirona_REH_v2_b[[#This Row],[day]])</f>
        <v>4</v>
      </c>
    </row>
    <row r="1171" spans="1:5" x14ac:dyDescent="0.35">
      <c r="A1171" t="str">
        <f>IF(ISERROR(PA_IPACS_Sirona_REH_v2_b[[#This Row],[node]]), "", PA_IPACS_Sirona_REH_v2_b[[#This Row],[node]])</f>
        <v>P3_SG</v>
      </c>
      <c r="B1171">
        <f>INDEX(Sheet1!$L$19:$S$27, MATCH(Sheet6!A1171, Sheet1!$K$19:$K$27, 0), MATCH(Sheet6!E1171, Sheet1!$L$18:$R$18, 0))</f>
        <v>2.4</v>
      </c>
      <c r="C1171" t="s">
        <v>25</v>
      </c>
      <c r="D1171" s="9">
        <f>IF(ISERROR(PA_IPACS_Sirona_REH_v2_b[[#This Row],[date]]), "", PA_IPACS_Sirona_REH_v2_b[[#This Row],[date]])</f>
        <v>45056</v>
      </c>
      <c r="E1171">
        <f>IF(ISERROR(PA_IPACS_Sirona_REH_v2_b[[#This Row],[day]]), "", PA_IPACS_Sirona_REH_v2_b[[#This Row],[day]])</f>
        <v>4</v>
      </c>
    </row>
    <row r="1172" spans="1:5" x14ac:dyDescent="0.35">
      <c r="A1172" t="str">
        <f>IF(ISERROR(PA_IPACS_Sirona_REH_v2_b[[#This Row],[node]]), "", PA_IPACS_Sirona_REH_v2_b[[#This Row],[node]])</f>
        <v>P1_B</v>
      </c>
      <c r="B1172">
        <f>INDEX(Sheet1!$L$19:$S$27, MATCH(Sheet6!A1172, Sheet1!$K$19:$K$27, 0), MATCH(Sheet6!E1172, Sheet1!$L$18:$R$18, 0))</f>
        <v>8.7200000000000006</v>
      </c>
      <c r="C1172" t="s">
        <v>25</v>
      </c>
      <c r="D1172" s="9">
        <f>IF(ISERROR(PA_IPACS_Sirona_REH_v2_b[[#This Row],[date]]), "", PA_IPACS_Sirona_REH_v2_b[[#This Row],[date]])</f>
        <v>45057</v>
      </c>
      <c r="E1172">
        <f>IF(ISERROR(PA_IPACS_Sirona_REH_v2_b[[#This Row],[day]]), "", PA_IPACS_Sirona_REH_v2_b[[#This Row],[day]])</f>
        <v>5</v>
      </c>
    </row>
    <row r="1173" spans="1:5" x14ac:dyDescent="0.35">
      <c r="A1173" t="str">
        <f>IF(ISERROR(PA_IPACS_Sirona_REH_v2_b[[#This Row],[node]]), "", PA_IPACS_Sirona_REH_v2_b[[#This Row],[node]])</f>
        <v>P1_NS</v>
      </c>
      <c r="B1173">
        <f>INDEX(Sheet1!$L$19:$S$27, MATCH(Sheet6!A1173, Sheet1!$K$19:$K$27, 0), MATCH(Sheet6!E1173, Sheet1!$L$18:$R$18, 0))</f>
        <v>6.71</v>
      </c>
      <c r="C1173" t="s">
        <v>25</v>
      </c>
      <c r="D1173" s="9">
        <f>IF(ISERROR(PA_IPACS_Sirona_REH_v2_b[[#This Row],[date]]), "", PA_IPACS_Sirona_REH_v2_b[[#This Row],[date]])</f>
        <v>45057</v>
      </c>
      <c r="E1173">
        <f>IF(ISERROR(PA_IPACS_Sirona_REH_v2_b[[#This Row],[day]]), "", PA_IPACS_Sirona_REH_v2_b[[#This Row],[day]])</f>
        <v>5</v>
      </c>
    </row>
    <row r="1174" spans="1:5" x14ac:dyDescent="0.35">
      <c r="A1174" t="str">
        <f>IF(ISERROR(PA_IPACS_Sirona_REH_v2_b[[#This Row],[node]]), "", PA_IPACS_Sirona_REH_v2_b[[#This Row],[node]])</f>
        <v>P1_SG</v>
      </c>
      <c r="B1174">
        <f>INDEX(Sheet1!$L$19:$S$27, MATCH(Sheet6!A1174, Sheet1!$K$19:$K$27, 0), MATCH(Sheet6!E1174, Sheet1!$L$18:$R$18, 0))</f>
        <v>8.32</v>
      </c>
      <c r="C1174" t="s">
        <v>25</v>
      </c>
      <c r="D1174" s="9">
        <f>IF(ISERROR(PA_IPACS_Sirona_REH_v2_b[[#This Row],[date]]), "", PA_IPACS_Sirona_REH_v2_b[[#This Row],[date]])</f>
        <v>45057</v>
      </c>
      <c r="E1174">
        <f>IF(ISERROR(PA_IPACS_Sirona_REH_v2_b[[#This Row],[day]]), "", PA_IPACS_Sirona_REH_v2_b[[#This Row],[day]])</f>
        <v>5</v>
      </c>
    </row>
    <row r="1175" spans="1:5" x14ac:dyDescent="0.35">
      <c r="A1175" t="str">
        <f>IF(ISERROR(PA_IPACS_Sirona_REH_v2_b[[#This Row],[node]]), "", PA_IPACS_Sirona_REH_v2_b[[#This Row],[node]])</f>
        <v>P2_B</v>
      </c>
      <c r="B1175">
        <f>INDEX(Sheet1!$L$19:$S$27, MATCH(Sheet6!A1175, Sheet1!$K$19:$K$27, 0), MATCH(Sheet6!E1175, Sheet1!$L$18:$R$18, 0))</f>
        <v>2.35</v>
      </c>
      <c r="C1175" t="s">
        <v>25</v>
      </c>
      <c r="D1175" s="9">
        <f>IF(ISERROR(PA_IPACS_Sirona_REH_v2_b[[#This Row],[date]]), "", PA_IPACS_Sirona_REH_v2_b[[#This Row],[date]])</f>
        <v>45057</v>
      </c>
      <c r="E1175">
        <f>IF(ISERROR(PA_IPACS_Sirona_REH_v2_b[[#This Row],[day]]), "", PA_IPACS_Sirona_REH_v2_b[[#This Row],[day]])</f>
        <v>5</v>
      </c>
    </row>
    <row r="1176" spans="1:5" x14ac:dyDescent="0.35">
      <c r="A1176" t="str">
        <f>IF(ISERROR(PA_IPACS_Sirona_REH_v2_b[[#This Row],[node]]), "", PA_IPACS_Sirona_REH_v2_b[[#This Row],[node]])</f>
        <v>P2_NS</v>
      </c>
      <c r="B1176">
        <f>INDEX(Sheet1!$L$19:$S$27, MATCH(Sheet6!A1176, Sheet1!$K$19:$K$27, 0), MATCH(Sheet6!E1176, Sheet1!$L$18:$R$18, 0))</f>
        <v>2.35</v>
      </c>
      <c r="C1176" t="s">
        <v>25</v>
      </c>
      <c r="D1176" s="9">
        <f>IF(ISERROR(PA_IPACS_Sirona_REH_v2_b[[#This Row],[date]]), "", PA_IPACS_Sirona_REH_v2_b[[#This Row],[date]])</f>
        <v>45057</v>
      </c>
      <c r="E1176">
        <f>IF(ISERROR(PA_IPACS_Sirona_REH_v2_b[[#This Row],[day]]), "", PA_IPACS_Sirona_REH_v2_b[[#This Row],[day]])</f>
        <v>5</v>
      </c>
    </row>
    <row r="1177" spans="1:5" x14ac:dyDescent="0.35">
      <c r="A1177" t="str">
        <f>IF(ISERROR(PA_IPACS_Sirona_REH_v2_b[[#This Row],[node]]), "", PA_IPACS_Sirona_REH_v2_b[[#This Row],[node]])</f>
        <v>P2_SG</v>
      </c>
      <c r="B1177">
        <f>INDEX(Sheet1!$L$19:$S$27, MATCH(Sheet6!A1177, Sheet1!$K$19:$K$27, 0), MATCH(Sheet6!E1177, Sheet1!$L$18:$R$18, 0))</f>
        <v>1.84</v>
      </c>
      <c r="C1177" t="s">
        <v>25</v>
      </c>
      <c r="D1177" s="9">
        <f>IF(ISERROR(PA_IPACS_Sirona_REH_v2_b[[#This Row],[date]]), "", PA_IPACS_Sirona_REH_v2_b[[#This Row],[date]])</f>
        <v>45057</v>
      </c>
      <c r="E1177">
        <f>IF(ISERROR(PA_IPACS_Sirona_REH_v2_b[[#This Row],[day]]), "", PA_IPACS_Sirona_REH_v2_b[[#This Row],[day]])</f>
        <v>5</v>
      </c>
    </row>
    <row r="1178" spans="1:5" x14ac:dyDescent="0.35">
      <c r="A1178" t="str">
        <f>IF(ISERROR(PA_IPACS_Sirona_REH_v2_b[[#This Row],[node]]), "", PA_IPACS_Sirona_REH_v2_b[[#This Row],[node]])</f>
        <v>P3_B</v>
      </c>
      <c r="B1178">
        <f>INDEX(Sheet1!$L$19:$S$27, MATCH(Sheet6!A1178, Sheet1!$K$19:$K$27, 0), MATCH(Sheet6!E1178, Sheet1!$L$18:$R$18, 0))</f>
        <v>1.46</v>
      </c>
      <c r="C1178" t="s">
        <v>25</v>
      </c>
      <c r="D1178" s="9">
        <f>IF(ISERROR(PA_IPACS_Sirona_REH_v2_b[[#This Row],[date]]), "", PA_IPACS_Sirona_REH_v2_b[[#This Row],[date]])</f>
        <v>45057</v>
      </c>
      <c r="E1178">
        <f>IF(ISERROR(PA_IPACS_Sirona_REH_v2_b[[#This Row],[day]]), "", PA_IPACS_Sirona_REH_v2_b[[#This Row],[day]])</f>
        <v>5</v>
      </c>
    </row>
    <row r="1179" spans="1:5" x14ac:dyDescent="0.35">
      <c r="A1179" t="str">
        <f>IF(ISERROR(PA_IPACS_Sirona_REH_v2_b[[#This Row],[node]]), "", PA_IPACS_Sirona_REH_v2_b[[#This Row],[node]])</f>
        <v>P3_NS</v>
      </c>
      <c r="B1179">
        <f>INDEX(Sheet1!$L$19:$S$27, MATCH(Sheet6!A1179, Sheet1!$K$19:$K$27, 0), MATCH(Sheet6!E1179, Sheet1!$L$18:$R$18, 0))</f>
        <v>1.19</v>
      </c>
      <c r="C1179" t="s">
        <v>25</v>
      </c>
      <c r="D1179" s="9">
        <f>IF(ISERROR(PA_IPACS_Sirona_REH_v2_b[[#This Row],[date]]), "", PA_IPACS_Sirona_REH_v2_b[[#This Row],[date]])</f>
        <v>45057</v>
      </c>
      <c r="E1179">
        <f>IF(ISERROR(PA_IPACS_Sirona_REH_v2_b[[#This Row],[day]]), "", PA_IPACS_Sirona_REH_v2_b[[#This Row],[day]])</f>
        <v>5</v>
      </c>
    </row>
    <row r="1180" spans="1:5" x14ac:dyDescent="0.35">
      <c r="A1180" t="str">
        <f>IF(ISERROR(PA_IPACS_Sirona_REH_v2_b[[#This Row],[node]]), "", PA_IPACS_Sirona_REH_v2_b[[#This Row],[node]])</f>
        <v>P3_SG</v>
      </c>
      <c r="B1180">
        <f>INDEX(Sheet1!$L$19:$S$27, MATCH(Sheet6!A1180, Sheet1!$K$19:$K$27, 0), MATCH(Sheet6!E1180, Sheet1!$L$18:$R$18, 0))</f>
        <v>2.16</v>
      </c>
      <c r="C1180" t="s">
        <v>25</v>
      </c>
      <c r="D1180" s="9">
        <f>IF(ISERROR(PA_IPACS_Sirona_REH_v2_b[[#This Row],[date]]), "", PA_IPACS_Sirona_REH_v2_b[[#This Row],[date]])</f>
        <v>45057</v>
      </c>
      <c r="E1180">
        <f>IF(ISERROR(PA_IPACS_Sirona_REH_v2_b[[#This Row],[day]]), "", PA_IPACS_Sirona_REH_v2_b[[#This Row],[day]])</f>
        <v>5</v>
      </c>
    </row>
    <row r="1181" spans="1:5" x14ac:dyDescent="0.35">
      <c r="A1181" t="str">
        <f>IF(ISERROR(PA_IPACS_Sirona_REH_v2_b[[#This Row],[node]]), "", PA_IPACS_Sirona_REH_v2_b[[#This Row],[node]])</f>
        <v>P1_B</v>
      </c>
      <c r="B1181">
        <f>INDEX(Sheet1!$L$19:$S$27, MATCH(Sheet6!A1181, Sheet1!$K$19:$K$27, 0), MATCH(Sheet6!E1181, Sheet1!$L$18:$R$18, 0))</f>
        <v>10.54</v>
      </c>
      <c r="C1181" t="s">
        <v>25</v>
      </c>
      <c r="D1181" s="9">
        <f>IF(ISERROR(PA_IPACS_Sirona_REH_v2_b[[#This Row],[date]]), "", PA_IPACS_Sirona_REH_v2_b[[#This Row],[date]])</f>
        <v>45058</v>
      </c>
      <c r="E1181">
        <f>IF(ISERROR(PA_IPACS_Sirona_REH_v2_b[[#This Row],[day]]), "", PA_IPACS_Sirona_REH_v2_b[[#This Row],[day]])</f>
        <v>6</v>
      </c>
    </row>
    <row r="1182" spans="1:5" x14ac:dyDescent="0.35">
      <c r="A1182" t="str">
        <f>IF(ISERROR(PA_IPACS_Sirona_REH_v2_b[[#This Row],[node]]), "", PA_IPACS_Sirona_REH_v2_b[[#This Row],[node]])</f>
        <v>P1_NS</v>
      </c>
      <c r="B1182">
        <f>INDEX(Sheet1!$L$19:$S$27, MATCH(Sheet6!A1182, Sheet1!$K$19:$K$27, 0), MATCH(Sheet6!E1182, Sheet1!$L$18:$R$18, 0))</f>
        <v>6.56</v>
      </c>
      <c r="C1182" t="s">
        <v>25</v>
      </c>
      <c r="D1182" s="9">
        <f>IF(ISERROR(PA_IPACS_Sirona_REH_v2_b[[#This Row],[date]]), "", PA_IPACS_Sirona_REH_v2_b[[#This Row],[date]])</f>
        <v>45058</v>
      </c>
      <c r="E1182">
        <f>IF(ISERROR(PA_IPACS_Sirona_REH_v2_b[[#This Row],[day]]), "", PA_IPACS_Sirona_REH_v2_b[[#This Row],[day]])</f>
        <v>6</v>
      </c>
    </row>
    <row r="1183" spans="1:5" x14ac:dyDescent="0.35">
      <c r="A1183" t="str">
        <f>IF(ISERROR(PA_IPACS_Sirona_REH_v2_b[[#This Row],[node]]), "", PA_IPACS_Sirona_REH_v2_b[[#This Row],[node]])</f>
        <v>P1_SG</v>
      </c>
      <c r="B1183">
        <f>INDEX(Sheet1!$L$19:$S$27, MATCH(Sheet6!A1183, Sheet1!$K$19:$K$27, 0), MATCH(Sheet6!E1183, Sheet1!$L$18:$R$18, 0))</f>
        <v>9.73</v>
      </c>
      <c r="C1183" t="s">
        <v>25</v>
      </c>
      <c r="D1183" s="9">
        <f>IF(ISERROR(PA_IPACS_Sirona_REH_v2_b[[#This Row],[date]]), "", PA_IPACS_Sirona_REH_v2_b[[#This Row],[date]])</f>
        <v>45058</v>
      </c>
      <c r="E1183">
        <f>IF(ISERROR(PA_IPACS_Sirona_REH_v2_b[[#This Row],[day]]), "", PA_IPACS_Sirona_REH_v2_b[[#This Row],[day]])</f>
        <v>6</v>
      </c>
    </row>
    <row r="1184" spans="1:5" x14ac:dyDescent="0.35">
      <c r="A1184" t="str">
        <f>IF(ISERROR(PA_IPACS_Sirona_REH_v2_b[[#This Row],[node]]), "", PA_IPACS_Sirona_REH_v2_b[[#This Row],[node]])</f>
        <v>P2_B</v>
      </c>
      <c r="B1184">
        <f>INDEX(Sheet1!$L$19:$S$27, MATCH(Sheet6!A1184, Sheet1!$K$19:$K$27, 0), MATCH(Sheet6!E1184, Sheet1!$L$18:$R$18, 0))</f>
        <v>2.82</v>
      </c>
      <c r="C1184" t="s">
        <v>25</v>
      </c>
      <c r="D1184" s="9">
        <f>IF(ISERROR(PA_IPACS_Sirona_REH_v2_b[[#This Row],[date]]), "", PA_IPACS_Sirona_REH_v2_b[[#This Row],[date]])</f>
        <v>45058</v>
      </c>
      <c r="E1184">
        <f>IF(ISERROR(PA_IPACS_Sirona_REH_v2_b[[#This Row],[day]]), "", PA_IPACS_Sirona_REH_v2_b[[#This Row],[day]])</f>
        <v>6</v>
      </c>
    </row>
    <row r="1185" spans="1:5" x14ac:dyDescent="0.35">
      <c r="A1185" t="str">
        <f>IF(ISERROR(PA_IPACS_Sirona_REH_v2_b[[#This Row],[node]]), "", PA_IPACS_Sirona_REH_v2_b[[#This Row],[node]])</f>
        <v>P2_NS</v>
      </c>
      <c r="B1185">
        <f>INDEX(Sheet1!$L$19:$S$27, MATCH(Sheet6!A1185, Sheet1!$K$19:$K$27, 0), MATCH(Sheet6!E1185, Sheet1!$L$18:$R$18, 0))</f>
        <v>2.36</v>
      </c>
      <c r="C1185" t="s">
        <v>25</v>
      </c>
      <c r="D1185" s="9">
        <f>IF(ISERROR(PA_IPACS_Sirona_REH_v2_b[[#This Row],[date]]), "", PA_IPACS_Sirona_REH_v2_b[[#This Row],[date]])</f>
        <v>45058</v>
      </c>
      <c r="E1185">
        <f>IF(ISERROR(PA_IPACS_Sirona_REH_v2_b[[#This Row],[day]]), "", PA_IPACS_Sirona_REH_v2_b[[#This Row],[day]])</f>
        <v>6</v>
      </c>
    </row>
    <row r="1186" spans="1:5" x14ac:dyDescent="0.35">
      <c r="A1186" t="str">
        <f>IF(ISERROR(PA_IPACS_Sirona_REH_v2_b[[#This Row],[node]]), "", PA_IPACS_Sirona_REH_v2_b[[#This Row],[node]])</f>
        <v>P2_SG</v>
      </c>
      <c r="B1186">
        <f>INDEX(Sheet1!$L$19:$S$27, MATCH(Sheet6!A1186, Sheet1!$K$19:$K$27, 0), MATCH(Sheet6!E1186, Sheet1!$L$18:$R$18, 0))</f>
        <v>2.4300000000000002</v>
      </c>
      <c r="C1186" t="s">
        <v>25</v>
      </c>
      <c r="D1186" s="9">
        <f>IF(ISERROR(PA_IPACS_Sirona_REH_v2_b[[#This Row],[date]]), "", PA_IPACS_Sirona_REH_v2_b[[#This Row],[date]])</f>
        <v>45058</v>
      </c>
      <c r="E1186">
        <f>IF(ISERROR(PA_IPACS_Sirona_REH_v2_b[[#This Row],[day]]), "", PA_IPACS_Sirona_REH_v2_b[[#This Row],[day]])</f>
        <v>6</v>
      </c>
    </row>
    <row r="1187" spans="1:5" x14ac:dyDescent="0.35">
      <c r="A1187" t="str">
        <f>IF(ISERROR(PA_IPACS_Sirona_REH_v2_b[[#This Row],[node]]), "", PA_IPACS_Sirona_REH_v2_b[[#This Row],[node]])</f>
        <v>P3_B</v>
      </c>
      <c r="B1187">
        <f>INDEX(Sheet1!$L$19:$S$27, MATCH(Sheet6!A1187, Sheet1!$K$19:$K$27, 0), MATCH(Sheet6!E1187, Sheet1!$L$18:$R$18, 0))</f>
        <v>2.02</v>
      </c>
      <c r="C1187" t="s">
        <v>25</v>
      </c>
      <c r="D1187" s="9">
        <f>IF(ISERROR(PA_IPACS_Sirona_REH_v2_b[[#This Row],[date]]), "", PA_IPACS_Sirona_REH_v2_b[[#This Row],[date]])</f>
        <v>45058</v>
      </c>
      <c r="E1187">
        <f>IF(ISERROR(PA_IPACS_Sirona_REH_v2_b[[#This Row],[day]]), "", PA_IPACS_Sirona_REH_v2_b[[#This Row],[day]])</f>
        <v>6</v>
      </c>
    </row>
    <row r="1188" spans="1:5" x14ac:dyDescent="0.35">
      <c r="A1188" t="str">
        <f>IF(ISERROR(PA_IPACS_Sirona_REH_v2_b[[#This Row],[node]]), "", PA_IPACS_Sirona_REH_v2_b[[#This Row],[node]])</f>
        <v>P3_NS</v>
      </c>
      <c r="B1188">
        <f>INDEX(Sheet1!$L$19:$S$27, MATCH(Sheet6!A1188, Sheet1!$K$19:$K$27, 0), MATCH(Sheet6!E1188, Sheet1!$L$18:$R$18, 0))</f>
        <v>1.23</v>
      </c>
      <c r="C1188" t="s">
        <v>25</v>
      </c>
      <c r="D1188" s="9">
        <f>IF(ISERROR(PA_IPACS_Sirona_REH_v2_b[[#This Row],[date]]), "", PA_IPACS_Sirona_REH_v2_b[[#This Row],[date]])</f>
        <v>45058</v>
      </c>
      <c r="E1188">
        <f>IF(ISERROR(PA_IPACS_Sirona_REH_v2_b[[#This Row],[day]]), "", PA_IPACS_Sirona_REH_v2_b[[#This Row],[day]])</f>
        <v>6</v>
      </c>
    </row>
    <row r="1189" spans="1:5" x14ac:dyDescent="0.35">
      <c r="A1189" t="str">
        <f>IF(ISERROR(PA_IPACS_Sirona_REH_v2_b[[#This Row],[node]]), "", PA_IPACS_Sirona_REH_v2_b[[#This Row],[node]])</f>
        <v>P3_SG</v>
      </c>
      <c r="B1189">
        <f>INDEX(Sheet1!$L$19:$S$27, MATCH(Sheet6!A1189, Sheet1!$K$19:$K$27, 0), MATCH(Sheet6!E1189, Sheet1!$L$18:$R$18, 0))</f>
        <v>2.41</v>
      </c>
      <c r="C1189" t="s">
        <v>25</v>
      </c>
      <c r="D1189" s="9">
        <f>IF(ISERROR(PA_IPACS_Sirona_REH_v2_b[[#This Row],[date]]), "", PA_IPACS_Sirona_REH_v2_b[[#This Row],[date]])</f>
        <v>45058</v>
      </c>
      <c r="E1189">
        <f>IF(ISERROR(PA_IPACS_Sirona_REH_v2_b[[#This Row],[day]]), "", PA_IPACS_Sirona_REH_v2_b[[#This Row],[day]])</f>
        <v>6</v>
      </c>
    </row>
    <row r="1190" spans="1:5" x14ac:dyDescent="0.35">
      <c r="A1190" t="str">
        <f>IF(ISERROR(PA_IPACS_Sirona_REH_v2_b[[#This Row],[node]]), "", PA_IPACS_Sirona_REH_v2_b[[#This Row],[node]])</f>
        <v>P1_B</v>
      </c>
      <c r="B1190">
        <f>INDEX(Sheet1!$L$19:$S$27, MATCH(Sheet6!A1190, Sheet1!$K$19:$K$27, 0), MATCH(Sheet6!E1190, Sheet1!$L$18:$R$18, 0))</f>
        <v>12.39</v>
      </c>
      <c r="C1190" t="s">
        <v>25</v>
      </c>
      <c r="D1190" s="9">
        <f>IF(ISERROR(PA_IPACS_Sirona_REH_v2_b[[#This Row],[date]]), "", PA_IPACS_Sirona_REH_v2_b[[#This Row],[date]])</f>
        <v>45059</v>
      </c>
      <c r="E1190">
        <f>IF(ISERROR(PA_IPACS_Sirona_REH_v2_b[[#This Row],[day]]), "", PA_IPACS_Sirona_REH_v2_b[[#This Row],[day]])</f>
        <v>7</v>
      </c>
    </row>
    <row r="1191" spans="1:5" x14ac:dyDescent="0.35">
      <c r="A1191" t="str">
        <f>IF(ISERROR(PA_IPACS_Sirona_REH_v2_b[[#This Row],[node]]), "", PA_IPACS_Sirona_REH_v2_b[[#This Row],[node]])</f>
        <v>P1_NS</v>
      </c>
      <c r="B1191">
        <f>INDEX(Sheet1!$L$19:$S$27, MATCH(Sheet6!A1191, Sheet1!$K$19:$K$27, 0), MATCH(Sheet6!E1191, Sheet1!$L$18:$R$18, 0))</f>
        <v>5.98</v>
      </c>
      <c r="C1191" t="s">
        <v>25</v>
      </c>
      <c r="D1191" s="9">
        <f>IF(ISERROR(PA_IPACS_Sirona_REH_v2_b[[#This Row],[date]]), "", PA_IPACS_Sirona_REH_v2_b[[#This Row],[date]])</f>
        <v>45059</v>
      </c>
      <c r="E1191">
        <f>IF(ISERROR(PA_IPACS_Sirona_REH_v2_b[[#This Row],[day]]), "", PA_IPACS_Sirona_REH_v2_b[[#This Row],[day]])</f>
        <v>7</v>
      </c>
    </row>
    <row r="1192" spans="1:5" x14ac:dyDescent="0.35">
      <c r="A1192" t="str">
        <f>IF(ISERROR(PA_IPACS_Sirona_REH_v2_b[[#This Row],[node]]), "", PA_IPACS_Sirona_REH_v2_b[[#This Row],[node]])</f>
        <v>P1_SG</v>
      </c>
      <c r="B1192">
        <f>INDEX(Sheet1!$L$19:$S$27, MATCH(Sheet6!A1192, Sheet1!$K$19:$K$27, 0), MATCH(Sheet6!E1192, Sheet1!$L$18:$R$18, 0))</f>
        <v>8.85</v>
      </c>
      <c r="C1192" t="s">
        <v>25</v>
      </c>
      <c r="D1192" s="9">
        <f>IF(ISERROR(PA_IPACS_Sirona_REH_v2_b[[#This Row],[date]]), "", PA_IPACS_Sirona_REH_v2_b[[#This Row],[date]])</f>
        <v>45059</v>
      </c>
      <c r="E1192">
        <f>IF(ISERROR(PA_IPACS_Sirona_REH_v2_b[[#This Row],[day]]), "", PA_IPACS_Sirona_REH_v2_b[[#This Row],[day]])</f>
        <v>7</v>
      </c>
    </row>
    <row r="1193" spans="1:5" x14ac:dyDescent="0.35">
      <c r="A1193" t="str">
        <f>IF(ISERROR(PA_IPACS_Sirona_REH_v2_b[[#This Row],[node]]), "", PA_IPACS_Sirona_REH_v2_b[[#This Row],[node]])</f>
        <v>P2_B</v>
      </c>
      <c r="B1193">
        <f>INDEX(Sheet1!$L$19:$S$27, MATCH(Sheet6!A1193, Sheet1!$K$19:$K$27, 0), MATCH(Sheet6!E1193, Sheet1!$L$18:$R$18, 0))</f>
        <v>3.36</v>
      </c>
      <c r="C1193" t="s">
        <v>25</v>
      </c>
      <c r="D1193" s="9">
        <f>IF(ISERROR(PA_IPACS_Sirona_REH_v2_b[[#This Row],[date]]), "", PA_IPACS_Sirona_REH_v2_b[[#This Row],[date]])</f>
        <v>45059</v>
      </c>
      <c r="E1193">
        <f>IF(ISERROR(PA_IPACS_Sirona_REH_v2_b[[#This Row],[day]]), "", PA_IPACS_Sirona_REH_v2_b[[#This Row],[day]])</f>
        <v>7</v>
      </c>
    </row>
    <row r="1194" spans="1:5" x14ac:dyDescent="0.35">
      <c r="A1194" t="str">
        <f>IF(ISERROR(PA_IPACS_Sirona_REH_v2_b[[#This Row],[node]]), "", PA_IPACS_Sirona_REH_v2_b[[#This Row],[node]])</f>
        <v>P2_NS</v>
      </c>
      <c r="B1194">
        <f>INDEX(Sheet1!$L$19:$S$27, MATCH(Sheet6!A1194, Sheet1!$K$19:$K$27, 0), MATCH(Sheet6!E1194, Sheet1!$L$18:$R$18, 0))</f>
        <v>2.35</v>
      </c>
      <c r="C1194" t="s">
        <v>25</v>
      </c>
      <c r="D1194" s="9">
        <f>IF(ISERROR(PA_IPACS_Sirona_REH_v2_b[[#This Row],[date]]), "", PA_IPACS_Sirona_REH_v2_b[[#This Row],[date]])</f>
        <v>45059</v>
      </c>
      <c r="E1194">
        <f>IF(ISERROR(PA_IPACS_Sirona_REH_v2_b[[#This Row],[day]]), "", PA_IPACS_Sirona_REH_v2_b[[#This Row],[day]])</f>
        <v>7</v>
      </c>
    </row>
    <row r="1195" spans="1:5" x14ac:dyDescent="0.35">
      <c r="A1195" t="str">
        <f>IF(ISERROR(PA_IPACS_Sirona_REH_v2_b[[#This Row],[node]]), "", PA_IPACS_Sirona_REH_v2_b[[#This Row],[node]])</f>
        <v>P2_SG</v>
      </c>
      <c r="B1195">
        <f>INDEX(Sheet1!$L$19:$S$27, MATCH(Sheet6!A1195, Sheet1!$K$19:$K$27, 0), MATCH(Sheet6!E1195, Sheet1!$L$18:$R$18, 0))</f>
        <v>2.62</v>
      </c>
      <c r="C1195" t="s">
        <v>25</v>
      </c>
      <c r="D1195" s="9">
        <f>IF(ISERROR(PA_IPACS_Sirona_REH_v2_b[[#This Row],[date]]), "", PA_IPACS_Sirona_REH_v2_b[[#This Row],[date]])</f>
        <v>45059</v>
      </c>
      <c r="E1195">
        <f>IF(ISERROR(PA_IPACS_Sirona_REH_v2_b[[#This Row],[day]]), "", PA_IPACS_Sirona_REH_v2_b[[#This Row],[day]])</f>
        <v>7</v>
      </c>
    </row>
    <row r="1196" spans="1:5" x14ac:dyDescent="0.35">
      <c r="A1196" t="str">
        <f>IF(ISERROR(PA_IPACS_Sirona_REH_v2_b[[#This Row],[node]]), "", PA_IPACS_Sirona_REH_v2_b[[#This Row],[node]])</f>
        <v>P3_B</v>
      </c>
      <c r="B1196">
        <f>INDEX(Sheet1!$L$19:$S$27, MATCH(Sheet6!A1196, Sheet1!$K$19:$K$27, 0), MATCH(Sheet6!E1196, Sheet1!$L$18:$R$18, 0))</f>
        <v>2.2999999999999998</v>
      </c>
      <c r="C1196" t="s">
        <v>25</v>
      </c>
      <c r="D1196" s="9">
        <f>IF(ISERROR(PA_IPACS_Sirona_REH_v2_b[[#This Row],[date]]), "", PA_IPACS_Sirona_REH_v2_b[[#This Row],[date]])</f>
        <v>45059</v>
      </c>
      <c r="E1196">
        <f>IF(ISERROR(PA_IPACS_Sirona_REH_v2_b[[#This Row],[day]]), "", PA_IPACS_Sirona_REH_v2_b[[#This Row],[day]])</f>
        <v>7</v>
      </c>
    </row>
    <row r="1197" spans="1:5" x14ac:dyDescent="0.35">
      <c r="A1197" t="str">
        <f>IF(ISERROR(PA_IPACS_Sirona_REH_v2_b[[#This Row],[node]]), "", PA_IPACS_Sirona_REH_v2_b[[#This Row],[node]])</f>
        <v>P3_NS</v>
      </c>
      <c r="B1197">
        <f>INDEX(Sheet1!$L$19:$S$27, MATCH(Sheet6!A1197, Sheet1!$K$19:$K$27, 0), MATCH(Sheet6!E1197, Sheet1!$L$18:$R$18, 0))</f>
        <v>1.1000000000000001</v>
      </c>
      <c r="C1197" t="s">
        <v>25</v>
      </c>
      <c r="D1197" s="9">
        <f>IF(ISERROR(PA_IPACS_Sirona_REH_v2_b[[#This Row],[date]]), "", PA_IPACS_Sirona_REH_v2_b[[#This Row],[date]])</f>
        <v>45059</v>
      </c>
      <c r="E1197">
        <f>IF(ISERROR(PA_IPACS_Sirona_REH_v2_b[[#This Row],[day]]), "", PA_IPACS_Sirona_REH_v2_b[[#This Row],[day]])</f>
        <v>7</v>
      </c>
    </row>
    <row r="1198" spans="1:5" x14ac:dyDescent="0.35">
      <c r="A1198" t="str">
        <f>IF(ISERROR(PA_IPACS_Sirona_REH_v2_b[[#This Row],[node]]), "", PA_IPACS_Sirona_REH_v2_b[[#This Row],[node]])</f>
        <v>P3_SG</v>
      </c>
      <c r="B1198">
        <f>INDEX(Sheet1!$L$19:$S$27, MATCH(Sheet6!A1198, Sheet1!$K$19:$K$27, 0), MATCH(Sheet6!E1198, Sheet1!$L$18:$R$18, 0))</f>
        <v>2.5</v>
      </c>
      <c r="C1198" t="s">
        <v>25</v>
      </c>
      <c r="D1198" s="9">
        <f>IF(ISERROR(PA_IPACS_Sirona_REH_v2_b[[#This Row],[date]]), "", PA_IPACS_Sirona_REH_v2_b[[#This Row],[date]])</f>
        <v>45059</v>
      </c>
      <c r="E1198">
        <f>IF(ISERROR(PA_IPACS_Sirona_REH_v2_b[[#This Row],[day]]), "", PA_IPACS_Sirona_REH_v2_b[[#This Row],[day]])</f>
        <v>7</v>
      </c>
    </row>
    <row r="1199" spans="1:5" x14ac:dyDescent="0.35">
      <c r="A1199" t="str">
        <f>IF(ISERROR(PA_IPACS_Sirona_REH_v2_b[[#This Row],[node]]), "", PA_IPACS_Sirona_REH_v2_b[[#This Row],[node]])</f>
        <v>P1_B</v>
      </c>
      <c r="B1199">
        <f>INDEX(Sheet1!$L$19:$S$27, MATCH(Sheet6!A1199, Sheet1!$K$19:$K$27, 0), MATCH(Sheet6!E1199, Sheet1!$L$18:$R$18, 0))</f>
        <v>4.07</v>
      </c>
      <c r="C1199" t="s">
        <v>25</v>
      </c>
      <c r="D1199" s="9">
        <f>IF(ISERROR(PA_IPACS_Sirona_REH_v2_b[[#This Row],[date]]), "", PA_IPACS_Sirona_REH_v2_b[[#This Row],[date]])</f>
        <v>45060</v>
      </c>
      <c r="E1199">
        <f>IF(ISERROR(PA_IPACS_Sirona_REH_v2_b[[#This Row],[day]]), "", PA_IPACS_Sirona_REH_v2_b[[#This Row],[day]])</f>
        <v>1</v>
      </c>
    </row>
    <row r="1200" spans="1:5" x14ac:dyDescent="0.35">
      <c r="A1200" t="str">
        <f>IF(ISERROR(PA_IPACS_Sirona_REH_v2_b[[#This Row],[node]]), "", PA_IPACS_Sirona_REH_v2_b[[#This Row],[node]])</f>
        <v>P1_NS</v>
      </c>
      <c r="B1200">
        <f>INDEX(Sheet1!$L$19:$S$27, MATCH(Sheet6!A1200, Sheet1!$K$19:$K$27, 0), MATCH(Sheet6!E1200, Sheet1!$L$18:$R$18, 0))</f>
        <v>1.73</v>
      </c>
      <c r="C1200" t="s">
        <v>25</v>
      </c>
      <c r="D1200" s="9">
        <f>IF(ISERROR(PA_IPACS_Sirona_REH_v2_b[[#This Row],[date]]), "", PA_IPACS_Sirona_REH_v2_b[[#This Row],[date]])</f>
        <v>45060</v>
      </c>
      <c r="E1200">
        <f>IF(ISERROR(PA_IPACS_Sirona_REH_v2_b[[#This Row],[day]]), "", PA_IPACS_Sirona_REH_v2_b[[#This Row],[day]])</f>
        <v>1</v>
      </c>
    </row>
    <row r="1201" spans="1:5" x14ac:dyDescent="0.35">
      <c r="A1201" t="str">
        <f>IF(ISERROR(PA_IPACS_Sirona_REH_v2_b[[#This Row],[node]]), "", PA_IPACS_Sirona_REH_v2_b[[#This Row],[node]])</f>
        <v>P1_SG</v>
      </c>
      <c r="B1201">
        <f>INDEX(Sheet1!$L$19:$S$27, MATCH(Sheet6!A1201, Sheet1!$K$19:$K$27, 0), MATCH(Sheet6!E1201, Sheet1!$L$18:$R$18, 0))</f>
        <v>3.71</v>
      </c>
      <c r="C1201" t="s">
        <v>25</v>
      </c>
      <c r="D1201" s="9">
        <f>IF(ISERROR(PA_IPACS_Sirona_REH_v2_b[[#This Row],[date]]), "", PA_IPACS_Sirona_REH_v2_b[[#This Row],[date]])</f>
        <v>45060</v>
      </c>
      <c r="E1201">
        <f>IF(ISERROR(PA_IPACS_Sirona_REH_v2_b[[#This Row],[day]]), "", PA_IPACS_Sirona_REH_v2_b[[#This Row],[day]])</f>
        <v>1</v>
      </c>
    </row>
    <row r="1202" spans="1:5" x14ac:dyDescent="0.35">
      <c r="A1202" t="str">
        <f>IF(ISERROR(PA_IPACS_Sirona_REH_v2_b[[#This Row],[node]]), "", PA_IPACS_Sirona_REH_v2_b[[#This Row],[node]])</f>
        <v>P2_B</v>
      </c>
      <c r="B1202">
        <f>INDEX(Sheet1!$L$19:$S$27, MATCH(Sheet6!A1202, Sheet1!$K$19:$K$27, 0), MATCH(Sheet6!E1202, Sheet1!$L$18:$R$18, 0))</f>
        <v>1.1499999999999999</v>
      </c>
      <c r="C1202" t="s">
        <v>25</v>
      </c>
      <c r="D1202" s="9">
        <f>IF(ISERROR(PA_IPACS_Sirona_REH_v2_b[[#This Row],[date]]), "", PA_IPACS_Sirona_REH_v2_b[[#This Row],[date]])</f>
        <v>45060</v>
      </c>
      <c r="E1202">
        <f>IF(ISERROR(PA_IPACS_Sirona_REH_v2_b[[#This Row],[day]]), "", PA_IPACS_Sirona_REH_v2_b[[#This Row],[day]])</f>
        <v>1</v>
      </c>
    </row>
    <row r="1203" spans="1:5" x14ac:dyDescent="0.35">
      <c r="A1203" t="str">
        <f>IF(ISERROR(PA_IPACS_Sirona_REH_v2_b[[#This Row],[node]]), "", PA_IPACS_Sirona_REH_v2_b[[#This Row],[node]])</f>
        <v>P2_NS</v>
      </c>
      <c r="B1203">
        <f>INDEX(Sheet1!$L$19:$S$27, MATCH(Sheet6!A1203, Sheet1!$K$19:$K$27, 0), MATCH(Sheet6!E1203, Sheet1!$L$18:$R$18, 0))</f>
        <v>0.7</v>
      </c>
      <c r="C1203" t="s">
        <v>25</v>
      </c>
      <c r="D1203" s="9">
        <f>IF(ISERROR(PA_IPACS_Sirona_REH_v2_b[[#This Row],[date]]), "", PA_IPACS_Sirona_REH_v2_b[[#This Row],[date]])</f>
        <v>45060</v>
      </c>
      <c r="E1203">
        <f>IF(ISERROR(PA_IPACS_Sirona_REH_v2_b[[#This Row],[day]]), "", PA_IPACS_Sirona_REH_v2_b[[#This Row],[day]])</f>
        <v>1</v>
      </c>
    </row>
    <row r="1204" spans="1:5" x14ac:dyDescent="0.35">
      <c r="A1204" t="str">
        <f>IF(ISERROR(PA_IPACS_Sirona_REH_v2_b[[#This Row],[node]]), "", PA_IPACS_Sirona_REH_v2_b[[#This Row],[node]])</f>
        <v>P2_SG</v>
      </c>
      <c r="B1204">
        <f>INDEX(Sheet1!$L$19:$S$27, MATCH(Sheet6!A1204, Sheet1!$K$19:$K$27, 0), MATCH(Sheet6!E1204, Sheet1!$L$18:$R$18, 0))</f>
        <v>0.84</v>
      </c>
      <c r="C1204" t="s">
        <v>25</v>
      </c>
      <c r="D1204" s="9">
        <f>IF(ISERROR(PA_IPACS_Sirona_REH_v2_b[[#This Row],[date]]), "", PA_IPACS_Sirona_REH_v2_b[[#This Row],[date]])</f>
        <v>45060</v>
      </c>
      <c r="E1204">
        <f>IF(ISERROR(PA_IPACS_Sirona_REH_v2_b[[#This Row],[day]]), "", PA_IPACS_Sirona_REH_v2_b[[#This Row],[day]])</f>
        <v>1</v>
      </c>
    </row>
    <row r="1205" spans="1:5" x14ac:dyDescent="0.35">
      <c r="A1205" t="str">
        <f>IF(ISERROR(PA_IPACS_Sirona_REH_v2_b[[#This Row],[node]]), "", PA_IPACS_Sirona_REH_v2_b[[#This Row],[node]])</f>
        <v>P3_B</v>
      </c>
      <c r="B1205">
        <f>INDEX(Sheet1!$L$19:$S$27, MATCH(Sheet6!A1205, Sheet1!$K$19:$K$27, 0), MATCH(Sheet6!E1205, Sheet1!$L$18:$R$18, 0))</f>
        <v>1.68</v>
      </c>
      <c r="C1205" t="s">
        <v>25</v>
      </c>
      <c r="D1205" s="9">
        <f>IF(ISERROR(PA_IPACS_Sirona_REH_v2_b[[#This Row],[date]]), "", PA_IPACS_Sirona_REH_v2_b[[#This Row],[date]])</f>
        <v>45060</v>
      </c>
      <c r="E1205">
        <f>IF(ISERROR(PA_IPACS_Sirona_REH_v2_b[[#This Row],[day]]), "", PA_IPACS_Sirona_REH_v2_b[[#This Row],[day]])</f>
        <v>1</v>
      </c>
    </row>
    <row r="1206" spans="1:5" x14ac:dyDescent="0.35">
      <c r="A1206" t="str">
        <f>IF(ISERROR(PA_IPACS_Sirona_REH_v2_b[[#This Row],[node]]), "", PA_IPACS_Sirona_REH_v2_b[[#This Row],[node]])</f>
        <v>P3_NS</v>
      </c>
      <c r="B1206">
        <f>INDEX(Sheet1!$L$19:$S$27, MATCH(Sheet6!A1206, Sheet1!$K$19:$K$27, 0), MATCH(Sheet6!E1206, Sheet1!$L$18:$R$18, 0))</f>
        <v>0.05</v>
      </c>
      <c r="C1206" t="s">
        <v>25</v>
      </c>
      <c r="D1206" s="9">
        <f>IF(ISERROR(PA_IPACS_Sirona_REH_v2_b[[#This Row],[date]]), "", PA_IPACS_Sirona_REH_v2_b[[#This Row],[date]])</f>
        <v>45060</v>
      </c>
      <c r="E1206">
        <f>IF(ISERROR(PA_IPACS_Sirona_REH_v2_b[[#This Row],[day]]), "", PA_IPACS_Sirona_REH_v2_b[[#This Row],[day]])</f>
        <v>1</v>
      </c>
    </row>
    <row r="1207" spans="1:5" x14ac:dyDescent="0.35">
      <c r="A1207" t="str">
        <f>IF(ISERROR(PA_IPACS_Sirona_REH_v2_b[[#This Row],[node]]), "", PA_IPACS_Sirona_REH_v2_b[[#This Row],[node]])</f>
        <v>P3_SG</v>
      </c>
      <c r="B1207">
        <f>INDEX(Sheet1!$L$19:$S$27, MATCH(Sheet6!A1207, Sheet1!$K$19:$K$27, 0), MATCH(Sheet6!E1207, Sheet1!$L$18:$R$18, 0))</f>
        <v>1.0900000000000001</v>
      </c>
      <c r="C1207" t="s">
        <v>25</v>
      </c>
      <c r="D1207" s="9">
        <f>IF(ISERROR(PA_IPACS_Sirona_REH_v2_b[[#This Row],[date]]), "", PA_IPACS_Sirona_REH_v2_b[[#This Row],[date]])</f>
        <v>45060</v>
      </c>
      <c r="E1207">
        <f>IF(ISERROR(PA_IPACS_Sirona_REH_v2_b[[#This Row],[day]]), "", PA_IPACS_Sirona_REH_v2_b[[#This Row],[day]])</f>
        <v>1</v>
      </c>
    </row>
    <row r="1208" spans="1:5" x14ac:dyDescent="0.35">
      <c r="A1208" t="str">
        <f>IF(ISERROR(PA_IPACS_Sirona_REH_v2_b[[#This Row],[node]]), "", PA_IPACS_Sirona_REH_v2_b[[#This Row],[node]])</f>
        <v>P1_B</v>
      </c>
      <c r="B1208">
        <f>INDEX(Sheet1!$L$19:$S$27, MATCH(Sheet6!A1208, Sheet1!$K$19:$K$27, 0), MATCH(Sheet6!E1208, Sheet1!$L$18:$R$18, 0))</f>
        <v>3.2</v>
      </c>
      <c r="C1208" t="s">
        <v>25</v>
      </c>
      <c r="D1208" s="9">
        <f>IF(ISERROR(PA_IPACS_Sirona_REH_v2_b[[#This Row],[date]]), "", PA_IPACS_Sirona_REH_v2_b[[#This Row],[date]])</f>
        <v>45061</v>
      </c>
      <c r="E1208">
        <f>IF(ISERROR(PA_IPACS_Sirona_REH_v2_b[[#This Row],[day]]), "", PA_IPACS_Sirona_REH_v2_b[[#This Row],[day]])</f>
        <v>2</v>
      </c>
    </row>
    <row r="1209" spans="1:5" x14ac:dyDescent="0.35">
      <c r="A1209" t="str">
        <f>IF(ISERROR(PA_IPACS_Sirona_REH_v2_b[[#This Row],[node]]), "", PA_IPACS_Sirona_REH_v2_b[[#This Row],[node]])</f>
        <v>P1_NS</v>
      </c>
      <c r="B1209">
        <f>INDEX(Sheet1!$L$19:$S$27, MATCH(Sheet6!A1209, Sheet1!$K$19:$K$27, 0), MATCH(Sheet6!E1209, Sheet1!$L$18:$R$18, 0))</f>
        <v>0.64</v>
      </c>
      <c r="C1209" t="s">
        <v>25</v>
      </c>
      <c r="D1209" s="9">
        <f>IF(ISERROR(PA_IPACS_Sirona_REH_v2_b[[#This Row],[date]]), "", PA_IPACS_Sirona_REH_v2_b[[#This Row],[date]])</f>
        <v>45061</v>
      </c>
      <c r="E1209">
        <f>IF(ISERROR(PA_IPACS_Sirona_REH_v2_b[[#This Row],[day]]), "", PA_IPACS_Sirona_REH_v2_b[[#This Row],[day]])</f>
        <v>2</v>
      </c>
    </row>
    <row r="1210" spans="1:5" x14ac:dyDescent="0.35">
      <c r="A1210" t="str">
        <f>IF(ISERROR(PA_IPACS_Sirona_REH_v2_b[[#This Row],[node]]), "", PA_IPACS_Sirona_REH_v2_b[[#This Row],[node]])</f>
        <v>P1_SG</v>
      </c>
      <c r="B1210">
        <f>INDEX(Sheet1!$L$19:$S$27, MATCH(Sheet6!A1210, Sheet1!$K$19:$K$27, 0), MATCH(Sheet6!E1210, Sheet1!$L$18:$R$18, 0))</f>
        <v>1.51</v>
      </c>
      <c r="C1210" t="s">
        <v>25</v>
      </c>
      <c r="D1210" s="9">
        <f>IF(ISERROR(PA_IPACS_Sirona_REH_v2_b[[#This Row],[date]]), "", PA_IPACS_Sirona_REH_v2_b[[#This Row],[date]])</f>
        <v>45061</v>
      </c>
      <c r="E1210">
        <f>IF(ISERROR(PA_IPACS_Sirona_REH_v2_b[[#This Row],[day]]), "", PA_IPACS_Sirona_REH_v2_b[[#This Row],[day]])</f>
        <v>2</v>
      </c>
    </row>
    <row r="1211" spans="1:5" x14ac:dyDescent="0.35">
      <c r="A1211" t="str">
        <f>IF(ISERROR(PA_IPACS_Sirona_REH_v2_b[[#This Row],[node]]), "", PA_IPACS_Sirona_REH_v2_b[[#This Row],[node]])</f>
        <v>P2_B</v>
      </c>
      <c r="B1211">
        <f>INDEX(Sheet1!$L$19:$S$27, MATCH(Sheet6!A1211, Sheet1!$K$19:$K$27, 0), MATCH(Sheet6!E1211, Sheet1!$L$18:$R$18, 0))</f>
        <v>1.41</v>
      </c>
      <c r="C1211" t="s">
        <v>25</v>
      </c>
      <c r="D1211" s="9">
        <f>IF(ISERROR(PA_IPACS_Sirona_REH_v2_b[[#This Row],[date]]), "", PA_IPACS_Sirona_REH_v2_b[[#This Row],[date]])</f>
        <v>45061</v>
      </c>
      <c r="E1211">
        <f>IF(ISERROR(PA_IPACS_Sirona_REH_v2_b[[#This Row],[day]]), "", PA_IPACS_Sirona_REH_v2_b[[#This Row],[day]])</f>
        <v>2</v>
      </c>
    </row>
    <row r="1212" spans="1:5" x14ac:dyDescent="0.35">
      <c r="A1212" t="str">
        <f>IF(ISERROR(PA_IPACS_Sirona_REH_v2_b[[#This Row],[node]]), "", PA_IPACS_Sirona_REH_v2_b[[#This Row],[node]])</f>
        <v>P2_NS</v>
      </c>
      <c r="B1212">
        <f>INDEX(Sheet1!$L$19:$S$27, MATCH(Sheet6!A1212, Sheet1!$K$19:$K$27, 0), MATCH(Sheet6!E1212, Sheet1!$L$18:$R$18, 0))</f>
        <v>0.18</v>
      </c>
      <c r="C1212" t="s">
        <v>25</v>
      </c>
      <c r="D1212" s="9">
        <f>IF(ISERROR(PA_IPACS_Sirona_REH_v2_b[[#This Row],[date]]), "", PA_IPACS_Sirona_REH_v2_b[[#This Row],[date]])</f>
        <v>45061</v>
      </c>
      <c r="E1212">
        <f>IF(ISERROR(PA_IPACS_Sirona_REH_v2_b[[#This Row],[day]]), "", PA_IPACS_Sirona_REH_v2_b[[#This Row],[day]])</f>
        <v>2</v>
      </c>
    </row>
    <row r="1213" spans="1:5" x14ac:dyDescent="0.35">
      <c r="A1213" t="str">
        <f>IF(ISERROR(PA_IPACS_Sirona_REH_v2_b[[#This Row],[node]]), "", PA_IPACS_Sirona_REH_v2_b[[#This Row],[node]])</f>
        <v>P2_SG</v>
      </c>
      <c r="B1213">
        <f>INDEX(Sheet1!$L$19:$S$27, MATCH(Sheet6!A1213, Sheet1!$K$19:$K$27, 0), MATCH(Sheet6!E1213, Sheet1!$L$18:$R$18, 0))</f>
        <v>0.34</v>
      </c>
      <c r="C1213" t="s">
        <v>25</v>
      </c>
      <c r="D1213" s="9">
        <f>IF(ISERROR(PA_IPACS_Sirona_REH_v2_b[[#This Row],[date]]), "", PA_IPACS_Sirona_REH_v2_b[[#This Row],[date]])</f>
        <v>45061</v>
      </c>
      <c r="E1213">
        <f>IF(ISERROR(PA_IPACS_Sirona_REH_v2_b[[#This Row],[day]]), "", PA_IPACS_Sirona_REH_v2_b[[#This Row],[day]])</f>
        <v>2</v>
      </c>
    </row>
    <row r="1214" spans="1:5" x14ac:dyDescent="0.35">
      <c r="A1214" t="str">
        <f>IF(ISERROR(PA_IPACS_Sirona_REH_v2_b[[#This Row],[node]]), "", PA_IPACS_Sirona_REH_v2_b[[#This Row],[node]])</f>
        <v>P3_B</v>
      </c>
      <c r="B1214">
        <f>INDEX(Sheet1!$L$19:$S$27, MATCH(Sheet6!A1214, Sheet1!$K$19:$K$27, 0), MATCH(Sheet6!E1214, Sheet1!$L$18:$R$18, 0))</f>
        <v>0.56999999999999995</v>
      </c>
      <c r="C1214" t="s">
        <v>25</v>
      </c>
      <c r="D1214" s="9">
        <f>IF(ISERROR(PA_IPACS_Sirona_REH_v2_b[[#This Row],[date]]), "", PA_IPACS_Sirona_REH_v2_b[[#This Row],[date]])</f>
        <v>45061</v>
      </c>
      <c r="E1214">
        <f>IF(ISERROR(PA_IPACS_Sirona_REH_v2_b[[#This Row],[day]]), "", PA_IPACS_Sirona_REH_v2_b[[#This Row],[day]])</f>
        <v>2</v>
      </c>
    </row>
    <row r="1215" spans="1:5" x14ac:dyDescent="0.35">
      <c r="A1215" t="str">
        <f>IF(ISERROR(PA_IPACS_Sirona_REH_v2_b[[#This Row],[node]]), "", PA_IPACS_Sirona_REH_v2_b[[#This Row],[node]])</f>
        <v>P3_NS</v>
      </c>
      <c r="B1215">
        <f>INDEX(Sheet1!$L$19:$S$27, MATCH(Sheet6!A1215, Sheet1!$K$19:$K$27, 0), MATCH(Sheet6!E1215, Sheet1!$L$18:$R$18, 0))</f>
        <v>0.02</v>
      </c>
      <c r="C1215" t="s">
        <v>25</v>
      </c>
      <c r="D1215" s="9">
        <f>IF(ISERROR(PA_IPACS_Sirona_REH_v2_b[[#This Row],[date]]), "", PA_IPACS_Sirona_REH_v2_b[[#This Row],[date]])</f>
        <v>45061</v>
      </c>
      <c r="E1215">
        <f>IF(ISERROR(PA_IPACS_Sirona_REH_v2_b[[#This Row],[day]]), "", PA_IPACS_Sirona_REH_v2_b[[#This Row],[day]])</f>
        <v>2</v>
      </c>
    </row>
    <row r="1216" spans="1:5" x14ac:dyDescent="0.35">
      <c r="A1216" t="str">
        <f>IF(ISERROR(PA_IPACS_Sirona_REH_v2_b[[#This Row],[node]]), "", PA_IPACS_Sirona_REH_v2_b[[#This Row],[node]])</f>
        <v>P3_SG</v>
      </c>
      <c r="B1216">
        <f>INDEX(Sheet1!$L$19:$S$27, MATCH(Sheet6!A1216, Sheet1!$K$19:$K$27, 0), MATCH(Sheet6!E1216, Sheet1!$L$18:$R$18, 0))</f>
        <v>0.59</v>
      </c>
      <c r="C1216" t="s">
        <v>25</v>
      </c>
      <c r="D1216" s="9">
        <f>IF(ISERROR(PA_IPACS_Sirona_REH_v2_b[[#This Row],[date]]), "", PA_IPACS_Sirona_REH_v2_b[[#This Row],[date]])</f>
        <v>45061</v>
      </c>
      <c r="E1216">
        <f>IF(ISERROR(PA_IPACS_Sirona_REH_v2_b[[#This Row],[day]]), "", PA_IPACS_Sirona_REH_v2_b[[#This Row],[day]])</f>
        <v>2</v>
      </c>
    </row>
    <row r="1217" spans="1:5" x14ac:dyDescent="0.35">
      <c r="A1217" t="str">
        <f>IF(ISERROR(PA_IPACS_Sirona_REH_v2_b[[#This Row],[node]]), "", PA_IPACS_Sirona_REH_v2_b[[#This Row],[node]])</f>
        <v>P1_B</v>
      </c>
      <c r="B1217">
        <f>INDEX(Sheet1!$L$19:$S$27, MATCH(Sheet6!A1217, Sheet1!$K$19:$K$27, 0), MATCH(Sheet6!E1217, Sheet1!$L$18:$R$18, 0))</f>
        <v>6.74</v>
      </c>
      <c r="C1217" t="s">
        <v>25</v>
      </c>
      <c r="D1217" s="9">
        <f>IF(ISERROR(PA_IPACS_Sirona_REH_v2_b[[#This Row],[date]]), "", PA_IPACS_Sirona_REH_v2_b[[#This Row],[date]])</f>
        <v>45062</v>
      </c>
      <c r="E1217">
        <f>IF(ISERROR(PA_IPACS_Sirona_REH_v2_b[[#This Row],[day]]), "", PA_IPACS_Sirona_REH_v2_b[[#This Row],[day]])</f>
        <v>3</v>
      </c>
    </row>
    <row r="1218" spans="1:5" x14ac:dyDescent="0.35">
      <c r="A1218" t="str">
        <f>IF(ISERROR(PA_IPACS_Sirona_REH_v2_b[[#This Row],[node]]), "", PA_IPACS_Sirona_REH_v2_b[[#This Row],[node]])</f>
        <v>P1_NS</v>
      </c>
      <c r="B1218">
        <f>INDEX(Sheet1!$L$19:$S$27, MATCH(Sheet6!A1218, Sheet1!$K$19:$K$27, 0), MATCH(Sheet6!E1218, Sheet1!$L$18:$R$18, 0))</f>
        <v>4.82</v>
      </c>
      <c r="C1218" t="s">
        <v>25</v>
      </c>
      <c r="D1218" s="9">
        <f>IF(ISERROR(PA_IPACS_Sirona_REH_v2_b[[#This Row],[date]]), "", PA_IPACS_Sirona_REH_v2_b[[#This Row],[date]])</f>
        <v>45062</v>
      </c>
      <c r="E1218">
        <f>IF(ISERROR(PA_IPACS_Sirona_REH_v2_b[[#This Row],[day]]), "", PA_IPACS_Sirona_REH_v2_b[[#This Row],[day]])</f>
        <v>3</v>
      </c>
    </row>
    <row r="1219" spans="1:5" x14ac:dyDescent="0.35">
      <c r="A1219" t="str">
        <f>IF(ISERROR(PA_IPACS_Sirona_REH_v2_b[[#This Row],[node]]), "", PA_IPACS_Sirona_REH_v2_b[[#This Row],[node]])</f>
        <v>P1_SG</v>
      </c>
      <c r="B1219">
        <f>INDEX(Sheet1!$L$19:$S$27, MATCH(Sheet6!A1219, Sheet1!$K$19:$K$27, 0), MATCH(Sheet6!E1219, Sheet1!$L$18:$R$18, 0))</f>
        <v>5.59</v>
      </c>
      <c r="C1219" t="s">
        <v>25</v>
      </c>
      <c r="D1219" s="9">
        <f>IF(ISERROR(PA_IPACS_Sirona_REH_v2_b[[#This Row],[date]]), "", PA_IPACS_Sirona_REH_v2_b[[#This Row],[date]])</f>
        <v>45062</v>
      </c>
      <c r="E1219">
        <f>IF(ISERROR(PA_IPACS_Sirona_REH_v2_b[[#This Row],[day]]), "", PA_IPACS_Sirona_REH_v2_b[[#This Row],[day]])</f>
        <v>3</v>
      </c>
    </row>
    <row r="1220" spans="1:5" x14ac:dyDescent="0.35">
      <c r="A1220" t="str">
        <f>IF(ISERROR(PA_IPACS_Sirona_REH_v2_b[[#This Row],[node]]), "", PA_IPACS_Sirona_REH_v2_b[[#This Row],[node]])</f>
        <v>P2_B</v>
      </c>
      <c r="B1220">
        <f>INDEX(Sheet1!$L$19:$S$27, MATCH(Sheet6!A1220, Sheet1!$K$19:$K$27, 0), MATCH(Sheet6!E1220, Sheet1!$L$18:$R$18, 0))</f>
        <v>1.94</v>
      </c>
      <c r="C1220" t="s">
        <v>25</v>
      </c>
      <c r="D1220" s="9">
        <f>IF(ISERROR(PA_IPACS_Sirona_REH_v2_b[[#This Row],[date]]), "", PA_IPACS_Sirona_REH_v2_b[[#This Row],[date]])</f>
        <v>45062</v>
      </c>
      <c r="E1220">
        <f>IF(ISERROR(PA_IPACS_Sirona_REH_v2_b[[#This Row],[day]]), "", PA_IPACS_Sirona_REH_v2_b[[#This Row],[day]])</f>
        <v>3</v>
      </c>
    </row>
    <row r="1221" spans="1:5" x14ac:dyDescent="0.35">
      <c r="A1221" t="str">
        <f>IF(ISERROR(PA_IPACS_Sirona_REH_v2_b[[#This Row],[node]]), "", PA_IPACS_Sirona_REH_v2_b[[#This Row],[node]])</f>
        <v>P2_NS</v>
      </c>
      <c r="B1221">
        <f>INDEX(Sheet1!$L$19:$S$27, MATCH(Sheet6!A1221, Sheet1!$K$19:$K$27, 0), MATCH(Sheet6!E1221, Sheet1!$L$18:$R$18, 0))</f>
        <v>1.57</v>
      </c>
      <c r="C1221" t="s">
        <v>25</v>
      </c>
      <c r="D1221" s="9">
        <f>IF(ISERROR(PA_IPACS_Sirona_REH_v2_b[[#This Row],[date]]), "", PA_IPACS_Sirona_REH_v2_b[[#This Row],[date]])</f>
        <v>45062</v>
      </c>
      <c r="E1221">
        <f>IF(ISERROR(PA_IPACS_Sirona_REH_v2_b[[#This Row],[day]]), "", PA_IPACS_Sirona_REH_v2_b[[#This Row],[day]])</f>
        <v>3</v>
      </c>
    </row>
    <row r="1222" spans="1:5" x14ac:dyDescent="0.35">
      <c r="A1222" t="str">
        <f>IF(ISERROR(PA_IPACS_Sirona_REH_v2_b[[#This Row],[node]]), "", PA_IPACS_Sirona_REH_v2_b[[#This Row],[node]])</f>
        <v>P2_SG</v>
      </c>
      <c r="B1222">
        <f>INDEX(Sheet1!$L$19:$S$27, MATCH(Sheet6!A1222, Sheet1!$K$19:$K$27, 0), MATCH(Sheet6!E1222, Sheet1!$L$18:$R$18, 0))</f>
        <v>0.96</v>
      </c>
      <c r="C1222" t="s">
        <v>25</v>
      </c>
      <c r="D1222" s="9">
        <f>IF(ISERROR(PA_IPACS_Sirona_REH_v2_b[[#This Row],[date]]), "", PA_IPACS_Sirona_REH_v2_b[[#This Row],[date]])</f>
        <v>45062</v>
      </c>
      <c r="E1222">
        <f>IF(ISERROR(PA_IPACS_Sirona_REH_v2_b[[#This Row],[day]]), "", PA_IPACS_Sirona_REH_v2_b[[#This Row],[day]])</f>
        <v>3</v>
      </c>
    </row>
    <row r="1223" spans="1:5" x14ac:dyDescent="0.35">
      <c r="A1223" t="str">
        <f>IF(ISERROR(PA_IPACS_Sirona_REH_v2_b[[#This Row],[node]]), "", PA_IPACS_Sirona_REH_v2_b[[#This Row],[node]])</f>
        <v>P3_B</v>
      </c>
      <c r="B1223">
        <f>INDEX(Sheet1!$L$19:$S$27, MATCH(Sheet6!A1223, Sheet1!$K$19:$K$27, 0), MATCH(Sheet6!E1223, Sheet1!$L$18:$R$18, 0))</f>
        <v>0.98</v>
      </c>
      <c r="C1223" t="s">
        <v>25</v>
      </c>
      <c r="D1223" s="9">
        <f>IF(ISERROR(PA_IPACS_Sirona_REH_v2_b[[#This Row],[date]]), "", PA_IPACS_Sirona_REH_v2_b[[#This Row],[date]])</f>
        <v>45062</v>
      </c>
      <c r="E1223">
        <f>IF(ISERROR(PA_IPACS_Sirona_REH_v2_b[[#This Row],[day]]), "", PA_IPACS_Sirona_REH_v2_b[[#This Row],[day]])</f>
        <v>3</v>
      </c>
    </row>
    <row r="1224" spans="1:5" x14ac:dyDescent="0.35">
      <c r="A1224" t="str">
        <f>IF(ISERROR(PA_IPACS_Sirona_REH_v2_b[[#This Row],[node]]), "", PA_IPACS_Sirona_REH_v2_b[[#This Row],[node]])</f>
        <v>P3_NS</v>
      </c>
      <c r="B1224">
        <f>INDEX(Sheet1!$L$19:$S$27, MATCH(Sheet6!A1224, Sheet1!$K$19:$K$27, 0), MATCH(Sheet6!E1224, Sheet1!$L$18:$R$18, 0))</f>
        <v>1.1100000000000001</v>
      </c>
      <c r="C1224" t="s">
        <v>25</v>
      </c>
      <c r="D1224" s="9">
        <f>IF(ISERROR(PA_IPACS_Sirona_REH_v2_b[[#This Row],[date]]), "", PA_IPACS_Sirona_REH_v2_b[[#This Row],[date]])</f>
        <v>45062</v>
      </c>
      <c r="E1224">
        <f>IF(ISERROR(PA_IPACS_Sirona_REH_v2_b[[#This Row],[day]]), "", PA_IPACS_Sirona_REH_v2_b[[#This Row],[day]])</f>
        <v>3</v>
      </c>
    </row>
    <row r="1225" spans="1:5" x14ac:dyDescent="0.35">
      <c r="A1225" t="str">
        <f>IF(ISERROR(PA_IPACS_Sirona_REH_v2_b[[#This Row],[node]]), "", PA_IPACS_Sirona_REH_v2_b[[#This Row],[node]])</f>
        <v>P3_SG</v>
      </c>
      <c r="B1225">
        <f>INDEX(Sheet1!$L$19:$S$27, MATCH(Sheet6!A1225, Sheet1!$K$19:$K$27, 0), MATCH(Sheet6!E1225, Sheet1!$L$18:$R$18, 0))</f>
        <v>1.34</v>
      </c>
      <c r="C1225" t="s">
        <v>25</v>
      </c>
      <c r="D1225" s="9">
        <f>IF(ISERROR(PA_IPACS_Sirona_REH_v2_b[[#This Row],[date]]), "", PA_IPACS_Sirona_REH_v2_b[[#This Row],[date]])</f>
        <v>45062</v>
      </c>
      <c r="E1225">
        <f>IF(ISERROR(PA_IPACS_Sirona_REH_v2_b[[#This Row],[day]]), "", PA_IPACS_Sirona_REH_v2_b[[#This Row],[day]])</f>
        <v>3</v>
      </c>
    </row>
    <row r="1226" spans="1:5" x14ac:dyDescent="0.35">
      <c r="A1226" t="str">
        <f>IF(ISERROR(PA_IPACS_Sirona_REH_v2_b[[#This Row],[node]]), "", PA_IPACS_Sirona_REH_v2_b[[#This Row],[node]])</f>
        <v>P1_B</v>
      </c>
      <c r="B1226">
        <f>INDEX(Sheet1!$L$19:$S$27, MATCH(Sheet6!A1226, Sheet1!$K$19:$K$27, 0), MATCH(Sheet6!E1226, Sheet1!$L$18:$R$18, 0))</f>
        <v>10.029999999999999</v>
      </c>
      <c r="C1226" t="s">
        <v>25</v>
      </c>
      <c r="D1226" s="9">
        <f>IF(ISERROR(PA_IPACS_Sirona_REH_v2_b[[#This Row],[date]]), "", PA_IPACS_Sirona_REH_v2_b[[#This Row],[date]])</f>
        <v>45063</v>
      </c>
      <c r="E1226">
        <f>IF(ISERROR(PA_IPACS_Sirona_REH_v2_b[[#This Row],[day]]), "", PA_IPACS_Sirona_REH_v2_b[[#This Row],[day]])</f>
        <v>4</v>
      </c>
    </row>
    <row r="1227" spans="1:5" x14ac:dyDescent="0.35">
      <c r="A1227" t="str">
        <f>IF(ISERROR(PA_IPACS_Sirona_REH_v2_b[[#This Row],[node]]), "", PA_IPACS_Sirona_REH_v2_b[[#This Row],[node]])</f>
        <v>P1_NS</v>
      </c>
      <c r="B1227">
        <f>INDEX(Sheet1!$L$19:$S$27, MATCH(Sheet6!A1227, Sheet1!$K$19:$K$27, 0), MATCH(Sheet6!E1227, Sheet1!$L$18:$R$18, 0))</f>
        <v>7.12</v>
      </c>
      <c r="C1227" t="s">
        <v>25</v>
      </c>
      <c r="D1227" s="9">
        <f>IF(ISERROR(PA_IPACS_Sirona_REH_v2_b[[#This Row],[date]]), "", PA_IPACS_Sirona_REH_v2_b[[#This Row],[date]])</f>
        <v>45063</v>
      </c>
      <c r="E1227">
        <f>IF(ISERROR(PA_IPACS_Sirona_REH_v2_b[[#This Row],[day]]), "", PA_IPACS_Sirona_REH_v2_b[[#This Row],[day]])</f>
        <v>4</v>
      </c>
    </row>
    <row r="1228" spans="1:5" x14ac:dyDescent="0.35">
      <c r="A1228" t="str">
        <f>IF(ISERROR(PA_IPACS_Sirona_REH_v2_b[[#This Row],[node]]), "", PA_IPACS_Sirona_REH_v2_b[[#This Row],[node]])</f>
        <v>P1_SG</v>
      </c>
      <c r="B1228">
        <f>INDEX(Sheet1!$L$19:$S$27, MATCH(Sheet6!A1228, Sheet1!$K$19:$K$27, 0), MATCH(Sheet6!E1228, Sheet1!$L$18:$R$18, 0))</f>
        <v>8.67</v>
      </c>
      <c r="C1228" t="s">
        <v>25</v>
      </c>
      <c r="D1228" s="9">
        <f>IF(ISERROR(PA_IPACS_Sirona_REH_v2_b[[#This Row],[date]]), "", PA_IPACS_Sirona_REH_v2_b[[#This Row],[date]])</f>
        <v>45063</v>
      </c>
      <c r="E1228">
        <f>IF(ISERROR(PA_IPACS_Sirona_REH_v2_b[[#This Row],[day]]), "", PA_IPACS_Sirona_REH_v2_b[[#This Row],[day]])</f>
        <v>4</v>
      </c>
    </row>
    <row r="1229" spans="1:5" x14ac:dyDescent="0.35">
      <c r="A1229" t="str">
        <f>IF(ISERROR(PA_IPACS_Sirona_REH_v2_b[[#This Row],[node]]), "", PA_IPACS_Sirona_REH_v2_b[[#This Row],[node]])</f>
        <v>P2_B</v>
      </c>
      <c r="B1229">
        <f>INDEX(Sheet1!$L$19:$S$27, MATCH(Sheet6!A1229, Sheet1!$K$19:$K$27, 0), MATCH(Sheet6!E1229, Sheet1!$L$18:$R$18, 0))</f>
        <v>3.15</v>
      </c>
      <c r="C1229" t="s">
        <v>25</v>
      </c>
      <c r="D1229" s="9">
        <f>IF(ISERROR(PA_IPACS_Sirona_REH_v2_b[[#This Row],[date]]), "", PA_IPACS_Sirona_REH_v2_b[[#This Row],[date]])</f>
        <v>45063</v>
      </c>
      <c r="E1229">
        <f>IF(ISERROR(PA_IPACS_Sirona_REH_v2_b[[#This Row],[day]]), "", PA_IPACS_Sirona_REH_v2_b[[#This Row],[day]])</f>
        <v>4</v>
      </c>
    </row>
    <row r="1230" spans="1:5" x14ac:dyDescent="0.35">
      <c r="A1230" t="str">
        <f>IF(ISERROR(PA_IPACS_Sirona_REH_v2_b[[#This Row],[node]]), "", PA_IPACS_Sirona_REH_v2_b[[#This Row],[node]])</f>
        <v>P2_NS</v>
      </c>
      <c r="B1230">
        <f>INDEX(Sheet1!$L$19:$S$27, MATCH(Sheet6!A1230, Sheet1!$K$19:$K$27, 0), MATCH(Sheet6!E1230, Sheet1!$L$18:$R$18, 0))</f>
        <v>2.85</v>
      </c>
      <c r="C1230" t="s">
        <v>25</v>
      </c>
      <c r="D1230" s="9">
        <f>IF(ISERROR(PA_IPACS_Sirona_REH_v2_b[[#This Row],[date]]), "", PA_IPACS_Sirona_REH_v2_b[[#This Row],[date]])</f>
        <v>45063</v>
      </c>
      <c r="E1230">
        <f>IF(ISERROR(PA_IPACS_Sirona_REH_v2_b[[#This Row],[day]]), "", PA_IPACS_Sirona_REH_v2_b[[#This Row],[day]])</f>
        <v>4</v>
      </c>
    </row>
    <row r="1231" spans="1:5" x14ac:dyDescent="0.35">
      <c r="A1231" t="str">
        <f>IF(ISERROR(PA_IPACS_Sirona_REH_v2_b[[#This Row],[node]]), "", PA_IPACS_Sirona_REH_v2_b[[#This Row],[node]])</f>
        <v>P2_SG</v>
      </c>
      <c r="B1231">
        <f>INDEX(Sheet1!$L$19:$S$27, MATCH(Sheet6!A1231, Sheet1!$K$19:$K$27, 0), MATCH(Sheet6!E1231, Sheet1!$L$18:$R$18, 0))</f>
        <v>2.2599999999999998</v>
      </c>
      <c r="C1231" t="s">
        <v>25</v>
      </c>
      <c r="D1231" s="9">
        <f>IF(ISERROR(PA_IPACS_Sirona_REH_v2_b[[#This Row],[date]]), "", PA_IPACS_Sirona_REH_v2_b[[#This Row],[date]])</f>
        <v>45063</v>
      </c>
      <c r="E1231">
        <f>IF(ISERROR(PA_IPACS_Sirona_REH_v2_b[[#This Row],[day]]), "", PA_IPACS_Sirona_REH_v2_b[[#This Row],[day]])</f>
        <v>4</v>
      </c>
    </row>
    <row r="1232" spans="1:5" x14ac:dyDescent="0.35">
      <c r="A1232" t="str">
        <f>IF(ISERROR(PA_IPACS_Sirona_REH_v2_b[[#This Row],[node]]), "", PA_IPACS_Sirona_REH_v2_b[[#This Row],[node]])</f>
        <v>P3_B</v>
      </c>
      <c r="B1232">
        <f>INDEX(Sheet1!$L$19:$S$27, MATCH(Sheet6!A1232, Sheet1!$K$19:$K$27, 0), MATCH(Sheet6!E1232, Sheet1!$L$18:$R$18, 0))</f>
        <v>1.48</v>
      </c>
      <c r="C1232" t="s">
        <v>25</v>
      </c>
      <c r="D1232" s="9">
        <f>IF(ISERROR(PA_IPACS_Sirona_REH_v2_b[[#This Row],[date]]), "", PA_IPACS_Sirona_REH_v2_b[[#This Row],[date]])</f>
        <v>45063</v>
      </c>
      <c r="E1232">
        <f>IF(ISERROR(PA_IPACS_Sirona_REH_v2_b[[#This Row],[day]]), "", PA_IPACS_Sirona_REH_v2_b[[#This Row],[day]])</f>
        <v>4</v>
      </c>
    </row>
    <row r="1233" spans="1:5" x14ac:dyDescent="0.35">
      <c r="A1233" t="str">
        <f>IF(ISERROR(PA_IPACS_Sirona_REH_v2_b[[#This Row],[node]]), "", PA_IPACS_Sirona_REH_v2_b[[#This Row],[node]])</f>
        <v>P3_NS</v>
      </c>
      <c r="B1233">
        <f>INDEX(Sheet1!$L$19:$S$27, MATCH(Sheet6!A1233, Sheet1!$K$19:$K$27, 0), MATCH(Sheet6!E1233, Sheet1!$L$18:$R$18, 0))</f>
        <v>1.19</v>
      </c>
      <c r="C1233" t="s">
        <v>25</v>
      </c>
      <c r="D1233" s="9">
        <f>IF(ISERROR(PA_IPACS_Sirona_REH_v2_b[[#This Row],[date]]), "", PA_IPACS_Sirona_REH_v2_b[[#This Row],[date]])</f>
        <v>45063</v>
      </c>
      <c r="E1233">
        <f>IF(ISERROR(PA_IPACS_Sirona_REH_v2_b[[#This Row],[day]]), "", PA_IPACS_Sirona_REH_v2_b[[#This Row],[day]])</f>
        <v>4</v>
      </c>
    </row>
    <row r="1234" spans="1:5" x14ac:dyDescent="0.35">
      <c r="A1234" t="str">
        <f>IF(ISERROR(PA_IPACS_Sirona_REH_v2_b[[#This Row],[node]]), "", PA_IPACS_Sirona_REH_v2_b[[#This Row],[node]])</f>
        <v>P3_SG</v>
      </c>
      <c r="B1234">
        <f>INDEX(Sheet1!$L$19:$S$27, MATCH(Sheet6!A1234, Sheet1!$K$19:$K$27, 0), MATCH(Sheet6!E1234, Sheet1!$L$18:$R$18, 0))</f>
        <v>2.4</v>
      </c>
      <c r="C1234" t="s">
        <v>25</v>
      </c>
      <c r="D1234" s="9">
        <f>IF(ISERROR(PA_IPACS_Sirona_REH_v2_b[[#This Row],[date]]), "", PA_IPACS_Sirona_REH_v2_b[[#This Row],[date]])</f>
        <v>45063</v>
      </c>
      <c r="E1234">
        <f>IF(ISERROR(PA_IPACS_Sirona_REH_v2_b[[#This Row],[day]]), "", PA_IPACS_Sirona_REH_v2_b[[#This Row],[day]])</f>
        <v>4</v>
      </c>
    </row>
    <row r="1235" spans="1:5" x14ac:dyDescent="0.35">
      <c r="A1235" t="str">
        <f>IF(ISERROR(PA_IPACS_Sirona_REH_v2_b[[#This Row],[node]]), "", PA_IPACS_Sirona_REH_v2_b[[#This Row],[node]])</f>
        <v>P1_B</v>
      </c>
      <c r="B1235">
        <f>INDEX(Sheet1!$L$19:$S$27, MATCH(Sheet6!A1235, Sheet1!$K$19:$K$27, 0), MATCH(Sheet6!E1235, Sheet1!$L$18:$R$18, 0))</f>
        <v>8.7200000000000006</v>
      </c>
      <c r="C1235" t="s">
        <v>25</v>
      </c>
      <c r="D1235" s="9">
        <f>IF(ISERROR(PA_IPACS_Sirona_REH_v2_b[[#This Row],[date]]), "", PA_IPACS_Sirona_REH_v2_b[[#This Row],[date]])</f>
        <v>45064</v>
      </c>
      <c r="E1235">
        <f>IF(ISERROR(PA_IPACS_Sirona_REH_v2_b[[#This Row],[day]]), "", PA_IPACS_Sirona_REH_v2_b[[#This Row],[day]])</f>
        <v>5</v>
      </c>
    </row>
    <row r="1236" spans="1:5" x14ac:dyDescent="0.35">
      <c r="A1236" t="str">
        <f>IF(ISERROR(PA_IPACS_Sirona_REH_v2_b[[#This Row],[node]]), "", PA_IPACS_Sirona_REH_v2_b[[#This Row],[node]])</f>
        <v>P1_NS</v>
      </c>
      <c r="B1236">
        <f>INDEX(Sheet1!$L$19:$S$27, MATCH(Sheet6!A1236, Sheet1!$K$19:$K$27, 0), MATCH(Sheet6!E1236, Sheet1!$L$18:$R$18, 0))</f>
        <v>6.71</v>
      </c>
      <c r="C1236" t="s">
        <v>25</v>
      </c>
      <c r="D1236" s="9">
        <f>IF(ISERROR(PA_IPACS_Sirona_REH_v2_b[[#This Row],[date]]), "", PA_IPACS_Sirona_REH_v2_b[[#This Row],[date]])</f>
        <v>45064</v>
      </c>
      <c r="E1236">
        <f>IF(ISERROR(PA_IPACS_Sirona_REH_v2_b[[#This Row],[day]]), "", PA_IPACS_Sirona_REH_v2_b[[#This Row],[day]])</f>
        <v>5</v>
      </c>
    </row>
    <row r="1237" spans="1:5" x14ac:dyDescent="0.35">
      <c r="A1237" t="str">
        <f>IF(ISERROR(PA_IPACS_Sirona_REH_v2_b[[#This Row],[node]]), "", PA_IPACS_Sirona_REH_v2_b[[#This Row],[node]])</f>
        <v>P1_SG</v>
      </c>
      <c r="B1237">
        <f>INDEX(Sheet1!$L$19:$S$27, MATCH(Sheet6!A1237, Sheet1!$K$19:$K$27, 0), MATCH(Sheet6!E1237, Sheet1!$L$18:$R$18, 0))</f>
        <v>8.32</v>
      </c>
      <c r="C1237" t="s">
        <v>25</v>
      </c>
      <c r="D1237" s="9">
        <f>IF(ISERROR(PA_IPACS_Sirona_REH_v2_b[[#This Row],[date]]), "", PA_IPACS_Sirona_REH_v2_b[[#This Row],[date]])</f>
        <v>45064</v>
      </c>
      <c r="E1237">
        <f>IF(ISERROR(PA_IPACS_Sirona_REH_v2_b[[#This Row],[day]]), "", PA_IPACS_Sirona_REH_v2_b[[#This Row],[day]])</f>
        <v>5</v>
      </c>
    </row>
    <row r="1238" spans="1:5" x14ac:dyDescent="0.35">
      <c r="A1238" t="str">
        <f>IF(ISERROR(PA_IPACS_Sirona_REH_v2_b[[#This Row],[node]]), "", PA_IPACS_Sirona_REH_v2_b[[#This Row],[node]])</f>
        <v>P2_B</v>
      </c>
      <c r="B1238">
        <f>INDEX(Sheet1!$L$19:$S$27, MATCH(Sheet6!A1238, Sheet1!$K$19:$K$27, 0), MATCH(Sheet6!E1238, Sheet1!$L$18:$R$18, 0))</f>
        <v>2.35</v>
      </c>
      <c r="C1238" t="s">
        <v>25</v>
      </c>
      <c r="D1238" s="9">
        <f>IF(ISERROR(PA_IPACS_Sirona_REH_v2_b[[#This Row],[date]]), "", PA_IPACS_Sirona_REH_v2_b[[#This Row],[date]])</f>
        <v>45064</v>
      </c>
      <c r="E1238">
        <f>IF(ISERROR(PA_IPACS_Sirona_REH_v2_b[[#This Row],[day]]), "", PA_IPACS_Sirona_REH_v2_b[[#This Row],[day]])</f>
        <v>5</v>
      </c>
    </row>
    <row r="1239" spans="1:5" x14ac:dyDescent="0.35">
      <c r="A1239" t="str">
        <f>IF(ISERROR(PA_IPACS_Sirona_REH_v2_b[[#This Row],[node]]), "", PA_IPACS_Sirona_REH_v2_b[[#This Row],[node]])</f>
        <v>P2_NS</v>
      </c>
      <c r="B1239">
        <f>INDEX(Sheet1!$L$19:$S$27, MATCH(Sheet6!A1239, Sheet1!$K$19:$K$27, 0), MATCH(Sheet6!E1239, Sheet1!$L$18:$R$18, 0))</f>
        <v>2.35</v>
      </c>
      <c r="C1239" t="s">
        <v>25</v>
      </c>
      <c r="D1239" s="9">
        <f>IF(ISERROR(PA_IPACS_Sirona_REH_v2_b[[#This Row],[date]]), "", PA_IPACS_Sirona_REH_v2_b[[#This Row],[date]])</f>
        <v>45064</v>
      </c>
      <c r="E1239">
        <f>IF(ISERROR(PA_IPACS_Sirona_REH_v2_b[[#This Row],[day]]), "", PA_IPACS_Sirona_REH_v2_b[[#This Row],[day]])</f>
        <v>5</v>
      </c>
    </row>
    <row r="1240" spans="1:5" x14ac:dyDescent="0.35">
      <c r="A1240" t="str">
        <f>IF(ISERROR(PA_IPACS_Sirona_REH_v2_b[[#This Row],[node]]), "", PA_IPACS_Sirona_REH_v2_b[[#This Row],[node]])</f>
        <v>P2_SG</v>
      </c>
      <c r="B1240">
        <f>INDEX(Sheet1!$L$19:$S$27, MATCH(Sheet6!A1240, Sheet1!$K$19:$K$27, 0), MATCH(Sheet6!E1240, Sheet1!$L$18:$R$18, 0))</f>
        <v>1.84</v>
      </c>
      <c r="C1240" t="s">
        <v>25</v>
      </c>
      <c r="D1240" s="9">
        <f>IF(ISERROR(PA_IPACS_Sirona_REH_v2_b[[#This Row],[date]]), "", PA_IPACS_Sirona_REH_v2_b[[#This Row],[date]])</f>
        <v>45064</v>
      </c>
      <c r="E1240">
        <f>IF(ISERROR(PA_IPACS_Sirona_REH_v2_b[[#This Row],[day]]), "", PA_IPACS_Sirona_REH_v2_b[[#This Row],[day]])</f>
        <v>5</v>
      </c>
    </row>
    <row r="1241" spans="1:5" x14ac:dyDescent="0.35">
      <c r="A1241" t="str">
        <f>IF(ISERROR(PA_IPACS_Sirona_REH_v2_b[[#This Row],[node]]), "", PA_IPACS_Sirona_REH_v2_b[[#This Row],[node]])</f>
        <v>P3_B</v>
      </c>
      <c r="B1241">
        <f>INDEX(Sheet1!$L$19:$S$27, MATCH(Sheet6!A1241, Sheet1!$K$19:$K$27, 0), MATCH(Sheet6!E1241, Sheet1!$L$18:$R$18, 0))</f>
        <v>1.46</v>
      </c>
      <c r="C1241" t="s">
        <v>25</v>
      </c>
      <c r="D1241" s="9">
        <f>IF(ISERROR(PA_IPACS_Sirona_REH_v2_b[[#This Row],[date]]), "", PA_IPACS_Sirona_REH_v2_b[[#This Row],[date]])</f>
        <v>45064</v>
      </c>
      <c r="E1241">
        <f>IF(ISERROR(PA_IPACS_Sirona_REH_v2_b[[#This Row],[day]]), "", PA_IPACS_Sirona_REH_v2_b[[#This Row],[day]])</f>
        <v>5</v>
      </c>
    </row>
    <row r="1242" spans="1:5" x14ac:dyDescent="0.35">
      <c r="A1242" t="str">
        <f>IF(ISERROR(PA_IPACS_Sirona_REH_v2_b[[#This Row],[node]]), "", PA_IPACS_Sirona_REH_v2_b[[#This Row],[node]])</f>
        <v>P3_NS</v>
      </c>
      <c r="B1242">
        <f>INDEX(Sheet1!$L$19:$S$27, MATCH(Sheet6!A1242, Sheet1!$K$19:$K$27, 0), MATCH(Sheet6!E1242, Sheet1!$L$18:$R$18, 0))</f>
        <v>1.19</v>
      </c>
      <c r="C1242" t="s">
        <v>25</v>
      </c>
      <c r="D1242" s="9">
        <f>IF(ISERROR(PA_IPACS_Sirona_REH_v2_b[[#This Row],[date]]), "", PA_IPACS_Sirona_REH_v2_b[[#This Row],[date]])</f>
        <v>45064</v>
      </c>
      <c r="E1242">
        <f>IF(ISERROR(PA_IPACS_Sirona_REH_v2_b[[#This Row],[day]]), "", PA_IPACS_Sirona_REH_v2_b[[#This Row],[day]])</f>
        <v>5</v>
      </c>
    </row>
    <row r="1243" spans="1:5" x14ac:dyDescent="0.35">
      <c r="A1243" t="str">
        <f>IF(ISERROR(PA_IPACS_Sirona_REH_v2_b[[#This Row],[node]]), "", PA_IPACS_Sirona_REH_v2_b[[#This Row],[node]])</f>
        <v>P3_SG</v>
      </c>
      <c r="B1243">
        <f>INDEX(Sheet1!$L$19:$S$27, MATCH(Sheet6!A1243, Sheet1!$K$19:$K$27, 0), MATCH(Sheet6!E1243, Sheet1!$L$18:$R$18, 0))</f>
        <v>2.16</v>
      </c>
      <c r="C1243" t="s">
        <v>25</v>
      </c>
      <c r="D1243" s="9">
        <f>IF(ISERROR(PA_IPACS_Sirona_REH_v2_b[[#This Row],[date]]), "", PA_IPACS_Sirona_REH_v2_b[[#This Row],[date]])</f>
        <v>45064</v>
      </c>
      <c r="E1243">
        <f>IF(ISERROR(PA_IPACS_Sirona_REH_v2_b[[#This Row],[day]]), "", PA_IPACS_Sirona_REH_v2_b[[#This Row],[day]])</f>
        <v>5</v>
      </c>
    </row>
    <row r="1244" spans="1:5" x14ac:dyDescent="0.35">
      <c r="A1244" t="str">
        <f>IF(ISERROR(PA_IPACS_Sirona_REH_v2_b[[#This Row],[node]]), "", PA_IPACS_Sirona_REH_v2_b[[#This Row],[node]])</f>
        <v>P1_B</v>
      </c>
      <c r="B1244">
        <f>INDEX(Sheet1!$L$19:$S$27, MATCH(Sheet6!A1244, Sheet1!$K$19:$K$27, 0), MATCH(Sheet6!E1244, Sheet1!$L$18:$R$18, 0))</f>
        <v>10.54</v>
      </c>
      <c r="C1244" t="s">
        <v>25</v>
      </c>
      <c r="D1244" s="9">
        <f>IF(ISERROR(PA_IPACS_Sirona_REH_v2_b[[#This Row],[date]]), "", PA_IPACS_Sirona_REH_v2_b[[#This Row],[date]])</f>
        <v>45065</v>
      </c>
      <c r="E1244">
        <f>IF(ISERROR(PA_IPACS_Sirona_REH_v2_b[[#This Row],[day]]), "", PA_IPACS_Sirona_REH_v2_b[[#This Row],[day]])</f>
        <v>6</v>
      </c>
    </row>
    <row r="1245" spans="1:5" x14ac:dyDescent="0.35">
      <c r="A1245" t="str">
        <f>IF(ISERROR(PA_IPACS_Sirona_REH_v2_b[[#This Row],[node]]), "", PA_IPACS_Sirona_REH_v2_b[[#This Row],[node]])</f>
        <v>P1_NS</v>
      </c>
      <c r="B1245">
        <f>INDEX(Sheet1!$L$19:$S$27, MATCH(Sheet6!A1245, Sheet1!$K$19:$K$27, 0), MATCH(Sheet6!E1245, Sheet1!$L$18:$R$18, 0))</f>
        <v>6.56</v>
      </c>
      <c r="C1245" t="s">
        <v>25</v>
      </c>
      <c r="D1245" s="9">
        <f>IF(ISERROR(PA_IPACS_Sirona_REH_v2_b[[#This Row],[date]]), "", PA_IPACS_Sirona_REH_v2_b[[#This Row],[date]])</f>
        <v>45065</v>
      </c>
      <c r="E1245">
        <f>IF(ISERROR(PA_IPACS_Sirona_REH_v2_b[[#This Row],[day]]), "", PA_IPACS_Sirona_REH_v2_b[[#This Row],[day]])</f>
        <v>6</v>
      </c>
    </row>
    <row r="1246" spans="1:5" x14ac:dyDescent="0.35">
      <c r="A1246" t="str">
        <f>IF(ISERROR(PA_IPACS_Sirona_REH_v2_b[[#This Row],[node]]), "", PA_IPACS_Sirona_REH_v2_b[[#This Row],[node]])</f>
        <v>P1_SG</v>
      </c>
      <c r="B1246">
        <f>INDEX(Sheet1!$L$19:$S$27, MATCH(Sheet6!A1246, Sheet1!$K$19:$K$27, 0), MATCH(Sheet6!E1246, Sheet1!$L$18:$R$18, 0))</f>
        <v>9.73</v>
      </c>
      <c r="C1246" t="s">
        <v>25</v>
      </c>
      <c r="D1246" s="9">
        <f>IF(ISERROR(PA_IPACS_Sirona_REH_v2_b[[#This Row],[date]]), "", PA_IPACS_Sirona_REH_v2_b[[#This Row],[date]])</f>
        <v>45065</v>
      </c>
      <c r="E1246">
        <f>IF(ISERROR(PA_IPACS_Sirona_REH_v2_b[[#This Row],[day]]), "", PA_IPACS_Sirona_REH_v2_b[[#This Row],[day]])</f>
        <v>6</v>
      </c>
    </row>
    <row r="1247" spans="1:5" x14ac:dyDescent="0.35">
      <c r="A1247" t="str">
        <f>IF(ISERROR(PA_IPACS_Sirona_REH_v2_b[[#This Row],[node]]), "", PA_IPACS_Sirona_REH_v2_b[[#This Row],[node]])</f>
        <v>P2_B</v>
      </c>
      <c r="B1247">
        <f>INDEX(Sheet1!$L$19:$S$27, MATCH(Sheet6!A1247, Sheet1!$K$19:$K$27, 0), MATCH(Sheet6!E1247, Sheet1!$L$18:$R$18, 0))</f>
        <v>2.82</v>
      </c>
      <c r="C1247" t="s">
        <v>25</v>
      </c>
      <c r="D1247" s="9">
        <f>IF(ISERROR(PA_IPACS_Sirona_REH_v2_b[[#This Row],[date]]), "", PA_IPACS_Sirona_REH_v2_b[[#This Row],[date]])</f>
        <v>45065</v>
      </c>
      <c r="E1247">
        <f>IF(ISERROR(PA_IPACS_Sirona_REH_v2_b[[#This Row],[day]]), "", PA_IPACS_Sirona_REH_v2_b[[#This Row],[day]])</f>
        <v>6</v>
      </c>
    </row>
    <row r="1248" spans="1:5" x14ac:dyDescent="0.35">
      <c r="A1248" t="str">
        <f>IF(ISERROR(PA_IPACS_Sirona_REH_v2_b[[#This Row],[node]]), "", PA_IPACS_Sirona_REH_v2_b[[#This Row],[node]])</f>
        <v>P2_NS</v>
      </c>
      <c r="B1248">
        <f>INDEX(Sheet1!$L$19:$S$27, MATCH(Sheet6!A1248, Sheet1!$K$19:$K$27, 0), MATCH(Sheet6!E1248, Sheet1!$L$18:$R$18, 0))</f>
        <v>2.36</v>
      </c>
      <c r="C1248" t="s">
        <v>25</v>
      </c>
      <c r="D1248" s="9">
        <f>IF(ISERROR(PA_IPACS_Sirona_REH_v2_b[[#This Row],[date]]), "", PA_IPACS_Sirona_REH_v2_b[[#This Row],[date]])</f>
        <v>45065</v>
      </c>
      <c r="E1248">
        <f>IF(ISERROR(PA_IPACS_Sirona_REH_v2_b[[#This Row],[day]]), "", PA_IPACS_Sirona_REH_v2_b[[#This Row],[day]])</f>
        <v>6</v>
      </c>
    </row>
    <row r="1249" spans="1:5" x14ac:dyDescent="0.35">
      <c r="A1249" t="str">
        <f>IF(ISERROR(PA_IPACS_Sirona_REH_v2_b[[#This Row],[node]]), "", PA_IPACS_Sirona_REH_v2_b[[#This Row],[node]])</f>
        <v>P2_SG</v>
      </c>
      <c r="B1249">
        <f>INDEX(Sheet1!$L$19:$S$27, MATCH(Sheet6!A1249, Sheet1!$K$19:$K$27, 0), MATCH(Sheet6!E1249, Sheet1!$L$18:$R$18, 0))</f>
        <v>2.4300000000000002</v>
      </c>
      <c r="C1249" t="s">
        <v>25</v>
      </c>
      <c r="D1249" s="9">
        <f>IF(ISERROR(PA_IPACS_Sirona_REH_v2_b[[#This Row],[date]]), "", PA_IPACS_Sirona_REH_v2_b[[#This Row],[date]])</f>
        <v>45065</v>
      </c>
      <c r="E1249">
        <f>IF(ISERROR(PA_IPACS_Sirona_REH_v2_b[[#This Row],[day]]), "", PA_IPACS_Sirona_REH_v2_b[[#This Row],[day]])</f>
        <v>6</v>
      </c>
    </row>
    <row r="1250" spans="1:5" x14ac:dyDescent="0.35">
      <c r="A1250" t="str">
        <f>IF(ISERROR(PA_IPACS_Sirona_REH_v2_b[[#This Row],[node]]), "", PA_IPACS_Sirona_REH_v2_b[[#This Row],[node]])</f>
        <v>P3_B</v>
      </c>
      <c r="B1250">
        <f>INDEX(Sheet1!$L$19:$S$27, MATCH(Sheet6!A1250, Sheet1!$K$19:$K$27, 0), MATCH(Sheet6!E1250, Sheet1!$L$18:$R$18, 0))</f>
        <v>2.02</v>
      </c>
      <c r="C1250" t="s">
        <v>25</v>
      </c>
      <c r="D1250" s="9">
        <f>IF(ISERROR(PA_IPACS_Sirona_REH_v2_b[[#This Row],[date]]), "", PA_IPACS_Sirona_REH_v2_b[[#This Row],[date]])</f>
        <v>45065</v>
      </c>
      <c r="E1250">
        <f>IF(ISERROR(PA_IPACS_Sirona_REH_v2_b[[#This Row],[day]]), "", PA_IPACS_Sirona_REH_v2_b[[#This Row],[day]])</f>
        <v>6</v>
      </c>
    </row>
    <row r="1251" spans="1:5" x14ac:dyDescent="0.35">
      <c r="A1251" t="str">
        <f>IF(ISERROR(PA_IPACS_Sirona_REH_v2_b[[#This Row],[node]]), "", PA_IPACS_Sirona_REH_v2_b[[#This Row],[node]])</f>
        <v>P3_NS</v>
      </c>
      <c r="B1251">
        <f>INDEX(Sheet1!$L$19:$S$27, MATCH(Sheet6!A1251, Sheet1!$K$19:$K$27, 0), MATCH(Sheet6!E1251, Sheet1!$L$18:$R$18, 0))</f>
        <v>1.23</v>
      </c>
      <c r="C1251" t="s">
        <v>25</v>
      </c>
      <c r="D1251" s="9">
        <f>IF(ISERROR(PA_IPACS_Sirona_REH_v2_b[[#This Row],[date]]), "", PA_IPACS_Sirona_REH_v2_b[[#This Row],[date]])</f>
        <v>45065</v>
      </c>
      <c r="E1251">
        <f>IF(ISERROR(PA_IPACS_Sirona_REH_v2_b[[#This Row],[day]]), "", PA_IPACS_Sirona_REH_v2_b[[#This Row],[day]])</f>
        <v>6</v>
      </c>
    </row>
    <row r="1252" spans="1:5" x14ac:dyDescent="0.35">
      <c r="A1252" t="str">
        <f>IF(ISERROR(PA_IPACS_Sirona_REH_v2_b[[#This Row],[node]]), "", PA_IPACS_Sirona_REH_v2_b[[#This Row],[node]])</f>
        <v>P3_SG</v>
      </c>
      <c r="B1252">
        <f>INDEX(Sheet1!$L$19:$S$27, MATCH(Sheet6!A1252, Sheet1!$K$19:$K$27, 0), MATCH(Sheet6!E1252, Sheet1!$L$18:$R$18, 0))</f>
        <v>2.41</v>
      </c>
      <c r="C1252" t="s">
        <v>25</v>
      </c>
      <c r="D1252" s="9">
        <f>IF(ISERROR(PA_IPACS_Sirona_REH_v2_b[[#This Row],[date]]), "", PA_IPACS_Sirona_REH_v2_b[[#This Row],[date]])</f>
        <v>45065</v>
      </c>
      <c r="E1252">
        <f>IF(ISERROR(PA_IPACS_Sirona_REH_v2_b[[#This Row],[day]]), "", PA_IPACS_Sirona_REH_v2_b[[#This Row],[day]])</f>
        <v>6</v>
      </c>
    </row>
    <row r="1253" spans="1:5" x14ac:dyDescent="0.35">
      <c r="A1253" t="str">
        <f>IF(ISERROR(PA_IPACS_Sirona_REH_v2_b[[#This Row],[node]]), "", PA_IPACS_Sirona_REH_v2_b[[#This Row],[node]])</f>
        <v>P1_B</v>
      </c>
      <c r="B1253">
        <f>INDEX(Sheet1!$L$19:$S$27, MATCH(Sheet6!A1253, Sheet1!$K$19:$K$27, 0), MATCH(Sheet6!E1253, Sheet1!$L$18:$R$18, 0))</f>
        <v>12.39</v>
      </c>
      <c r="C1253" t="s">
        <v>25</v>
      </c>
      <c r="D1253" s="9">
        <f>IF(ISERROR(PA_IPACS_Sirona_REH_v2_b[[#This Row],[date]]), "", PA_IPACS_Sirona_REH_v2_b[[#This Row],[date]])</f>
        <v>45066</v>
      </c>
      <c r="E1253">
        <f>IF(ISERROR(PA_IPACS_Sirona_REH_v2_b[[#This Row],[day]]), "", PA_IPACS_Sirona_REH_v2_b[[#This Row],[day]])</f>
        <v>7</v>
      </c>
    </row>
    <row r="1254" spans="1:5" x14ac:dyDescent="0.35">
      <c r="A1254" t="str">
        <f>IF(ISERROR(PA_IPACS_Sirona_REH_v2_b[[#This Row],[node]]), "", PA_IPACS_Sirona_REH_v2_b[[#This Row],[node]])</f>
        <v>P1_NS</v>
      </c>
      <c r="B1254">
        <f>INDEX(Sheet1!$L$19:$S$27, MATCH(Sheet6!A1254, Sheet1!$K$19:$K$27, 0), MATCH(Sheet6!E1254, Sheet1!$L$18:$R$18, 0))</f>
        <v>5.98</v>
      </c>
      <c r="C1254" t="s">
        <v>25</v>
      </c>
      <c r="D1254" s="9">
        <f>IF(ISERROR(PA_IPACS_Sirona_REH_v2_b[[#This Row],[date]]), "", PA_IPACS_Sirona_REH_v2_b[[#This Row],[date]])</f>
        <v>45066</v>
      </c>
      <c r="E1254">
        <f>IF(ISERROR(PA_IPACS_Sirona_REH_v2_b[[#This Row],[day]]), "", PA_IPACS_Sirona_REH_v2_b[[#This Row],[day]])</f>
        <v>7</v>
      </c>
    </row>
    <row r="1255" spans="1:5" x14ac:dyDescent="0.35">
      <c r="A1255" t="str">
        <f>IF(ISERROR(PA_IPACS_Sirona_REH_v2_b[[#This Row],[node]]), "", PA_IPACS_Sirona_REH_v2_b[[#This Row],[node]])</f>
        <v>P1_SG</v>
      </c>
      <c r="B1255">
        <f>INDEX(Sheet1!$L$19:$S$27, MATCH(Sheet6!A1255, Sheet1!$K$19:$K$27, 0), MATCH(Sheet6!E1255, Sheet1!$L$18:$R$18, 0))</f>
        <v>8.85</v>
      </c>
      <c r="C1255" t="s">
        <v>25</v>
      </c>
      <c r="D1255" s="9">
        <f>IF(ISERROR(PA_IPACS_Sirona_REH_v2_b[[#This Row],[date]]), "", PA_IPACS_Sirona_REH_v2_b[[#This Row],[date]])</f>
        <v>45066</v>
      </c>
      <c r="E1255">
        <f>IF(ISERROR(PA_IPACS_Sirona_REH_v2_b[[#This Row],[day]]), "", PA_IPACS_Sirona_REH_v2_b[[#This Row],[day]])</f>
        <v>7</v>
      </c>
    </row>
    <row r="1256" spans="1:5" x14ac:dyDescent="0.35">
      <c r="A1256" t="str">
        <f>IF(ISERROR(PA_IPACS_Sirona_REH_v2_b[[#This Row],[node]]), "", PA_IPACS_Sirona_REH_v2_b[[#This Row],[node]])</f>
        <v>P2_B</v>
      </c>
      <c r="B1256">
        <f>INDEX(Sheet1!$L$19:$S$27, MATCH(Sheet6!A1256, Sheet1!$K$19:$K$27, 0), MATCH(Sheet6!E1256, Sheet1!$L$18:$R$18, 0))</f>
        <v>3.36</v>
      </c>
      <c r="C1256" t="s">
        <v>25</v>
      </c>
      <c r="D1256" s="9">
        <f>IF(ISERROR(PA_IPACS_Sirona_REH_v2_b[[#This Row],[date]]), "", PA_IPACS_Sirona_REH_v2_b[[#This Row],[date]])</f>
        <v>45066</v>
      </c>
      <c r="E1256">
        <f>IF(ISERROR(PA_IPACS_Sirona_REH_v2_b[[#This Row],[day]]), "", PA_IPACS_Sirona_REH_v2_b[[#This Row],[day]])</f>
        <v>7</v>
      </c>
    </row>
    <row r="1257" spans="1:5" x14ac:dyDescent="0.35">
      <c r="A1257" t="str">
        <f>IF(ISERROR(PA_IPACS_Sirona_REH_v2_b[[#This Row],[node]]), "", PA_IPACS_Sirona_REH_v2_b[[#This Row],[node]])</f>
        <v>P2_NS</v>
      </c>
      <c r="B1257">
        <f>INDEX(Sheet1!$L$19:$S$27, MATCH(Sheet6!A1257, Sheet1!$K$19:$K$27, 0), MATCH(Sheet6!E1257, Sheet1!$L$18:$R$18, 0))</f>
        <v>2.35</v>
      </c>
      <c r="C1257" t="s">
        <v>25</v>
      </c>
      <c r="D1257" s="9">
        <f>IF(ISERROR(PA_IPACS_Sirona_REH_v2_b[[#This Row],[date]]), "", PA_IPACS_Sirona_REH_v2_b[[#This Row],[date]])</f>
        <v>45066</v>
      </c>
      <c r="E1257">
        <f>IF(ISERROR(PA_IPACS_Sirona_REH_v2_b[[#This Row],[day]]), "", PA_IPACS_Sirona_REH_v2_b[[#This Row],[day]])</f>
        <v>7</v>
      </c>
    </row>
    <row r="1258" spans="1:5" x14ac:dyDescent="0.35">
      <c r="A1258" t="str">
        <f>IF(ISERROR(PA_IPACS_Sirona_REH_v2_b[[#This Row],[node]]), "", PA_IPACS_Sirona_REH_v2_b[[#This Row],[node]])</f>
        <v>P2_SG</v>
      </c>
      <c r="B1258">
        <f>INDEX(Sheet1!$L$19:$S$27, MATCH(Sheet6!A1258, Sheet1!$K$19:$K$27, 0), MATCH(Sheet6!E1258, Sheet1!$L$18:$R$18, 0))</f>
        <v>2.62</v>
      </c>
      <c r="C1258" t="s">
        <v>25</v>
      </c>
      <c r="D1258" s="9">
        <f>IF(ISERROR(PA_IPACS_Sirona_REH_v2_b[[#This Row],[date]]), "", PA_IPACS_Sirona_REH_v2_b[[#This Row],[date]])</f>
        <v>45066</v>
      </c>
      <c r="E1258">
        <f>IF(ISERROR(PA_IPACS_Sirona_REH_v2_b[[#This Row],[day]]), "", PA_IPACS_Sirona_REH_v2_b[[#This Row],[day]])</f>
        <v>7</v>
      </c>
    </row>
    <row r="1259" spans="1:5" x14ac:dyDescent="0.35">
      <c r="A1259" t="str">
        <f>IF(ISERROR(PA_IPACS_Sirona_REH_v2_b[[#This Row],[node]]), "", PA_IPACS_Sirona_REH_v2_b[[#This Row],[node]])</f>
        <v>P3_B</v>
      </c>
      <c r="B1259">
        <f>INDEX(Sheet1!$L$19:$S$27, MATCH(Sheet6!A1259, Sheet1!$K$19:$K$27, 0), MATCH(Sheet6!E1259, Sheet1!$L$18:$R$18, 0))</f>
        <v>2.2999999999999998</v>
      </c>
      <c r="C1259" t="s">
        <v>25</v>
      </c>
      <c r="D1259" s="9">
        <f>IF(ISERROR(PA_IPACS_Sirona_REH_v2_b[[#This Row],[date]]), "", PA_IPACS_Sirona_REH_v2_b[[#This Row],[date]])</f>
        <v>45066</v>
      </c>
      <c r="E1259">
        <f>IF(ISERROR(PA_IPACS_Sirona_REH_v2_b[[#This Row],[day]]), "", PA_IPACS_Sirona_REH_v2_b[[#This Row],[day]])</f>
        <v>7</v>
      </c>
    </row>
    <row r="1260" spans="1:5" x14ac:dyDescent="0.35">
      <c r="A1260" t="str">
        <f>IF(ISERROR(PA_IPACS_Sirona_REH_v2_b[[#This Row],[node]]), "", PA_IPACS_Sirona_REH_v2_b[[#This Row],[node]])</f>
        <v>P3_NS</v>
      </c>
      <c r="B1260">
        <f>INDEX(Sheet1!$L$19:$S$27, MATCH(Sheet6!A1260, Sheet1!$K$19:$K$27, 0), MATCH(Sheet6!E1260, Sheet1!$L$18:$R$18, 0))</f>
        <v>1.1000000000000001</v>
      </c>
      <c r="C1260" t="s">
        <v>25</v>
      </c>
      <c r="D1260" s="9">
        <f>IF(ISERROR(PA_IPACS_Sirona_REH_v2_b[[#This Row],[date]]), "", PA_IPACS_Sirona_REH_v2_b[[#This Row],[date]])</f>
        <v>45066</v>
      </c>
      <c r="E1260">
        <f>IF(ISERROR(PA_IPACS_Sirona_REH_v2_b[[#This Row],[day]]), "", PA_IPACS_Sirona_REH_v2_b[[#This Row],[day]])</f>
        <v>7</v>
      </c>
    </row>
    <row r="1261" spans="1:5" x14ac:dyDescent="0.35">
      <c r="A1261" t="str">
        <f>IF(ISERROR(PA_IPACS_Sirona_REH_v2_b[[#This Row],[node]]), "", PA_IPACS_Sirona_REH_v2_b[[#This Row],[node]])</f>
        <v>P3_SG</v>
      </c>
      <c r="B1261">
        <f>INDEX(Sheet1!$L$19:$S$27, MATCH(Sheet6!A1261, Sheet1!$K$19:$K$27, 0), MATCH(Sheet6!E1261, Sheet1!$L$18:$R$18, 0))</f>
        <v>2.5</v>
      </c>
      <c r="C1261" t="s">
        <v>25</v>
      </c>
      <c r="D1261" s="9">
        <f>IF(ISERROR(PA_IPACS_Sirona_REH_v2_b[[#This Row],[date]]), "", PA_IPACS_Sirona_REH_v2_b[[#This Row],[date]])</f>
        <v>45066</v>
      </c>
      <c r="E1261">
        <f>IF(ISERROR(PA_IPACS_Sirona_REH_v2_b[[#This Row],[day]]), "", PA_IPACS_Sirona_REH_v2_b[[#This Row],[day]])</f>
        <v>7</v>
      </c>
    </row>
    <row r="1262" spans="1:5" x14ac:dyDescent="0.35">
      <c r="A1262" t="str">
        <f>IF(ISERROR(PA_IPACS_Sirona_REH_v2_b[[#This Row],[node]]), "", PA_IPACS_Sirona_REH_v2_b[[#This Row],[node]])</f>
        <v>P1_B</v>
      </c>
      <c r="B1262">
        <f>INDEX(Sheet1!$L$19:$S$27, MATCH(Sheet6!A1262, Sheet1!$K$19:$K$27, 0), MATCH(Sheet6!E1262, Sheet1!$L$18:$R$18, 0))</f>
        <v>4.07</v>
      </c>
      <c r="C1262" t="s">
        <v>25</v>
      </c>
      <c r="D1262" s="9">
        <f>IF(ISERROR(PA_IPACS_Sirona_REH_v2_b[[#This Row],[date]]), "", PA_IPACS_Sirona_REH_v2_b[[#This Row],[date]])</f>
        <v>45067</v>
      </c>
      <c r="E1262">
        <f>IF(ISERROR(PA_IPACS_Sirona_REH_v2_b[[#This Row],[day]]), "", PA_IPACS_Sirona_REH_v2_b[[#This Row],[day]])</f>
        <v>1</v>
      </c>
    </row>
    <row r="1263" spans="1:5" x14ac:dyDescent="0.35">
      <c r="A1263" t="str">
        <f>IF(ISERROR(PA_IPACS_Sirona_REH_v2_b[[#This Row],[node]]), "", PA_IPACS_Sirona_REH_v2_b[[#This Row],[node]])</f>
        <v>P1_NS</v>
      </c>
      <c r="B1263">
        <f>INDEX(Sheet1!$L$19:$S$27, MATCH(Sheet6!A1263, Sheet1!$K$19:$K$27, 0), MATCH(Sheet6!E1263, Sheet1!$L$18:$R$18, 0))</f>
        <v>1.73</v>
      </c>
      <c r="C1263" t="s">
        <v>25</v>
      </c>
      <c r="D1263" s="9">
        <f>IF(ISERROR(PA_IPACS_Sirona_REH_v2_b[[#This Row],[date]]), "", PA_IPACS_Sirona_REH_v2_b[[#This Row],[date]])</f>
        <v>45067</v>
      </c>
      <c r="E1263">
        <f>IF(ISERROR(PA_IPACS_Sirona_REH_v2_b[[#This Row],[day]]), "", PA_IPACS_Sirona_REH_v2_b[[#This Row],[day]])</f>
        <v>1</v>
      </c>
    </row>
    <row r="1264" spans="1:5" x14ac:dyDescent="0.35">
      <c r="A1264" t="str">
        <f>IF(ISERROR(PA_IPACS_Sirona_REH_v2_b[[#This Row],[node]]), "", PA_IPACS_Sirona_REH_v2_b[[#This Row],[node]])</f>
        <v>P1_SG</v>
      </c>
      <c r="B1264">
        <f>INDEX(Sheet1!$L$19:$S$27, MATCH(Sheet6!A1264, Sheet1!$K$19:$K$27, 0), MATCH(Sheet6!E1264, Sheet1!$L$18:$R$18, 0))</f>
        <v>3.71</v>
      </c>
      <c r="C1264" t="s">
        <v>25</v>
      </c>
      <c r="D1264" s="9">
        <f>IF(ISERROR(PA_IPACS_Sirona_REH_v2_b[[#This Row],[date]]), "", PA_IPACS_Sirona_REH_v2_b[[#This Row],[date]])</f>
        <v>45067</v>
      </c>
      <c r="E1264">
        <f>IF(ISERROR(PA_IPACS_Sirona_REH_v2_b[[#This Row],[day]]), "", PA_IPACS_Sirona_REH_v2_b[[#This Row],[day]])</f>
        <v>1</v>
      </c>
    </row>
    <row r="1265" spans="1:5" x14ac:dyDescent="0.35">
      <c r="A1265" t="str">
        <f>IF(ISERROR(PA_IPACS_Sirona_REH_v2_b[[#This Row],[node]]), "", PA_IPACS_Sirona_REH_v2_b[[#This Row],[node]])</f>
        <v>P2_B</v>
      </c>
      <c r="B1265">
        <f>INDEX(Sheet1!$L$19:$S$27, MATCH(Sheet6!A1265, Sheet1!$K$19:$K$27, 0), MATCH(Sheet6!E1265, Sheet1!$L$18:$R$18, 0))</f>
        <v>1.1499999999999999</v>
      </c>
      <c r="C1265" t="s">
        <v>25</v>
      </c>
      <c r="D1265" s="9">
        <f>IF(ISERROR(PA_IPACS_Sirona_REH_v2_b[[#This Row],[date]]), "", PA_IPACS_Sirona_REH_v2_b[[#This Row],[date]])</f>
        <v>45067</v>
      </c>
      <c r="E1265">
        <f>IF(ISERROR(PA_IPACS_Sirona_REH_v2_b[[#This Row],[day]]), "", PA_IPACS_Sirona_REH_v2_b[[#This Row],[day]])</f>
        <v>1</v>
      </c>
    </row>
    <row r="1266" spans="1:5" x14ac:dyDescent="0.35">
      <c r="A1266" t="str">
        <f>IF(ISERROR(PA_IPACS_Sirona_REH_v2_b[[#This Row],[node]]), "", PA_IPACS_Sirona_REH_v2_b[[#This Row],[node]])</f>
        <v>P2_NS</v>
      </c>
      <c r="B1266">
        <f>INDEX(Sheet1!$L$19:$S$27, MATCH(Sheet6!A1266, Sheet1!$K$19:$K$27, 0), MATCH(Sheet6!E1266, Sheet1!$L$18:$R$18, 0))</f>
        <v>0.7</v>
      </c>
      <c r="C1266" t="s">
        <v>25</v>
      </c>
      <c r="D1266" s="9">
        <f>IF(ISERROR(PA_IPACS_Sirona_REH_v2_b[[#This Row],[date]]), "", PA_IPACS_Sirona_REH_v2_b[[#This Row],[date]])</f>
        <v>45067</v>
      </c>
      <c r="E1266">
        <f>IF(ISERROR(PA_IPACS_Sirona_REH_v2_b[[#This Row],[day]]), "", PA_IPACS_Sirona_REH_v2_b[[#This Row],[day]])</f>
        <v>1</v>
      </c>
    </row>
    <row r="1267" spans="1:5" x14ac:dyDescent="0.35">
      <c r="A1267" t="str">
        <f>IF(ISERROR(PA_IPACS_Sirona_REH_v2_b[[#This Row],[node]]), "", PA_IPACS_Sirona_REH_v2_b[[#This Row],[node]])</f>
        <v>P2_SG</v>
      </c>
      <c r="B1267">
        <f>INDEX(Sheet1!$L$19:$S$27, MATCH(Sheet6!A1267, Sheet1!$K$19:$K$27, 0), MATCH(Sheet6!E1267, Sheet1!$L$18:$R$18, 0))</f>
        <v>0.84</v>
      </c>
      <c r="C1267" t="s">
        <v>25</v>
      </c>
      <c r="D1267" s="9">
        <f>IF(ISERROR(PA_IPACS_Sirona_REH_v2_b[[#This Row],[date]]), "", PA_IPACS_Sirona_REH_v2_b[[#This Row],[date]])</f>
        <v>45067</v>
      </c>
      <c r="E1267">
        <f>IF(ISERROR(PA_IPACS_Sirona_REH_v2_b[[#This Row],[day]]), "", PA_IPACS_Sirona_REH_v2_b[[#This Row],[day]])</f>
        <v>1</v>
      </c>
    </row>
    <row r="1268" spans="1:5" x14ac:dyDescent="0.35">
      <c r="A1268" t="str">
        <f>IF(ISERROR(PA_IPACS_Sirona_REH_v2_b[[#This Row],[node]]), "", PA_IPACS_Sirona_REH_v2_b[[#This Row],[node]])</f>
        <v>P3_B</v>
      </c>
      <c r="B1268">
        <f>INDEX(Sheet1!$L$19:$S$27, MATCH(Sheet6!A1268, Sheet1!$K$19:$K$27, 0), MATCH(Sheet6!E1268, Sheet1!$L$18:$R$18, 0))</f>
        <v>1.68</v>
      </c>
      <c r="C1268" t="s">
        <v>25</v>
      </c>
      <c r="D1268" s="9">
        <f>IF(ISERROR(PA_IPACS_Sirona_REH_v2_b[[#This Row],[date]]), "", PA_IPACS_Sirona_REH_v2_b[[#This Row],[date]])</f>
        <v>45067</v>
      </c>
      <c r="E1268">
        <f>IF(ISERROR(PA_IPACS_Sirona_REH_v2_b[[#This Row],[day]]), "", PA_IPACS_Sirona_REH_v2_b[[#This Row],[day]])</f>
        <v>1</v>
      </c>
    </row>
    <row r="1269" spans="1:5" x14ac:dyDescent="0.35">
      <c r="A1269" t="str">
        <f>IF(ISERROR(PA_IPACS_Sirona_REH_v2_b[[#This Row],[node]]), "", PA_IPACS_Sirona_REH_v2_b[[#This Row],[node]])</f>
        <v>P3_NS</v>
      </c>
      <c r="B1269">
        <f>INDEX(Sheet1!$L$19:$S$27, MATCH(Sheet6!A1269, Sheet1!$K$19:$K$27, 0), MATCH(Sheet6!E1269, Sheet1!$L$18:$R$18, 0))</f>
        <v>0.05</v>
      </c>
      <c r="C1269" t="s">
        <v>25</v>
      </c>
      <c r="D1269" s="9">
        <f>IF(ISERROR(PA_IPACS_Sirona_REH_v2_b[[#This Row],[date]]), "", PA_IPACS_Sirona_REH_v2_b[[#This Row],[date]])</f>
        <v>45067</v>
      </c>
      <c r="E1269">
        <f>IF(ISERROR(PA_IPACS_Sirona_REH_v2_b[[#This Row],[day]]), "", PA_IPACS_Sirona_REH_v2_b[[#This Row],[day]])</f>
        <v>1</v>
      </c>
    </row>
    <row r="1270" spans="1:5" x14ac:dyDescent="0.35">
      <c r="A1270" t="str">
        <f>IF(ISERROR(PA_IPACS_Sirona_REH_v2_b[[#This Row],[node]]), "", PA_IPACS_Sirona_REH_v2_b[[#This Row],[node]])</f>
        <v>P3_SG</v>
      </c>
      <c r="B1270">
        <f>INDEX(Sheet1!$L$19:$S$27, MATCH(Sheet6!A1270, Sheet1!$K$19:$K$27, 0), MATCH(Sheet6!E1270, Sheet1!$L$18:$R$18, 0))</f>
        <v>1.0900000000000001</v>
      </c>
      <c r="C1270" t="s">
        <v>25</v>
      </c>
      <c r="D1270" s="9">
        <f>IF(ISERROR(PA_IPACS_Sirona_REH_v2_b[[#This Row],[date]]), "", PA_IPACS_Sirona_REH_v2_b[[#This Row],[date]])</f>
        <v>45067</v>
      </c>
      <c r="E1270">
        <f>IF(ISERROR(PA_IPACS_Sirona_REH_v2_b[[#This Row],[day]]), "", PA_IPACS_Sirona_REH_v2_b[[#This Row],[day]])</f>
        <v>1</v>
      </c>
    </row>
    <row r="1271" spans="1:5" x14ac:dyDescent="0.35">
      <c r="A1271" t="str">
        <f>IF(ISERROR(PA_IPACS_Sirona_REH_v2_b[[#This Row],[node]]), "", PA_IPACS_Sirona_REH_v2_b[[#This Row],[node]])</f>
        <v>P1_B</v>
      </c>
      <c r="B1271">
        <f>INDEX(Sheet1!$L$19:$S$27, MATCH(Sheet6!A1271, Sheet1!$K$19:$K$27, 0), MATCH(Sheet6!E1271, Sheet1!$L$18:$R$18, 0))</f>
        <v>3.2</v>
      </c>
      <c r="C1271" t="s">
        <v>25</v>
      </c>
      <c r="D1271" s="9">
        <f>IF(ISERROR(PA_IPACS_Sirona_REH_v2_b[[#This Row],[date]]), "", PA_IPACS_Sirona_REH_v2_b[[#This Row],[date]])</f>
        <v>45068</v>
      </c>
      <c r="E1271">
        <f>IF(ISERROR(PA_IPACS_Sirona_REH_v2_b[[#This Row],[day]]), "", PA_IPACS_Sirona_REH_v2_b[[#This Row],[day]])</f>
        <v>2</v>
      </c>
    </row>
    <row r="1272" spans="1:5" x14ac:dyDescent="0.35">
      <c r="A1272" t="str">
        <f>IF(ISERROR(PA_IPACS_Sirona_REH_v2_b[[#This Row],[node]]), "", PA_IPACS_Sirona_REH_v2_b[[#This Row],[node]])</f>
        <v>P1_NS</v>
      </c>
      <c r="B1272">
        <f>INDEX(Sheet1!$L$19:$S$27, MATCH(Sheet6!A1272, Sheet1!$K$19:$K$27, 0), MATCH(Sheet6!E1272, Sheet1!$L$18:$R$18, 0))</f>
        <v>0.64</v>
      </c>
      <c r="C1272" t="s">
        <v>25</v>
      </c>
      <c r="D1272" s="9">
        <f>IF(ISERROR(PA_IPACS_Sirona_REH_v2_b[[#This Row],[date]]), "", PA_IPACS_Sirona_REH_v2_b[[#This Row],[date]])</f>
        <v>45068</v>
      </c>
      <c r="E1272">
        <f>IF(ISERROR(PA_IPACS_Sirona_REH_v2_b[[#This Row],[day]]), "", PA_IPACS_Sirona_REH_v2_b[[#This Row],[day]])</f>
        <v>2</v>
      </c>
    </row>
    <row r="1273" spans="1:5" x14ac:dyDescent="0.35">
      <c r="A1273" t="str">
        <f>IF(ISERROR(PA_IPACS_Sirona_REH_v2_b[[#This Row],[node]]), "", PA_IPACS_Sirona_REH_v2_b[[#This Row],[node]])</f>
        <v>P1_SG</v>
      </c>
      <c r="B1273">
        <f>INDEX(Sheet1!$L$19:$S$27, MATCH(Sheet6!A1273, Sheet1!$K$19:$K$27, 0), MATCH(Sheet6!E1273, Sheet1!$L$18:$R$18, 0))</f>
        <v>1.51</v>
      </c>
      <c r="C1273" t="s">
        <v>25</v>
      </c>
      <c r="D1273" s="9">
        <f>IF(ISERROR(PA_IPACS_Sirona_REH_v2_b[[#This Row],[date]]), "", PA_IPACS_Sirona_REH_v2_b[[#This Row],[date]])</f>
        <v>45068</v>
      </c>
      <c r="E1273">
        <f>IF(ISERROR(PA_IPACS_Sirona_REH_v2_b[[#This Row],[day]]), "", PA_IPACS_Sirona_REH_v2_b[[#This Row],[day]])</f>
        <v>2</v>
      </c>
    </row>
    <row r="1274" spans="1:5" x14ac:dyDescent="0.35">
      <c r="A1274" t="str">
        <f>IF(ISERROR(PA_IPACS_Sirona_REH_v2_b[[#This Row],[node]]), "", PA_IPACS_Sirona_REH_v2_b[[#This Row],[node]])</f>
        <v>P2_B</v>
      </c>
      <c r="B1274">
        <f>INDEX(Sheet1!$L$19:$S$27, MATCH(Sheet6!A1274, Sheet1!$K$19:$K$27, 0), MATCH(Sheet6!E1274, Sheet1!$L$18:$R$18, 0))</f>
        <v>1.41</v>
      </c>
      <c r="C1274" t="s">
        <v>25</v>
      </c>
      <c r="D1274" s="9">
        <f>IF(ISERROR(PA_IPACS_Sirona_REH_v2_b[[#This Row],[date]]), "", PA_IPACS_Sirona_REH_v2_b[[#This Row],[date]])</f>
        <v>45068</v>
      </c>
      <c r="E1274">
        <f>IF(ISERROR(PA_IPACS_Sirona_REH_v2_b[[#This Row],[day]]), "", PA_IPACS_Sirona_REH_v2_b[[#This Row],[day]])</f>
        <v>2</v>
      </c>
    </row>
    <row r="1275" spans="1:5" x14ac:dyDescent="0.35">
      <c r="A1275" t="str">
        <f>IF(ISERROR(PA_IPACS_Sirona_REH_v2_b[[#This Row],[node]]), "", PA_IPACS_Sirona_REH_v2_b[[#This Row],[node]])</f>
        <v>P2_NS</v>
      </c>
      <c r="B1275">
        <f>INDEX(Sheet1!$L$19:$S$27, MATCH(Sheet6!A1275, Sheet1!$K$19:$K$27, 0), MATCH(Sheet6!E1275, Sheet1!$L$18:$R$18, 0))</f>
        <v>0.18</v>
      </c>
      <c r="C1275" t="s">
        <v>25</v>
      </c>
      <c r="D1275" s="9">
        <f>IF(ISERROR(PA_IPACS_Sirona_REH_v2_b[[#This Row],[date]]), "", PA_IPACS_Sirona_REH_v2_b[[#This Row],[date]])</f>
        <v>45068</v>
      </c>
      <c r="E1275">
        <f>IF(ISERROR(PA_IPACS_Sirona_REH_v2_b[[#This Row],[day]]), "", PA_IPACS_Sirona_REH_v2_b[[#This Row],[day]])</f>
        <v>2</v>
      </c>
    </row>
    <row r="1276" spans="1:5" x14ac:dyDescent="0.35">
      <c r="A1276" t="str">
        <f>IF(ISERROR(PA_IPACS_Sirona_REH_v2_b[[#This Row],[node]]), "", PA_IPACS_Sirona_REH_v2_b[[#This Row],[node]])</f>
        <v>P2_SG</v>
      </c>
      <c r="B1276">
        <f>INDEX(Sheet1!$L$19:$S$27, MATCH(Sheet6!A1276, Sheet1!$K$19:$K$27, 0), MATCH(Sheet6!E1276, Sheet1!$L$18:$R$18, 0))</f>
        <v>0.34</v>
      </c>
      <c r="C1276" t="s">
        <v>25</v>
      </c>
      <c r="D1276" s="9">
        <f>IF(ISERROR(PA_IPACS_Sirona_REH_v2_b[[#This Row],[date]]), "", PA_IPACS_Sirona_REH_v2_b[[#This Row],[date]])</f>
        <v>45068</v>
      </c>
      <c r="E1276">
        <f>IF(ISERROR(PA_IPACS_Sirona_REH_v2_b[[#This Row],[day]]), "", PA_IPACS_Sirona_REH_v2_b[[#This Row],[day]])</f>
        <v>2</v>
      </c>
    </row>
    <row r="1277" spans="1:5" x14ac:dyDescent="0.35">
      <c r="A1277" t="str">
        <f>IF(ISERROR(PA_IPACS_Sirona_REH_v2_b[[#This Row],[node]]), "", PA_IPACS_Sirona_REH_v2_b[[#This Row],[node]])</f>
        <v>P3_B</v>
      </c>
      <c r="B1277">
        <f>INDEX(Sheet1!$L$19:$S$27, MATCH(Sheet6!A1277, Sheet1!$K$19:$K$27, 0), MATCH(Sheet6!E1277, Sheet1!$L$18:$R$18, 0))</f>
        <v>0.56999999999999995</v>
      </c>
      <c r="C1277" t="s">
        <v>25</v>
      </c>
      <c r="D1277" s="9">
        <f>IF(ISERROR(PA_IPACS_Sirona_REH_v2_b[[#This Row],[date]]), "", PA_IPACS_Sirona_REH_v2_b[[#This Row],[date]])</f>
        <v>45068</v>
      </c>
      <c r="E1277">
        <f>IF(ISERROR(PA_IPACS_Sirona_REH_v2_b[[#This Row],[day]]), "", PA_IPACS_Sirona_REH_v2_b[[#This Row],[day]])</f>
        <v>2</v>
      </c>
    </row>
    <row r="1278" spans="1:5" x14ac:dyDescent="0.35">
      <c r="A1278" t="str">
        <f>IF(ISERROR(PA_IPACS_Sirona_REH_v2_b[[#This Row],[node]]), "", PA_IPACS_Sirona_REH_v2_b[[#This Row],[node]])</f>
        <v>P3_NS</v>
      </c>
      <c r="B1278">
        <f>INDEX(Sheet1!$L$19:$S$27, MATCH(Sheet6!A1278, Sheet1!$K$19:$K$27, 0), MATCH(Sheet6!E1278, Sheet1!$L$18:$R$18, 0))</f>
        <v>0.02</v>
      </c>
      <c r="C1278" t="s">
        <v>25</v>
      </c>
      <c r="D1278" s="9">
        <f>IF(ISERROR(PA_IPACS_Sirona_REH_v2_b[[#This Row],[date]]), "", PA_IPACS_Sirona_REH_v2_b[[#This Row],[date]])</f>
        <v>45068</v>
      </c>
      <c r="E1278">
        <f>IF(ISERROR(PA_IPACS_Sirona_REH_v2_b[[#This Row],[day]]), "", PA_IPACS_Sirona_REH_v2_b[[#This Row],[day]])</f>
        <v>2</v>
      </c>
    </row>
    <row r="1279" spans="1:5" x14ac:dyDescent="0.35">
      <c r="A1279" t="str">
        <f>IF(ISERROR(PA_IPACS_Sirona_REH_v2_b[[#This Row],[node]]), "", PA_IPACS_Sirona_REH_v2_b[[#This Row],[node]])</f>
        <v>P3_SG</v>
      </c>
      <c r="B1279">
        <f>INDEX(Sheet1!$L$19:$S$27, MATCH(Sheet6!A1279, Sheet1!$K$19:$K$27, 0), MATCH(Sheet6!E1279, Sheet1!$L$18:$R$18, 0))</f>
        <v>0.59</v>
      </c>
      <c r="C1279" t="s">
        <v>25</v>
      </c>
      <c r="D1279" s="9">
        <f>IF(ISERROR(PA_IPACS_Sirona_REH_v2_b[[#This Row],[date]]), "", PA_IPACS_Sirona_REH_v2_b[[#This Row],[date]])</f>
        <v>45068</v>
      </c>
      <c r="E1279">
        <f>IF(ISERROR(PA_IPACS_Sirona_REH_v2_b[[#This Row],[day]]), "", PA_IPACS_Sirona_REH_v2_b[[#This Row],[day]])</f>
        <v>2</v>
      </c>
    </row>
    <row r="1280" spans="1:5" x14ac:dyDescent="0.35">
      <c r="A1280" t="str">
        <f>IF(ISERROR(PA_IPACS_Sirona_REH_v2_b[[#This Row],[node]]), "", PA_IPACS_Sirona_REH_v2_b[[#This Row],[node]])</f>
        <v>P1_B</v>
      </c>
      <c r="B1280">
        <f>INDEX(Sheet1!$L$19:$S$27, MATCH(Sheet6!A1280, Sheet1!$K$19:$K$27, 0), MATCH(Sheet6!E1280, Sheet1!$L$18:$R$18, 0))</f>
        <v>6.74</v>
      </c>
      <c r="C1280" t="s">
        <v>25</v>
      </c>
      <c r="D1280" s="9">
        <f>IF(ISERROR(PA_IPACS_Sirona_REH_v2_b[[#This Row],[date]]), "", PA_IPACS_Sirona_REH_v2_b[[#This Row],[date]])</f>
        <v>45069</v>
      </c>
      <c r="E1280">
        <f>IF(ISERROR(PA_IPACS_Sirona_REH_v2_b[[#This Row],[day]]), "", PA_IPACS_Sirona_REH_v2_b[[#This Row],[day]])</f>
        <v>3</v>
      </c>
    </row>
    <row r="1281" spans="1:5" x14ac:dyDescent="0.35">
      <c r="A1281" t="str">
        <f>IF(ISERROR(PA_IPACS_Sirona_REH_v2_b[[#This Row],[node]]), "", PA_IPACS_Sirona_REH_v2_b[[#This Row],[node]])</f>
        <v>P1_NS</v>
      </c>
      <c r="B1281">
        <f>INDEX(Sheet1!$L$19:$S$27, MATCH(Sheet6!A1281, Sheet1!$K$19:$K$27, 0), MATCH(Sheet6!E1281, Sheet1!$L$18:$R$18, 0))</f>
        <v>4.82</v>
      </c>
      <c r="C1281" t="s">
        <v>25</v>
      </c>
      <c r="D1281" s="9">
        <f>IF(ISERROR(PA_IPACS_Sirona_REH_v2_b[[#This Row],[date]]), "", PA_IPACS_Sirona_REH_v2_b[[#This Row],[date]])</f>
        <v>45069</v>
      </c>
      <c r="E1281">
        <f>IF(ISERROR(PA_IPACS_Sirona_REH_v2_b[[#This Row],[day]]), "", PA_IPACS_Sirona_REH_v2_b[[#This Row],[day]])</f>
        <v>3</v>
      </c>
    </row>
    <row r="1282" spans="1:5" x14ac:dyDescent="0.35">
      <c r="A1282" t="str">
        <f>IF(ISERROR(PA_IPACS_Sirona_REH_v2_b[[#This Row],[node]]), "", PA_IPACS_Sirona_REH_v2_b[[#This Row],[node]])</f>
        <v>P1_SG</v>
      </c>
      <c r="B1282">
        <f>INDEX(Sheet1!$L$19:$S$27, MATCH(Sheet6!A1282, Sheet1!$K$19:$K$27, 0), MATCH(Sheet6!E1282, Sheet1!$L$18:$R$18, 0))</f>
        <v>5.59</v>
      </c>
      <c r="C1282" t="s">
        <v>25</v>
      </c>
      <c r="D1282" s="9">
        <f>IF(ISERROR(PA_IPACS_Sirona_REH_v2_b[[#This Row],[date]]), "", PA_IPACS_Sirona_REH_v2_b[[#This Row],[date]])</f>
        <v>45069</v>
      </c>
      <c r="E1282">
        <f>IF(ISERROR(PA_IPACS_Sirona_REH_v2_b[[#This Row],[day]]), "", PA_IPACS_Sirona_REH_v2_b[[#This Row],[day]])</f>
        <v>3</v>
      </c>
    </row>
    <row r="1283" spans="1:5" x14ac:dyDescent="0.35">
      <c r="A1283" t="str">
        <f>IF(ISERROR(PA_IPACS_Sirona_REH_v2_b[[#This Row],[node]]), "", PA_IPACS_Sirona_REH_v2_b[[#This Row],[node]])</f>
        <v>P2_B</v>
      </c>
      <c r="B1283">
        <f>INDEX(Sheet1!$L$19:$S$27, MATCH(Sheet6!A1283, Sheet1!$K$19:$K$27, 0), MATCH(Sheet6!E1283, Sheet1!$L$18:$R$18, 0))</f>
        <v>1.94</v>
      </c>
      <c r="C1283" t="s">
        <v>25</v>
      </c>
      <c r="D1283" s="9">
        <f>IF(ISERROR(PA_IPACS_Sirona_REH_v2_b[[#This Row],[date]]), "", PA_IPACS_Sirona_REH_v2_b[[#This Row],[date]])</f>
        <v>45069</v>
      </c>
      <c r="E1283">
        <f>IF(ISERROR(PA_IPACS_Sirona_REH_v2_b[[#This Row],[day]]), "", PA_IPACS_Sirona_REH_v2_b[[#This Row],[day]])</f>
        <v>3</v>
      </c>
    </row>
    <row r="1284" spans="1:5" x14ac:dyDescent="0.35">
      <c r="A1284" t="str">
        <f>IF(ISERROR(PA_IPACS_Sirona_REH_v2_b[[#This Row],[node]]), "", PA_IPACS_Sirona_REH_v2_b[[#This Row],[node]])</f>
        <v>P2_NS</v>
      </c>
      <c r="B1284">
        <f>INDEX(Sheet1!$L$19:$S$27, MATCH(Sheet6!A1284, Sheet1!$K$19:$K$27, 0), MATCH(Sheet6!E1284, Sheet1!$L$18:$R$18, 0))</f>
        <v>1.57</v>
      </c>
      <c r="C1284" t="s">
        <v>25</v>
      </c>
      <c r="D1284" s="9">
        <f>IF(ISERROR(PA_IPACS_Sirona_REH_v2_b[[#This Row],[date]]), "", PA_IPACS_Sirona_REH_v2_b[[#This Row],[date]])</f>
        <v>45069</v>
      </c>
      <c r="E1284">
        <f>IF(ISERROR(PA_IPACS_Sirona_REH_v2_b[[#This Row],[day]]), "", PA_IPACS_Sirona_REH_v2_b[[#This Row],[day]])</f>
        <v>3</v>
      </c>
    </row>
    <row r="1285" spans="1:5" x14ac:dyDescent="0.35">
      <c r="A1285" t="str">
        <f>IF(ISERROR(PA_IPACS_Sirona_REH_v2_b[[#This Row],[node]]), "", PA_IPACS_Sirona_REH_v2_b[[#This Row],[node]])</f>
        <v>P2_SG</v>
      </c>
      <c r="B1285">
        <f>INDEX(Sheet1!$L$19:$S$27, MATCH(Sheet6!A1285, Sheet1!$K$19:$K$27, 0), MATCH(Sheet6!E1285, Sheet1!$L$18:$R$18, 0))</f>
        <v>0.96</v>
      </c>
      <c r="C1285" t="s">
        <v>25</v>
      </c>
      <c r="D1285" s="9">
        <f>IF(ISERROR(PA_IPACS_Sirona_REH_v2_b[[#This Row],[date]]), "", PA_IPACS_Sirona_REH_v2_b[[#This Row],[date]])</f>
        <v>45069</v>
      </c>
      <c r="E1285">
        <f>IF(ISERROR(PA_IPACS_Sirona_REH_v2_b[[#This Row],[day]]), "", PA_IPACS_Sirona_REH_v2_b[[#This Row],[day]])</f>
        <v>3</v>
      </c>
    </row>
    <row r="1286" spans="1:5" x14ac:dyDescent="0.35">
      <c r="A1286" t="str">
        <f>IF(ISERROR(PA_IPACS_Sirona_REH_v2_b[[#This Row],[node]]), "", PA_IPACS_Sirona_REH_v2_b[[#This Row],[node]])</f>
        <v>P3_B</v>
      </c>
      <c r="B1286">
        <f>INDEX(Sheet1!$L$19:$S$27, MATCH(Sheet6!A1286, Sheet1!$K$19:$K$27, 0), MATCH(Sheet6!E1286, Sheet1!$L$18:$R$18, 0))</f>
        <v>0.98</v>
      </c>
      <c r="C1286" t="s">
        <v>25</v>
      </c>
      <c r="D1286" s="9">
        <f>IF(ISERROR(PA_IPACS_Sirona_REH_v2_b[[#This Row],[date]]), "", PA_IPACS_Sirona_REH_v2_b[[#This Row],[date]])</f>
        <v>45069</v>
      </c>
      <c r="E1286">
        <f>IF(ISERROR(PA_IPACS_Sirona_REH_v2_b[[#This Row],[day]]), "", PA_IPACS_Sirona_REH_v2_b[[#This Row],[day]])</f>
        <v>3</v>
      </c>
    </row>
    <row r="1287" spans="1:5" x14ac:dyDescent="0.35">
      <c r="A1287" t="str">
        <f>IF(ISERROR(PA_IPACS_Sirona_REH_v2_b[[#This Row],[node]]), "", PA_IPACS_Sirona_REH_v2_b[[#This Row],[node]])</f>
        <v>P3_NS</v>
      </c>
      <c r="B1287">
        <f>INDEX(Sheet1!$L$19:$S$27, MATCH(Sheet6!A1287, Sheet1!$K$19:$K$27, 0), MATCH(Sheet6!E1287, Sheet1!$L$18:$R$18, 0))</f>
        <v>1.1100000000000001</v>
      </c>
      <c r="C1287" t="s">
        <v>25</v>
      </c>
      <c r="D1287" s="9">
        <f>IF(ISERROR(PA_IPACS_Sirona_REH_v2_b[[#This Row],[date]]), "", PA_IPACS_Sirona_REH_v2_b[[#This Row],[date]])</f>
        <v>45069</v>
      </c>
      <c r="E1287">
        <f>IF(ISERROR(PA_IPACS_Sirona_REH_v2_b[[#This Row],[day]]), "", PA_IPACS_Sirona_REH_v2_b[[#This Row],[day]])</f>
        <v>3</v>
      </c>
    </row>
    <row r="1288" spans="1:5" x14ac:dyDescent="0.35">
      <c r="A1288" t="str">
        <f>IF(ISERROR(PA_IPACS_Sirona_REH_v2_b[[#This Row],[node]]), "", PA_IPACS_Sirona_REH_v2_b[[#This Row],[node]])</f>
        <v>P3_SG</v>
      </c>
      <c r="B1288">
        <f>INDEX(Sheet1!$L$19:$S$27, MATCH(Sheet6!A1288, Sheet1!$K$19:$K$27, 0), MATCH(Sheet6!E1288, Sheet1!$L$18:$R$18, 0))</f>
        <v>1.34</v>
      </c>
      <c r="C1288" t="s">
        <v>25</v>
      </c>
      <c r="D1288" s="9">
        <f>IF(ISERROR(PA_IPACS_Sirona_REH_v2_b[[#This Row],[date]]), "", PA_IPACS_Sirona_REH_v2_b[[#This Row],[date]])</f>
        <v>45069</v>
      </c>
      <c r="E1288">
        <f>IF(ISERROR(PA_IPACS_Sirona_REH_v2_b[[#This Row],[day]]), "", PA_IPACS_Sirona_REH_v2_b[[#This Row],[day]])</f>
        <v>3</v>
      </c>
    </row>
    <row r="1289" spans="1:5" x14ac:dyDescent="0.35">
      <c r="A1289" t="str">
        <f>IF(ISERROR(PA_IPACS_Sirona_REH_v2_b[[#This Row],[node]]), "", PA_IPACS_Sirona_REH_v2_b[[#This Row],[node]])</f>
        <v>P1_B</v>
      </c>
      <c r="B1289">
        <f>INDEX(Sheet1!$L$19:$S$27, MATCH(Sheet6!A1289, Sheet1!$K$19:$K$27, 0), MATCH(Sheet6!E1289, Sheet1!$L$18:$R$18, 0))</f>
        <v>10.029999999999999</v>
      </c>
      <c r="C1289" t="s">
        <v>25</v>
      </c>
      <c r="D1289" s="9">
        <f>IF(ISERROR(PA_IPACS_Sirona_REH_v2_b[[#This Row],[date]]), "", PA_IPACS_Sirona_REH_v2_b[[#This Row],[date]])</f>
        <v>45070</v>
      </c>
      <c r="E1289">
        <f>IF(ISERROR(PA_IPACS_Sirona_REH_v2_b[[#This Row],[day]]), "", PA_IPACS_Sirona_REH_v2_b[[#This Row],[day]])</f>
        <v>4</v>
      </c>
    </row>
    <row r="1290" spans="1:5" x14ac:dyDescent="0.35">
      <c r="A1290" t="str">
        <f>IF(ISERROR(PA_IPACS_Sirona_REH_v2_b[[#This Row],[node]]), "", PA_IPACS_Sirona_REH_v2_b[[#This Row],[node]])</f>
        <v>P1_NS</v>
      </c>
      <c r="B1290">
        <f>INDEX(Sheet1!$L$19:$S$27, MATCH(Sheet6!A1290, Sheet1!$K$19:$K$27, 0), MATCH(Sheet6!E1290, Sheet1!$L$18:$R$18, 0))</f>
        <v>7.12</v>
      </c>
      <c r="C1290" t="s">
        <v>25</v>
      </c>
      <c r="D1290" s="9">
        <f>IF(ISERROR(PA_IPACS_Sirona_REH_v2_b[[#This Row],[date]]), "", PA_IPACS_Sirona_REH_v2_b[[#This Row],[date]])</f>
        <v>45070</v>
      </c>
      <c r="E1290">
        <f>IF(ISERROR(PA_IPACS_Sirona_REH_v2_b[[#This Row],[day]]), "", PA_IPACS_Sirona_REH_v2_b[[#This Row],[day]])</f>
        <v>4</v>
      </c>
    </row>
    <row r="1291" spans="1:5" x14ac:dyDescent="0.35">
      <c r="A1291" t="str">
        <f>IF(ISERROR(PA_IPACS_Sirona_REH_v2_b[[#This Row],[node]]), "", PA_IPACS_Sirona_REH_v2_b[[#This Row],[node]])</f>
        <v>P1_SG</v>
      </c>
      <c r="B1291">
        <f>INDEX(Sheet1!$L$19:$S$27, MATCH(Sheet6!A1291, Sheet1!$K$19:$K$27, 0), MATCH(Sheet6!E1291, Sheet1!$L$18:$R$18, 0))</f>
        <v>8.67</v>
      </c>
      <c r="C1291" t="s">
        <v>25</v>
      </c>
      <c r="D1291" s="9">
        <f>IF(ISERROR(PA_IPACS_Sirona_REH_v2_b[[#This Row],[date]]), "", PA_IPACS_Sirona_REH_v2_b[[#This Row],[date]])</f>
        <v>45070</v>
      </c>
      <c r="E1291">
        <f>IF(ISERROR(PA_IPACS_Sirona_REH_v2_b[[#This Row],[day]]), "", PA_IPACS_Sirona_REH_v2_b[[#This Row],[day]])</f>
        <v>4</v>
      </c>
    </row>
    <row r="1292" spans="1:5" x14ac:dyDescent="0.35">
      <c r="A1292" t="str">
        <f>IF(ISERROR(PA_IPACS_Sirona_REH_v2_b[[#This Row],[node]]), "", PA_IPACS_Sirona_REH_v2_b[[#This Row],[node]])</f>
        <v>P2_B</v>
      </c>
      <c r="B1292">
        <f>INDEX(Sheet1!$L$19:$S$27, MATCH(Sheet6!A1292, Sheet1!$K$19:$K$27, 0), MATCH(Sheet6!E1292, Sheet1!$L$18:$R$18, 0))</f>
        <v>3.15</v>
      </c>
      <c r="C1292" t="s">
        <v>25</v>
      </c>
      <c r="D1292" s="9">
        <f>IF(ISERROR(PA_IPACS_Sirona_REH_v2_b[[#This Row],[date]]), "", PA_IPACS_Sirona_REH_v2_b[[#This Row],[date]])</f>
        <v>45070</v>
      </c>
      <c r="E1292">
        <f>IF(ISERROR(PA_IPACS_Sirona_REH_v2_b[[#This Row],[day]]), "", PA_IPACS_Sirona_REH_v2_b[[#This Row],[day]])</f>
        <v>4</v>
      </c>
    </row>
    <row r="1293" spans="1:5" x14ac:dyDescent="0.35">
      <c r="A1293" t="str">
        <f>IF(ISERROR(PA_IPACS_Sirona_REH_v2_b[[#This Row],[node]]), "", PA_IPACS_Sirona_REH_v2_b[[#This Row],[node]])</f>
        <v>P2_NS</v>
      </c>
      <c r="B1293">
        <f>INDEX(Sheet1!$L$19:$S$27, MATCH(Sheet6!A1293, Sheet1!$K$19:$K$27, 0), MATCH(Sheet6!E1293, Sheet1!$L$18:$R$18, 0))</f>
        <v>2.85</v>
      </c>
      <c r="C1293" t="s">
        <v>25</v>
      </c>
      <c r="D1293" s="9">
        <f>IF(ISERROR(PA_IPACS_Sirona_REH_v2_b[[#This Row],[date]]), "", PA_IPACS_Sirona_REH_v2_b[[#This Row],[date]])</f>
        <v>45070</v>
      </c>
      <c r="E1293">
        <f>IF(ISERROR(PA_IPACS_Sirona_REH_v2_b[[#This Row],[day]]), "", PA_IPACS_Sirona_REH_v2_b[[#This Row],[day]])</f>
        <v>4</v>
      </c>
    </row>
    <row r="1294" spans="1:5" x14ac:dyDescent="0.35">
      <c r="A1294" t="str">
        <f>IF(ISERROR(PA_IPACS_Sirona_REH_v2_b[[#This Row],[node]]), "", PA_IPACS_Sirona_REH_v2_b[[#This Row],[node]])</f>
        <v>P2_SG</v>
      </c>
      <c r="B1294">
        <f>INDEX(Sheet1!$L$19:$S$27, MATCH(Sheet6!A1294, Sheet1!$K$19:$K$27, 0), MATCH(Sheet6!E1294, Sheet1!$L$18:$R$18, 0))</f>
        <v>2.2599999999999998</v>
      </c>
      <c r="C1294" t="s">
        <v>25</v>
      </c>
      <c r="D1294" s="9">
        <f>IF(ISERROR(PA_IPACS_Sirona_REH_v2_b[[#This Row],[date]]), "", PA_IPACS_Sirona_REH_v2_b[[#This Row],[date]])</f>
        <v>45070</v>
      </c>
      <c r="E1294">
        <f>IF(ISERROR(PA_IPACS_Sirona_REH_v2_b[[#This Row],[day]]), "", PA_IPACS_Sirona_REH_v2_b[[#This Row],[day]])</f>
        <v>4</v>
      </c>
    </row>
    <row r="1295" spans="1:5" x14ac:dyDescent="0.35">
      <c r="A1295" t="str">
        <f>IF(ISERROR(PA_IPACS_Sirona_REH_v2_b[[#This Row],[node]]), "", PA_IPACS_Sirona_REH_v2_b[[#This Row],[node]])</f>
        <v>P3_B</v>
      </c>
      <c r="B1295">
        <f>INDEX(Sheet1!$L$19:$S$27, MATCH(Sheet6!A1295, Sheet1!$K$19:$K$27, 0), MATCH(Sheet6!E1295, Sheet1!$L$18:$R$18, 0))</f>
        <v>1.48</v>
      </c>
      <c r="C1295" t="s">
        <v>25</v>
      </c>
      <c r="D1295" s="9">
        <f>IF(ISERROR(PA_IPACS_Sirona_REH_v2_b[[#This Row],[date]]), "", PA_IPACS_Sirona_REH_v2_b[[#This Row],[date]])</f>
        <v>45070</v>
      </c>
      <c r="E1295">
        <f>IF(ISERROR(PA_IPACS_Sirona_REH_v2_b[[#This Row],[day]]), "", PA_IPACS_Sirona_REH_v2_b[[#This Row],[day]])</f>
        <v>4</v>
      </c>
    </row>
    <row r="1296" spans="1:5" x14ac:dyDescent="0.35">
      <c r="A1296" t="str">
        <f>IF(ISERROR(PA_IPACS_Sirona_REH_v2_b[[#This Row],[node]]), "", PA_IPACS_Sirona_REH_v2_b[[#This Row],[node]])</f>
        <v>P3_NS</v>
      </c>
      <c r="B1296">
        <f>INDEX(Sheet1!$L$19:$S$27, MATCH(Sheet6!A1296, Sheet1!$K$19:$K$27, 0), MATCH(Sheet6!E1296, Sheet1!$L$18:$R$18, 0))</f>
        <v>1.19</v>
      </c>
      <c r="C1296" t="s">
        <v>25</v>
      </c>
      <c r="D1296" s="9">
        <f>IF(ISERROR(PA_IPACS_Sirona_REH_v2_b[[#This Row],[date]]), "", PA_IPACS_Sirona_REH_v2_b[[#This Row],[date]])</f>
        <v>45070</v>
      </c>
      <c r="E1296">
        <f>IF(ISERROR(PA_IPACS_Sirona_REH_v2_b[[#This Row],[day]]), "", PA_IPACS_Sirona_REH_v2_b[[#This Row],[day]])</f>
        <v>4</v>
      </c>
    </row>
    <row r="1297" spans="1:5" x14ac:dyDescent="0.35">
      <c r="A1297" t="str">
        <f>IF(ISERROR(PA_IPACS_Sirona_REH_v2_b[[#This Row],[node]]), "", PA_IPACS_Sirona_REH_v2_b[[#This Row],[node]])</f>
        <v>P3_SG</v>
      </c>
      <c r="B1297">
        <f>INDEX(Sheet1!$L$19:$S$27, MATCH(Sheet6!A1297, Sheet1!$K$19:$K$27, 0), MATCH(Sheet6!E1297, Sheet1!$L$18:$R$18, 0))</f>
        <v>2.4</v>
      </c>
      <c r="C1297" t="s">
        <v>25</v>
      </c>
      <c r="D1297" s="9">
        <f>IF(ISERROR(PA_IPACS_Sirona_REH_v2_b[[#This Row],[date]]), "", PA_IPACS_Sirona_REH_v2_b[[#This Row],[date]])</f>
        <v>45070</v>
      </c>
      <c r="E1297">
        <f>IF(ISERROR(PA_IPACS_Sirona_REH_v2_b[[#This Row],[day]]), "", PA_IPACS_Sirona_REH_v2_b[[#This Row],[day]])</f>
        <v>4</v>
      </c>
    </row>
    <row r="1298" spans="1:5" x14ac:dyDescent="0.35">
      <c r="A1298" t="str">
        <f>IF(ISERROR(PA_IPACS_Sirona_REH_v2_b[[#This Row],[node]]), "", PA_IPACS_Sirona_REH_v2_b[[#This Row],[node]])</f>
        <v>P1_B</v>
      </c>
      <c r="B1298">
        <f>INDEX(Sheet1!$L$19:$S$27, MATCH(Sheet6!A1298, Sheet1!$K$19:$K$27, 0), MATCH(Sheet6!E1298, Sheet1!$L$18:$R$18, 0))</f>
        <v>8.7200000000000006</v>
      </c>
      <c r="C1298" t="s">
        <v>25</v>
      </c>
      <c r="D1298" s="9">
        <f>IF(ISERROR(PA_IPACS_Sirona_REH_v2_b[[#This Row],[date]]), "", PA_IPACS_Sirona_REH_v2_b[[#This Row],[date]])</f>
        <v>45071</v>
      </c>
      <c r="E1298">
        <f>IF(ISERROR(PA_IPACS_Sirona_REH_v2_b[[#This Row],[day]]), "", PA_IPACS_Sirona_REH_v2_b[[#This Row],[day]])</f>
        <v>5</v>
      </c>
    </row>
    <row r="1299" spans="1:5" x14ac:dyDescent="0.35">
      <c r="A1299" t="str">
        <f>IF(ISERROR(PA_IPACS_Sirona_REH_v2_b[[#This Row],[node]]), "", PA_IPACS_Sirona_REH_v2_b[[#This Row],[node]])</f>
        <v>P1_NS</v>
      </c>
      <c r="B1299">
        <f>INDEX(Sheet1!$L$19:$S$27, MATCH(Sheet6!A1299, Sheet1!$K$19:$K$27, 0), MATCH(Sheet6!E1299, Sheet1!$L$18:$R$18, 0))</f>
        <v>6.71</v>
      </c>
      <c r="C1299" t="s">
        <v>25</v>
      </c>
      <c r="D1299" s="9">
        <f>IF(ISERROR(PA_IPACS_Sirona_REH_v2_b[[#This Row],[date]]), "", PA_IPACS_Sirona_REH_v2_b[[#This Row],[date]])</f>
        <v>45071</v>
      </c>
      <c r="E1299">
        <f>IF(ISERROR(PA_IPACS_Sirona_REH_v2_b[[#This Row],[day]]), "", PA_IPACS_Sirona_REH_v2_b[[#This Row],[day]])</f>
        <v>5</v>
      </c>
    </row>
    <row r="1300" spans="1:5" x14ac:dyDescent="0.35">
      <c r="A1300" t="str">
        <f>IF(ISERROR(PA_IPACS_Sirona_REH_v2_b[[#This Row],[node]]), "", PA_IPACS_Sirona_REH_v2_b[[#This Row],[node]])</f>
        <v>P1_SG</v>
      </c>
      <c r="B1300">
        <f>INDEX(Sheet1!$L$19:$S$27, MATCH(Sheet6!A1300, Sheet1!$K$19:$K$27, 0), MATCH(Sheet6!E1300, Sheet1!$L$18:$R$18, 0))</f>
        <v>8.32</v>
      </c>
      <c r="C1300" t="s">
        <v>25</v>
      </c>
      <c r="D1300" s="9">
        <f>IF(ISERROR(PA_IPACS_Sirona_REH_v2_b[[#This Row],[date]]), "", PA_IPACS_Sirona_REH_v2_b[[#This Row],[date]])</f>
        <v>45071</v>
      </c>
      <c r="E1300">
        <f>IF(ISERROR(PA_IPACS_Sirona_REH_v2_b[[#This Row],[day]]), "", PA_IPACS_Sirona_REH_v2_b[[#This Row],[day]])</f>
        <v>5</v>
      </c>
    </row>
    <row r="1301" spans="1:5" x14ac:dyDescent="0.35">
      <c r="A1301" t="str">
        <f>IF(ISERROR(PA_IPACS_Sirona_REH_v2_b[[#This Row],[node]]), "", PA_IPACS_Sirona_REH_v2_b[[#This Row],[node]])</f>
        <v>P2_B</v>
      </c>
      <c r="B1301">
        <f>INDEX(Sheet1!$L$19:$S$27, MATCH(Sheet6!A1301, Sheet1!$K$19:$K$27, 0), MATCH(Sheet6!E1301, Sheet1!$L$18:$R$18, 0))</f>
        <v>2.35</v>
      </c>
      <c r="C1301" t="s">
        <v>25</v>
      </c>
      <c r="D1301" s="9">
        <f>IF(ISERROR(PA_IPACS_Sirona_REH_v2_b[[#This Row],[date]]), "", PA_IPACS_Sirona_REH_v2_b[[#This Row],[date]])</f>
        <v>45071</v>
      </c>
      <c r="E1301">
        <f>IF(ISERROR(PA_IPACS_Sirona_REH_v2_b[[#This Row],[day]]), "", PA_IPACS_Sirona_REH_v2_b[[#This Row],[day]])</f>
        <v>5</v>
      </c>
    </row>
    <row r="1302" spans="1:5" x14ac:dyDescent="0.35">
      <c r="A1302" t="str">
        <f>IF(ISERROR(PA_IPACS_Sirona_REH_v2_b[[#This Row],[node]]), "", PA_IPACS_Sirona_REH_v2_b[[#This Row],[node]])</f>
        <v>P2_NS</v>
      </c>
      <c r="B1302">
        <f>INDEX(Sheet1!$L$19:$S$27, MATCH(Sheet6!A1302, Sheet1!$K$19:$K$27, 0), MATCH(Sheet6!E1302, Sheet1!$L$18:$R$18, 0))</f>
        <v>2.35</v>
      </c>
      <c r="C1302" t="s">
        <v>25</v>
      </c>
      <c r="D1302" s="9">
        <f>IF(ISERROR(PA_IPACS_Sirona_REH_v2_b[[#This Row],[date]]), "", PA_IPACS_Sirona_REH_v2_b[[#This Row],[date]])</f>
        <v>45071</v>
      </c>
      <c r="E1302">
        <f>IF(ISERROR(PA_IPACS_Sirona_REH_v2_b[[#This Row],[day]]), "", PA_IPACS_Sirona_REH_v2_b[[#This Row],[day]])</f>
        <v>5</v>
      </c>
    </row>
    <row r="1303" spans="1:5" x14ac:dyDescent="0.35">
      <c r="A1303" t="str">
        <f>IF(ISERROR(PA_IPACS_Sirona_REH_v2_b[[#This Row],[node]]), "", PA_IPACS_Sirona_REH_v2_b[[#This Row],[node]])</f>
        <v>P2_SG</v>
      </c>
      <c r="B1303">
        <f>INDEX(Sheet1!$L$19:$S$27, MATCH(Sheet6!A1303, Sheet1!$K$19:$K$27, 0), MATCH(Sheet6!E1303, Sheet1!$L$18:$R$18, 0))</f>
        <v>1.84</v>
      </c>
      <c r="C1303" t="s">
        <v>25</v>
      </c>
      <c r="D1303" s="9">
        <f>IF(ISERROR(PA_IPACS_Sirona_REH_v2_b[[#This Row],[date]]), "", PA_IPACS_Sirona_REH_v2_b[[#This Row],[date]])</f>
        <v>45071</v>
      </c>
      <c r="E1303">
        <f>IF(ISERROR(PA_IPACS_Sirona_REH_v2_b[[#This Row],[day]]), "", PA_IPACS_Sirona_REH_v2_b[[#This Row],[day]])</f>
        <v>5</v>
      </c>
    </row>
    <row r="1304" spans="1:5" x14ac:dyDescent="0.35">
      <c r="A1304" t="str">
        <f>IF(ISERROR(PA_IPACS_Sirona_REH_v2_b[[#This Row],[node]]), "", PA_IPACS_Sirona_REH_v2_b[[#This Row],[node]])</f>
        <v>P3_B</v>
      </c>
      <c r="B1304">
        <f>INDEX(Sheet1!$L$19:$S$27, MATCH(Sheet6!A1304, Sheet1!$K$19:$K$27, 0), MATCH(Sheet6!E1304, Sheet1!$L$18:$R$18, 0))</f>
        <v>1.46</v>
      </c>
      <c r="C1304" t="s">
        <v>25</v>
      </c>
      <c r="D1304" s="9">
        <f>IF(ISERROR(PA_IPACS_Sirona_REH_v2_b[[#This Row],[date]]), "", PA_IPACS_Sirona_REH_v2_b[[#This Row],[date]])</f>
        <v>45071</v>
      </c>
      <c r="E1304">
        <f>IF(ISERROR(PA_IPACS_Sirona_REH_v2_b[[#This Row],[day]]), "", PA_IPACS_Sirona_REH_v2_b[[#This Row],[day]])</f>
        <v>5</v>
      </c>
    </row>
    <row r="1305" spans="1:5" x14ac:dyDescent="0.35">
      <c r="A1305" t="str">
        <f>IF(ISERROR(PA_IPACS_Sirona_REH_v2_b[[#This Row],[node]]), "", PA_IPACS_Sirona_REH_v2_b[[#This Row],[node]])</f>
        <v>P3_NS</v>
      </c>
      <c r="B1305">
        <f>INDEX(Sheet1!$L$19:$S$27, MATCH(Sheet6!A1305, Sheet1!$K$19:$K$27, 0), MATCH(Sheet6!E1305, Sheet1!$L$18:$R$18, 0))</f>
        <v>1.19</v>
      </c>
      <c r="C1305" t="s">
        <v>25</v>
      </c>
      <c r="D1305" s="9">
        <f>IF(ISERROR(PA_IPACS_Sirona_REH_v2_b[[#This Row],[date]]), "", PA_IPACS_Sirona_REH_v2_b[[#This Row],[date]])</f>
        <v>45071</v>
      </c>
      <c r="E1305">
        <f>IF(ISERROR(PA_IPACS_Sirona_REH_v2_b[[#This Row],[day]]), "", PA_IPACS_Sirona_REH_v2_b[[#This Row],[day]])</f>
        <v>5</v>
      </c>
    </row>
    <row r="1306" spans="1:5" x14ac:dyDescent="0.35">
      <c r="A1306" t="str">
        <f>IF(ISERROR(PA_IPACS_Sirona_REH_v2_b[[#This Row],[node]]), "", PA_IPACS_Sirona_REH_v2_b[[#This Row],[node]])</f>
        <v>P3_SG</v>
      </c>
      <c r="B1306">
        <f>INDEX(Sheet1!$L$19:$S$27, MATCH(Sheet6!A1306, Sheet1!$K$19:$K$27, 0), MATCH(Sheet6!E1306, Sheet1!$L$18:$R$18, 0))</f>
        <v>2.16</v>
      </c>
      <c r="C1306" t="s">
        <v>25</v>
      </c>
      <c r="D1306" s="9">
        <f>IF(ISERROR(PA_IPACS_Sirona_REH_v2_b[[#This Row],[date]]), "", PA_IPACS_Sirona_REH_v2_b[[#This Row],[date]])</f>
        <v>45071</v>
      </c>
      <c r="E1306">
        <f>IF(ISERROR(PA_IPACS_Sirona_REH_v2_b[[#This Row],[day]]), "", PA_IPACS_Sirona_REH_v2_b[[#This Row],[day]])</f>
        <v>5</v>
      </c>
    </row>
    <row r="1307" spans="1:5" x14ac:dyDescent="0.35">
      <c r="A1307" t="str">
        <f>IF(ISERROR(PA_IPACS_Sirona_REH_v2_b[[#This Row],[node]]), "", PA_IPACS_Sirona_REH_v2_b[[#This Row],[node]])</f>
        <v>P1_B</v>
      </c>
      <c r="B1307">
        <f>INDEX(Sheet1!$L$19:$S$27, MATCH(Sheet6!A1307, Sheet1!$K$19:$K$27, 0), MATCH(Sheet6!E1307, Sheet1!$L$18:$R$18, 0))</f>
        <v>10.54</v>
      </c>
      <c r="C1307" t="s">
        <v>25</v>
      </c>
      <c r="D1307" s="9">
        <f>IF(ISERROR(PA_IPACS_Sirona_REH_v2_b[[#This Row],[date]]), "", PA_IPACS_Sirona_REH_v2_b[[#This Row],[date]])</f>
        <v>45072</v>
      </c>
      <c r="E1307">
        <f>IF(ISERROR(PA_IPACS_Sirona_REH_v2_b[[#This Row],[day]]), "", PA_IPACS_Sirona_REH_v2_b[[#This Row],[day]])</f>
        <v>6</v>
      </c>
    </row>
    <row r="1308" spans="1:5" x14ac:dyDescent="0.35">
      <c r="A1308" t="str">
        <f>IF(ISERROR(PA_IPACS_Sirona_REH_v2_b[[#This Row],[node]]), "", PA_IPACS_Sirona_REH_v2_b[[#This Row],[node]])</f>
        <v>P1_NS</v>
      </c>
      <c r="B1308">
        <f>INDEX(Sheet1!$L$19:$S$27, MATCH(Sheet6!A1308, Sheet1!$K$19:$K$27, 0), MATCH(Sheet6!E1308, Sheet1!$L$18:$R$18, 0))</f>
        <v>6.56</v>
      </c>
      <c r="C1308" t="s">
        <v>25</v>
      </c>
      <c r="D1308" s="9">
        <f>IF(ISERROR(PA_IPACS_Sirona_REH_v2_b[[#This Row],[date]]), "", PA_IPACS_Sirona_REH_v2_b[[#This Row],[date]])</f>
        <v>45072</v>
      </c>
      <c r="E1308">
        <f>IF(ISERROR(PA_IPACS_Sirona_REH_v2_b[[#This Row],[day]]), "", PA_IPACS_Sirona_REH_v2_b[[#This Row],[day]])</f>
        <v>6</v>
      </c>
    </row>
    <row r="1309" spans="1:5" x14ac:dyDescent="0.35">
      <c r="A1309" t="str">
        <f>IF(ISERROR(PA_IPACS_Sirona_REH_v2_b[[#This Row],[node]]), "", PA_IPACS_Sirona_REH_v2_b[[#This Row],[node]])</f>
        <v>P1_SG</v>
      </c>
      <c r="B1309">
        <f>INDEX(Sheet1!$L$19:$S$27, MATCH(Sheet6!A1309, Sheet1!$K$19:$K$27, 0), MATCH(Sheet6!E1309, Sheet1!$L$18:$R$18, 0))</f>
        <v>9.73</v>
      </c>
      <c r="C1309" t="s">
        <v>25</v>
      </c>
      <c r="D1309" s="9">
        <f>IF(ISERROR(PA_IPACS_Sirona_REH_v2_b[[#This Row],[date]]), "", PA_IPACS_Sirona_REH_v2_b[[#This Row],[date]])</f>
        <v>45072</v>
      </c>
      <c r="E1309">
        <f>IF(ISERROR(PA_IPACS_Sirona_REH_v2_b[[#This Row],[day]]), "", PA_IPACS_Sirona_REH_v2_b[[#This Row],[day]])</f>
        <v>6</v>
      </c>
    </row>
    <row r="1310" spans="1:5" x14ac:dyDescent="0.35">
      <c r="A1310" t="str">
        <f>IF(ISERROR(PA_IPACS_Sirona_REH_v2_b[[#This Row],[node]]), "", PA_IPACS_Sirona_REH_v2_b[[#This Row],[node]])</f>
        <v>P2_B</v>
      </c>
      <c r="B1310">
        <f>INDEX(Sheet1!$L$19:$S$27, MATCH(Sheet6!A1310, Sheet1!$K$19:$K$27, 0), MATCH(Sheet6!E1310, Sheet1!$L$18:$R$18, 0))</f>
        <v>2.82</v>
      </c>
      <c r="C1310" t="s">
        <v>25</v>
      </c>
      <c r="D1310" s="9">
        <f>IF(ISERROR(PA_IPACS_Sirona_REH_v2_b[[#This Row],[date]]), "", PA_IPACS_Sirona_REH_v2_b[[#This Row],[date]])</f>
        <v>45072</v>
      </c>
      <c r="E1310">
        <f>IF(ISERROR(PA_IPACS_Sirona_REH_v2_b[[#This Row],[day]]), "", PA_IPACS_Sirona_REH_v2_b[[#This Row],[day]])</f>
        <v>6</v>
      </c>
    </row>
    <row r="1311" spans="1:5" x14ac:dyDescent="0.35">
      <c r="A1311" t="str">
        <f>IF(ISERROR(PA_IPACS_Sirona_REH_v2_b[[#This Row],[node]]), "", PA_IPACS_Sirona_REH_v2_b[[#This Row],[node]])</f>
        <v>P2_NS</v>
      </c>
      <c r="B1311">
        <f>INDEX(Sheet1!$L$19:$S$27, MATCH(Sheet6!A1311, Sheet1!$K$19:$K$27, 0), MATCH(Sheet6!E1311, Sheet1!$L$18:$R$18, 0))</f>
        <v>2.36</v>
      </c>
      <c r="C1311" t="s">
        <v>25</v>
      </c>
      <c r="D1311" s="9">
        <f>IF(ISERROR(PA_IPACS_Sirona_REH_v2_b[[#This Row],[date]]), "", PA_IPACS_Sirona_REH_v2_b[[#This Row],[date]])</f>
        <v>45072</v>
      </c>
      <c r="E1311">
        <f>IF(ISERROR(PA_IPACS_Sirona_REH_v2_b[[#This Row],[day]]), "", PA_IPACS_Sirona_REH_v2_b[[#This Row],[day]])</f>
        <v>6</v>
      </c>
    </row>
    <row r="1312" spans="1:5" x14ac:dyDescent="0.35">
      <c r="A1312" t="str">
        <f>IF(ISERROR(PA_IPACS_Sirona_REH_v2_b[[#This Row],[node]]), "", PA_IPACS_Sirona_REH_v2_b[[#This Row],[node]])</f>
        <v>P2_SG</v>
      </c>
      <c r="B1312">
        <f>INDEX(Sheet1!$L$19:$S$27, MATCH(Sheet6!A1312, Sheet1!$K$19:$K$27, 0), MATCH(Sheet6!E1312, Sheet1!$L$18:$R$18, 0))</f>
        <v>2.4300000000000002</v>
      </c>
      <c r="C1312" t="s">
        <v>25</v>
      </c>
      <c r="D1312" s="9">
        <f>IF(ISERROR(PA_IPACS_Sirona_REH_v2_b[[#This Row],[date]]), "", PA_IPACS_Sirona_REH_v2_b[[#This Row],[date]])</f>
        <v>45072</v>
      </c>
      <c r="E1312">
        <f>IF(ISERROR(PA_IPACS_Sirona_REH_v2_b[[#This Row],[day]]), "", PA_IPACS_Sirona_REH_v2_b[[#This Row],[day]])</f>
        <v>6</v>
      </c>
    </row>
    <row r="1313" spans="1:5" x14ac:dyDescent="0.35">
      <c r="A1313" t="str">
        <f>IF(ISERROR(PA_IPACS_Sirona_REH_v2_b[[#This Row],[node]]), "", PA_IPACS_Sirona_REH_v2_b[[#This Row],[node]])</f>
        <v>P3_B</v>
      </c>
      <c r="B1313">
        <f>INDEX(Sheet1!$L$19:$S$27, MATCH(Sheet6!A1313, Sheet1!$K$19:$K$27, 0), MATCH(Sheet6!E1313, Sheet1!$L$18:$R$18, 0))</f>
        <v>2.02</v>
      </c>
      <c r="C1313" t="s">
        <v>25</v>
      </c>
      <c r="D1313" s="9">
        <f>IF(ISERROR(PA_IPACS_Sirona_REH_v2_b[[#This Row],[date]]), "", PA_IPACS_Sirona_REH_v2_b[[#This Row],[date]])</f>
        <v>45072</v>
      </c>
      <c r="E1313">
        <f>IF(ISERROR(PA_IPACS_Sirona_REH_v2_b[[#This Row],[day]]), "", PA_IPACS_Sirona_REH_v2_b[[#This Row],[day]])</f>
        <v>6</v>
      </c>
    </row>
    <row r="1314" spans="1:5" x14ac:dyDescent="0.35">
      <c r="A1314" t="str">
        <f>IF(ISERROR(PA_IPACS_Sirona_REH_v2_b[[#This Row],[node]]), "", PA_IPACS_Sirona_REH_v2_b[[#This Row],[node]])</f>
        <v>P3_NS</v>
      </c>
      <c r="B1314">
        <f>INDEX(Sheet1!$L$19:$S$27, MATCH(Sheet6!A1314, Sheet1!$K$19:$K$27, 0), MATCH(Sheet6!E1314, Sheet1!$L$18:$R$18, 0))</f>
        <v>1.23</v>
      </c>
      <c r="C1314" t="s">
        <v>25</v>
      </c>
      <c r="D1314" s="9">
        <f>IF(ISERROR(PA_IPACS_Sirona_REH_v2_b[[#This Row],[date]]), "", PA_IPACS_Sirona_REH_v2_b[[#This Row],[date]])</f>
        <v>45072</v>
      </c>
      <c r="E1314">
        <f>IF(ISERROR(PA_IPACS_Sirona_REH_v2_b[[#This Row],[day]]), "", PA_IPACS_Sirona_REH_v2_b[[#This Row],[day]])</f>
        <v>6</v>
      </c>
    </row>
    <row r="1315" spans="1:5" x14ac:dyDescent="0.35">
      <c r="A1315" t="str">
        <f>IF(ISERROR(PA_IPACS_Sirona_REH_v2_b[[#This Row],[node]]), "", PA_IPACS_Sirona_REH_v2_b[[#This Row],[node]])</f>
        <v>P3_SG</v>
      </c>
      <c r="B1315">
        <f>INDEX(Sheet1!$L$19:$S$27, MATCH(Sheet6!A1315, Sheet1!$K$19:$K$27, 0), MATCH(Sheet6!E1315, Sheet1!$L$18:$R$18, 0))</f>
        <v>2.41</v>
      </c>
      <c r="C1315" t="s">
        <v>25</v>
      </c>
      <c r="D1315" s="9">
        <f>IF(ISERROR(PA_IPACS_Sirona_REH_v2_b[[#This Row],[date]]), "", PA_IPACS_Sirona_REH_v2_b[[#This Row],[date]])</f>
        <v>45072</v>
      </c>
      <c r="E1315">
        <f>IF(ISERROR(PA_IPACS_Sirona_REH_v2_b[[#This Row],[day]]), "", PA_IPACS_Sirona_REH_v2_b[[#This Row],[day]])</f>
        <v>6</v>
      </c>
    </row>
    <row r="1316" spans="1:5" x14ac:dyDescent="0.35">
      <c r="A1316" t="str">
        <f>IF(ISERROR(PA_IPACS_Sirona_REH_v2_b[[#This Row],[node]]), "", PA_IPACS_Sirona_REH_v2_b[[#This Row],[node]])</f>
        <v>P1_B</v>
      </c>
      <c r="B1316">
        <f>INDEX(Sheet1!$L$19:$S$27, MATCH(Sheet6!A1316, Sheet1!$K$19:$K$27, 0), MATCH(Sheet6!E1316, Sheet1!$L$18:$R$18, 0))</f>
        <v>12.39</v>
      </c>
      <c r="C1316" t="s">
        <v>25</v>
      </c>
      <c r="D1316" s="9">
        <f>IF(ISERROR(PA_IPACS_Sirona_REH_v2_b[[#This Row],[date]]), "", PA_IPACS_Sirona_REH_v2_b[[#This Row],[date]])</f>
        <v>45073</v>
      </c>
      <c r="E1316">
        <f>IF(ISERROR(PA_IPACS_Sirona_REH_v2_b[[#This Row],[day]]), "", PA_IPACS_Sirona_REH_v2_b[[#This Row],[day]])</f>
        <v>7</v>
      </c>
    </row>
    <row r="1317" spans="1:5" x14ac:dyDescent="0.35">
      <c r="A1317" t="str">
        <f>IF(ISERROR(PA_IPACS_Sirona_REH_v2_b[[#This Row],[node]]), "", PA_IPACS_Sirona_REH_v2_b[[#This Row],[node]])</f>
        <v>P1_NS</v>
      </c>
      <c r="B1317">
        <f>INDEX(Sheet1!$L$19:$S$27, MATCH(Sheet6!A1317, Sheet1!$K$19:$K$27, 0), MATCH(Sheet6!E1317, Sheet1!$L$18:$R$18, 0))</f>
        <v>5.98</v>
      </c>
      <c r="C1317" t="s">
        <v>25</v>
      </c>
      <c r="D1317" s="9">
        <f>IF(ISERROR(PA_IPACS_Sirona_REH_v2_b[[#This Row],[date]]), "", PA_IPACS_Sirona_REH_v2_b[[#This Row],[date]])</f>
        <v>45073</v>
      </c>
      <c r="E1317">
        <f>IF(ISERROR(PA_IPACS_Sirona_REH_v2_b[[#This Row],[day]]), "", PA_IPACS_Sirona_REH_v2_b[[#This Row],[day]])</f>
        <v>7</v>
      </c>
    </row>
    <row r="1318" spans="1:5" x14ac:dyDescent="0.35">
      <c r="A1318" t="str">
        <f>IF(ISERROR(PA_IPACS_Sirona_REH_v2_b[[#This Row],[node]]), "", PA_IPACS_Sirona_REH_v2_b[[#This Row],[node]])</f>
        <v>P1_SG</v>
      </c>
      <c r="B1318">
        <f>INDEX(Sheet1!$L$19:$S$27, MATCH(Sheet6!A1318, Sheet1!$K$19:$K$27, 0), MATCH(Sheet6!E1318, Sheet1!$L$18:$R$18, 0))</f>
        <v>8.85</v>
      </c>
      <c r="C1318" t="s">
        <v>25</v>
      </c>
      <c r="D1318" s="9">
        <f>IF(ISERROR(PA_IPACS_Sirona_REH_v2_b[[#This Row],[date]]), "", PA_IPACS_Sirona_REH_v2_b[[#This Row],[date]])</f>
        <v>45073</v>
      </c>
      <c r="E1318">
        <f>IF(ISERROR(PA_IPACS_Sirona_REH_v2_b[[#This Row],[day]]), "", PA_IPACS_Sirona_REH_v2_b[[#This Row],[day]])</f>
        <v>7</v>
      </c>
    </row>
    <row r="1319" spans="1:5" x14ac:dyDescent="0.35">
      <c r="A1319" t="str">
        <f>IF(ISERROR(PA_IPACS_Sirona_REH_v2_b[[#This Row],[node]]), "", PA_IPACS_Sirona_REH_v2_b[[#This Row],[node]])</f>
        <v>P2_B</v>
      </c>
      <c r="B1319">
        <f>INDEX(Sheet1!$L$19:$S$27, MATCH(Sheet6!A1319, Sheet1!$K$19:$K$27, 0), MATCH(Sheet6!E1319, Sheet1!$L$18:$R$18, 0))</f>
        <v>3.36</v>
      </c>
      <c r="C1319" t="s">
        <v>25</v>
      </c>
      <c r="D1319" s="9">
        <f>IF(ISERROR(PA_IPACS_Sirona_REH_v2_b[[#This Row],[date]]), "", PA_IPACS_Sirona_REH_v2_b[[#This Row],[date]])</f>
        <v>45073</v>
      </c>
      <c r="E1319">
        <f>IF(ISERROR(PA_IPACS_Sirona_REH_v2_b[[#This Row],[day]]), "", PA_IPACS_Sirona_REH_v2_b[[#This Row],[day]])</f>
        <v>7</v>
      </c>
    </row>
    <row r="1320" spans="1:5" x14ac:dyDescent="0.35">
      <c r="A1320" t="str">
        <f>IF(ISERROR(PA_IPACS_Sirona_REH_v2_b[[#This Row],[node]]), "", PA_IPACS_Sirona_REH_v2_b[[#This Row],[node]])</f>
        <v>P2_NS</v>
      </c>
      <c r="B1320">
        <f>INDEX(Sheet1!$L$19:$S$27, MATCH(Sheet6!A1320, Sheet1!$K$19:$K$27, 0), MATCH(Sheet6!E1320, Sheet1!$L$18:$R$18, 0))</f>
        <v>2.35</v>
      </c>
      <c r="C1320" t="s">
        <v>25</v>
      </c>
      <c r="D1320" s="9">
        <f>IF(ISERROR(PA_IPACS_Sirona_REH_v2_b[[#This Row],[date]]), "", PA_IPACS_Sirona_REH_v2_b[[#This Row],[date]])</f>
        <v>45073</v>
      </c>
      <c r="E1320">
        <f>IF(ISERROR(PA_IPACS_Sirona_REH_v2_b[[#This Row],[day]]), "", PA_IPACS_Sirona_REH_v2_b[[#This Row],[day]])</f>
        <v>7</v>
      </c>
    </row>
    <row r="1321" spans="1:5" x14ac:dyDescent="0.35">
      <c r="A1321" t="str">
        <f>IF(ISERROR(PA_IPACS_Sirona_REH_v2_b[[#This Row],[node]]), "", PA_IPACS_Sirona_REH_v2_b[[#This Row],[node]])</f>
        <v>P2_SG</v>
      </c>
      <c r="B1321">
        <f>INDEX(Sheet1!$L$19:$S$27, MATCH(Sheet6!A1321, Sheet1!$K$19:$K$27, 0), MATCH(Sheet6!E1321, Sheet1!$L$18:$R$18, 0))</f>
        <v>2.62</v>
      </c>
      <c r="C1321" t="s">
        <v>25</v>
      </c>
      <c r="D1321" s="9">
        <f>IF(ISERROR(PA_IPACS_Sirona_REH_v2_b[[#This Row],[date]]), "", PA_IPACS_Sirona_REH_v2_b[[#This Row],[date]])</f>
        <v>45073</v>
      </c>
      <c r="E1321">
        <f>IF(ISERROR(PA_IPACS_Sirona_REH_v2_b[[#This Row],[day]]), "", PA_IPACS_Sirona_REH_v2_b[[#This Row],[day]])</f>
        <v>7</v>
      </c>
    </row>
    <row r="1322" spans="1:5" x14ac:dyDescent="0.35">
      <c r="A1322" t="str">
        <f>IF(ISERROR(PA_IPACS_Sirona_REH_v2_b[[#This Row],[node]]), "", PA_IPACS_Sirona_REH_v2_b[[#This Row],[node]])</f>
        <v>P3_B</v>
      </c>
      <c r="B1322">
        <f>INDEX(Sheet1!$L$19:$S$27, MATCH(Sheet6!A1322, Sheet1!$K$19:$K$27, 0), MATCH(Sheet6!E1322, Sheet1!$L$18:$R$18, 0))</f>
        <v>2.2999999999999998</v>
      </c>
      <c r="C1322" t="s">
        <v>25</v>
      </c>
      <c r="D1322" s="9">
        <f>IF(ISERROR(PA_IPACS_Sirona_REH_v2_b[[#This Row],[date]]), "", PA_IPACS_Sirona_REH_v2_b[[#This Row],[date]])</f>
        <v>45073</v>
      </c>
      <c r="E1322">
        <f>IF(ISERROR(PA_IPACS_Sirona_REH_v2_b[[#This Row],[day]]), "", PA_IPACS_Sirona_REH_v2_b[[#This Row],[day]])</f>
        <v>7</v>
      </c>
    </row>
    <row r="1323" spans="1:5" x14ac:dyDescent="0.35">
      <c r="A1323" t="str">
        <f>IF(ISERROR(PA_IPACS_Sirona_REH_v2_b[[#This Row],[node]]), "", PA_IPACS_Sirona_REH_v2_b[[#This Row],[node]])</f>
        <v>P3_NS</v>
      </c>
      <c r="B1323">
        <f>INDEX(Sheet1!$L$19:$S$27, MATCH(Sheet6!A1323, Sheet1!$K$19:$K$27, 0), MATCH(Sheet6!E1323, Sheet1!$L$18:$R$18, 0))</f>
        <v>1.1000000000000001</v>
      </c>
      <c r="C1323" t="s">
        <v>25</v>
      </c>
      <c r="D1323" s="9">
        <f>IF(ISERROR(PA_IPACS_Sirona_REH_v2_b[[#This Row],[date]]), "", PA_IPACS_Sirona_REH_v2_b[[#This Row],[date]])</f>
        <v>45073</v>
      </c>
      <c r="E1323">
        <f>IF(ISERROR(PA_IPACS_Sirona_REH_v2_b[[#This Row],[day]]), "", PA_IPACS_Sirona_REH_v2_b[[#This Row],[day]])</f>
        <v>7</v>
      </c>
    </row>
    <row r="1324" spans="1:5" x14ac:dyDescent="0.35">
      <c r="A1324" t="str">
        <f>IF(ISERROR(PA_IPACS_Sirona_REH_v2_b[[#This Row],[node]]), "", PA_IPACS_Sirona_REH_v2_b[[#This Row],[node]])</f>
        <v>P3_SG</v>
      </c>
      <c r="B1324">
        <f>INDEX(Sheet1!$L$19:$S$27, MATCH(Sheet6!A1324, Sheet1!$K$19:$K$27, 0), MATCH(Sheet6!E1324, Sheet1!$L$18:$R$18, 0))</f>
        <v>2.5</v>
      </c>
      <c r="C1324" t="s">
        <v>25</v>
      </c>
      <c r="D1324" s="9">
        <f>IF(ISERROR(PA_IPACS_Sirona_REH_v2_b[[#This Row],[date]]), "", PA_IPACS_Sirona_REH_v2_b[[#This Row],[date]])</f>
        <v>45073</v>
      </c>
      <c r="E1324">
        <f>IF(ISERROR(PA_IPACS_Sirona_REH_v2_b[[#This Row],[day]]), "", PA_IPACS_Sirona_REH_v2_b[[#This Row],[day]])</f>
        <v>7</v>
      </c>
    </row>
    <row r="1325" spans="1:5" x14ac:dyDescent="0.35">
      <c r="A1325" t="str">
        <f>IF(ISERROR(PA_IPACS_Sirona_REH_v2_b[[#This Row],[node]]), "", PA_IPACS_Sirona_REH_v2_b[[#This Row],[node]])</f>
        <v>P1_B</v>
      </c>
      <c r="B1325">
        <f>INDEX(Sheet1!$L$19:$S$27, MATCH(Sheet6!A1325, Sheet1!$K$19:$K$27, 0), MATCH(Sheet6!E1325, Sheet1!$L$18:$R$18, 0))</f>
        <v>4.07</v>
      </c>
      <c r="C1325" t="s">
        <v>25</v>
      </c>
      <c r="D1325" s="9">
        <f>IF(ISERROR(PA_IPACS_Sirona_REH_v2_b[[#This Row],[date]]), "", PA_IPACS_Sirona_REH_v2_b[[#This Row],[date]])</f>
        <v>45074</v>
      </c>
      <c r="E1325">
        <f>IF(ISERROR(PA_IPACS_Sirona_REH_v2_b[[#This Row],[day]]), "", PA_IPACS_Sirona_REH_v2_b[[#This Row],[day]])</f>
        <v>1</v>
      </c>
    </row>
    <row r="1326" spans="1:5" x14ac:dyDescent="0.35">
      <c r="A1326" t="str">
        <f>IF(ISERROR(PA_IPACS_Sirona_REH_v2_b[[#This Row],[node]]), "", PA_IPACS_Sirona_REH_v2_b[[#This Row],[node]])</f>
        <v>P1_NS</v>
      </c>
      <c r="B1326">
        <f>INDEX(Sheet1!$L$19:$S$27, MATCH(Sheet6!A1326, Sheet1!$K$19:$K$27, 0), MATCH(Sheet6!E1326, Sheet1!$L$18:$R$18, 0))</f>
        <v>1.73</v>
      </c>
      <c r="C1326" t="s">
        <v>25</v>
      </c>
      <c r="D1326" s="9">
        <f>IF(ISERROR(PA_IPACS_Sirona_REH_v2_b[[#This Row],[date]]), "", PA_IPACS_Sirona_REH_v2_b[[#This Row],[date]])</f>
        <v>45074</v>
      </c>
      <c r="E1326">
        <f>IF(ISERROR(PA_IPACS_Sirona_REH_v2_b[[#This Row],[day]]), "", PA_IPACS_Sirona_REH_v2_b[[#This Row],[day]])</f>
        <v>1</v>
      </c>
    </row>
    <row r="1327" spans="1:5" x14ac:dyDescent="0.35">
      <c r="A1327" t="str">
        <f>IF(ISERROR(PA_IPACS_Sirona_REH_v2_b[[#This Row],[node]]), "", PA_IPACS_Sirona_REH_v2_b[[#This Row],[node]])</f>
        <v>P1_SG</v>
      </c>
      <c r="B1327">
        <f>INDEX(Sheet1!$L$19:$S$27, MATCH(Sheet6!A1327, Sheet1!$K$19:$K$27, 0), MATCH(Sheet6!E1327, Sheet1!$L$18:$R$18, 0))</f>
        <v>3.71</v>
      </c>
      <c r="C1327" t="s">
        <v>25</v>
      </c>
      <c r="D1327" s="9">
        <f>IF(ISERROR(PA_IPACS_Sirona_REH_v2_b[[#This Row],[date]]), "", PA_IPACS_Sirona_REH_v2_b[[#This Row],[date]])</f>
        <v>45074</v>
      </c>
      <c r="E1327">
        <f>IF(ISERROR(PA_IPACS_Sirona_REH_v2_b[[#This Row],[day]]), "", PA_IPACS_Sirona_REH_v2_b[[#This Row],[day]])</f>
        <v>1</v>
      </c>
    </row>
    <row r="1328" spans="1:5" x14ac:dyDescent="0.35">
      <c r="A1328" t="str">
        <f>IF(ISERROR(PA_IPACS_Sirona_REH_v2_b[[#This Row],[node]]), "", PA_IPACS_Sirona_REH_v2_b[[#This Row],[node]])</f>
        <v>P2_B</v>
      </c>
      <c r="B1328">
        <f>INDEX(Sheet1!$L$19:$S$27, MATCH(Sheet6!A1328, Sheet1!$K$19:$K$27, 0), MATCH(Sheet6!E1328, Sheet1!$L$18:$R$18, 0))</f>
        <v>1.1499999999999999</v>
      </c>
      <c r="C1328" t="s">
        <v>25</v>
      </c>
      <c r="D1328" s="9">
        <f>IF(ISERROR(PA_IPACS_Sirona_REH_v2_b[[#This Row],[date]]), "", PA_IPACS_Sirona_REH_v2_b[[#This Row],[date]])</f>
        <v>45074</v>
      </c>
      <c r="E1328">
        <f>IF(ISERROR(PA_IPACS_Sirona_REH_v2_b[[#This Row],[day]]), "", PA_IPACS_Sirona_REH_v2_b[[#This Row],[day]])</f>
        <v>1</v>
      </c>
    </row>
    <row r="1329" spans="1:5" x14ac:dyDescent="0.35">
      <c r="A1329" t="str">
        <f>IF(ISERROR(PA_IPACS_Sirona_REH_v2_b[[#This Row],[node]]), "", PA_IPACS_Sirona_REH_v2_b[[#This Row],[node]])</f>
        <v>P2_NS</v>
      </c>
      <c r="B1329">
        <f>INDEX(Sheet1!$L$19:$S$27, MATCH(Sheet6!A1329, Sheet1!$K$19:$K$27, 0), MATCH(Sheet6!E1329, Sheet1!$L$18:$R$18, 0))</f>
        <v>0.7</v>
      </c>
      <c r="C1329" t="s">
        <v>25</v>
      </c>
      <c r="D1329" s="9">
        <f>IF(ISERROR(PA_IPACS_Sirona_REH_v2_b[[#This Row],[date]]), "", PA_IPACS_Sirona_REH_v2_b[[#This Row],[date]])</f>
        <v>45074</v>
      </c>
      <c r="E1329">
        <f>IF(ISERROR(PA_IPACS_Sirona_REH_v2_b[[#This Row],[day]]), "", PA_IPACS_Sirona_REH_v2_b[[#This Row],[day]])</f>
        <v>1</v>
      </c>
    </row>
    <row r="1330" spans="1:5" x14ac:dyDescent="0.35">
      <c r="A1330" t="str">
        <f>IF(ISERROR(PA_IPACS_Sirona_REH_v2_b[[#This Row],[node]]), "", PA_IPACS_Sirona_REH_v2_b[[#This Row],[node]])</f>
        <v>P2_SG</v>
      </c>
      <c r="B1330">
        <f>INDEX(Sheet1!$L$19:$S$27, MATCH(Sheet6!A1330, Sheet1!$K$19:$K$27, 0), MATCH(Sheet6!E1330, Sheet1!$L$18:$R$18, 0))</f>
        <v>0.84</v>
      </c>
      <c r="C1330" t="s">
        <v>25</v>
      </c>
      <c r="D1330" s="9">
        <f>IF(ISERROR(PA_IPACS_Sirona_REH_v2_b[[#This Row],[date]]), "", PA_IPACS_Sirona_REH_v2_b[[#This Row],[date]])</f>
        <v>45074</v>
      </c>
      <c r="E1330">
        <f>IF(ISERROR(PA_IPACS_Sirona_REH_v2_b[[#This Row],[day]]), "", PA_IPACS_Sirona_REH_v2_b[[#This Row],[day]])</f>
        <v>1</v>
      </c>
    </row>
    <row r="1331" spans="1:5" x14ac:dyDescent="0.35">
      <c r="A1331" t="str">
        <f>IF(ISERROR(PA_IPACS_Sirona_REH_v2_b[[#This Row],[node]]), "", PA_IPACS_Sirona_REH_v2_b[[#This Row],[node]])</f>
        <v>P3_B</v>
      </c>
      <c r="B1331">
        <f>INDEX(Sheet1!$L$19:$S$27, MATCH(Sheet6!A1331, Sheet1!$K$19:$K$27, 0), MATCH(Sheet6!E1331, Sheet1!$L$18:$R$18, 0))</f>
        <v>1.68</v>
      </c>
      <c r="C1331" t="s">
        <v>25</v>
      </c>
      <c r="D1331" s="9">
        <f>IF(ISERROR(PA_IPACS_Sirona_REH_v2_b[[#This Row],[date]]), "", PA_IPACS_Sirona_REH_v2_b[[#This Row],[date]])</f>
        <v>45074</v>
      </c>
      <c r="E1331">
        <f>IF(ISERROR(PA_IPACS_Sirona_REH_v2_b[[#This Row],[day]]), "", PA_IPACS_Sirona_REH_v2_b[[#This Row],[day]])</f>
        <v>1</v>
      </c>
    </row>
    <row r="1332" spans="1:5" x14ac:dyDescent="0.35">
      <c r="A1332" t="str">
        <f>IF(ISERROR(PA_IPACS_Sirona_REH_v2_b[[#This Row],[node]]), "", PA_IPACS_Sirona_REH_v2_b[[#This Row],[node]])</f>
        <v>P3_NS</v>
      </c>
      <c r="B1332">
        <f>INDEX(Sheet1!$L$19:$S$27, MATCH(Sheet6!A1332, Sheet1!$K$19:$K$27, 0), MATCH(Sheet6!E1332, Sheet1!$L$18:$R$18, 0))</f>
        <v>0.05</v>
      </c>
      <c r="C1332" t="s">
        <v>25</v>
      </c>
      <c r="D1332" s="9">
        <f>IF(ISERROR(PA_IPACS_Sirona_REH_v2_b[[#This Row],[date]]), "", PA_IPACS_Sirona_REH_v2_b[[#This Row],[date]])</f>
        <v>45074</v>
      </c>
      <c r="E1332">
        <f>IF(ISERROR(PA_IPACS_Sirona_REH_v2_b[[#This Row],[day]]), "", PA_IPACS_Sirona_REH_v2_b[[#This Row],[day]])</f>
        <v>1</v>
      </c>
    </row>
    <row r="1333" spans="1:5" x14ac:dyDescent="0.35">
      <c r="A1333" t="str">
        <f>IF(ISERROR(PA_IPACS_Sirona_REH_v2_b[[#This Row],[node]]), "", PA_IPACS_Sirona_REH_v2_b[[#This Row],[node]])</f>
        <v>P3_SG</v>
      </c>
      <c r="B1333">
        <f>INDEX(Sheet1!$L$19:$S$27, MATCH(Sheet6!A1333, Sheet1!$K$19:$K$27, 0), MATCH(Sheet6!E1333, Sheet1!$L$18:$R$18, 0))</f>
        <v>1.0900000000000001</v>
      </c>
      <c r="C1333" t="s">
        <v>25</v>
      </c>
      <c r="D1333" s="9">
        <f>IF(ISERROR(PA_IPACS_Sirona_REH_v2_b[[#This Row],[date]]), "", PA_IPACS_Sirona_REH_v2_b[[#This Row],[date]])</f>
        <v>45074</v>
      </c>
      <c r="E1333">
        <f>IF(ISERROR(PA_IPACS_Sirona_REH_v2_b[[#This Row],[day]]), "", PA_IPACS_Sirona_REH_v2_b[[#This Row],[day]])</f>
        <v>1</v>
      </c>
    </row>
    <row r="1334" spans="1:5" x14ac:dyDescent="0.35">
      <c r="A1334" t="str">
        <f>IF(ISERROR(PA_IPACS_Sirona_REH_v2_b[[#This Row],[node]]), "", PA_IPACS_Sirona_REH_v2_b[[#This Row],[node]])</f>
        <v>P1_B</v>
      </c>
      <c r="B1334">
        <f>INDEX(Sheet1!$L$19:$S$27, MATCH(Sheet6!A1334, Sheet1!$K$19:$K$27, 0), MATCH(Sheet6!E1334, Sheet1!$L$18:$R$18, 0))</f>
        <v>3.2</v>
      </c>
      <c r="C1334" t="s">
        <v>25</v>
      </c>
      <c r="D1334" s="9">
        <f>IF(ISERROR(PA_IPACS_Sirona_REH_v2_b[[#This Row],[date]]), "", PA_IPACS_Sirona_REH_v2_b[[#This Row],[date]])</f>
        <v>45075</v>
      </c>
      <c r="E1334">
        <f>IF(ISERROR(PA_IPACS_Sirona_REH_v2_b[[#This Row],[day]]), "", PA_IPACS_Sirona_REH_v2_b[[#This Row],[day]])</f>
        <v>2</v>
      </c>
    </row>
    <row r="1335" spans="1:5" x14ac:dyDescent="0.35">
      <c r="A1335" t="str">
        <f>IF(ISERROR(PA_IPACS_Sirona_REH_v2_b[[#This Row],[node]]), "", PA_IPACS_Sirona_REH_v2_b[[#This Row],[node]])</f>
        <v>P1_NS</v>
      </c>
      <c r="B1335">
        <f>INDEX(Sheet1!$L$19:$S$27, MATCH(Sheet6!A1335, Sheet1!$K$19:$K$27, 0), MATCH(Sheet6!E1335, Sheet1!$L$18:$R$18, 0))</f>
        <v>0.64</v>
      </c>
      <c r="C1335" t="s">
        <v>25</v>
      </c>
      <c r="D1335" s="9">
        <f>IF(ISERROR(PA_IPACS_Sirona_REH_v2_b[[#This Row],[date]]), "", PA_IPACS_Sirona_REH_v2_b[[#This Row],[date]])</f>
        <v>45075</v>
      </c>
      <c r="E1335">
        <f>IF(ISERROR(PA_IPACS_Sirona_REH_v2_b[[#This Row],[day]]), "", PA_IPACS_Sirona_REH_v2_b[[#This Row],[day]])</f>
        <v>2</v>
      </c>
    </row>
    <row r="1336" spans="1:5" x14ac:dyDescent="0.35">
      <c r="A1336" t="str">
        <f>IF(ISERROR(PA_IPACS_Sirona_REH_v2_b[[#This Row],[node]]), "", PA_IPACS_Sirona_REH_v2_b[[#This Row],[node]])</f>
        <v>P1_SG</v>
      </c>
      <c r="B1336">
        <f>INDEX(Sheet1!$L$19:$S$27, MATCH(Sheet6!A1336, Sheet1!$K$19:$K$27, 0), MATCH(Sheet6!E1336, Sheet1!$L$18:$R$18, 0))</f>
        <v>1.51</v>
      </c>
      <c r="C1336" t="s">
        <v>25</v>
      </c>
      <c r="D1336" s="9">
        <f>IF(ISERROR(PA_IPACS_Sirona_REH_v2_b[[#This Row],[date]]), "", PA_IPACS_Sirona_REH_v2_b[[#This Row],[date]])</f>
        <v>45075</v>
      </c>
      <c r="E1336">
        <f>IF(ISERROR(PA_IPACS_Sirona_REH_v2_b[[#This Row],[day]]), "", PA_IPACS_Sirona_REH_v2_b[[#This Row],[day]])</f>
        <v>2</v>
      </c>
    </row>
    <row r="1337" spans="1:5" x14ac:dyDescent="0.35">
      <c r="A1337" t="str">
        <f>IF(ISERROR(PA_IPACS_Sirona_REH_v2_b[[#This Row],[node]]), "", PA_IPACS_Sirona_REH_v2_b[[#This Row],[node]])</f>
        <v>P2_B</v>
      </c>
      <c r="B1337">
        <f>INDEX(Sheet1!$L$19:$S$27, MATCH(Sheet6!A1337, Sheet1!$K$19:$K$27, 0), MATCH(Sheet6!E1337, Sheet1!$L$18:$R$18, 0))</f>
        <v>1.41</v>
      </c>
      <c r="C1337" t="s">
        <v>25</v>
      </c>
      <c r="D1337" s="9">
        <f>IF(ISERROR(PA_IPACS_Sirona_REH_v2_b[[#This Row],[date]]), "", PA_IPACS_Sirona_REH_v2_b[[#This Row],[date]])</f>
        <v>45075</v>
      </c>
      <c r="E1337">
        <f>IF(ISERROR(PA_IPACS_Sirona_REH_v2_b[[#This Row],[day]]), "", PA_IPACS_Sirona_REH_v2_b[[#This Row],[day]])</f>
        <v>2</v>
      </c>
    </row>
    <row r="1338" spans="1:5" x14ac:dyDescent="0.35">
      <c r="A1338" t="str">
        <f>IF(ISERROR(PA_IPACS_Sirona_REH_v2_b[[#This Row],[node]]), "", PA_IPACS_Sirona_REH_v2_b[[#This Row],[node]])</f>
        <v>P2_NS</v>
      </c>
      <c r="B1338">
        <f>INDEX(Sheet1!$L$19:$S$27, MATCH(Sheet6!A1338, Sheet1!$K$19:$K$27, 0), MATCH(Sheet6!E1338, Sheet1!$L$18:$R$18, 0))</f>
        <v>0.18</v>
      </c>
      <c r="C1338" t="s">
        <v>25</v>
      </c>
      <c r="D1338" s="9">
        <f>IF(ISERROR(PA_IPACS_Sirona_REH_v2_b[[#This Row],[date]]), "", PA_IPACS_Sirona_REH_v2_b[[#This Row],[date]])</f>
        <v>45075</v>
      </c>
      <c r="E1338">
        <f>IF(ISERROR(PA_IPACS_Sirona_REH_v2_b[[#This Row],[day]]), "", PA_IPACS_Sirona_REH_v2_b[[#This Row],[day]])</f>
        <v>2</v>
      </c>
    </row>
    <row r="1339" spans="1:5" x14ac:dyDescent="0.35">
      <c r="A1339" t="str">
        <f>IF(ISERROR(PA_IPACS_Sirona_REH_v2_b[[#This Row],[node]]), "", PA_IPACS_Sirona_REH_v2_b[[#This Row],[node]])</f>
        <v>P2_SG</v>
      </c>
      <c r="B1339">
        <f>INDEX(Sheet1!$L$19:$S$27, MATCH(Sheet6!A1339, Sheet1!$K$19:$K$27, 0), MATCH(Sheet6!E1339, Sheet1!$L$18:$R$18, 0))</f>
        <v>0.34</v>
      </c>
      <c r="C1339" t="s">
        <v>25</v>
      </c>
      <c r="D1339" s="9">
        <f>IF(ISERROR(PA_IPACS_Sirona_REH_v2_b[[#This Row],[date]]), "", PA_IPACS_Sirona_REH_v2_b[[#This Row],[date]])</f>
        <v>45075</v>
      </c>
      <c r="E1339">
        <f>IF(ISERROR(PA_IPACS_Sirona_REH_v2_b[[#This Row],[day]]), "", PA_IPACS_Sirona_REH_v2_b[[#This Row],[day]])</f>
        <v>2</v>
      </c>
    </row>
    <row r="1340" spans="1:5" x14ac:dyDescent="0.35">
      <c r="A1340" t="str">
        <f>IF(ISERROR(PA_IPACS_Sirona_REH_v2_b[[#This Row],[node]]), "", PA_IPACS_Sirona_REH_v2_b[[#This Row],[node]])</f>
        <v>P3_B</v>
      </c>
      <c r="B1340">
        <f>INDEX(Sheet1!$L$19:$S$27, MATCH(Sheet6!A1340, Sheet1!$K$19:$K$27, 0), MATCH(Sheet6!E1340, Sheet1!$L$18:$R$18, 0))</f>
        <v>0.56999999999999995</v>
      </c>
      <c r="C1340" t="s">
        <v>25</v>
      </c>
      <c r="D1340" s="9">
        <f>IF(ISERROR(PA_IPACS_Sirona_REH_v2_b[[#This Row],[date]]), "", PA_IPACS_Sirona_REH_v2_b[[#This Row],[date]])</f>
        <v>45075</v>
      </c>
      <c r="E1340">
        <f>IF(ISERROR(PA_IPACS_Sirona_REH_v2_b[[#This Row],[day]]), "", PA_IPACS_Sirona_REH_v2_b[[#This Row],[day]])</f>
        <v>2</v>
      </c>
    </row>
    <row r="1341" spans="1:5" x14ac:dyDescent="0.35">
      <c r="A1341" t="str">
        <f>IF(ISERROR(PA_IPACS_Sirona_REH_v2_b[[#This Row],[node]]), "", PA_IPACS_Sirona_REH_v2_b[[#This Row],[node]])</f>
        <v>P3_NS</v>
      </c>
      <c r="B1341">
        <f>INDEX(Sheet1!$L$19:$S$27, MATCH(Sheet6!A1341, Sheet1!$K$19:$K$27, 0), MATCH(Sheet6!E1341, Sheet1!$L$18:$R$18, 0))</f>
        <v>0.02</v>
      </c>
      <c r="C1341" t="s">
        <v>25</v>
      </c>
      <c r="D1341" s="9">
        <f>IF(ISERROR(PA_IPACS_Sirona_REH_v2_b[[#This Row],[date]]), "", PA_IPACS_Sirona_REH_v2_b[[#This Row],[date]])</f>
        <v>45075</v>
      </c>
      <c r="E1341">
        <f>IF(ISERROR(PA_IPACS_Sirona_REH_v2_b[[#This Row],[day]]), "", PA_IPACS_Sirona_REH_v2_b[[#This Row],[day]])</f>
        <v>2</v>
      </c>
    </row>
    <row r="1342" spans="1:5" x14ac:dyDescent="0.35">
      <c r="A1342" t="str">
        <f>IF(ISERROR(PA_IPACS_Sirona_REH_v2_b[[#This Row],[node]]), "", PA_IPACS_Sirona_REH_v2_b[[#This Row],[node]])</f>
        <v>P3_SG</v>
      </c>
      <c r="B1342">
        <f>INDEX(Sheet1!$L$19:$S$27, MATCH(Sheet6!A1342, Sheet1!$K$19:$K$27, 0), MATCH(Sheet6!E1342, Sheet1!$L$18:$R$18, 0))</f>
        <v>0.59</v>
      </c>
      <c r="C1342" t="s">
        <v>25</v>
      </c>
      <c r="D1342" s="9">
        <f>IF(ISERROR(PA_IPACS_Sirona_REH_v2_b[[#This Row],[date]]), "", PA_IPACS_Sirona_REH_v2_b[[#This Row],[date]])</f>
        <v>45075</v>
      </c>
      <c r="E1342">
        <f>IF(ISERROR(PA_IPACS_Sirona_REH_v2_b[[#This Row],[day]]), "", PA_IPACS_Sirona_REH_v2_b[[#This Row],[day]])</f>
        <v>2</v>
      </c>
    </row>
    <row r="1343" spans="1:5" x14ac:dyDescent="0.35">
      <c r="A1343" t="str">
        <f>IF(ISERROR(PA_IPACS_Sirona_REH_v2_b[[#This Row],[node]]), "", PA_IPACS_Sirona_REH_v2_b[[#This Row],[node]])</f>
        <v>P1_B</v>
      </c>
      <c r="B1343">
        <f>INDEX(Sheet1!$L$19:$S$27, MATCH(Sheet6!A1343, Sheet1!$K$19:$K$27, 0), MATCH(Sheet6!E1343, Sheet1!$L$18:$R$18, 0))</f>
        <v>6.74</v>
      </c>
      <c r="C1343" t="s">
        <v>25</v>
      </c>
      <c r="D1343" s="9">
        <f>IF(ISERROR(PA_IPACS_Sirona_REH_v2_b[[#This Row],[date]]), "", PA_IPACS_Sirona_REH_v2_b[[#This Row],[date]])</f>
        <v>45076</v>
      </c>
      <c r="E1343">
        <f>IF(ISERROR(PA_IPACS_Sirona_REH_v2_b[[#This Row],[day]]), "", PA_IPACS_Sirona_REH_v2_b[[#This Row],[day]])</f>
        <v>3</v>
      </c>
    </row>
    <row r="1344" spans="1:5" x14ac:dyDescent="0.35">
      <c r="A1344" t="str">
        <f>IF(ISERROR(PA_IPACS_Sirona_REH_v2_b[[#This Row],[node]]), "", PA_IPACS_Sirona_REH_v2_b[[#This Row],[node]])</f>
        <v>P1_NS</v>
      </c>
      <c r="B1344">
        <f>INDEX(Sheet1!$L$19:$S$27, MATCH(Sheet6!A1344, Sheet1!$K$19:$K$27, 0), MATCH(Sheet6!E1344, Sheet1!$L$18:$R$18, 0))</f>
        <v>4.82</v>
      </c>
      <c r="C1344" t="s">
        <v>25</v>
      </c>
      <c r="D1344" s="9">
        <f>IF(ISERROR(PA_IPACS_Sirona_REH_v2_b[[#This Row],[date]]), "", PA_IPACS_Sirona_REH_v2_b[[#This Row],[date]])</f>
        <v>45076</v>
      </c>
      <c r="E1344">
        <f>IF(ISERROR(PA_IPACS_Sirona_REH_v2_b[[#This Row],[day]]), "", PA_IPACS_Sirona_REH_v2_b[[#This Row],[day]])</f>
        <v>3</v>
      </c>
    </row>
    <row r="1345" spans="1:5" x14ac:dyDescent="0.35">
      <c r="A1345" t="str">
        <f>IF(ISERROR(PA_IPACS_Sirona_REH_v2_b[[#This Row],[node]]), "", PA_IPACS_Sirona_REH_v2_b[[#This Row],[node]])</f>
        <v>P1_SG</v>
      </c>
      <c r="B1345">
        <f>INDEX(Sheet1!$L$19:$S$27, MATCH(Sheet6!A1345, Sheet1!$K$19:$K$27, 0), MATCH(Sheet6!E1345, Sheet1!$L$18:$R$18, 0))</f>
        <v>5.59</v>
      </c>
      <c r="C1345" t="s">
        <v>25</v>
      </c>
      <c r="D1345" s="9">
        <f>IF(ISERROR(PA_IPACS_Sirona_REH_v2_b[[#This Row],[date]]), "", PA_IPACS_Sirona_REH_v2_b[[#This Row],[date]])</f>
        <v>45076</v>
      </c>
      <c r="E1345">
        <f>IF(ISERROR(PA_IPACS_Sirona_REH_v2_b[[#This Row],[day]]), "", PA_IPACS_Sirona_REH_v2_b[[#This Row],[day]])</f>
        <v>3</v>
      </c>
    </row>
    <row r="1346" spans="1:5" x14ac:dyDescent="0.35">
      <c r="A1346" t="str">
        <f>IF(ISERROR(PA_IPACS_Sirona_REH_v2_b[[#This Row],[node]]), "", PA_IPACS_Sirona_REH_v2_b[[#This Row],[node]])</f>
        <v>P2_B</v>
      </c>
      <c r="B1346">
        <f>INDEX(Sheet1!$L$19:$S$27, MATCH(Sheet6!A1346, Sheet1!$K$19:$K$27, 0), MATCH(Sheet6!E1346, Sheet1!$L$18:$R$18, 0))</f>
        <v>1.94</v>
      </c>
      <c r="C1346" t="s">
        <v>25</v>
      </c>
      <c r="D1346" s="9">
        <f>IF(ISERROR(PA_IPACS_Sirona_REH_v2_b[[#This Row],[date]]), "", PA_IPACS_Sirona_REH_v2_b[[#This Row],[date]])</f>
        <v>45076</v>
      </c>
      <c r="E1346">
        <f>IF(ISERROR(PA_IPACS_Sirona_REH_v2_b[[#This Row],[day]]), "", PA_IPACS_Sirona_REH_v2_b[[#This Row],[day]])</f>
        <v>3</v>
      </c>
    </row>
    <row r="1347" spans="1:5" x14ac:dyDescent="0.35">
      <c r="A1347" t="str">
        <f>IF(ISERROR(PA_IPACS_Sirona_REH_v2_b[[#This Row],[node]]), "", PA_IPACS_Sirona_REH_v2_b[[#This Row],[node]])</f>
        <v>P2_NS</v>
      </c>
      <c r="B1347">
        <f>INDEX(Sheet1!$L$19:$S$27, MATCH(Sheet6!A1347, Sheet1!$K$19:$K$27, 0), MATCH(Sheet6!E1347, Sheet1!$L$18:$R$18, 0))</f>
        <v>1.57</v>
      </c>
      <c r="C1347" t="s">
        <v>25</v>
      </c>
      <c r="D1347" s="9">
        <f>IF(ISERROR(PA_IPACS_Sirona_REH_v2_b[[#This Row],[date]]), "", PA_IPACS_Sirona_REH_v2_b[[#This Row],[date]])</f>
        <v>45076</v>
      </c>
      <c r="E1347">
        <f>IF(ISERROR(PA_IPACS_Sirona_REH_v2_b[[#This Row],[day]]), "", PA_IPACS_Sirona_REH_v2_b[[#This Row],[day]])</f>
        <v>3</v>
      </c>
    </row>
    <row r="1348" spans="1:5" x14ac:dyDescent="0.35">
      <c r="A1348" t="str">
        <f>IF(ISERROR(PA_IPACS_Sirona_REH_v2_b[[#This Row],[node]]), "", PA_IPACS_Sirona_REH_v2_b[[#This Row],[node]])</f>
        <v>P2_SG</v>
      </c>
      <c r="B1348">
        <f>INDEX(Sheet1!$L$19:$S$27, MATCH(Sheet6!A1348, Sheet1!$K$19:$K$27, 0), MATCH(Sheet6!E1348, Sheet1!$L$18:$R$18, 0))</f>
        <v>0.96</v>
      </c>
      <c r="C1348" t="s">
        <v>25</v>
      </c>
      <c r="D1348" s="9">
        <f>IF(ISERROR(PA_IPACS_Sirona_REH_v2_b[[#This Row],[date]]), "", PA_IPACS_Sirona_REH_v2_b[[#This Row],[date]])</f>
        <v>45076</v>
      </c>
      <c r="E1348">
        <f>IF(ISERROR(PA_IPACS_Sirona_REH_v2_b[[#This Row],[day]]), "", PA_IPACS_Sirona_REH_v2_b[[#This Row],[day]])</f>
        <v>3</v>
      </c>
    </row>
    <row r="1349" spans="1:5" x14ac:dyDescent="0.35">
      <c r="A1349" t="str">
        <f>IF(ISERROR(PA_IPACS_Sirona_REH_v2_b[[#This Row],[node]]), "", PA_IPACS_Sirona_REH_v2_b[[#This Row],[node]])</f>
        <v>P3_B</v>
      </c>
      <c r="B1349">
        <f>INDEX(Sheet1!$L$19:$S$27, MATCH(Sheet6!A1349, Sheet1!$K$19:$K$27, 0), MATCH(Sheet6!E1349, Sheet1!$L$18:$R$18, 0))</f>
        <v>0.98</v>
      </c>
      <c r="C1349" t="s">
        <v>25</v>
      </c>
      <c r="D1349" s="9">
        <f>IF(ISERROR(PA_IPACS_Sirona_REH_v2_b[[#This Row],[date]]), "", PA_IPACS_Sirona_REH_v2_b[[#This Row],[date]])</f>
        <v>45076</v>
      </c>
      <c r="E1349">
        <f>IF(ISERROR(PA_IPACS_Sirona_REH_v2_b[[#This Row],[day]]), "", PA_IPACS_Sirona_REH_v2_b[[#This Row],[day]])</f>
        <v>3</v>
      </c>
    </row>
    <row r="1350" spans="1:5" x14ac:dyDescent="0.35">
      <c r="A1350" t="str">
        <f>IF(ISERROR(PA_IPACS_Sirona_REH_v2_b[[#This Row],[node]]), "", PA_IPACS_Sirona_REH_v2_b[[#This Row],[node]])</f>
        <v>P3_NS</v>
      </c>
      <c r="B1350">
        <f>INDEX(Sheet1!$L$19:$S$27, MATCH(Sheet6!A1350, Sheet1!$K$19:$K$27, 0), MATCH(Sheet6!E1350, Sheet1!$L$18:$R$18, 0))</f>
        <v>1.1100000000000001</v>
      </c>
      <c r="C1350" t="s">
        <v>25</v>
      </c>
      <c r="D1350" s="9">
        <f>IF(ISERROR(PA_IPACS_Sirona_REH_v2_b[[#This Row],[date]]), "", PA_IPACS_Sirona_REH_v2_b[[#This Row],[date]])</f>
        <v>45076</v>
      </c>
      <c r="E1350">
        <f>IF(ISERROR(PA_IPACS_Sirona_REH_v2_b[[#This Row],[day]]), "", PA_IPACS_Sirona_REH_v2_b[[#This Row],[day]])</f>
        <v>3</v>
      </c>
    </row>
    <row r="1351" spans="1:5" x14ac:dyDescent="0.35">
      <c r="A1351" t="str">
        <f>IF(ISERROR(PA_IPACS_Sirona_REH_v2_b[[#This Row],[node]]), "", PA_IPACS_Sirona_REH_v2_b[[#This Row],[node]])</f>
        <v>P3_SG</v>
      </c>
      <c r="B1351">
        <f>INDEX(Sheet1!$L$19:$S$27, MATCH(Sheet6!A1351, Sheet1!$K$19:$K$27, 0), MATCH(Sheet6!E1351, Sheet1!$L$18:$R$18, 0))</f>
        <v>1.34</v>
      </c>
      <c r="C1351" t="s">
        <v>25</v>
      </c>
      <c r="D1351" s="9">
        <f>IF(ISERROR(PA_IPACS_Sirona_REH_v2_b[[#This Row],[date]]), "", PA_IPACS_Sirona_REH_v2_b[[#This Row],[date]])</f>
        <v>45076</v>
      </c>
      <c r="E1351">
        <f>IF(ISERROR(PA_IPACS_Sirona_REH_v2_b[[#This Row],[day]]), "", PA_IPACS_Sirona_REH_v2_b[[#This Row],[day]])</f>
        <v>3</v>
      </c>
    </row>
    <row r="1352" spans="1:5" x14ac:dyDescent="0.35">
      <c r="A1352" t="str">
        <f>IF(ISERROR(PA_IPACS_Sirona_REH_v2_b[[#This Row],[node]]), "", PA_IPACS_Sirona_REH_v2_b[[#This Row],[node]])</f>
        <v>P1_B</v>
      </c>
      <c r="B1352">
        <f>INDEX(Sheet1!$L$19:$S$27, MATCH(Sheet6!A1352, Sheet1!$K$19:$K$27, 0), MATCH(Sheet6!E1352, Sheet1!$L$18:$R$18, 0))</f>
        <v>10.029999999999999</v>
      </c>
      <c r="C1352" t="s">
        <v>25</v>
      </c>
      <c r="D1352" s="9">
        <f>IF(ISERROR(PA_IPACS_Sirona_REH_v2_b[[#This Row],[date]]), "", PA_IPACS_Sirona_REH_v2_b[[#This Row],[date]])</f>
        <v>45077</v>
      </c>
      <c r="E1352">
        <f>IF(ISERROR(PA_IPACS_Sirona_REH_v2_b[[#This Row],[day]]), "", PA_IPACS_Sirona_REH_v2_b[[#This Row],[day]])</f>
        <v>4</v>
      </c>
    </row>
    <row r="1353" spans="1:5" x14ac:dyDescent="0.35">
      <c r="A1353" t="str">
        <f>IF(ISERROR(PA_IPACS_Sirona_REH_v2_b[[#This Row],[node]]), "", PA_IPACS_Sirona_REH_v2_b[[#This Row],[node]])</f>
        <v>P1_NS</v>
      </c>
      <c r="B1353">
        <f>INDEX(Sheet1!$L$19:$S$27, MATCH(Sheet6!A1353, Sheet1!$K$19:$K$27, 0), MATCH(Sheet6!E1353, Sheet1!$L$18:$R$18, 0))</f>
        <v>7.12</v>
      </c>
      <c r="C1353" t="s">
        <v>25</v>
      </c>
      <c r="D1353" s="9">
        <f>IF(ISERROR(PA_IPACS_Sirona_REH_v2_b[[#This Row],[date]]), "", PA_IPACS_Sirona_REH_v2_b[[#This Row],[date]])</f>
        <v>45077</v>
      </c>
      <c r="E1353">
        <f>IF(ISERROR(PA_IPACS_Sirona_REH_v2_b[[#This Row],[day]]), "", PA_IPACS_Sirona_REH_v2_b[[#This Row],[day]])</f>
        <v>4</v>
      </c>
    </row>
    <row r="1354" spans="1:5" x14ac:dyDescent="0.35">
      <c r="A1354" t="str">
        <f>IF(ISERROR(PA_IPACS_Sirona_REH_v2_b[[#This Row],[node]]), "", PA_IPACS_Sirona_REH_v2_b[[#This Row],[node]])</f>
        <v>P1_SG</v>
      </c>
      <c r="B1354">
        <f>INDEX(Sheet1!$L$19:$S$27, MATCH(Sheet6!A1354, Sheet1!$K$19:$K$27, 0), MATCH(Sheet6!E1354, Sheet1!$L$18:$R$18, 0))</f>
        <v>8.67</v>
      </c>
      <c r="C1354" t="s">
        <v>25</v>
      </c>
      <c r="D1354" s="9">
        <f>IF(ISERROR(PA_IPACS_Sirona_REH_v2_b[[#This Row],[date]]), "", PA_IPACS_Sirona_REH_v2_b[[#This Row],[date]])</f>
        <v>45077</v>
      </c>
      <c r="E1354">
        <f>IF(ISERROR(PA_IPACS_Sirona_REH_v2_b[[#This Row],[day]]), "", PA_IPACS_Sirona_REH_v2_b[[#This Row],[day]])</f>
        <v>4</v>
      </c>
    </row>
    <row r="1355" spans="1:5" x14ac:dyDescent="0.35">
      <c r="A1355" t="str">
        <f>IF(ISERROR(PA_IPACS_Sirona_REH_v2_b[[#This Row],[node]]), "", PA_IPACS_Sirona_REH_v2_b[[#This Row],[node]])</f>
        <v>P2_B</v>
      </c>
      <c r="B1355">
        <f>INDEX(Sheet1!$L$19:$S$27, MATCH(Sheet6!A1355, Sheet1!$K$19:$K$27, 0), MATCH(Sheet6!E1355, Sheet1!$L$18:$R$18, 0))</f>
        <v>3.15</v>
      </c>
      <c r="C1355" t="s">
        <v>25</v>
      </c>
      <c r="D1355" s="9">
        <f>IF(ISERROR(PA_IPACS_Sirona_REH_v2_b[[#This Row],[date]]), "", PA_IPACS_Sirona_REH_v2_b[[#This Row],[date]])</f>
        <v>45077</v>
      </c>
      <c r="E1355">
        <f>IF(ISERROR(PA_IPACS_Sirona_REH_v2_b[[#This Row],[day]]), "", PA_IPACS_Sirona_REH_v2_b[[#This Row],[day]])</f>
        <v>4</v>
      </c>
    </row>
    <row r="1356" spans="1:5" x14ac:dyDescent="0.35">
      <c r="A1356" t="str">
        <f>IF(ISERROR(PA_IPACS_Sirona_REH_v2_b[[#This Row],[node]]), "", PA_IPACS_Sirona_REH_v2_b[[#This Row],[node]])</f>
        <v>P2_NS</v>
      </c>
      <c r="B1356">
        <f>INDEX(Sheet1!$L$19:$S$27, MATCH(Sheet6!A1356, Sheet1!$K$19:$K$27, 0), MATCH(Sheet6!E1356, Sheet1!$L$18:$R$18, 0))</f>
        <v>2.85</v>
      </c>
      <c r="C1356" t="s">
        <v>25</v>
      </c>
      <c r="D1356" s="9">
        <f>IF(ISERROR(PA_IPACS_Sirona_REH_v2_b[[#This Row],[date]]), "", PA_IPACS_Sirona_REH_v2_b[[#This Row],[date]])</f>
        <v>45077</v>
      </c>
      <c r="E1356">
        <f>IF(ISERROR(PA_IPACS_Sirona_REH_v2_b[[#This Row],[day]]), "", PA_IPACS_Sirona_REH_v2_b[[#This Row],[day]])</f>
        <v>4</v>
      </c>
    </row>
    <row r="1357" spans="1:5" x14ac:dyDescent="0.35">
      <c r="A1357" t="str">
        <f>IF(ISERROR(PA_IPACS_Sirona_REH_v2_b[[#This Row],[node]]), "", PA_IPACS_Sirona_REH_v2_b[[#This Row],[node]])</f>
        <v>P2_SG</v>
      </c>
      <c r="B1357">
        <f>INDEX(Sheet1!$L$19:$S$27, MATCH(Sheet6!A1357, Sheet1!$K$19:$K$27, 0), MATCH(Sheet6!E1357, Sheet1!$L$18:$R$18, 0))</f>
        <v>2.2599999999999998</v>
      </c>
      <c r="C1357" t="s">
        <v>25</v>
      </c>
      <c r="D1357" s="9">
        <f>IF(ISERROR(PA_IPACS_Sirona_REH_v2_b[[#This Row],[date]]), "", PA_IPACS_Sirona_REH_v2_b[[#This Row],[date]])</f>
        <v>45077</v>
      </c>
      <c r="E1357">
        <f>IF(ISERROR(PA_IPACS_Sirona_REH_v2_b[[#This Row],[day]]), "", PA_IPACS_Sirona_REH_v2_b[[#This Row],[day]])</f>
        <v>4</v>
      </c>
    </row>
    <row r="1358" spans="1:5" x14ac:dyDescent="0.35">
      <c r="A1358" t="str">
        <f>IF(ISERROR(PA_IPACS_Sirona_REH_v2_b[[#This Row],[node]]), "", PA_IPACS_Sirona_REH_v2_b[[#This Row],[node]])</f>
        <v>P3_B</v>
      </c>
      <c r="B1358">
        <f>INDEX(Sheet1!$L$19:$S$27, MATCH(Sheet6!A1358, Sheet1!$K$19:$K$27, 0), MATCH(Sheet6!E1358, Sheet1!$L$18:$R$18, 0))</f>
        <v>1.48</v>
      </c>
      <c r="C1358" t="s">
        <v>25</v>
      </c>
      <c r="D1358" s="9">
        <f>IF(ISERROR(PA_IPACS_Sirona_REH_v2_b[[#This Row],[date]]), "", PA_IPACS_Sirona_REH_v2_b[[#This Row],[date]])</f>
        <v>45077</v>
      </c>
      <c r="E1358">
        <f>IF(ISERROR(PA_IPACS_Sirona_REH_v2_b[[#This Row],[day]]), "", PA_IPACS_Sirona_REH_v2_b[[#This Row],[day]])</f>
        <v>4</v>
      </c>
    </row>
    <row r="1359" spans="1:5" x14ac:dyDescent="0.35">
      <c r="A1359" t="str">
        <f>IF(ISERROR(PA_IPACS_Sirona_REH_v2_b[[#This Row],[node]]), "", PA_IPACS_Sirona_REH_v2_b[[#This Row],[node]])</f>
        <v>P3_NS</v>
      </c>
      <c r="B1359">
        <f>INDEX(Sheet1!$L$19:$S$27, MATCH(Sheet6!A1359, Sheet1!$K$19:$K$27, 0), MATCH(Sheet6!E1359, Sheet1!$L$18:$R$18, 0))</f>
        <v>1.19</v>
      </c>
      <c r="C1359" t="s">
        <v>25</v>
      </c>
      <c r="D1359" s="9">
        <f>IF(ISERROR(PA_IPACS_Sirona_REH_v2_b[[#This Row],[date]]), "", PA_IPACS_Sirona_REH_v2_b[[#This Row],[date]])</f>
        <v>45077</v>
      </c>
      <c r="E1359">
        <f>IF(ISERROR(PA_IPACS_Sirona_REH_v2_b[[#This Row],[day]]), "", PA_IPACS_Sirona_REH_v2_b[[#This Row],[day]])</f>
        <v>4</v>
      </c>
    </row>
    <row r="1360" spans="1:5" x14ac:dyDescent="0.35">
      <c r="A1360" t="str">
        <f>IF(ISERROR(PA_IPACS_Sirona_REH_v2_b[[#This Row],[node]]), "", PA_IPACS_Sirona_REH_v2_b[[#This Row],[node]])</f>
        <v>P3_SG</v>
      </c>
      <c r="B1360">
        <f>INDEX(Sheet1!$L$19:$S$27, MATCH(Sheet6!A1360, Sheet1!$K$19:$K$27, 0), MATCH(Sheet6!E1360, Sheet1!$L$18:$R$18, 0))</f>
        <v>2.4</v>
      </c>
      <c r="C1360" t="s">
        <v>25</v>
      </c>
      <c r="D1360" s="9">
        <f>IF(ISERROR(PA_IPACS_Sirona_REH_v2_b[[#This Row],[date]]), "", PA_IPACS_Sirona_REH_v2_b[[#This Row],[date]])</f>
        <v>45077</v>
      </c>
      <c r="E1360">
        <f>IF(ISERROR(PA_IPACS_Sirona_REH_v2_b[[#This Row],[day]]), "", PA_IPACS_Sirona_REH_v2_b[[#This Row],[day]])</f>
        <v>4</v>
      </c>
    </row>
    <row r="1361" spans="1:5" x14ac:dyDescent="0.35">
      <c r="A1361" t="str">
        <f>IF(ISERROR(PA_IPACS_Sirona_REH_v2_b[[#This Row],[node]]), "", PA_IPACS_Sirona_REH_v2_b[[#This Row],[node]])</f>
        <v>P1_B</v>
      </c>
      <c r="B1361">
        <f>INDEX(Sheet1!$L$19:$S$27, MATCH(Sheet6!A1361, Sheet1!$K$19:$K$27, 0), MATCH(Sheet6!E1361, Sheet1!$L$18:$R$18, 0))</f>
        <v>8.7200000000000006</v>
      </c>
      <c r="C1361" t="s">
        <v>25</v>
      </c>
      <c r="D1361" s="9">
        <f>IF(ISERROR(PA_IPACS_Sirona_REH_v2_b[[#This Row],[date]]), "", PA_IPACS_Sirona_REH_v2_b[[#This Row],[date]])</f>
        <v>45078</v>
      </c>
      <c r="E1361">
        <f>IF(ISERROR(PA_IPACS_Sirona_REH_v2_b[[#This Row],[day]]), "", PA_IPACS_Sirona_REH_v2_b[[#This Row],[day]])</f>
        <v>5</v>
      </c>
    </row>
    <row r="1362" spans="1:5" x14ac:dyDescent="0.35">
      <c r="A1362" t="str">
        <f>IF(ISERROR(PA_IPACS_Sirona_REH_v2_b[[#This Row],[node]]), "", PA_IPACS_Sirona_REH_v2_b[[#This Row],[node]])</f>
        <v>P1_NS</v>
      </c>
      <c r="B1362">
        <f>INDEX(Sheet1!$L$19:$S$27, MATCH(Sheet6!A1362, Sheet1!$K$19:$K$27, 0), MATCH(Sheet6!E1362, Sheet1!$L$18:$R$18, 0))</f>
        <v>6.71</v>
      </c>
      <c r="C1362" t="s">
        <v>25</v>
      </c>
      <c r="D1362" s="9">
        <f>IF(ISERROR(PA_IPACS_Sirona_REH_v2_b[[#This Row],[date]]), "", PA_IPACS_Sirona_REH_v2_b[[#This Row],[date]])</f>
        <v>45078</v>
      </c>
      <c r="E1362">
        <f>IF(ISERROR(PA_IPACS_Sirona_REH_v2_b[[#This Row],[day]]), "", PA_IPACS_Sirona_REH_v2_b[[#This Row],[day]])</f>
        <v>5</v>
      </c>
    </row>
    <row r="1363" spans="1:5" x14ac:dyDescent="0.35">
      <c r="A1363" t="str">
        <f>IF(ISERROR(PA_IPACS_Sirona_REH_v2_b[[#This Row],[node]]), "", PA_IPACS_Sirona_REH_v2_b[[#This Row],[node]])</f>
        <v>P1_SG</v>
      </c>
      <c r="B1363">
        <f>INDEX(Sheet1!$L$19:$S$27, MATCH(Sheet6!A1363, Sheet1!$K$19:$K$27, 0), MATCH(Sheet6!E1363, Sheet1!$L$18:$R$18, 0))</f>
        <v>8.32</v>
      </c>
      <c r="C1363" t="s">
        <v>25</v>
      </c>
      <c r="D1363" s="9">
        <f>IF(ISERROR(PA_IPACS_Sirona_REH_v2_b[[#This Row],[date]]), "", PA_IPACS_Sirona_REH_v2_b[[#This Row],[date]])</f>
        <v>45078</v>
      </c>
      <c r="E1363">
        <f>IF(ISERROR(PA_IPACS_Sirona_REH_v2_b[[#This Row],[day]]), "", PA_IPACS_Sirona_REH_v2_b[[#This Row],[day]])</f>
        <v>5</v>
      </c>
    </row>
    <row r="1364" spans="1:5" x14ac:dyDescent="0.35">
      <c r="A1364" t="str">
        <f>IF(ISERROR(PA_IPACS_Sirona_REH_v2_b[[#This Row],[node]]), "", PA_IPACS_Sirona_REH_v2_b[[#This Row],[node]])</f>
        <v>P2_B</v>
      </c>
      <c r="B1364">
        <f>INDEX(Sheet1!$L$19:$S$27, MATCH(Sheet6!A1364, Sheet1!$K$19:$K$27, 0), MATCH(Sheet6!E1364, Sheet1!$L$18:$R$18, 0))</f>
        <v>2.35</v>
      </c>
      <c r="C1364" t="s">
        <v>25</v>
      </c>
      <c r="D1364" s="9">
        <f>IF(ISERROR(PA_IPACS_Sirona_REH_v2_b[[#This Row],[date]]), "", PA_IPACS_Sirona_REH_v2_b[[#This Row],[date]])</f>
        <v>45078</v>
      </c>
      <c r="E1364">
        <f>IF(ISERROR(PA_IPACS_Sirona_REH_v2_b[[#This Row],[day]]), "", PA_IPACS_Sirona_REH_v2_b[[#This Row],[day]])</f>
        <v>5</v>
      </c>
    </row>
    <row r="1365" spans="1:5" x14ac:dyDescent="0.35">
      <c r="A1365" t="str">
        <f>IF(ISERROR(PA_IPACS_Sirona_REH_v2_b[[#This Row],[node]]), "", PA_IPACS_Sirona_REH_v2_b[[#This Row],[node]])</f>
        <v>P2_NS</v>
      </c>
      <c r="B1365">
        <f>INDEX(Sheet1!$L$19:$S$27, MATCH(Sheet6!A1365, Sheet1!$K$19:$K$27, 0), MATCH(Sheet6!E1365, Sheet1!$L$18:$R$18, 0))</f>
        <v>2.35</v>
      </c>
      <c r="C1365" t="s">
        <v>25</v>
      </c>
      <c r="D1365" s="9">
        <f>IF(ISERROR(PA_IPACS_Sirona_REH_v2_b[[#This Row],[date]]), "", PA_IPACS_Sirona_REH_v2_b[[#This Row],[date]])</f>
        <v>45078</v>
      </c>
      <c r="E1365">
        <f>IF(ISERROR(PA_IPACS_Sirona_REH_v2_b[[#This Row],[day]]), "", PA_IPACS_Sirona_REH_v2_b[[#This Row],[day]])</f>
        <v>5</v>
      </c>
    </row>
    <row r="1366" spans="1:5" x14ac:dyDescent="0.35">
      <c r="A1366" t="str">
        <f>IF(ISERROR(PA_IPACS_Sirona_REH_v2_b[[#This Row],[node]]), "", PA_IPACS_Sirona_REH_v2_b[[#This Row],[node]])</f>
        <v>P2_SG</v>
      </c>
      <c r="B1366">
        <f>INDEX(Sheet1!$L$19:$S$27, MATCH(Sheet6!A1366, Sheet1!$K$19:$K$27, 0), MATCH(Sheet6!E1366, Sheet1!$L$18:$R$18, 0))</f>
        <v>1.84</v>
      </c>
      <c r="C1366" t="s">
        <v>25</v>
      </c>
      <c r="D1366" s="9">
        <f>IF(ISERROR(PA_IPACS_Sirona_REH_v2_b[[#This Row],[date]]), "", PA_IPACS_Sirona_REH_v2_b[[#This Row],[date]])</f>
        <v>45078</v>
      </c>
      <c r="E1366">
        <f>IF(ISERROR(PA_IPACS_Sirona_REH_v2_b[[#This Row],[day]]), "", PA_IPACS_Sirona_REH_v2_b[[#This Row],[day]])</f>
        <v>5</v>
      </c>
    </row>
    <row r="1367" spans="1:5" x14ac:dyDescent="0.35">
      <c r="A1367" t="str">
        <f>IF(ISERROR(PA_IPACS_Sirona_REH_v2_b[[#This Row],[node]]), "", PA_IPACS_Sirona_REH_v2_b[[#This Row],[node]])</f>
        <v>P3_B</v>
      </c>
      <c r="B1367">
        <f>INDEX(Sheet1!$L$19:$S$27, MATCH(Sheet6!A1367, Sheet1!$K$19:$K$27, 0), MATCH(Sheet6!E1367, Sheet1!$L$18:$R$18, 0))</f>
        <v>1.46</v>
      </c>
      <c r="C1367" t="s">
        <v>25</v>
      </c>
      <c r="D1367" s="9">
        <f>IF(ISERROR(PA_IPACS_Sirona_REH_v2_b[[#This Row],[date]]), "", PA_IPACS_Sirona_REH_v2_b[[#This Row],[date]])</f>
        <v>45078</v>
      </c>
      <c r="E1367">
        <f>IF(ISERROR(PA_IPACS_Sirona_REH_v2_b[[#This Row],[day]]), "", PA_IPACS_Sirona_REH_v2_b[[#This Row],[day]])</f>
        <v>5</v>
      </c>
    </row>
    <row r="1368" spans="1:5" x14ac:dyDescent="0.35">
      <c r="A1368" t="str">
        <f>IF(ISERROR(PA_IPACS_Sirona_REH_v2_b[[#This Row],[node]]), "", PA_IPACS_Sirona_REH_v2_b[[#This Row],[node]])</f>
        <v>P3_NS</v>
      </c>
      <c r="B1368">
        <f>INDEX(Sheet1!$L$19:$S$27, MATCH(Sheet6!A1368, Sheet1!$K$19:$K$27, 0), MATCH(Sheet6!E1368, Sheet1!$L$18:$R$18, 0))</f>
        <v>1.19</v>
      </c>
      <c r="C1368" t="s">
        <v>25</v>
      </c>
      <c r="D1368" s="9">
        <f>IF(ISERROR(PA_IPACS_Sirona_REH_v2_b[[#This Row],[date]]), "", PA_IPACS_Sirona_REH_v2_b[[#This Row],[date]])</f>
        <v>45078</v>
      </c>
      <c r="E1368">
        <f>IF(ISERROR(PA_IPACS_Sirona_REH_v2_b[[#This Row],[day]]), "", PA_IPACS_Sirona_REH_v2_b[[#This Row],[day]])</f>
        <v>5</v>
      </c>
    </row>
    <row r="1369" spans="1:5" x14ac:dyDescent="0.35">
      <c r="A1369" t="str">
        <f>IF(ISERROR(PA_IPACS_Sirona_REH_v2_b[[#This Row],[node]]), "", PA_IPACS_Sirona_REH_v2_b[[#This Row],[node]])</f>
        <v>P3_SG</v>
      </c>
      <c r="B1369">
        <f>INDEX(Sheet1!$L$19:$S$27, MATCH(Sheet6!A1369, Sheet1!$K$19:$K$27, 0), MATCH(Sheet6!E1369, Sheet1!$L$18:$R$18, 0))</f>
        <v>2.16</v>
      </c>
      <c r="C1369" t="s">
        <v>25</v>
      </c>
      <c r="D1369" s="9">
        <f>IF(ISERROR(PA_IPACS_Sirona_REH_v2_b[[#This Row],[date]]), "", PA_IPACS_Sirona_REH_v2_b[[#This Row],[date]])</f>
        <v>45078</v>
      </c>
      <c r="E1369">
        <f>IF(ISERROR(PA_IPACS_Sirona_REH_v2_b[[#This Row],[day]]), "", PA_IPACS_Sirona_REH_v2_b[[#This Row],[day]])</f>
        <v>5</v>
      </c>
    </row>
    <row r="1370" spans="1:5" x14ac:dyDescent="0.35">
      <c r="A1370" t="str">
        <f>IF(ISERROR(PA_IPACS_Sirona_REH_v2_b[[#This Row],[node]]), "", PA_IPACS_Sirona_REH_v2_b[[#This Row],[node]])</f>
        <v>P1_B</v>
      </c>
      <c r="B1370">
        <f>INDEX(Sheet1!$L$19:$S$27, MATCH(Sheet6!A1370, Sheet1!$K$19:$K$27, 0), MATCH(Sheet6!E1370, Sheet1!$L$18:$R$18, 0))</f>
        <v>10.54</v>
      </c>
      <c r="C1370" t="s">
        <v>25</v>
      </c>
      <c r="D1370" s="9">
        <f>IF(ISERROR(PA_IPACS_Sirona_REH_v2_b[[#This Row],[date]]), "", PA_IPACS_Sirona_REH_v2_b[[#This Row],[date]])</f>
        <v>45079</v>
      </c>
      <c r="E1370">
        <f>IF(ISERROR(PA_IPACS_Sirona_REH_v2_b[[#This Row],[day]]), "", PA_IPACS_Sirona_REH_v2_b[[#This Row],[day]])</f>
        <v>6</v>
      </c>
    </row>
    <row r="1371" spans="1:5" x14ac:dyDescent="0.35">
      <c r="A1371" t="str">
        <f>IF(ISERROR(PA_IPACS_Sirona_REH_v2_b[[#This Row],[node]]), "", PA_IPACS_Sirona_REH_v2_b[[#This Row],[node]])</f>
        <v>P1_NS</v>
      </c>
      <c r="B1371">
        <f>INDEX(Sheet1!$L$19:$S$27, MATCH(Sheet6!A1371, Sheet1!$K$19:$K$27, 0), MATCH(Sheet6!E1371, Sheet1!$L$18:$R$18, 0))</f>
        <v>6.56</v>
      </c>
      <c r="C1371" t="s">
        <v>25</v>
      </c>
      <c r="D1371" s="9">
        <f>IF(ISERROR(PA_IPACS_Sirona_REH_v2_b[[#This Row],[date]]), "", PA_IPACS_Sirona_REH_v2_b[[#This Row],[date]])</f>
        <v>45079</v>
      </c>
      <c r="E1371">
        <f>IF(ISERROR(PA_IPACS_Sirona_REH_v2_b[[#This Row],[day]]), "", PA_IPACS_Sirona_REH_v2_b[[#This Row],[day]])</f>
        <v>6</v>
      </c>
    </row>
    <row r="1372" spans="1:5" x14ac:dyDescent="0.35">
      <c r="A1372" t="str">
        <f>IF(ISERROR(PA_IPACS_Sirona_REH_v2_b[[#This Row],[node]]), "", PA_IPACS_Sirona_REH_v2_b[[#This Row],[node]])</f>
        <v>P1_SG</v>
      </c>
      <c r="B1372">
        <f>INDEX(Sheet1!$L$19:$S$27, MATCH(Sheet6!A1372, Sheet1!$K$19:$K$27, 0), MATCH(Sheet6!E1372, Sheet1!$L$18:$R$18, 0))</f>
        <v>9.73</v>
      </c>
      <c r="C1372" t="s">
        <v>25</v>
      </c>
      <c r="D1372" s="9">
        <f>IF(ISERROR(PA_IPACS_Sirona_REH_v2_b[[#This Row],[date]]), "", PA_IPACS_Sirona_REH_v2_b[[#This Row],[date]])</f>
        <v>45079</v>
      </c>
      <c r="E1372">
        <f>IF(ISERROR(PA_IPACS_Sirona_REH_v2_b[[#This Row],[day]]), "", PA_IPACS_Sirona_REH_v2_b[[#This Row],[day]])</f>
        <v>6</v>
      </c>
    </row>
    <row r="1373" spans="1:5" x14ac:dyDescent="0.35">
      <c r="A1373" t="str">
        <f>IF(ISERROR(PA_IPACS_Sirona_REH_v2_b[[#This Row],[node]]), "", PA_IPACS_Sirona_REH_v2_b[[#This Row],[node]])</f>
        <v>P2_B</v>
      </c>
      <c r="B1373">
        <f>INDEX(Sheet1!$L$19:$S$27, MATCH(Sheet6!A1373, Sheet1!$K$19:$K$27, 0), MATCH(Sheet6!E1373, Sheet1!$L$18:$R$18, 0))</f>
        <v>2.82</v>
      </c>
      <c r="C1373" t="s">
        <v>25</v>
      </c>
      <c r="D1373" s="9">
        <f>IF(ISERROR(PA_IPACS_Sirona_REH_v2_b[[#This Row],[date]]), "", PA_IPACS_Sirona_REH_v2_b[[#This Row],[date]])</f>
        <v>45079</v>
      </c>
      <c r="E1373">
        <f>IF(ISERROR(PA_IPACS_Sirona_REH_v2_b[[#This Row],[day]]), "", PA_IPACS_Sirona_REH_v2_b[[#This Row],[day]])</f>
        <v>6</v>
      </c>
    </row>
    <row r="1374" spans="1:5" x14ac:dyDescent="0.35">
      <c r="A1374" t="str">
        <f>IF(ISERROR(PA_IPACS_Sirona_REH_v2_b[[#This Row],[node]]), "", PA_IPACS_Sirona_REH_v2_b[[#This Row],[node]])</f>
        <v>P2_NS</v>
      </c>
      <c r="B1374">
        <f>INDEX(Sheet1!$L$19:$S$27, MATCH(Sheet6!A1374, Sheet1!$K$19:$K$27, 0), MATCH(Sheet6!E1374, Sheet1!$L$18:$R$18, 0))</f>
        <v>2.36</v>
      </c>
      <c r="C1374" t="s">
        <v>25</v>
      </c>
      <c r="D1374" s="9">
        <f>IF(ISERROR(PA_IPACS_Sirona_REH_v2_b[[#This Row],[date]]), "", PA_IPACS_Sirona_REH_v2_b[[#This Row],[date]])</f>
        <v>45079</v>
      </c>
      <c r="E1374">
        <f>IF(ISERROR(PA_IPACS_Sirona_REH_v2_b[[#This Row],[day]]), "", PA_IPACS_Sirona_REH_v2_b[[#This Row],[day]])</f>
        <v>6</v>
      </c>
    </row>
    <row r="1375" spans="1:5" x14ac:dyDescent="0.35">
      <c r="A1375" t="str">
        <f>IF(ISERROR(PA_IPACS_Sirona_REH_v2_b[[#This Row],[node]]), "", PA_IPACS_Sirona_REH_v2_b[[#This Row],[node]])</f>
        <v>P2_SG</v>
      </c>
      <c r="B1375">
        <f>INDEX(Sheet1!$L$19:$S$27, MATCH(Sheet6!A1375, Sheet1!$K$19:$K$27, 0), MATCH(Sheet6!E1375, Sheet1!$L$18:$R$18, 0))</f>
        <v>2.4300000000000002</v>
      </c>
      <c r="C1375" t="s">
        <v>25</v>
      </c>
      <c r="D1375" s="9">
        <f>IF(ISERROR(PA_IPACS_Sirona_REH_v2_b[[#This Row],[date]]), "", PA_IPACS_Sirona_REH_v2_b[[#This Row],[date]])</f>
        <v>45079</v>
      </c>
      <c r="E1375">
        <f>IF(ISERROR(PA_IPACS_Sirona_REH_v2_b[[#This Row],[day]]), "", PA_IPACS_Sirona_REH_v2_b[[#This Row],[day]])</f>
        <v>6</v>
      </c>
    </row>
    <row r="1376" spans="1:5" x14ac:dyDescent="0.35">
      <c r="A1376" t="str">
        <f>IF(ISERROR(PA_IPACS_Sirona_REH_v2_b[[#This Row],[node]]), "", PA_IPACS_Sirona_REH_v2_b[[#This Row],[node]])</f>
        <v>P3_B</v>
      </c>
      <c r="B1376">
        <f>INDEX(Sheet1!$L$19:$S$27, MATCH(Sheet6!A1376, Sheet1!$K$19:$K$27, 0), MATCH(Sheet6!E1376, Sheet1!$L$18:$R$18, 0))</f>
        <v>2.02</v>
      </c>
      <c r="C1376" t="s">
        <v>25</v>
      </c>
      <c r="D1376" s="9">
        <f>IF(ISERROR(PA_IPACS_Sirona_REH_v2_b[[#This Row],[date]]), "", PA_IPACS_Sirona_REH_v2_b[[#This Row],[date]])</f>
        <v>45079</v>
      </c>
      <c r="E1376">
        <f>IF(ISERROR(PA_IPACS_Sirona_REH_v2_b[[#This Row],[day]]), "", PA_IPACS_Sirona_REH_v2_b[[#This Row],[day]])</f>
        <v>6</v>
      </c>
    </row>
    <row r="1377" spans="1:5" x14ac:dyDescent="0.35">
      <c r="A1377" t="str">
        <f>IF(ISERROR(PA_IPACS_Sirona_REH_v2_b[[#This Row],[node]]), "", PA_IPACS_Sirona_REH_v2_b[[#This Row],[node]])</f>
        <v>P3_NS</v>
      </c>
      <c r="B1377">
        <f>INDEX(Sheet1!$L$19:$S$27, MATCH(Sheet6!A1377, Sheet1!$K$19:$K$27, 0), MATCH(Sheet6!E1377, Sheet1!$L$18:$R$18, 0))</f>
        <v>1.23</v>
      </c>
      <c r="C1377" t="s">
        <v>25</v>
      </c>
      <c r="D1377" s="9">
        <f>IF(ISERROR(PA_IPACS_Sirona_REH_v2_b[[#This Row],[date]]), "", PA_IPACS_Sirona_REH_v2_b[[#This Row],[date]])</f>
        <v>45079</v>
      </c>
      <c r="E1377">
        <f>IF(ISERROR(PA_IPACS_Sirona_REH_v2_b[[#This Row],[day]]), "", PA_IPACS_Sirona_REH_v2_b[[#This Row],[day]])</f>
        <v>6</v>
      </c>
    </row>
    <row r="1378" spans="1:5" x14ac:dyDescent="0.35">
      <c r="A1378" t="str">
        <f>IF(ISERROR(PA_IPACS_Sirona_REH_v2_b[[#This Row],[node]]), "", PA_IPACS_Sirona_REH_v2_b[[#This Row],[node]])</f>
        <v>P3_SG</v>
      </c>
      <c r="B1378">
        <f>INDEX(Sheet1!$L$19:$S$27, MATCH(Sheet6!A1378, Sheet1!$K$19:$K$27, 0), MATCH(Sheet6!E1378, Sheet1!$L$18:$R$18, 0))</f>
        <v>2.41</v>
      </c>
      <c r="C1378" t="s">
        <v>25</v>
      </c>
      <c r="D1378" s="9">
        <f>IF(ISERROR(PA_IPACS_Sirona_REH_v2_b[[#This Row],[date]]), "", PA_IPACS_Sirona_REH_v2_b[[#This Row],[date]])</f>
        <v>45079</v>
      </c>
      <c r="E1378">
        <f>IF(ISERROR(PA_IPACS_Sirona_REH_v2_b[[#This Row],[day]]), "", PA_IPACS_Sirona_REH_v2_b[[#This Row],[day]])</f>
        <v>6</v>
      </c>
    </row>
    <row r="1379" spans="1:5" x14ac:dyDescent="0.35">
      <c r="A1379" t="str">
        <f>IF(ISERROR(PA_IPACS_Sirona_REH_v2_b[[#This Row],[node]]), "", PA_IPACS_Sirona_REH_v2_b[[#This Row],[node]])</f>
        <v>P1_B</v>
      </c>
      <c r="B1379">
        <f>INDEX(Sheet1!$L$19:$S$27, MATCH(Sheet6!A1379, Sheet1!$K$19:$K$27, 0), MATCH(Sheet6!E1379, Sheet1!$L$18:$R$18, 0))</f>
        <v>12.39</v>
      </c>
      <c r="C1379" t="s">
        <v>25</v>
      </c>
      <c r="D1379" s="9">
        <f>IF(ISERROR(PA_IPACS_Sirona_REH_v2_b[[#This Row],[date]]), "", PA_IPACS_Sirona_REH_v2_b[[#This Row],[date]])</f>
        <v>45080</v>
      </c>
      <c r="E1379">
        <f>IF(ISERROR(PA_IPACS_Sirona_REH_v2_b[[#This Row],[day]]), "", PA_IPACS_Sirona_REH_v2_b[[#This Row],[day]])</f>
        <v>7</v>
      </c>
    </row>
    <row r="1380" spans="1:5" x14ac:dyDescent="0.35">
      <c r="A1380" t="str">
        <f>IF(ISERROR(PA_IPACS_Sirona_REH_v2_b[[#This Row],[node]]), "", PA_IPACS_Sirona_REH_v2_b[[#This Row],[node]])</f>
        <v>P1_NS</v>
      </c>
      <c r="B1380">
        <f>INDEX(Sheet1!$L$19:$S$27, MATCH(Sheet6!A1380, Sheet1!$K$19:$K$27, 0), MATCH(Sheet6!E1380, Sheet1!$L$18:$R$18, 0))</f>
        <v>5.98</v>
      </c>
      <c r="C1380" t="s">
        <v>25</v>
      </c>
      <c r="D1380" s="9">
        <f>IF(ISERROR(PA_IPACS_Sirona_REH_v2_b[[#This Row],[date]]), "", PA_IPACS_Sirona_REH_v2_b[[#This Row],[date]])</f>
        <v>45080</v>
      </c>
      <c r="E1380">
        <f>IF(ISERROR(PA_IPACS_Sirona_REH_v2_b[[#This Row],[day]]), "", PA_IPACS_Sirona_REH_v2_b[[#This Row],[day]])</f>
        <v>7</v>
      </c>
    </row>
    <row r="1381" spans="1:5" x14ac:dyDescent="0.35">
      <c r="A1381" t="str">
        <f>IF(ISERROR(PA_IPACS_Sirona_REH_v2_b[[#This Row],[node]]), "", PA_IPACS_Sirona_REH_v2_b[[#This Row],[node]])</f>
        <v>P1_SG</v>
      </c>
      <c r="B1381">
        <f>INDEX(Sheet1!$L$19:$S$27, MATCH(Sheet6!A1381, Sheet1!$K$19:$K$27, 0), MATCH(Sheet6!E1381, Sheet1!$L$18:$R$18, 0))</f>
        <v>8.85</v>
      </c>
      <c r="C1381" t="s">
        <v>25</v>
      </c>
      <c r="D1381" s="9">
        <f>IF(ISERROR(PA_IPACS_Sirona_REH_v2_b[[#This Row],[date]]), "", PA_IPACS_Sirona_REH_v2_b[[#This Row],[date]])</f>
        <v>45080</v>
      </c>
      <c r="E1381">
        <f>IF(ISERROR(PA_IPACS_Sirona_REH_v2_b[[#This Row],[day]]), "", PA_IPACS_Sirona_REH_v2_b[[#This Row],[day]])</f>
        <v>7</v>
      </c>
    </row>
    <row r="1382" spans="1:5" x14ac:dyDescent="0.35">
      <c r="A1382" t="str">
        <f>IF(ISERROR(PA_IPACS_Sirona_REH_v2_b[[#This Row],[node]]), "", PA_IPACS_Sirona_REH_v2_b[[#This Row],[node]])</f>
        <v>P2_B</v>
      </c>
      <c r="B1382">
        <f>INDEX(Sheet1!$L$19:$S$27, MATCH(Sheet6!A1382, Sheet1!$K$19:$K$27, 0), MATCH(Sheet6!E1382, Sheet1!$L$18:$R$18, 0))</f>
        <v>3.36</v>
      </c>
      <c r="C1382" t="s">
        <v>25</v>
      </c>
      <c r="D1382" s="9">
        <f>IF(ISERROR(PA_IPACS_Sirona_REH_v2_b[[#This Row],[date]]), "", PA_IPACS_Sirona_REH_v2_b[[#This Row],[date]])</f>
        <v>45080</v>
      </c>
      <c r="E1382">
        <f>IF(ISERROR(PA_IPACS_Sirona_REH_v2_b[[#This Row],[day]]), "", PA_IPACS_Sirona_REH_v2_b[[#This Row],[day]])</f>
        <v>7</v>
      </c>
    </row>
    <row r="1383" spans="1:5" x14ac:dyDescent="0.35">
      <c r="A1383" t="str">
        <f>IF(ISERROR(PA_IPACS_Sirona_REH_v2_b[[#This Row],[node]]), "", PA_IPACS_Sirona_REH_v2_b[[#This Row],[node]])</f>
        <v>P2_NS</v>
      </c>
      <c r="B1383">
        <f>INDEX(Sheet1!$L$19:$S$27, MATCH(Sheet6!A1383, Sheet1!$K$19:$K$27, 0), MATCH(Sheet6!E1383, Sheet1!$L$18:$R$18, 0))</f>
        <v>2.35</v>
      </c>
      <c r="C1383" t="s">
        <v>25</v>
      </c>
      <c r="D1383" s="9">
        <f>IF(ISERROR(PA_IPACS_Sirona_REH_v2_b[[#This Row],[date]]), "", PA_IPACS_Sirona_REH_v2_b[[#This Row],[date]])</f>
        <v>45080</v>
      </c>
      <c r="E1383">
        <f>IF(ISERROR(PA_IPACS_Sirona_REH_v2_b[[#This Row],[day]]), "", PA_IPACS_Sirona_REH_v2_b[[#This Row],[day]])</f>
        <v>7</v>
      </c>
    </row>
    <row r="1384" spans="1:5" x14ac:dyDescent="0.35">
      <c r="A1384" t="str">
        <f>IF(ISERROR(PA_IPACS_Sirona_REH_v2_b[[#This Row],[node]]), "", PA_IPACS_Sirona_REH_v2_b[[#This Row],[node]])</f>
        <v>P2_SG</v>
      </c>
      <c r="B1384">
        <f>INDEX(Sheet1!$L$19:$S$27, MATCH(Sheet6!A1384, Sheet1!$K$19:$K$27, 0), MATCH(Sheet6!E1384, Sheet1!$L$18:$R$18, 0))</f>
        <v>2.62</v>
      </c>
      <c r="C1384" t="s">
        <v>25</v>
      </c>
      <c r="D1384" s="9">
        <f>IF(ISERROR(PA_IPACS_Sirona_REH_v2_b[[#This Row],[date]]), "", PA_IPACS_Sirona_REH_v2_b[[#This Row],[date]])</f>
        <v>45080</v>
      </c>
      <c r="E1384">
        <f>IF(ISERROR(PA_IPACS_Sirona_REH_v2_b[[#This Row],[day]]), "", PA_IPACS_Sirona_REH_v2_b[[#This Row],[day]])</f>
        <v>7</v>
      </c>
    </row>
    <row r="1385" spans="1:5" x14ac:dyDescent="0.35">
      <c r="A1385" t="str">
        <f>IF(ISERROR(PA_IPACS_Sirona_REH_v2_b[[#This Row],[node]]), "", PA_IPACS_Sirona_REH_v2_b[[#This Row],[node]])</f>
        <v>P3_B</v>
      </c>
      <c r="B1385">
        <f>INDEX(Sheet1!$L$19:$S$27, MATCH(Sheet6!A1385, Sheet1!$K$19:$K$27, 0), MATCH(Sheet6!E1385, Sheet1!$L$18:$R$18, 0))</f>
        <v>2.2999999999999998</v>
      </c>
      <c r="C1385" t="s">
        <v>25</v>
      </c>
      <c r="D1385" s="9">
        <f>IF(ISERROR(PA_IPACS_Sirona_REH_v2_b[[#This Row],[date]]), "", PA_IPACS_Sirona_REH_v2_b[[#This Row],[date]])</f>
        <v>45080</v>
      </c>
      <c r="E1385">
        <f>IF(ISERROR(PA_IPACS_Sirona_REH_v2_b[[#This Row],[day]]), "", PA_IPACS_Sirona_REH_v2_b[[#This Row],[day]])</f>
        <v>7</v>
      </c>
    </row>
    <row r="1386" spans="1:5" x14ac:dyDescent="0.35">
      <c r="A1386" t="str">
        <f>IF(ISERROR(PA_IPACS_Sirona_REH_v2_b[[#This Row],[node]]), "", PA_IPACS_Sirona_REH_v2_b[[#This Row],[node]])</f>
        <v>P3_NS</v>
      </c>
      <c r="B1386">
        <f>INDEX(Sheet1!$L$19:$S$27, MATCH(Sheet6!A1386, Sheet1!$K$19:$K$27, 0), MATCH(Sheet6!E1386, Sheet1!$L$18:$R$18, 0))</f>
        <v>1.1000000000000001</v>
      </c>
      <c r="C1386" t="s">
        <v>25</v>
      </c>
      <c r="D1386" s="9">
        <f>IF(ISERROR(PA_IPACS_Sirona_REH_v2_b[[#This Row],[date]]), "", PA_IPACS_Sirona_REH_v2_b[[#This Row],[date]])</f>
        <v>45080</v>
      </c>
      <c r="E1386">
        <f>IF(ISERROR(PA_IPACS_Sirona_REH_v2_b[[#This Row],[day]]), "", PA_IPACS_Sirona_REH_v2_b[[#This Row],[day]])</f>
        <v>7</v>
      </c>
    </row>
    <row r="1387" spans="1:5" x14ac:dyDescent="0.35">
      <c r="A1387" t="str">
        <f>IF(ISERROR(PA_IPACS_Sirona_REH_v2_b[[#This Row],[node]]), "", PA_IPACS_Sirona_REH_v2_b[[#This Row],[node]])</f>
        <v>P3_SG</v>
      </c>
      <c r="B1387">
        <f>INDEX(Sheet1!$L$19:$S$27, MATCH(Sheet6!A1387, Sheet1!$K$19:$K$27, 0), MATCH(Sheet6!E1387, Sheet1!$L$18:$R$18, 0))</f>
        <v>2.5</v>
      </c>
      <c r="C1387" t="s">
        <v>25</v>
      </c>
      <c r="D1387" s="9">
        <f>IF(ISERROR(PA_IPACS_Sirona_REH_v2_b[[#This Row],[date]]), "", PA_IPACS_Sirona_REH_v2_b[[#This Row],[date]])</f>
        <v>45080</v>
      </c>
      <c r="E1387">
        <f>IF(ISERROR(PA_IPACS_Sirona_REH_v2_b[[#This Row],[day]]), "", PA_IPACS_Sirona_REH_v2_b[[#This Row],[day]])</f>
        <v>7</v>
      </c>
    </row>
    <row r="1388" spans="1:5" x14ac:dyDescent="0.35">
      <c r="A1388" t="str">
        <f>IF(ISERROR(PA_IPACS_Sirona_REH_v2_b[[#This Row],[node]]), "", PA_IPACS_Sirona_REH_v2_b[[#This Row],[node]])</f>
        <v>P1_B</v>
      </c>
      <c r="B1388">
        <f>INDEX(Sheet1!$L$19:$S$27, MATCH(Sheet6!A1388, Sheet1!$K$19:$K$27, 0), MATCH(Sheet6!E1388, Sheet1!$L$18:$R$18, 0))</f>
        <v>4.07</v>
      </c>
      <c r="C1388" t="s">
        <v>25</v>
      </c>
      <c r="D1388" s="9">
        <f>IF(ISERROR(PA_IPACS_Sirona_REH_v2_b[[#This Row],[date]]), "", PA_IPACS_Sirona_REH_v2_b[[#This Row],[date]])</f>
        <v>45081</v>
      </c>
      <c r="E1388">
        <f>IF(ISERROR(PA_IPACS_Sirona_REH_v2_b[[#This Row],[day]]), "", PA_IPACS_Sirona_REH_v2_b[[#This Row],[day]])</f>
        <v>1</v>
      </c>
    </row>
    <row r="1389" spans="1:5" x14ac:dyDescent="0.35">
      <c r="A1389" t="str">
        <f>IF(ISERROR(PA_IPACS_Sirona_REH_v2_b[[#This Row],[node]]), "", PA_IPACS_Sirona_REH_v2_b[[#This Row],[node]])</f>
        <v>P1_NS</v>
      </c>
      <c r="B1389">
        <f>INDEX(Sheet1!$L$19:$S$27, MATCH(Sheet6!A1389, Sheet1!$K$19:$K$27, 0), MATCH(Sheet6!E1389, Sheet1!$L$18:$R$18, 0))</f>
        <v>1.73</v>
      </c>
      <c r="C1389" t="s">
        <v>25</v>
      </c>
      <c r="D1389" s="9">
        <f>IF(ISERROR(PA_IPACS_Sirona_REH_v2_b[[#This Row],[date]]), "", PA_IPACS_Sirona_REH_v2_b[[#This Row],[date]])</f>
        <v>45081</v>
      </c>
      <c r="E1389">
        <f>IF(ISERROR(PA_IPACS_Sirona_REH_v2_b[[#This Row],[day]]), "", PA_IPACS_Sirona_REH_v2_b[[#This Row],[day]])</f>
        <v>1</v>
      </c>
    </row>
    <row r="1390" spans="1:5" x14ac:dyDescent="0.35">
      <c r="A1390" t="str">
        <f>IF(ISERROR(PA_IPACS_Sirona_REH_v2_b[[#This Row],[node]]), "", PA_IPACS_Sirona_REH_v2_b[[#This Row],[node]])</f>
        <v>P1_SG</v>
      </c>
      <c r="B1390">
        <f>INDEX(Sheet1!$L$19:$S$27, MATCH(Sheet6!A1390, Sheet1!$K$19:$K$27, 0), MATCH(Sheet6!E1390, Sheet1!$L$18:$R$18, 0))</f>
        <v>3.71</v>
      </c>
      <c r="C1390" t="s">
        <v>25</v>
      </c>
      <c r="D1390" s="9">
        <f>IF(ISERROR(PA_IPACS_Sirona_REH_v2_b[[#This Row],[date]]), "", PA_IPACS_Sirona_REH_v2_b[[#This Row],[date]])</f>
        <v>45081</v>
      </c>
      <c r="E1390">
        <f>IF(ISERROR(PA_IPACS_Sirona_REH_v2_b[[#This Row],[day]]), "", PA_IPACS_Sirona_REH_v2_b[[#This Row],[day]])</f>
        <v>1</v>
      </c>
    </row>
    <row r="1391" spans="1:5" x14ac:dyDescent="0.35">
      <c r="A1391" t="str">
        <f>IF(ISERROR(PA_IPACS_Sirona_REH_v2_b[[#This Row],[node]]), "", PA_IPACS_Sirona_REH_v2_b[[#This Row],[node]])</f>
        <v>P2_B</v>
      </c>
      <c r="B1391">
        <f>INDEX(Sheet1!$L$19:$S$27, MATCH(Sheet6!A1391, Sheet1!$K$19:$K$27, 0), MATCH(Sheet6!E1391, Sheet1!$L$18:$R$18, 0))</f>
        <v>1.1499999999999999</v>
      </c>
      <c r="C1391" t="s">
        <v>25</v>
      </c>
      <c r="D1391" s="9">
        <f>IF(ISERROR(PA_IPACS_Sirona_REH_v2_b[[#This Row],[date]]), "", PA_IPACS_Sirona_REH_v2_b[[#This Row],[date]])</f>
        <v>45081</v>
      </c>
      <c r="E1391">
        <f>IF(ISERROR(PA_IPACS_Sirona_REH_v2_b[[#This Row],[day]]), "", PA_IPACS_Sirona_REH_v2_b[[#This Row],[day]])</f>
        <v>1</v>
      </c>
    </row>
    <row r="1392" spans="1:5" x14ac:dyDescent="0.35">
      <c r="A1392" t="str">
        <f>IF(ISERROR(PA_IPACS_Sirona_REH_v2_b[[#This Row],[node]]), "", PA_IPACS_Sirona_REH_v2_b[[#This Row],[node]])</f>
        <v>P2_NS</v>
      </c>
      <c r="B1392">
        <f>INDEX(Sheet1!$L$19:$S$27, MATCH(Sheet6!A1392, Sheet1!$K$19:$K$27, 0), MATCH(Sheet6!E1392, Sheet1!$L$18:$R$18, 0))</f>
        <v>0.7</v>
      </c>
      <c r="C1392" t="s">
        <v>25</v>
      </c>
      <c r="D1392" s="9">
        <f>IF(ISERROR(PA_IPACS_Sirona_REH_v2_b[[#This Row],[date]]), "", PA_IPACS_Sirona_REH_v2_b[[#This Row],[date]])</f>
        <v>45081</v>
      </c>
      <c r="E1392">
        <f>IF(ISERROR(PA_IPACS_Sirona_REH_v2_b[[#This Row],[day]]), "", PA_IPACS_Sirona_REH_v2_b[[#This Row],[day]])</f>
        <v>1</v>
      </c>
    </row>
    <row r="1393" spans="1:5" x14ac:dyDescent="0.35">
      <c r="A1393" t="str">
        <f>IF(ISERROR(PA_IPACS_Sirona_REH_v2_b[[#This Row],[node]]), "", PA_IPACS_Sirona_REH_v2_b[[#This Row],[node]])</f>
        <v>P2_SG</v>
      </c>
      <c r="B1393">
        <f>INDEX(Sheet1!$L$19:$S$27, MATCH(Sheet6!A1393, Sheet1!$K$19:$K$27, 0), MATCH(Sheet6!E1393, Sheet1!$L$18:$R$18, 0))</f>
        <v>0.84</v>
      </c>
      <c r="C1393" t="s">
        <v>25</v>
      </c>
      <c r="D1393" s="9">
        <f>IF(ISERROR(PA_IPACS_Sirona_REH_v2_b[[#This Row],[date]]), "", PA_IPACS_Sirona_REH_v2_b[[#This Row],[date]])</f>
        <v>45081</v>
      </c>
      <c r="E1393">
        <f>IF(ISERROR(PA_IPACS_Sirona_REH_v2_b[[#This Row],[day]]), "", PA_IPACS_Sirona_REH_v2_b[[#This Row],[day]])</f>
        <v>1</v>
      </c>
    </row>
    <row r="1394" spans="1:5" x14ac:dyDescent="0.35">
      <c r="A1394" t="str">
        <f>IF(ISERROR(PA_IPACS_Sirona_REH_v2_b[[#This Row],[node]]), "", PA_IPACS_Sirona_REH_v2_b[[#This Row],[node]])</f>
        <v>P3_B</v>
      </c>
      <c r="B1394">
        <f>INDEX(Sheet1!$L$19:$S$27, MATCH(Sheet6!A1394, Sheet1!$K$19:$K$27, 0), MATCH(Sheet6!E1394, Sheet1!$L$18:$R$18, 0))</f>
        <v>1.68</v>
      </c>
      <c r="C1394" t="s">
        <v>25</v>
      </c>
      <c r="D1394" s="9">
        <f>IF(ISERROR(PA_IPACS_Sirona_REH_v2_b[[#This Row],[date]]), "", PA_IPACS_Sirona_REH_v2_b[[#This Row],[date]])</f>
        <v>45081</v>
      </c>
      <c r="E1394">
        <f>IF(ISERROR(PA_IPACS_Sirona_REH_v2_b[[#This Row],[day]]), "", PA_IPACS_Sirona_REH_v2_b[[#This Row],[day]])</f>
        <v>1</v>
      </c>
    </row>
    <row r="1395" spans="1:5" x14ac:dyDescent="0.35">
      <c r="A1395" t="str">
        <f>IF(ISERROR(PA_IPACS_Sirona_REH_v2_b[[#This Row],[node]]), "", PA_IPACS_Sirona_REH_v2_b[[#This Row],[node]])</f>
        <v>P3_NS</v>
      </c>
      <c r="B1395">
        <f>INDEX(Sheet1!$L$19:$S$27, MATCH(Sheet6!A1395, Sheet1!$K$19:$K$27, 0), MATCH(Sheet6!E1395, Sheet1!$L$18:$R$18, 0))</f>
        <v>0.05</v>
      </c>
      <c r="C1395" t="s">
        <v>25</v>
      </c>
      <c r="D1395" s="9">
        <f>IF(ISERROR(PA_IPACS_Sirona_REH_v2_b[[#This Row],[date]]), "", PA_IPACS_Sirona_REH_v2_b[[#This Row],[date]])</f>
        <v>45081</v>
      </c>
      <c r="E1395">
        <f>IF(ISERROR(PA_IPACS_Sirona_REH_v2_b[[#This Row],[day]]), "", PA_IPACS_Sirona_REH_v2_b[[#This Row],[day]])</f>
        <v>1</v>
      </c>
    </row>
    <row r="1396" spans="1:5" x14ac:dyDescent="0.35">
      <c r="A1396" t="str">
        <f>IF(ISERROR(PA_IPACS_Sirona_REH_v2_b[[#This Row],[node]]), "", PA_IPACS_Sirona_REH_v2_b[[#This Row],[node]])</f>
        <v>P3_SG</v>
      </c>
      <c r="B1396">
        <f>INDEX(Sheet1!$L$19:$S$27, MATCH(Sheet6!A1396, Sheet1!$K$19:$K$27, 0), MATCH(Sheet6!E1396, Sheet1!$L$18:$R$18, 0))</f>
        <v>1.0900000000000001</v>
      </c>
      <c r="C1396" t="s">
        <v>25</v>
      </c>
      <c r="D1396" s="9">
        <f>IF(ISERROR(PA_IPACS_Sirona_REH_v2_b[[#This Row],[date]]), "", PA_IPACS_Sirona_REH_v2_b[[#This Row],[date]])</f>
        <v>45081</v>
      </c>
      <c r="E1396">
        <f>IF(ISERROR(PA_IPACS_Sirona_REH_v2_b[[#This Row],[day]]), "", PA_IPACS_Sirona_REH_v2_b[[#This Row],[day]])</f>
        <v>1</v>
      </c>
    </row>
    <row r="1397" spans="1:5" x14ac:dyDescent="0.35">
      <c r="A1397" t="str">
        <f>IF(ISERROR(PA_IPACS_Sirona_REH_v2_b[[#This Row],[node]]), "", PA_IPACS_Sirona_REH_v2_b[[#This Row],[node]])</f>
        <v>P1_B</v>
      </c>
      <c r="B1397">
        <f>INDEX(Sheet1!$L$19:$S$27, MATCH(Sheet6!A1397, Sheet1!$K$19:$K$27, 0), MATCH(Sheet6!E1397, Sheet1!$L$18:$R$18, 0))</f>
        <v>3.2</v>
      </c>
      <c r="C1397" t="s">
        <v>25</v>
      </c>
      <c r="D1397" s="9">
        <f>IF(ISERROR(PA_IPACS_Sirona_REH_v2_b[[#This Row],[date]]), "", PA_IPACS_Sirona_REH_v2_b[[#This Row],[date]])</f>
        <v>45082</v>
      </c>
      <c r="E1397">
        <f>IF(ISERROR(PA_IPACS_Sirona_REH_v2_b[[#This Row],[day]]), "", PA_IPACS_Sirona_REH_v2_b[[#This Row],[day]])</f>
        <v>2</v>
      </c>
    </row>
    <row r="1398" spans="1:5" x14ac:dyDescent="0.35">
      <c r="A1398" t="str">
        <f>IF(ISERROR(PA_IPACS_Sirona_REH_v2_b[[#This Row],[node]]), "", PA_IPACS_Sirona_REH_v2_b[[#This Row],[node]])</f>
        <v>P1_NS</v>
      </c>
      <c r="B1398">
        <f>INDEX(Sheet1!$L$19:$S$27, MATCH(Sheet6!A1398, Sheet1!$K$19:$K$27, 0), MATCH(Sheet6!E1398, Sheet1!$L$18:$R$18, 0))</f>
        <v>0.64</v>
      </c>
      <c r="C1398" t="s">
        <v>25</v>
      </c>
      <c r="D1398" s="9">
        <f>IF(ISERROR(PA_IPACS_Sirona_REH_v2_b[[#This Row],[date]]), "", PA_IPACS_Sirona_REH_v2_b[[#This Row],[date]])</f>
        <v>45082</v>
      </c>
      <c r="E1398">
        <f>IF(ISERROR(PA_IPACS_Sirona_REH_v2_b[[#This Row],[day]]), "", PA_IPACS_Sirona_REH_v2_b[[#This Row],[day]])</f>
        <v>2</v>
      </c>
    </row>
    <row r="1399" spans="1:5" x14ac:dyDescent="0.35">
      <c r="A1399" t="str">
        <f>IF(ISERROR(PA_IPACS_Sirona_REH_v2_b[[#This Row],[node]]), "", PA_IPACS_Sirona_REH_v2_b[[#This Row],[node]])</f>
        <v>P1_SG</v>
      </c>
      <c r="B1399">
        <f>INDEX(Sheet1!$L$19:$S$27, MATCH(Sheet6!A1399, Sheet1!$K$19:$K$27, 0), MATCH(Sheet6!E1399, Sheet1!$L$18:$R$18, 0))</f>
        <v>1.51</v>
      </c>
      <c r="C1399" t="s">
        <v>25</v>
      </c>
      <c r="D1399" s="9">
        <f>IF(ISERROR(PA_IPACS_Sirona_REH_v2_b[[#This Row],[date]]), "", PA_IPACS_Sirona_REH_v2_b[[#This Row],[date]])</f>
        <v>45082</v>
      </c>
      <c r="E1399">
        <f>IF(ISERROR(PA_IPACS_Sirona_REH_v2_b[[#This Row],[day]]), "", PA_IPACS_Sirona_REH_v2_b[[#This Row],[day]])</f>
        <v>2</v>
      </c>
    </row>
    <row r="1400" spans="1:5" x14ac:dyDescent="0.35">
      <c r="A1400" t="str">
        <f>IF(ISERROR(PA_IPACS_Sirona_REH_v2_b[[#This Row],[node]]), "", PA_IPACS_Sirona_REH_v2_b[[#This Row],[node]])</f>
        <v>P2_B</v>
      </c>
      <c r="B1400">
        <f>INDEX(Sheet1!$L$19:$S$27, MATCH(Sheet6!A1400, Sheet1!$K$19:$K$27, 0), MATCH(Sheet6!E1400, Sheet1!$L$18:$R$18, 0))</f>
        <v>1.41</v>
      </c>
      <c r="C1400" t="s">
        <v>25</v>
      </c>
      <c r="D1400" s="9">
        <f>IF(ISERROR(PA_IPACS_Sirona_REH_v2_b[[#This Row],[date]]), "", PA_IPACS_Sirona_REH_v2_b[[#This Row],[date]])</f>
        <v>45082</v>
      </c>
      <c r="E1400">
        <f>IF(ISERROR(PA_IPACS_Sirona_REH_v2_b[[#This Row],[day]]), "", PA_IPACS_Sirona_REH_v2_b[[#This Row],[day]])</f>
        <v>2</v>
      </c>
    </row>
    <row r="1401" spans="1:5" x14ac:dyDescent="0.35">
      <c r="A1401" t="str">
        <f>IF(ISERROR(PA_IPACS_Sirona_REH_v2_b[[#This Row],[node]]), "", PA_IPACS_Sirona_REH_v2_b[[#This Row],[node]])</f>
        <v>P2_NS</v>
      </c>
      <c r="B1401">
        <f>INDEX(Sheet1!$L$19:$S$27, MATCH(Sheet6!A1401, Sheet1!$K$19:$K$27, 0), MATCH(Sheet6!E1401, Sheet1!$L$18:$R$18, 0))</f>
        <v>0.18</v>
      </c>
      <c r="C1401" t="s">
        <v>25</v>
      </c>
      <c r="D1401" s="9">
        <f>IF(ISERROR(PA_IPACS_Sirona_REH_v2_b[[#This Row],[date]]), "", PA_IPACS_Sirona_REH_v2_b[[#This Row],[date]])</f>
        <v>45082</v>
      </c>
      <c r="E1401">
        <f>IF(ISERROR(PA_IPACS_Sirona_REH_v2_b[[#This Row],[day]]), "", PA_IPACS_Sirona_REH_v2_b[[#This Row],[day]])</f>
        <v>2</v>
      </c>
    </row>
    <row r="1402" spans="1:5" x14ac:dyDescent="0.35">
      <c r="A1402" t="str">
        <f>IF(ISERROR(PA_IPACS_Sirona_REH_v2_b[[#This Row],[node]]), "", PA_IPACS_Sirona_REH_v2_b[[#This Row],[node]])</f>
        <v>P2_SG</v>
      </c>
      <c r="B1402">
        <f>INDEX(Sheet1!$L$19:$S$27, MATCH(Sheet6!A1402, Sheet1!$K$19:$K$27, 0), MATCH(Sheet6!E1402, Sheet1!$L$18:$R$18, 0))</f>
        <v>0.34</v>
      </c>
      <c r="C1402" t="s">
        <v>25</v>
      </c>
      <c r="D1402" s="9">
        <f>IF(ISERROR(PA_IPACS_Sirona_REH_v2_b[[#This Row],[date]]), "", PA_IPACS_Sirona_REH_v2_b[[#This Row],[date]])</f>
        <v>45082</v>
      </c>
      <c r="E1402">
        <f>IF(ISERROR(PA_IPACS_Sirona_REH_v2_b[[#This Row],[day]]), "", PA_IPACS_Sirona_REH_v2_b[[#This Row],[day]])</f>
        <v>2</v>
      </c>
    </row>
    <row r="1403" spans="1:5" x14ac:dyDescent="0.35">
      <c r="A1403" t="str">
        <f>IF(ISERROR(PA_IPACS_Sirona_REH_v2_b[[#This Row],[node]]), "", PA_IPACS_Sirona_REH_v2_b[[#This Row],[node]])</f>
        <v>P3_B</v>
      </c>
      <c r="B1403">
        <f>INDEX(Sheet1!$L$19:$S$27, MATCH(Sheet6!A1403, Sheet1!$K$19:$K$27, 0), MATCH(Sheet6!E1403, Sheet1!$L$18:$R$18, 0))</f>
        <v>0.56999999999999995</v>
      </c>
      <c r="C1403" t="s">
        <v>25</v>
      </c>
      <c r="D1403" s="9">
        <f>IF(ISERROR(PA_IPACS_Sirona_REH_v2_b[[#This Row],[date]]), "", PA_IPACS_Sirona_REH_v2_b[[#This Row],[date]])</f>
        <v>45082</v>
      </c>
      <c r="E1403">
        <f>IF(ISERROR(PA_IPACS_Sirona_REH_v2_b[[#This Row],[day]]), "", PA_IPACS_Sirona_REH_v2_b[[#This Row],[day]])</f>
        <v>2</v>
      </c>
    </row>
    <row r="1404" spans="1:5" x14ac:dyDescent="0.35">
      <c r="A1404" t="str">
        <f>IF(ISERROR(PA_IPACS_Sirona_REH_v2_b[[#This Row],[node]]), "", PA_IPACS_Sirona_REH_v2_b[[#This Row],[node]])</f>
        <v>P3_NS</v>
      </c>
      <c r="B1404">
        <f>INDEX(Sheet1!$L$19:$S$27, MATCH(Sheet6!A1404, Sheet1!$K$19:$K$27, 0), MATCH(Sheet6!E1404, Sheet1!$L$18:$R$18, 0))</f>
        <v>0.02</v>
      </c>
      <c r="C1404" t="s">
        <v>25</v>
      </c>
      <c r="D1404" s="9">
        <f>IF(ISERROR(PA_IPACS_Sirona_REH_v2_b[[#This Row],[date]]), "", PA_IPACS_Sirona_REH_v2_b[[#This Row],[date]])</f>
        <v>45082</v>
      </c>
      <c r="E1404">
        <f>IF(ISERROR(PA_IPACS_Sirona_REH_v2_b[[#This Row],[day]]), "", PA_IPACS_Sirona_REH_v2_b[[#This Row],[day]])</f>
        <v>2</v>
      </c>
    </row>
    <row r="1405" spans="1:5" x14ac:dyDescent="0.35">
      <c r="A1405" t="str">
        <f>IF(ISERROR(PA_IPACS_Sirona_REH_v2_b[[#This Row],[node]]), "", PA_IPACS_Sirona_REH_v2_b[[#This Row],[node]])</f>
        <v>P3_SG</v>
      </c>
      <c r="B1405">
        <f>INDEX(Sheet1!$L$19:$S$27, MATCH(Sheet6!A1405, Sheet1!$K$19:$K$27, 0), MATCH(Sheet6!E1405, Sheet1!$L$18:$R$18, 0))</f>
        <v>0.59</v>
      </c>
      <c r="C1405" t="s">
        <v>25</v>
      </c>
      <c r="D1405" s="9">
        <f>IF(ISERROR(PA_IPACS_Sirona_REH_v2_b[[#This Row],[date]]), "", PA_IPACS_Sirona_REH_v2_b[[#This Row],[date]])</f>
        <v>45082</v>
      </c>
      <c r="E1405">
        <f>IF(ISERROR(PA_IPACS_Sirona_REH_v2_b[[#This Row],[day]]), "", PA_IPACS_Sirona_REH_v2_b[[#This Row],[day]])</f>
        <v>2</v>
      </c>
    </row>
    <row r="1406" spans="1:5" x14ac:dyDescent="0.35">
      <c r="A1406" t="str">
        <f>IF(ISERROR(PA_IPACS_Sirona_REH_v2_b[[#This Row],[node]]), "", PA_IPACS_Sirona_REH_v2_b[[#This Row],[node]])</f>
        <v>P1_B</v>
      </c>
      <c r="B1406">
        <f>INDEX(Sheet1!$L$19:$S$27, MATCH(Sheet6!A1406, Sheet1!$K$19:$K$27, 0), MATCH(Sheet6!E1406, Sheet1!$L$18:$R$18, 0))</f>
        <v>6.74</v>
      </c>
      <c r="C1406" t="s">
        <v>25</v>
      </c>
      <c r="D1406" s="9">
        <f>IF(ISERROR(PA_IPACS_Sirona_REH_v2_b[[#This Row],[date]]), "", PA_IPACS_Sirona_REH_v2_b[[#This Row],[date]])</f>
        <v>45083</v>
      </c>
      <c r="E1406">
        <f>IF(ISERROR(PA_IPACS_Sirona_REH_v2_b[[#This Row],[day]]), "", PA_IPACS_Sirona_REH_v2_b[[#This Row],[day]])</f>
        <v>3</v>
      </c>
    </row>
    <row r="1407" spans="1:5" x14ac:dyDescent="0.35">
      <c r="A1407" t="str">
        <f>IF(ISERROR(PA_IPACS_Sirona_REH_v2_b[[#This Row],[node]]), "", PA_IPACS_Sirona_REH_v2_b[[#This Row],[node]])</f>
        <v>P1_NS</v>
      </c>
      <c r="B1407">
        <f>INDEX(Sheet1!$L$19:$S$27, MATCH(Sheet6!A1407, Sheet1!$K$19:$K$27, 0), MATCH(Sheet6!E1407, Sheet1!$L$18:$R$18, 0))</f>
        <v>4.82</v>
      </c>
      <c r="C1407" t="s">
        <v>25</v>
      </c>
      <c r="D1407" s="9">
        <f>IF(ISERROR(PA_IPACS_Sirona_REH_v2_b[[#This Row],[date]]), "", PA_IPACS_Sirona_REH_v2_b[[#This Row],[date]])</f>
        <v>45083</v>
      </c>
      <c r="E1407">
        <f>IF(ISERROR(PA_IPACS_Sirona_REH_v2_b[[#This Row],[day]]), "", PA_IPACS_Sirona_REH_v2_b[[#This Row],[day]])</f>
        <v>3</v>
      </c>
    </row>
    <row r="1408" spans="1:5" x14ac:dyDescent="0.35">
      <c r="A1408" t="str">
        <f>IF(ISERROR(PA_IPACS_Sirona_REH_v2_b[[#This Row],[node]]), "", PA_IPACS_Sirona_REH_v2_b[[#This Row],[node]])</f>
        <v>P1_SG</v>
      </c>
      <c r="B1408">
        <f>INDEX(Sheet1!$L$19:$S$27, MATCH(Sheet6!A1408, Sheet1!$K$19:$K$27, 0), MATCH(Sheet6!E1408, Sheet1!$L$18:$R$18, 0))</f>
        <v>5.59</v>
      </c>
      <c r="C1408" t="s">
        <v>25</v>
      </c>
      <c r="D1408" s="9">
        <f>IF(ISERROR(PA_IPACS_Sirona_REH_v2_b[[#This Row],[date]]), "", PA_IPACS_Sirona_REH_v2_b[[#This Row],[date]])</f>
        <v>45083</v>
      </c>
      <c r="E1408">
        <f>IF(ISERROR(PA_IPACS_Sirona_REH_v2_b[[#This Row],[day]]), "", PA_IPACS_Sirona_REH_v2_b[[#This Row],[day]])</f>
        <v>3</v>
      </c>
    </row>
    <row r="1409" spans="1:5" x14ac:dyDescent="0.35">
      <c r="A1409" t="str">
        <f>IF(ISERROR(PA_IPACS_Sirona_REH_v2_b[[#This Row],[node]]), "", PA_IPACS_Sirona_REH_v2_b[[#This Row],[node]])</f>
        <v>P2_B</v>
      </c>
      <c r="B1409">
        <f>INDEX(Sheet1!$L$19:$S$27, MATCH(Sheet6!A1409, Sheet1!$K$19:$K$27, 0), MATCH(Sheet6!E1409, Sheet1!$L$18:$R$18, 0))</f>
        <v>1.94</v>
      </c>
      <c r="C1409" t="s">
        <v>25</v>
      </c>
      <c r="D1409" s="9">
        <f>IF(ISERROR(PA_IPACS_Sirona_REH_v2_b[[#This Row],[date]]), "", PA_IPACS_Sirona_REH_v2_b[[#This Row],[date]])</f>
        <v>45083</v>
      </c>
      <c r="E1409">
        <f>IF(ISERROR(PA_IPACS_Sirona_REH_v2_b[[#This Row],[day]]), "", PA_IPACS_Sirona_REH_v2_b[[#This Row],[day]])</f>
        <v>3</v>
      </c>
    </row>
    <row r="1410" spans="1:5" x14ac:dyDescent="0.35">
      <c r="A1410" t="str">
        <f>IF(ISERROR(PA_IPACS_Sirona_REH_v2_b[[#This Row],[node]]), "", PA_IPACS_Sirona_REH_v2_b[[#This Row],[node]])</f>
        <v>P2_NS</v>
      </c>
      <c r="B1410">
        <f>INDEX(Sheet1!$L$19:$S$27, MATCH(Sheet6!A1410, Sheet1!$K$19:$K$27, 0), MATCH(Sheet6!E1410, Sheet1!$L$18:$R$18, 0))</f>
        <v>1.57</v>
      </c>
      <c r="C1410" t="s">
        <v>25</v>
      </c>
      <c r="D1410" s="9">
        <f>IF(ISERROR(PA_IPACS_Sirona_REH_v2_b[[#This Row],[date]]), "", PA_IPACS_Sirona_REH_v2_b[[#This Row],[date]])</f>
        <v>45083</v>
      </c>
      <c r="E1410">
        <f>IF(ISERROR(PA_IPACS_Sirona_REH_v2_b[[#This Row],[day]]), "", PA_IPACS_Sirona_REH_v2_b[[#This Row],[day]])</f>
        <v>3</v>
      </c>
    </row>
    <row r="1411" spans="1:5" x14ac:dyDescent="0.35">
      <c r="A1411" t="str">
        <f>IF(ISERROR(PA_IPACS_Sirona_REH_v2_b[[#This Row],[node]]), "", PA_IPACS_Sirona_REH_v2_b[[#This Row],[node]])</f>
        <v>P2_SG</v>
      </c>
      <c r="B1411">
        <f>INDEX(Sheet1!$L$19:$S$27, MATCH(Sheet6!A1411, Sheet1!$K$19:$K$27, 0), MATCH(Sheet6!E1411, Sheet1!$L$18:$R$18, 0))</f>
        <v>0.96</v>
      </c>
      <c r="C1411" t="s">
        <v>25</v>
      </c>
      <c r="D1411" s="9">
        <f>IF(ISERROR(PA_IPACS_Sirona_REH_v2_b[[#This Row],[date]]), "", PA_IPACS_Sirona_REH_v2_b[[#This Row],[date]])</f>
        <v>45083</v>
      </c>
      <c r="E1411">
        <f>IF(ISERROR(PA_IPACS_Sirona_REH_v2_b[[#This Row],[day]]), "", PA_IPACS_Sirona_REH_v2_b[[#This Row],[day]])</f>
        <v>3</v>
      </c>
    </row>
    <row r="1412" spans="1:5" x14ac:dyDescent="0.35">
      <c r="A1412" t="str">
        <f>IF(ISERROR(PA_IPACS_Sirona_REH_v2_b[[#This Row],[node]]), "", PA_IPACS_Sirona_REH_v2_b[[#This Row],[node]])</f>
        <v>P3_B</v>
      </c>
      <c r="B1412">
        <f>INDEX(Sheet1!$L$19:$S$27, MATCH(Sheet6!A1412, Sheet1!$K$19:$K$27, 0), MATCH(Sheet6!E1412, Sheet1!$L$18:$R$18, 0))</f>
        <v>0.98</v>
      </c>
      <c r="C1412" t="s">
        <v>25</v>
      </c>
      <c r="D1412" s="9">
        <f>IF(ISERROR(PA_IPACS_Sirona_REH_v2_b[[#This Row],[date]]), "", PA_IPACS_Sirona_REH_v2_b[[#This Row],[date]])</f>
        <v>45083</v>
      </c>
      <c r="E1412">
        <f>IF(ISERROR(PA_IPACS_Sirona_REH_v2_b[[#This Row],[day]]), "", PA_IPACS_Sirona_REH_v2_b[[#This Row],[day]])</f>
        <v>3</v>
      </c>
    </row>
    <row r="1413" spans="1:5" x14ac:dyDescent="0.35">
      <c r="A1413" t="str">
        <f>IF(ISERROR(PA_IPACS_Sirona_REH_v2_b[[#This Row],[node]]), "", PA_IPACS_Sirona_REH_v2_b[[#This Row],[node]])</f>
        <v>P3_NS</v>
      </c>
      <c r="B1413">
        <f>INDEX(Sheet1!$L$19:$S$27, MATCH(Sheet6!A1413, Sheet1!$K$19:$K$27, 0), MATCH(Sheet6!E1413, Sheet1!$L$18:$R$18, 0))</f>
        <v>1.1100000000000001</v>
      </c>
      <c r="C1413" t="s">
        <v>25</v>
      </c>
      <c r="D1413" s="9">
        <f>IF(ISERROR(PA_IPACS_Sirona_REH_v2_b[[#This Row],[date]]), "", PA_IPACS_Sirona_REH_v2_b[[#This Row],[date]])</f>
        <v>45083</v>
      </c>
      <c r="E1413">
        <f>IF(ISERROR(PA_IPACS_Sirona_REH_v2_b[[#This Row],[day]]), "", PA_IPACS_Sirona_REH_v2_b[[#This Row],[day]])</f>
        <v>3</v>
      </c>
    </row>
    <row r="1414" spans="1:5" x14ac:dyDescent="0.35">
      <c r="A1414" t="str">
        <f>IF(ISERROR(PA_IPACS_Sirona_REH_v2_b[[#This Row],[node]]), "", PA_IPACS_Sirona_REH_v2_b[[#This Row],[node]])</f>
        <v>P3_SG</v>
      </c>
      <c r="B1414">
        <f>INDEX(Sheet1!$L$19:$S$27, MATCH(Sheet6!A1414, Sheet1!$K$19:$K$27, 0), MATCH(Sheet6!E1414, Sheet1!$L$18:$R$18, 0))</f>
        <v>1.34</v>
      </c>
      <c r="C1414" t="s">
        <v>25</v>
      </c>
      <c r="D1414" s="9">
        <f>IF(ISERROR(PA_IPACS_Sirona_REH_v2_b[[#This Row],[date]]), "", PA_IPACS_Sirona_REH_v2_b[[#This Row],[date]])</f>
        <v>45083</v>
      </c>
      <c r="E1414">
        <f>IF(ISERROR(PA_IPACS_Sirona_REH_v2_b[[#This Row],[day]]), "", PA_IPACS_Sirona_REH_v2_b[[#This Row],[day]])</f>
        <v>3</v>
      </c>
    </row>
    <row r="1415" spans="1:5" x14ac:dyDescent="0.35">
      <c r="A1415" t="str">
        <f>IF(ISERROR(PA_IPACS_Sirona_REH_v2_b[[#This Row],[node]]), "", PA_IPACS_Sirona_REH_v2_b[[#This Row],[node]])</f>
        <v>P1_B</v>
      </c>
      <c r="B1415">
        <f>INDEX(Sheet1!$L$19:$S$27, MATCH(Sheet6!A1415, Sheet1!$K$19:$K$27, 0), MATCH(Sheet6!E1415, Sheet1!$L$18:$R$18, 0))</f>
        <v>10.029999999999999</v>
      </c>
      <c r="C1415" t="s">
        <v>25</v>
      </c>
      <c r="D1415" s="9">
        <f>IF(ISERROR(PA_IPACS_Sirona_REH_v2_b[[#This Row],[date]]), "", PA_IPACS_Sirona_REH_v2_b[[#This Row],[date]])</f>
        <v>45084</v>
      </c>
      <c r="E1415">
        <f>IF(ISERROR(PA_IPACS_Sirona_REH_v2_b[[#This Row],[day]]), "", PA_IPACS_Sirona_REH_v2_b[[#This Row],[day]])</f>
        <v>4</v>
      </c>
    </row>
    <row r="1416" spans="1:5" x14ac:dyDescent="0.35">
      <c r="A1416" t="str">
        <f>IF(ISERROR(PA_IPACS_Sirona_REH_v2_b[[#This Row],[node]]), "", PA_IPACS_Sirona_REH_v2_b[[#This Row],[node]])</f>
        <v>P1_NS</v>
      </c>
      <c r="B1416">
        <f>INDEX(Sheet1!$L$19:$S$27, MATCH(Sheet6!A1416, Sheet1!$K$19:$K$27, 0), MATCH(Sheet6!E1416, Sheet1!$L$18:$R$18, 0))</f>
        <v>7.12</v>
      </c>
      <c r="C1416" t="s">
        <v>25</v>
      </c>
      <c r="D1416" s="9">
        <f>IF(ISERROR(PA_IPACS_Sirona_REH_v2_b[[#This Row],[date]]), "", PA_IPACS_Sirona_REH_v2_b[[#This Row],[date]])</f>
        <v>45084</v>
      </c>
      <c r="E1416">
        <f>IF(ISERROR(PA_IPACS_Sirona_REH_v2_b[[#This Row],[day]]), "", PA_IPACS_Sirona_REH_v2_b[[#This Row],[day]])</f>
        <v>4</v>
      </c>
    </row>
    <row r="1417" spans="1:5" x14ac:dyDescent="0.35">
      <c r="A1417" t="str">
        <f>IF(ISERROR(PA_IPACS_Sirona_REH_v2_b[[#This Row],[node]]), "", PA_IPACS_Sirona_REH_v2_b[[#This Row],[node]])</f>
        <v>P1_SG</v>
      </c>
      <c r="B1417">
        <f>INDEX(Sheet1!$L$19:$S$27, MATCH(Sheet6!A1417, Sheet1!$K$19:$K$27, 0), MATCH(Sheet6!E1417, Sheet1!$L$18:$R$18, 0))</f>
        <v>8.67</v>
      </c>
      <c r="C1417" t="s">
        <v>25</v>
      </c>
      <c r="D1417" s="9">
        <f>IF(ISERROR(PA_IPACS_Sirona_REH_v2_b[[#This Row],[date]]), "", PA_IPACS_Sirona_REH_v2_b[[#This Row],[date]])</f>
        <v>45084</v>
      </c>
      <c r="E1417">
        <f>IF(ISERROR(PA_IPACS_Sirona_REH_v2_b[[#This Row],[day]]), "", PA_IPACS_Sirona_REH_v2_b[[#This Row],[day]])</f>
        <v>4</v>
      </c>
    </row>
    <row r="1418" spans="1:5" x14ac:dyDescent="0.35">
      <c r="A1418" t="str">
        <f>IF(ISERROR(PA_IPACS_Sirona_REH_v2_b[[#This Row],[node]]), "", PA_IPACS_Sirona_REH_v2_b[[#This Row],[node]])</f>
        <v>P2_B</v>
      </c>
      <c r="B1418">
        <f>INDEX(Sheet1!$L$19:$S$27, MATCH(Sheet6!A1418, Sheet1!$K$19:$K$27, 0), MATCH(Sheet6!E1418, Sheet1!$L$18:$R$18, 0))</f>
        <v>3.15</v>
      </c>
      <c r="C1418" t="s">
        <v>25</v>
      </c>
      <c r="D1418" s="9">
        <f>IF(ISERROR(PA_IPACS_Sirona_REH_v2_b[[#This Row],[date]]), "", PA_IPACS_Sirona_REH_v2_b[[#This Row],[date]])</f>
        <v>45084</v>
      </c>
      <c r="E1418">
        <f>IF(ISERROR(PA_IPACS_Sirona_REH_v2_b[[#This Row],[day]]), "", PA_IPACS_Sirona_REH_v2_b[[#This Row],[day]])</f>
        <v>4</v>
      </c>
    </row>
    <row r="1419" spans="1:5" x14ac:dyDescent="0.35">
      <c r="A1419" t="str">
        <f>IF(ISERROR(PA_IPACS_Sirona_REH_v2_b[[#This Row],[node]]), "", PA_IPACS_Sirona_REH_v2_b[[#This Row],[node]])</f>
        <v>P2_NS</v>
      </c>
      <c r="B1419">
        <f>INDEX(Sheet1!$L$19:$S$27, MATCH(Sheet6!A1419, Sheet1!$K$19:$K$27, 0), MATCH(Sheet6!E1419, Sheet1!$L$18:$R$18, 0))</f>
        <v>2.85</v>
      </c>
      <c r="C1419" t="s">
        <v>25</v>
      </c>
      <c r="D1419" s="9">
        <f>IF(ISERROR(PA_IPACS_Sirona_REH_v2_b[[#This Row],[date]]), "", PA_IPACS_Sirona_REH_v2_b[[#This Row],[date]])</f>
        <v>45084</v>
      </c>
      <c r="E1419">
        <f>IF(ISERROR(PA_IPACS_Sirona_REH_v2_b[[#This Row],[day]]), "", PA_IPACS_Sirona_REH_v2_b[[#This Row],[day]])</f>
        <v>4</v>
      </c>
    </row>
    <row r="1420" spans="1:5" x14ac:dyDescent="0.35">
      <c r="A1420" t="str">
        <f>IF(ISERROR(PA_IPACS_Sirona_REH_v2_b[[#This Row],[node]]), "", PA_IPACS_Sirona_REH_v2_b[[#This Row],[node]])</f>
        <v>P2_SG</v>
      </c>
      <c r="B1420">
        <f>INDEX(Sheet1!$L$19:$S$27, MATCH(Sheet6!A1420, Sheet1!$K$19:$K$27, 0), MATCH(Sheet6!E1420, Sheet1!$L$18:$R$18, 0))</f>
        <v>2.2599999999999998</v>
      </c>
      <c r="C1420" t="s">
        <v>25</v>
      </c>
      <c r="D1420" s="9">
        <f>IF(ISERROR(PA_IPACS_Sirona_REH_v2_b[[#This Row],[date]]), "", PA_IPACS_Sirona_REH_v2_b[[#This Row],[date]])</f>
        <v>45084</v>
      </c>
      <c r="E1420">
        <f>IF(ISERROR(PA_IPACS_Sirona_REH_v2_b[[#This Row],[day]]), "", PA_IPACS_Sirona_REH_v2_b[[#This Row],[day]])</f>
        <v>4</v>
      </c>
    </row>
    <row r="1421" spans="1:5" x14ac:dyDescent="0.35">
      <c r="A1421" t="str">
        <f>IF(ISERROR(PA_IPACS_Sirona_REH_v2_b[[#This Row],[node]]), "", PA_IPACS_Sirona_REH_v2_b[[#This Row],[node]])</f>
        <v>P3_B</v>
      </c>
      <c r="B1421">
        <f>INDEX(Sheet1!$L$19:$S$27, MATCH(Sheet6!A1421, Sheet1!$K$19:$K$27, 0), MATCH(Sheet6!E1421, Sheet1!$L$18:$R$18, 0))</f>
        <v>1.48</v>
      </c>
      <c r="C1421" t="s">
        <v>25</v>
      </c>
      <c r="D1421" s="9">
        <f>IF(ISERROR(PA_IPACS_Sirona_REH_v2_b[[#This Row],[date]]), "", PA_IPACS_Sirona_REH_v2_b[[#This Row],[date]])</f>
        <v>45084</v>
      </c>
      <c r="E1421">
        <f>IF(ISERROR(PA_IPACS_Sirona_REH_v2_b[[#This Row],[day]]), "", PA_IPACS_Sirona_REH_v2_b[[#This Row],[day]])</f>
        <v>4</v>
      </c>
    </row>
    <row r="1422" spans="1:5" x14ac:dyDescent="0.35">
      <c r="A1422" t="str">
        <f>IF(ISERROR(PA_IPACS_Sirona_REH_v2_b[[#This Row],[node]]), "", PA_IPACS_Sirona_REH_v2_b[[#This Row],[node]])</f>
        <v>P3_NS</v>
      </c>
      <c r="B1422">
        <f>INDEX(Sheet1!$L$19:$S$27, MATCH(Sheet6!A1422, Sheet1!$K$19:$K$27, 0), MATCH(Sheet6!E1422, Sheet1!$L$18:$R$18, 0))</f>
        <v>1.19</v>
      </c>
      <c r="C1422" t="s">
        <v>25</v>
      </c>
      <c r="D1422" s="9">
        <f>IF(ISERROR(PA_IPACS_Sirona_REH_v2_b[[#This Row],[date]]), "", PA_IPACS_Sirona_REH_v2_b[[#This Row],[date]])</f>
        <v>45084</v>
      </c>
      <c r="E1422">
        <f>IF(ISERROR(PA_IPACS_Sirona_REH_v2_b[[#This Row],[day]]), "", PA_IPACS_Sirona_REH_v2_b[[#This Row],[day]])</f>
        <v>4</v>
      </c>
    </row>
    <row r="1423" spans="1:5" x14ac:dyDescent="0.35">
      <c r="A1423" t="str">
        <f>IF(ISERROR(PA_IPACS_Sirona_REH_v2_b[[#This Row],[node]]), "", PA_IPACS_Sirona_REH_v2_b[[#This Row],[node]])</f>
        <v>P3_SG</v>
      </c>
      <c r="B1423">
        <f>INDEX(Sheet1!$L$19:$S$27, MATCH(Sheet6!A1423, Sheet1!$K$19:$K$27, 0), MATCH(Sheet6!E1423, Sheet1!$L$18:$R$18, 0))</f>
        <v>2.4</v>
      </c>
      <c r="C1423" t="s">
        <v>25</v>
      </c>
      <c r="D1423" s="9">
        <f>IF(ISERROR(PA_IPACS_Sirona_REH_v2_b[[#This Row],[date]]), "", PA_IPACS_Sirona_REH_v2_b[[#This Row],[date]])</f>
        <v>45084</v>
      </c>
      <c r="E1423">
        <f>IF(ISERROR(PA_IPACS_Sirona_REH_v2_b[[#This Row],[day]]), "", PA_IPACS_Sirona_REH_v2_b[[#This Row],[day]])</f>
        <v>4</v>
      </c>
    </row>
    <row r="1424" spans="1:5" x14ac:dyDescent="0.35">
      <c r="A1424" t="str">
        <f>IF(ISERROR(PA_IPACS_Sirona_REH_v2_b[[#This Row],[node]]), "", PA_IPACS_Sirona_REH_v2_b[[#This Row],[node]])</f>
        <v>P1_B</v>
      </c>
      <c r="B1424">
        <f>INDEX(Sheet1!$L$19:$S$27, MATCH(Sheet6!A1424, Sheet1!$K$19:$K$27, 0), MATCH(Sheet6!E1424, Sheet1!$L$18:$R$18, 0))</f>
        <v>8.7200000000000006</v>
      </c>
      <c r="C1424" t="s">
        <v>25</v>
      </c>
      <c r="D1424" s="9">
        <f>IF(ISERROR(PA_IPACS_Sirona_REH_v2_b[[#This Row],[date]]), "", PA_IPACS_Sirona_REH_v2_b[[#This Row],[date]])</f>
        <v>45085</v>
      </c>
      <c r="E1424">
        <f>IF(ISERROR(PA_IPACS_Sirona_REH_v2_b[[#This Row],[day]]), "", PA_IPACS_Sirona_REH_v2_b[[#This Row],[day]])</f>
        <v>5</v>
      </c>
    </row>
    <row r="1425" spans="1:5" x14ac:dyDescent="0.35">
      <c r="A1425" t="str">
        <f>IF(ISERROR(PA_IPACS_Sirona_REH_v2_b[[#This Row],[node]]), "", PA_IPACS_Sirona_REH_v2_b[[#This Row],[node]])</f>
        <v>P1_NS</v>
      </c>
      <c r="B1425">
        <f>INDEX(Sheet1!$L$19:$S$27, MATCH(Sheet6!A1425, Sheet1!$K$19:$K$27, 0), MATCH(Sheet6!E1425, Sheet1!$L$18:$R$18, 0))</f>
        <v>6.71</v>
      </c>
      <c r="C1425" t="s">
        <v>25</v>
      </c>
      <c r="D1425" s="9">
        <f>IF(ISERROR(PA_IPACS_Sirona_REH_v2_b[[#This Row],[date]]), "", PA_IPACS_Sirona_REH_v2_b[[#This Row],[date]])</f>
        <v>45085</v>
      </c>
      <c r="E1425">
        <f>IF(ISERROR(PA_IPACS_Sirona_REH_v2_b[[#This Row],[day]]), "", PA_IPACS_Sirona_REH_v2_b[[#This Row],[day]])</f>
        <v>5</v>
      </c>
    </row>
    <row r="1426" spans="1:5" x14ac:dyDescent="0.35">
      <c r="A1426" t="str">
        <f>IF(ISERROR(PA_IPACS_Sirona_REH_v2_b[[#This Row],[node]]), "", PA_IPACS_Sirona_REH_v2_b[[#This Row],[node]])</f>
        <v>P1_SG</v>
      </c>
      <c r="B1426">
        <f>INDEX(Sheet1!$L$19:$S$27, MATCH(Sheet6!A1426, Sheet1!$K$19:$K$27, 0), MATCH(Sheet6!E1426, Sheet1!$L$18:$R$18, 0))</f>
        <v>8.32</v>
      </c>
      <c r="C1426" t="s">
        <v>25</v>
      </c>
      <c r="D1426" s="9">
        <f>IF(ISERROR(PA_IPACS_Sirona_REH_v2_b[[#This Row],[date]]), "", PA_IPACS_Sirona_REH_v2_b[[#This Row],[date]])</f>
        <v>45085</v>
      </c>
      <c r="E1426">
        <f>IF(ISERROR(PA_IPACS_Sirona_REH_v2_b[[#This Row],[day]]), "", PA_IPACS_Sirona_REH_v2_b[[#This Row],[day]])</f>
        <v>5</v>
      </c>
    </row>
    <row r="1427" spans="1:5" x14ac:dyDescent="0.35">
      <c r="A1427" t="str">
        <f>IF(ISERROR(PA_IPACS_Sirona_REH_v2_b[[#This Row],[node]]), "", PA_IPACS_Sirona_REH_v2_b[[#This Row],[node]])</f>
        <v>P2_B</v>
      </c>
      <c r="B1427">
        <f>INDEX(Sheet1!$L$19:$S$27, MATCH(Sheet6!A1427, Sheet1!$K$19:$K$27, 0), MATCH(Sheet6!E1427, Sheet1!$L$18:$R$18, 0))</f>
        <v>2.35</v>
      </c>
      <c r="C1427" t="s">
        <v>25</v>
      </c>
      <c r="D1427" s="9">
        <f>IF(ISERROR(PA_IPACS_Sirona_REH_v2_b[[#This Row],[date]]), "", PA_IPACS_Sirona_REH_v2_b[[#This Row],[date]])</f>
        <v>45085</v>
      </c>
      <c r="E1427">
        <f>IF(ISERROR(PA_IPACS_Sirona_REH_v2_b[[#This Row],[day]]), "", PA_IPACS_Sirona_REH_v2_b[[#This Row],[day]])</f>
        <v>5</v>
      </c>
    </row>
    <row r="1428" spans="1:5" x14ac:dyDescent="0.35">
      <c r="A1428" t="str">
        <f>IF(ISERROR(PA_IPACS_Sirona_REH_v2_b[[#This Row],[node]]), "", PA_IPACS_Sirona_REH_v2_b[[#This Row],[node]])</f>
        <v>P2_NS</v>
      </c>
      <c r="B1428">
        <f>INDEX(Sheet1!$L$19:$S$27, MATCH(Sheet6!A1428, Sheet1!$K$19:$K$27, 0), MATCH(Sheet6!E1428, Sheet1!$L$18:$R$18, 0))</f>
        <v>2.35</v>
      </c>
      <c r="C1428" t="s">
        <v>25</v>
      </c>
      <c r="D1428" s="9">
        <f>IF(ISERROR(PA_IPACS_Sirona_REH_v2_b[[#This Row],[date]]), "", PA_IPACS_Sirona_REH_v2_b[[#This Row],[date]])</f>
        <v>45085</v>
      </c>
      <c r="E1428">
        <f>IF(ISERROR(PA_IPACS_Sirona_REH_v2_b[[#This Row],[day]]), "", PA_IPACS_Sirona_REH_v2_b[[#This Row],[day]])</f>
        <v>5</v>
      </c>
    </row>
    <row r="1429" spans="1:5" x14ac:dyDescent="0.35">
      <c r="A1429" t="str">
        <f>IF(ISERROR(PA_IPACS_Sirona_REH_v2_b[[#This Row],[node]]), "", PA_IPACS_Sirona_REH_v2_b[[#This Row],[node]])</f>
        <v>P2_SG</v>
      </c>
      <c r="B1429">
        <f>INDEX(Sheet1!$L$19:$S$27, MATCH(Sheet6!A1429, Sheet1!$K$19:$K$27, 0), MATCH(Sheet6!E1429, Sheet1!$L$18:$R$18, 0))</f>
        <v>1.84</v>
      </c>
      <c r="C1429" t="s">
        <v>25</v>
      </c>
      <c r="D1429" s="9">
        <f>IF(ISERROR(PA_IPACS_Sirona_REH_v2_b[[#This Row],[date]]), "", PA_IPACS_Sirona_REH_v2_b[[#This Row],[date]])</f>
        <v>45085</v>
      </c>
      <c r="E1429">
        <f>IF(ISERROR(PA_IPACS_Sirona_REH_v2_b[[#This Row],[day]]), "", PA_IPACS_Sirona_REH_v2_b[[#This Row],[day]])</f>
        <v>5</v>
      </c>
    </row>
    <row r="1430" spans="1:5" x14ac:dyDescent="0.35">
      <c r="A1430" t="str">
        <f>IF(ISERROR(PA_IPACS_Sirona_REH_v2_b[[#This Row],[node]]), "", PA_IPACS_Sirona_REH_v2_b[[#This Row],[node]])</f>
        <v>P3_B</v>
      </c>
      <c r="B1430">
        <f>INDEX(Sheet1!$L$19:$S$27, MATCH(Sheet6!A1430, Sheet1!$K$19:$K$27, 0), MATCH(Sheet6!E1430, Sheet1!$L$18:$R$18, 0))</f>
        <v>1.46</v>
      </c>
      <c r="C1430" t="s">
        <v>25</v>
      </c>
      <c r="D1430" s="9">
        <f>IF(ISERROR(PA_IPACS_Sirona_REH_v2_b[[#This Row],[date]]), "", PA_IPACS_Sirona_REH_v2_b[[#This Row],[date]])</f>
        <v>45085</v>
      </c>
      <c r="E1430">
        <f>IF(ISERROR(PA_IPACS_Sirona_REH_v2_b[[#This Row],[day]]), "", PA_IPACS_Sirona_REH_v2_b[[#This Row],[day]])</f>
        <v>5</v>
      </c>
    </row>
    <row r="1431" spans="1:5" x14ac:dyDescent="0.35">
      <c r="A1431" t="str">
        <f>IF(ISERROR(PA_IPACS_Sirona_REH_v2_b[[#This Row],[node]]), "", PA_IPACS_Sirona_REH_v2_b[[#This Row],[node]])</f>
        <v>P3_NS</v>
      </c>
      <c r="B1431">
        <f>INDEX(Sheet1!$L$19:$S$27, MATCH(Sheet6!A1431, Sheet1!$K$19:$K$27, 0), MATCH(Sheet6!E1431, Sheet1!$L$18:$R$18, 0))</f>
        <v>1.19</v>
      </c>
      <c r="C1431" t="s">
        <v>25</v>
      </c>
      <c r="D1431" s="9">
        <f>IF(ISERROR(PA_IPACS_Sirona_REH_v2_b[[#This Row],[date]]), "", PA_IPACS_Sirona_REH_v2_b[[#This Row],[date]])</f>
        <v>45085</v>
      </c>
      <c r="E1431">
        <f>IF(ISERROR(PA_IPACS_Sirona_REH_v2_b[[#This Row],[day]]), "", PA_IPACS_Sirona_REH_v2_b[[#This Row],[day]])</f>
        <v>5</v>
      </c>
    </row>
    <row r="1432" spans="1:5" x14ac:dyDescent="0.35">
      <c r="A1432" t="str">
        <f>IF(ISERROR(PA_IPACS_Sirona_REH_v2_b[[#This Row],[node]]), "", PA_IPACS_Sirona_REH_v2_b[[#This Row],[node]])</f>
        <v>P3_SG</v>
      </c>
      <c r="B1432">
        <f>INDEX(Sheet1!$L$19:$S$27, MATCH(Sheet6!A1432, Sheet1!$K$19:$K$27, 0), MATCH(Sheet6!E1432, Sheet1!$L$18:$R$18, 0))</f>
        <v>2.16</v>
      </c>
      <c r="C1432" t="s">
        <v>25</v>
      </c>
      <c r="D1432" s="9">
        <f>IF(ISERROR(PA_IPACS_Sirona_REH_v2_b[[#This Row],[date]]), "", PA_IPACS_Sirona_REH_v2_b[[#This Row],[date]])</f>
        <v>45085</v>
      </c>
      <c r="E1432">
        <f>IF(ISERROR(PA_IPACS_Sirona_REH_v2_b[[#This Row],[day]]), "", PA_IPACS_Sirona_REH_v2_b[[#This Row],[day]])</f>
        <v>5</v>
      </c>
    </row>
    <row r="1433" spans="1:5" x14ac:dyDescent="0.35">
      <c r="A1433" t="str">
        <f>IF(ISERROR(PA_IPACS_Sirona_REH_v2_b[[#This Row],[node]]), "", PA_IPACS_Sirona_REH_v2_b[[#This Row],[node]])</f>
        <v>P1_B</v>
      </c>
      <c r="B1433">
        <f>INDEX(Sheet1!$L$19:$S$27, MATCH(Sheet6!A1433, Sheet1!$K$19:$K$27, 0), MATCH(Sheet6!E1433, Sheet1!$L$18:$R$18, 0))</f>
        <v>10.54</v>
      </c>
      <c r="C1433" t="s">
        <v>25</v>
      </c>
      <c r="D1433" s="9">
        <f>IF(ISERROR(PA_IPACS_Sirona_REH_v2_b[[#This Row],[date]]), "", PA_IPACS_Sirona_REH_v2_b[[#This Row],[date]])</f>
        <v>45086</v>
      </c>
      <c r="E1433">
        <f>IF(ISERROR(PA_IPACS_Sirona_REH_v2_b[[#This Row],[day]]), "", PA_IPACS_Sirona_REH_v2_b[[#This Row],[day]])</f>
        <v>6</v>
      </c>
    </row>
    <row r="1434" spans="1:5" x14ac:dyDescent="0.35">
      <c r="A1434" t="str">
        <f>IF(ISERROR(PA_IPACS_Sirona_REH_v2_b[[#This Row],[node]]), "", PA_IPACS_Sirona_REH_v2_b[[#This Row],[node]])</f>
        <v>P1_NS</v>
      </c>
      <c r="B1434">
        <f>INDEX(Sheet1!$L$19:$S$27, MATCH(Sheet6!A1434, Sheet1!$K$19:$K$27, 0), MATCH(Sheet6!E1434, Sheet1!$L$18:$R$18, 0))</f>
        <v>6.56</v>
      </c>
      <c r="C1434" t="s">
        <v>25</v>
      </c>
      <c r="D1434" s="9">
        <f>IF(ISERROR(PA_IPACS_Sirona_REH_v2_b[[#This Row],[date]]), "", PA_IPACS_Sirona_REH_v2_b[[#This Row],[date]])</f>
        <v>45086</v>
      </c>
      <c r="E1434">
        <f>IF(ISERROR(PA_IPACS_Sirona_REH_v2_b[[#This Row],[day]]), "", PA_IPACS_Sirona_REH_v2_b[[#This Row],[day]])</f>
        <v>6</v>
      </c>
    </row>
    <row r="1435" spans="1:5" x14ac:dyDescent="0.35">
      <c r="A1435" t="str">
        <f>IF(ISERROR(PA_IPACS_Sirona_REH_v2_b[[#This Row],[node]]), "", PA_IPACS_Sirona_REH_v2_b[[#This Row],[node]])</f>
        <v>P1_SG</v>
      </c>
      <c r="B1435">
        <f>INDEX(Sheet1!$L$19:$S$27, MATCH(Sheet6!A1435, Sheet1!$K$19:$K$27, 0), MATCH(Sheet6!E1435, Sheet1!$L$18:$R$18, 0))</f>
        <v>9.73</v>
      </c>
      <c r="C1435" t="s">
        <v>25</v>
      </c>
      <c r="D1435" s="9">
        <f>IF(ISERROR(PA_IPACS_Sirona_REH_v2_b[[#This Row],[date]]), "", PA_IPACS_Sirona_REH_v2_b[[#This Row],[date]])</f>
        <v>45086</v>
      </c>
      <c r="E1435">
        <f>IF(ISERROR(PA_IPACS_Sirona_REH_v2_b[[#This Row],[day]]), "", PA_IPACS_Sirona_REH_v2_b[[#This Row],[day]])</f>
        <v>6</v>
      </c>
    </row>
    <row r="1436" spans="1:5" x14ac:dyDescent="0.35">
      <c r="A1436" t="str">
        <f>IF(ISERROR(PA_IPACS_Sirona_REH_v2_b[[#This Row],[node]]), "", PA_IPACS_Sirona_REH_v2_b[[#This Row],[node]])</f>
        <v>P2_B</v>
      </c>
      <c r="B1436">
        <f>INDEX(Sheet1!$L$19:$S$27, MATCH(Sheet6!A1436, Sheet1!$K$19:$K$27, 0), MATCH(Sheet6!E1436, Sheet1!$L$18:$R$18, 0))</f>
        <v>2.82</v>
      </c>
      <c r="C1436" t="s">
        <v>25</v>
      </c>
      <c r="D1436" s="9">
        <f>IF(ISERROR(PA_IPACS_Sirona_REH_v2_b[[#This Row],[date]]), "", PA_IPACS_Sirona_REH_v2_b[[#This Row],[date]])</f>
        <v>45086</v>
      </c>
      <c r="E1436">
        <f>IF(ISERROR(PA_IPACS_Sirona_REH_v2_b[[#This Row],[day]]), "", PA_IPACS_Sirona_REH_v2_b[[#This Row],[day]])</f>
        <v>6</v>
      </c>
    </row>
    <row r="1437" spans="1:5" x14ac:dyDescent="0.35">
      <c r="A1437" t="str">
        <f>IF(ISERROR(PA_IPACS_Sirona_REH_v2_b[[#This Row],[node]]), "", PA_IPACS_Sirona_REH_v2_b[[#This Row],[node]])</f>
        <v>P2_NS</v>
      </c>
      <c r="B1437">
        <f>INDEX(Sheet1!$L$19:$S$27, MATCH(Sheet6!A1437, Sheet1!$K$19:$K$27, 0), MATCH(Sheet6!E1437, Sheet1!$L$18:$R$18, 0))</f>
        <v>2.36</v>
      </c>
      <c r="C1437" t="s">
        <v>25</v>
      </c>
      <c r="D1437" s="9">
        <f>IF(ISERROR(PA_IPACS_Sirona_REH_v2_b[[#This Row],[date]]), "", PA_IPACS_Sirona_REH_v2_b[[#This Row],[date]])</f>
        <v>45086</v>
      </c>
      <c r="E1437">
        <f>IF(ISERROR(PA_IPACS_Sirona_REH_v2_b[[#This Row],[day]]), "", PA_IPACS_Sirona_REH_v2_b[[#This Row],[day]])</f>
        <v>6</v>
      </c>
    </row>
    <row r="1438" spans="1:5" x14ac:dyDescent="0.35">
      <c r="A1438" t="str">
        <f>IF(ISERROR(PA_IPACS_Sirona_REH_v2_b[[#This Row],[node]]), "", PA_IPACS_Sirona_REH_v2_b[[#This Row],[node]])</f>
        <v>P2_SG</v>
      </c>
      <c r="B1438">
        <f>INDEX(Sheet1!$L$19:$S$27, MATCH(Sheet6!A1438, Sheet1!$K$19:$K$27, 0), MATCH(Sheet6!E1438, Sheet1!$L$18:$R$18, 0))</f>
        <v>2.4300000000000002</v>
      </c>
      <c r="C1438" t="s">
        <v>25</v>
      </c>
      <c r="D1438" s="9">
        <f>IF(ISERROR(PA_IPACS_Sirona_REH_v2_b[[#This Row],[date]]), "", PA_IPACS_Sirona_REH_v2_b[[#This Row],[date]])</f>
        <v>45086</v>
      </c>
      <c r="E1438">
        <f>IF(ISERROR(PA_IPACS_Sirona_REH_v2_b[[#This Row],[day]]), "", PA_IPACS_Sirona_REH_v2_b[[#This Row],[day]])</f>
        <v>6</v>
      </c>
    </row>
    <row r="1439" spans="1:5" x14ac:dyDescent="0.35">
      <c r="A1439" t="str">
        <f>IF(ISERROR(PA_IPACS_Sirona_REH_v2_b[[#This Row],[node]]), "", PA_IPACS_Sirona_REH_v2_b[[#This Row],[node]])</f>
        <v>P3_B</v>
      </c>
      <c r="B1439">
        <f>INDEX(Sheet1!$L$19:$S$27, MATCH(Sheet6!A1439, Sheet1!$K$19:$K$27, 0), MATCH(Sheet6!E1439, Sheet1!$L$18:$R$18, 0))</f>
        <v>2.02</v>
      </c>
      <c r="C1439" t="s">
        <v>25</v>
      </c>
      <c r="D1439" s="9">
        <f>IF(ISERROR(PA_IPACS_Sirona_REH_v2_b[[#This Row],[date]]), "", PA_IPACS_Sirona_REH_v2_b[[#This Row],[date]])</f>
        <v>45086</v>
      </c>
      <c r="E1439">
        <f>IF(ISERROR(PA_IPACS_Sirona_REH_v2_b[[#This Row],[day]]), "", PA_IPACS_Sirona_REH_v2_b[[#This Row],[day]])</f>
        <v>6</v>
      </c>
    </row>
    <row r="1440" spans="1:5" x14ac:dyDescent="0.35">
      <c r="A1440" t="str">
        <f>IF(ISERROR(PA_IPACS_Sirona_REH_v2_b[[#This Row],[node]]), "", PA_IPACS_Sirona_REH_v2_b[[#This Row],[node]])</f>
        <v>P3_NS</v>
      </c>
      <c r="B1440">
        <f>INDEX(Sheet1!$L$19:$S$27, MATCH(Sheet6!A1440, Sheet1!$K$19:$K$27, 0), MATCH(Sheet6!E1440, Sheet1!$L$18:$R$18, 0))</f>
        <v>1.23</v>
      </c>
      <c r="C1440" t="s">
        <v>25</v>
      </c>
      <c r="D1440" s="9">
        <f>IF(ISERROR(PA_IPACS_Sirona_REH_v2_b[[#This Row],[date]]), "", PA_IPACS_Sirona_REH_v2_b[[#This Row],[date]])</f>
        <v>45086</v>
      </c>
      <c r="E1440">
        <f>IF(ISERROR(PA_IPACS_Sirona_REH_v2_b[[#This Row],[day]]), "", PA_IPACS_Sirona_REH_v2_b[[#This Row],[day]])</f>
        <v>6</v>
      </c>
    </row>
    <row r="1441" spans="1:5" x14ac:dyDescent="0.35">
      <c r="A1441" t="str">
        <f>IF(ISERROR(PA_IPACS_Sirona_REH_v2_b[[#This Row],[node]]), "", PA_IPACS_Sirona_REH_v2_b[[#This Row],[node]])</f>
        <v>P3_SG</v>
      </c>
      <c r="B1441">
        <f>INDEX(Sheet1!$L$19:$S$27, MATCH(Sheet6!A1441, Sheet1!$K$19:$K$27, 0), MATCH(Sheet6!E1441, Sheet1!$L$18:$R$18, 0))</f>
        <v>2.41</v>
      </c>
      <c r="C1441" t="s">
        <v>25</v>
      </c>
      <c r="D1441" s="9">
        <f>IF(ISERROR(PA_IPACS_Sirona_REH_v2_b[[#This Row],[date]]), "", PA_IPACS_Sirona_REH_v2_b[[#This Row],[date]])</f>
        <v>45086</v>
      </c>
      <c r="E1441">
        <f>IF(ISERROR(PA_IPACS_Sirona_REH_v2_b[[#This Row],[day]]), "", PA_IPACS_Sirona_REH_v2_b[[#This Row],[day]])</f>
        <v>6</v>
      </c>
    </row>
    <row r="1442" spans="1:5" x14ac:dyDescent="0.35">
      <c r="A1442" t="str">
        <f>IF(ISERROR(PA_IPACS_Sirona_REH_v2_b[[#This Row],[node]]), "", PA_IPACS_Sirona_REH_v2_b[[#This Row],[node]])</f>
        <v>P1_B</v>
      </c>
      <c r="B1442">
        <f>INDEX(Sheet1!$L$19:$S$27, MATCH(Sheet6!A1442, Sheet1!$K$19:$K$27, 0), MATCH(Sheet6!E1442, Sheet1!$L$18:$R$18, 0))</f>
        <v>12.39</v>
      </c>
      <c r="C1442" t="s">
        <v>25</v>
      </c>
      <c r="D1442" s="9">
        <f>IF(ISERROR(PA_IPACS_Sirona_REH_v2_b[[#This Row],[date]]), "", PA_IPACS_Sirona_REH_v2_b[[#This Row],[date]])</f>
        <v>45087</v>
      </c>
      <c r="E1442">
        <f>IF(ISERROR(PA_IPACS_Sirona_REH_v2_b[[#This Row],[day]]), "", PA_IPACS_Sirona_REH_v2_b[[#This Row],[day]])</f>
        <v>7</v>
      </c>
    </row>
    <row r="1443" spans="1:5" x14ac:dyDescent="0.35">
      <c r="A1443" t="str">
        <f>IF(ISERROR(PA_IPACS_Sirona_REH_v2_b[[#This Row],[node]]), "", PA_IPACS_Sirona_REH_v2_b[[#This Row],[node]])</f>
        <v>P1_NS</v>
      </c>
      <c r="B1443">
        <f>INDEX(Sheet1!$L$19:$S$27, MATCH(Sheet6!A1443, Sheet1!$K$19:$K$27, 0), MATCH(Sheet6!E1443, Sheet1!$L$18:$R$18, 0))</f>
        <v>5.98</v>
      </c>
      <c r="C1443" t="s">
        <v>25</v>
      </c>
      <c r="D1443" s="9">
        <f>IF(ISERROR(PA_IPACS_Sirona_REH_v2_b[[#This Row],[date]]), "", PA_IPACS_Sirona_REH_v2_b[[#This Row],[date]])</f>
        <v>45087</v>
      </c>
      <c r="E1443">
        <f>IF(ISERROR(PA_IPACS_Sirona_REH_v2_b[[#This Row],[day]]), "", PA_IPACS_Sirona_REH_v2_b[[#This Row],[day]])</f>
        <v>7</v>
      </c>
    </row>
    <row r="1444" spans="1:5" x14ac:dyDescent="0.35">
      <c r="A1444" t="str">
        <f>IF(ISERROR(PA_IPACS_Sirona_REH_v2_b[[#This Row],[node]]), "", PA_IPACS_Sirona_REH_v2_b[[#This Row],[node]])</f>
        <v>P1_SG</v>
      </c>
      <c r="B1444">
        <f>INDEX(Sheet1!$L$19:$S$27, MATCH(Sheet6!A1444, Sheet1!$K$19:$K$27, 0), MATCH(Sheet6!E1444, Sheet1!$L$18:$R$18, 0))</f>
        <v>8.85</v>
      </c>
      <c r="C1444" t="s">
        <v>25</v>
      </c>
      <c r="D1444" s="9">
        <f>IF(ISERROR(PA_IPACS_Sirona_REH_v2_b[[#This Row],[date]]), "", PA_IPACS_Sirona_REH_v2_b[[#This Row],[date]])</f>
        <v>45087</v>
      </c>
      <c r="E1444">
        <f>IF(ISERROR(PA_IPACS_Sirona_REH_v2_b[[#This Row],[day]]), "", PA_IPACS_Sirona_REH_v2_b[[#This Row],[day]])</f>
        <v>7</v>
      </c>
    </row>
    <row r="1445" spans="1:5" x14ac:dyDescent="0.35">
      <c r="A1445" t="str">
        <f>IF(ISERROR(PA_IPACS_Sirona_REH_v2_b[[#This Row],[node]]), "", PA_IPACS_Sirona_REH_v2_b[[#This Row],[node]])</f>
        <v>P2_B</v>
      </c>
      <c r="B1445">
        <f>INDEX(Sheet1!$L$19:$S$27, MATCH(Sheet6!A1445, Sheet1!$K$19:$K$27, 0), MATCH(Sheet6!E1445, Sheet1!$L$18:$R$18, 0))</f>
        <v>3.36</v>
      </c>
      <c r="C1445" t="s">
        <v>25</v>
      </c>
      <c r="D1445" s="9">
        <f>IF(ISERROR(PA_IPACS_Sirona_REH_v2_b[[#This Row],[date]]), "", PA_IPACS_Sirona_REH_v2_b[[#This Row],[date]])</f>
        <v>45087</v>
      </c>
      <c r="E1445">
        <f>IF(ISERROR(PA_IPACS_Sirona_REH_v2_b[[#This Row],[day]]), "", PA_IPACS_Sirona_REH_v2_b[[#This Row],[day]])</f>
        <v>7</v>
      </c>
    </row>
    <row r="1446" spans="1:5" x14ac:dyDescent="0.35">
      <c r="A1446" t="str">
        <f>IF(ISERROR(PA_IPACS_Sirona_REH_v2_b[[#This Row],[node]]), "", PA_IPACS_Sirona_REH_v2_b[[#This Row],[node]])</f>
        <v>P2_NS</v>
      </c>
      <c r="B1446">
        <f>INDEX(Sheet1!$L$19:$S$27, MATCH(Sheet6!A1446, Sheet1!$K$19:$K$27, 0), MATCH(Sheet6!E1446, Sheet1!$L$18:$R$18, 0))</f>
        <v>2.35</v>
      </c>
      <c r="C1446" t="s">
        <v>25</v>
      </c>
      <c r="D1446" s="9">
        <f>IF(ISERROR(PA_IPACS_Sirona_REH_v2_b[[#This Row],[date]]), "", PA_IPACS_Sirona_REH_v2_b[[#This Row],[date]])</f>
        <v>45087</v>
      </c>
      <c r="E1446">
        <f>IF(ISERROR(PA_IPACS_Sirona_REH_v2_b[[#This Row],[day]]), "", PA_IPACS_Sirona_REH_v2_b[[#This Row],[day]])</f>
        <v>7</v>
      </c>
    </row>
    <row r="1447" spans="1:5" x14ac:dyDescent="0.35">
      <c r="A1447" t="str">
        <f>IF(ISERROR(PA_IPACS_Sirona_REH_v2_b[[#This Row],[node]]), "", PA_IPACS_Sirona_REH_v2_b[[#This Row],[node]])</f>
        <v>P2_SG</v>
      </c>
      <c r="B1447">
        <f>INDEX(Sheet1!$L$19:$S$27, MATCH(Sheet6!A1447, Sheet1!$K$19:$K$27, 0), MATCH(Sheet6!E1447, Sheet1!$L$18:$R$18, 0))</f>
        <v>2.62</v>
      </c>
      <c r="C1447" t="s">
        <v>25</v>
      </c>
      <c r="D1447" s="9">
        <f>IF(ISERROR(PA_IPACS_Sirona_REH_v2_b[[#This Row],[date]]), "", PA_IPACS_Sirona_REH_v2_b[[#This Row],[date]])</f>
        <v>45087</v>
      </c>
      <c r="E1447">
        <f>IF(ISERROR(PA_IPACS_Sirona_REH_v2_b[[#This Row],[day]]), "", PA_IPACS_Sirona_REH_v2_b[[#This Row],[day]])</f>
        <v>7</v>
      </c>
    </row>
    <row r="1448" spans="1:5" x14ac:dyDescent="0.35">
      <c r="A1448" t="str">
        <f>IF(ISERROR(PA_IPACS_Sirona_REH_v2_b[[#This Row],[node]]), "", PA_IPACS_Sirona_REH_v2_b[[#This Row],[node]])</f>
        <v>P3_B</v>
      </c>
      <c r="B1448">
        <f>INDEX(Sheet1!$L$19:$S$27, MATCH(Sheet6!A1448, Sheet1!$K$19:$K$27, 0), MATCH(Sheet6!E1448, Sheet1!$L$18:$R$18, 0))</f>
        <v>2.2999999999999998</v>
      </c>
      <c r="C1448" t="s">
        <v>25</v>
      </c>
      <c r="D1448" s="9">
        <f>IF(ISERROR(PA_IPACS_Sirona_REH_v2_b[[#This Row],[date]]), "", PA_IPACS_Sirona_REH_v2_b[[#This Row],[date]])</f>
        <v>45087</v>
      </c>
      <c r="E1448">
        <f>IF(ISERROR(PA_IPACS_Sirona_REH_v2_b[[#This Row],[day]]), "", PA_IPACS_Sirona_REH_v2_b[[#This Row],[day]])</f>
        <v>7</v>
      </c>
    </row>
    <row r="1449" spans="1:5" x14ac:dyDescent="0.35">
      <c r="A1449" t="str">
        <f>IF(ISERROR(PA_IPACS_Sirona_REH_v2_b[[#This Row],[node]]), "", PA_IPACS_Sirona_REH_v2_b[[#This Row],[node]])</f>
        <v>P3_NS</v>
      </c>
      <c r="B1449">
        <f>INDEX(Sheet1!$L$19:$S$27, MATCH(Sheet6!A1449, Sheet1!$K$19:$K$27, 0), MATCH(Sheet6!E1449, Sheet1!$L$18:$R$18, 0))</f>
        <v>1.1000000000000001</v>
      </c>
      <c r="C1449" t="s">
        <v>25</v>
      </c>
      <c r="D1449" s="9">
        <f>IF(ISERROR(PA_IPACS_Sirona_REH_v2_b[[#This Row],[date]]), "", PA_IPACS_Sirona_REH_v2_b[[#This Row],[date]])</f>
        <v>45087</v>
      </c>
      <c r="E1449">
        <f>IF(ISERROR(PA_IPACS_Sirona_REH_v2_b[[#This Row],[day]]), "", PA_IPACS_Sirona_REH_v2_b[[#This Row],[day]])</f>
        <v>7</v>
      </c>
    </row>
    <row r="1450" spans="1:5" x14ac:dyDescent="0.35">
      <c r="A1450" t="str">
        <f>IF(ISERROR(PA_IPACS_Sirona_REH_v2_b[[#This Row],[node]]), "", PA_IPACS_Sirona_REH_v2_b[[#This Row],[node]])</f>
        <v>P3_SG</v>
      </c>
      <c r="B1450">
        <f>INDEX(Sheet1!$L$19:$S$27, MATCH(Sheet6!A1450, Sheet1!$K$19:$K$27, 0), MATCH(Sheet6!E1450, Sheet1!$L$18:$R$18, 0))</f>
        <v>2.5</v>
      </c>
      <c r="C1450" t="s">
        <v>25</v>
      </c>
      <c r="D1450" s="9">
        <f>IF(ISERROR(PA_IPACS_Sirona_REH_v2_b[[#This Row],[date]]), "", PA_IPACS_Sirona_REH_v2_b[[#This Row],[date]])</f>
        <v>45087</v>
      </c>
      <c r="E1450">
        <f>IF(ISERROR(PA_IPACS_Sirona_REH_v2_b[[#This Row],[day]]), "", PA_IPACS_Sirona_REH_v2_b[[#This Row],[day]])</f>
        <v>7</v>
      </c>
    </row>
    <row r="1451" spans="1:5" x14ac:dyDescent="0.35">
      <c r="A1451" t="str">
        <f>IF(ISERROR(PA_IPACS_Sirona_REH_v2_b[[#This Row],[node]]), "", PA_IPACS_Sirona_REH_v2_b[[#This Row],[node]])</f>
        <v>P1_B</v>
      </c>
      <c r="B1451">
        <f>INDEX(Sheet1!$L$19:$S$27, MATCH(Sheet6!A1451, Sheet1!$K$19:$K$27, 0), MATCH(Sheet6!E1451, Sheet1!$L$18:$R$18, 0))</f>
        <v>4.07</v>
      </c>
      <c r="C1451" t="s">
        <v>25</v>
      </c>
      <c r="D1451" s="9">
        <f>IF(ISERROR(PA_IPACS_Sirona_REH_v2_b[[#This Row],[date]]), "", PA_IPACS_Sirona_REH_v2_b[[#This Row],[date]])</f>
        <v>45088</v>
      </c>
      <c r="E1451">
        <f>IF(ISERROR(PA_IPACS_Sirona_REH_v2_b[[#This Row],[day]]), "", PA_IPACS_Sirona_REH_v2_b[[#This Row],[day]])</f>
        <v>1</v>
      </c>
    </row>
    <row r="1452" spans="1:5" x14ac:dyDescent="0.35">
      <c r="A1452" t="str">
        <f>IF(ISERROR(PA_IPACS_Sirona_REH_v2_b[[#This Row],[node]]), "", PA_IPACS_Sirona_REH_v2_b[[#This Row],[node]])</f>
        <v>P1_NS</v>
      </c>
      <c r="B1452">
        <f>INDEX(Sheet1!$L$19:$S$27, MATCH(Sheet6!A1452, Sheet1!$K$19:$K$27, 0), MATCH(Sheet6!E1452, Sheet1!$L$18:$R$18, 0))</f>
        <v>1.73</v>
      </c>
      <c r="C1452" t="s">
        <v>25</v>
      </c>
      <c r="D1452" s="9">
        <f>IF(ISERROR(PA_IPACS_Sirona_REH_v2_b[[#This Row],[date]]), "", PA_IPACS_Sirona_REH_v2_b[[#This Row],[date]])</f>
        <v>45088</v>
      </c>
      <c r="E1452">
        <f>IF(ISERROR(PA_IPACS_Sirona_REH_v2_b[[#This Row],[day]]), "", PA_IPACS_Sirona_REH_v2_b[[#This Row],[day]])</f>
        <v>1</v>
      </c>
    </row>
    <row r="1453" spans="1:5" x14ac:dyDescent="0.35">
      <c r="A1453" t="str">
        <f>IF(ISERROR(PA_IPACS_Sirona_REH_v2_b[[#This Row],[node]]), "", PA_IPACS_Sirona_REH_v2_b[[#This Row],[node]])</f>
        <v>P1_SG</v>
      </c>
      <c r="B1453">
        <f>INDEX(Sheet1!$L$19:$S$27, MATCH(Sheet6!A1453, Sheet1!$K$19:$K$27, 0), MATCH(Sheet6!E1453, Sheet1!$L$18:$R$18, 0))</f>
        <v>3.71</v>
      </c>
      <c r="C1453" t="s">
        <v>25</v>
      </c>
      <c r="D1453" s="9">
        <f>IF(ISERROR(PA_IPACS_Sirona_REH_v2_b[[#This Row],[date]]), "", PA_IPACS_Sirona_REH_v2_b[[#This Row],[date]])</f>
        <v>45088</v>
      </c>
      <c r="E1453">
        <f>IF(ISERROR(PA_IPACS_Sirona_REH_v2_b[[#This Row],[day]]), "", PA_IPACS_Sirona_REH_v2_b[[#This Row],[day]])</f>
        <v>1</v>
      </c>
    </row>
    <row r="1454" spans="1:5" x14ac:dyDescent="0.35">
      <c r="A1454" t="str">
        <f>IF(ISERROR(PA_IPACS_Sirona_REH_v2_b[[#This Row],[node]]), "", PA_IPACS_Sirona_REH_v2_b[[#This Row],[node]])</f>
        <v>P2_B</v>
      </c>
      <c r="B1454">
        <f>INDEX(Sheet1!$L$19:$S$27, MATCH(Sheet6!A1454, Sheet1!$K$19:$K$27, 0), MATCH(Sheet6!E1454, Sheet1!$L$18:$R$18, 0))</f>
        <v>1.1499999999999999</v>
      </c>
      <c r="C1454" t="s">
        <v>25</v>
      </c>
      <c r="D1454" s="9">
        <f>IF(ISERROR(PA_IPACS_Sirona_REH_v2_b[[#This Row],[date]]), "", PA_IPACS_Sirona_REH_v2_b[[#This Row],[date]])</f>
        <v>45088</v>
      </c>
      <c r="E1454">
        <f>IF(ISERROR(PA_IPACS_Sirona_REH_v2_b[[#This Row],[day]]), "", PA_IPACS_Sirona_REH_v2_b[[#This Row],[day]])</f>
        <v>1</v>
      </c>
    </row>
    <row r="1455" spans="1:5" x14ac:dyDescent="0.35">
      <c r="A1455" t="str">
        <f>IF(ISERROR(PA_IPACS_Sirona_REH_v2_b[[#This Row],[node]]), "", PA_IPACS_Sirona_REH_v2_b[[#This Row],[node]])</f>
        <v>P2_NS</v>
      </c>
      <c r="B1455">
        <f>INDEX(Sheet1!$L$19:$S$27, MATCH(Sheet6!A1455, Sheet1!$K$19:$K$27, 0), MATCH(Sheet6!E1455, Sheet1!$L$18:$R$18, 0))</f>
        <v>0.7</v>
      </c>
      <c r="C1455" t="s">
        <v>25</v>
      </c>
      <c r="D1455" s="9">
        <f>IF(ISERROR(PA_IPACS_Sirona_REH_v2_b[[#This Row],[date]]), "", PA_IPACS_Sirona_REH_v2_b[[#This Row],[date]])</f>
        <v>45088</v>
      </c>
      <c r="E1455">
        <f>IF(ISERROR(PA_IPACS_Sirona_REH_v2_b[[#This Row],[day]]), "", PA_IPACS_Sirona_REH_v2_b[[#This Row],[day]])</f>
        <v>1</v>
      </c>
    </row>
    <row r="1456" spans="1:5" x14ac:dyDescent="0.35">
      <c r="A1456" t="str">
        <f>IF(ISERROR(PA_IPACS_Sirona_REH_v2_b[[#This Row],[node]]), "", PA_IPACS_Sirona_REH_v2_b[[#This Row],[node]])</f>
        <v>P2_SG</v>
      </c>
      <c r="B1456">
        <f>INDEX(Sheet1!$L$19:$S$27, MATCH(Sheet6!A1456, Sheet1!$K$19:$K$27, 0), MATCH(Sheet6!E1456, Sheet1!$L$18:$R$18, 0))</f>
        <v>0.84</v>
      </c>
      <c r="C1456" t="s">
        <v>25</v>
      </c>
      <c r="D1456" s="9">
        <f>IF(ISERROR(PA_IPACS_Sirona_REH_v2_b[[#This Row],[date]]), "", PA_IPACS_Sirona_REH_v2_b[[#This Row],[date]])</f>
        <v>45088</v>
      </c>
      <c r="E1456">
        <f>IF(ISERROR(PA_IPACS_Sirona_REH_v2_b[[#This Row],[day]]), "", PA_IPACS_Sirona_REH_v2_b[[#This Row],[day]])</f>
        <v>1</v>
      </c>
    </row>
    <row r="1457" spans="1:5" x14ac:dyDescent="0.35">
      <c r="A1457" t="str">
        <f>IF(ISERROR(PA_IPACS_Sirona_REH_v2_b[[#This Row],[node]]), "", PA_IPACS_Sirona_REH_v2_b[[#This Row],[node]])</f>
        <v>P3_B</v>
      </c>
      <c r="B1457">
        <f>INDEX(Sheet1!$L$19:$S$27, MATCH(Sheet6!A1457, Sheet1!$K$19:$K$27, 0), MATCH(Sheet6!E1457, Sheet1!$L$18:$R$18, 0))</f>
        <v>1.68</v>
      </c>
      <c r="C1457" t="s">
        <v>25</v>
      </c>
      <c r="D1457" s="9">
        <f>IF(ISERROR(PA_IPACS_Sirona_REH_v2_b[[#This Row],[date]]), "", PA_IPACS_Sirona_REH_v2_b[[#This Row],[date]])</f>
        <v>45088</v>
      </c>
      <c r="E1457">
        <f>IF(ISERROR(PA_IPACS_Sirona_REH_v2_b[[#This Row],[day]]), "", PA_IPACS_Sirona_REH_v2_b[[#This Row],[day]])</f>
        <v>1</v>
      </c>
    </row>
    <row r="1458" spans="1:5" x14ac:dyDescent="0.35">
      <c r="A1458" t="str">
        <f>IF(ISERROR(PA_IPACS_Sirona_REH_v2_b[[#This Row],[node]]), "", PA_IPACS_Sirona_REH_v2_b[[#This Row],[node]])</f>
        <v>P3_NS</v>
      </c>
      <c r="B1458">
        <f>INDEX(Sheet1!$L$19:$S$27, MATCH(Sheet6!A1458, Sheet1!$K$19:$K$27, 0), MATCH(Sheet6!E1458, Sheet1!$L$18:$R$18, 0))</f>
        <v>0.05</v>
      </c>
      <c r="C1458" t="s">
        <v>25</v>
      </c>
      <c r="D1458" s="9">
        <f>IF(ISERROR(PA_IPACS_Sirona_REH_v2_b[[#This Row],[date]]), "", PA_IPACS_Sirona_REH_v2_b[[#This Row],[date]])</f>
        <v>45088</v>
      </c>
      <c r="E1458">
        <f>IF(ISERROR(PA_IPACS_Sirona_REH_v2_b[[#This Row],[day]]), "", PA_IPACS_Sirona_REH_v2_b[[#This Row],[day]])</f>
        <v>1</v>
      </c>
    </row>
    <row r="1459" spans="1:5" x14ac:dyDescent="0.35">
      <c r="A1459" t="str">
        <f>IF(ISERROR(PA_IPACS_Sirona_REH_v2_b[[#This Row],[node]]), "", PA_IPACS_Sirona_REH_v2_b[[#This Row],[node]])</f>
        <v>P3_SG</v>
      </c>
      <c r="B1459">
        <f>INDEX(Sheet1!$L$19:$S$27, MATCH(Sheet6!A1459, Sheet1!$K$19:$K$27, 0), MATCH(Sheet6!E1459, Sheet1!$L$18:$R$18, 0))</f>
        <v>1.0900000000000001</v>
      </c>
      <c r="C1459" t="s">
        <v>25</v>
      </c>
      <c r="D1459" s="9">
        <f>IF(ISERROR(PA_IPACS_Sirona_REH_v2_b[[#This Row],[date]]), "", PA_IPACS_Sirona_REH_v2_b[[#This Row],[date]])</f>
        <v>45088</v>
      </c>
      <c r="E1459">
        <f>IF(ISERROR(PA_IPACS_Sirona_REH_v2_b[[#This Row],[day]]), "", PA_IPACS_Sirona_REH_v2_b[[#This Row],[day]])</f>
        <v>1</v>
      </c>
    </row>
    <row r="1460" spans="1:5" x14ac:dyDescent="0.35">
      <c r="A1460" t="str">
        <f>IF(ISERROR(PA_IPACS_Sirona_REH_v2_b[[#This Row],[node]]), "", PA_IPACS_Sirona_REH_v2_b[[#This Row],[node]])</f>
        <v>P1_B</v>
      </c>
      <c r="B1460">
        <f>INDEX(Sheet1!$L$19:$S$27, MATCH(Sheet6!A1460, Sheet1!$K$19:$K$27, 0), MATCH(Sheet6!E1460, Sheet1!$L$18:$R$18, 0))</f>
        <v>3.2</v>
      </c>
      <c r="C1460" t="s">
        <v>25</v>
      </c>
      <c r="D1460" s="9">
        <f>IF(ISERROR(PA_IPACS_Sirona_REH_v2_b[[#This Row],[date]]), "", PA_IPACS_Sirona_REH_v2_b[[#This Row],[date]])</f>
        <v>45089</v>
      </c>
      <c r="E1460">
        <f>IF(ISERROR(PA_IPACS_Sirona_REH_v2_b[[#This Row],[day]]), "", PA_IPACS_Sirona_REH_v2_b[[#This Row],[day]])</f>
        <v>2</v>
      </c>
    </row>
    <row r="1461" spans="1:5" x14ac:dyDescent="0.35">
      <c r="A1461" t="str">
        <f>IF(ISERROR(PA_IPACS_Sirona_REH_v2_b[[#This Row],[node]]), "", PA_IPACS_Sirona_REH_v2_b[[#This Row],[node]])</f>
        <v>P1_NS</v>
      </c>
      <c r="B1461">
        <f>INDEX(Sheet1!$L$19:$S$27, MATCH(Sheet6!A1461, Sheet1!$K$19:$K$27, 0), MATCH(Sheet6!E1461, Sheet1!$L$18:$R$18, 0))</f>
        <v>0.64</v>
      </c>
      <c r="C1461" t="s">
        <v>25</v>
      </c>
      <c r="D1461" s="9">
        <f>IF(ISERROR(PA_IPACS_Sirona_REH_v2_b[[#This Row],[date]]), "", PA_IPACS_Sirona_REH_v2_b[[#This Row],[date]])</f>
        <v>45089</v>
      </c>
      <c r="E1461">
        <f>IF(ISERROR(PA_IPACS_Sirona_REH_v2_b[[#This Row],[day]]), "", PA_IPACS_Sirona_REH_v2_b[[#This Row],[day]])</f>
        <v>2</v>
      </c>
    </row>
    <row r="1462" spans="1:5" x14ac:dyDescent="0.35">
      <c r="A1462" t="str">
        <f>IF(ISERROR(PA_IPACS_Sirona_REH_v2_b[[#This Row],[node]]), "", PA_IPACS_Sirona_REH_v2_b[[#This Row],[node]])</f>
        <v>P1_SG</v>
      </c>
      <c r="B1462">
        <f>INDEX(Sheet1!$L$19:$S$27, MATCH(Sheet6!A1462, Sheet1!$K$19:$K$27, 0), MATCH(Sheet6!E1462, Sheet1!$L$18:$R$18, 0))</f>
        <v>1.51</v>
      </c>
      <c r="C1462" t="s">
        <v>25</v>
      </c>
      <c r="D1462" s="9">
        <f>IF(ISERROR(PA_IPACS_Sirona_REH_v2_b[[#This Row],[date]]), "", PA_IPACS_Sirona_REH_v2_b[[#This Row],[date]])</f>
        <v>45089</v>
      </c>
      <c r="E1462">
        <f>IF(ISERROR(PA_IPACS_Sirona_REH_v2_b[[#This Row],[day]]), "", PA_IPACS_Sirona_REH_v2_b[[#This Row],[day]])</f>
        <v>2</v>
      </c>
    </row>
    <row r="1463" spans="1:5" x14ac:dyDescent="0.35">
      <c r="A1463" t="str">
        <f>IF(ISERROR(PA_IPACS_Sirona_REH_v2_b[[#This Row],[node]]), "", PA_IPACS_Sirona_REH_v2_b[[#This Row],[node]])</f>
        <v>P2_B</v>
      </c>
      <c r="B1463">
        <f>INDEX(Sheet1!$L$19:$S$27, MATCH(Sheet6!A1463, Sheet1!$K$19:$K$27, 0), MATCH(Sheet6!E1463, Sheet1!$L$18:$R$18, 0))</f>
        <v>1.41</v>
      </c>
      <c r="C1463" t="s">
        <v>25</v>
      </c>
      <c r="D1463" s="9">
        <f>IF(ISERROR(PA_IPACS_Sirona_REH_v2_b[[#This Row],[date]]), "", PA_IPACS_Sirona_REH_v2_b[[#This Row],[date]])</f>
        <v>45089</v>
      </c>
      <c r="E1463">
        <f>IF(ISERROR(PA_IPACS_Sirona_REH_v2_b[[#This Row],[day]]), "", PA_IPACS_Sirona_REH_v2_b[[#This Row],[day]])</f>
        <v>2</v>
      </c>
    </row>
    <row r="1464" spans="1:5" x14ac:dyDescent="0.35">
      <c r="A1464" t="str">
        <f>IF(ISERROR(PA_IPACS_Sirona_REH_v2_b[[#This Row],[node]]), "", PA_IPACS_Sirona_REH_v2_b[[#This Row],[node]])</f>
        <v>P2_NS</v>
      </c>
      <c r="B1464">
        <f>INDEX(Sheet1!$L$19:$S$27, MATCH(Sheet6!A1464, Sheet1!$K$19:$K$27, 0), MATCH(Sheet6!E1464, Sheet1!$L$18:$R$18, 0))</f>
        <v>0.18</v>
      </c>
      <c r="C1464" t="s">
        <v>25</v>
      </c>
      <c r="D1464" s="9">
        <f>IF(ISERROR(PA_IPACS_Sirona_REH_v2_b[[#This Row],[date]]), "", PA_IPACS_Sirona_REH_v2_b[[#This Row],[date]])</f>
        <v>45089</v>
      </c>
      <c r="E1464">
        <f>IF(ISERROR(PA_IPACS_Sirona_REH_v2_b[[#This Row],[day]]), "", PA_IPACS_Sirona_REH_v2_b[[#This Row],[day]])</f>
        <v>2</v>
      </c>
    </row>
    <row r="1465" spans="1:5" x14ac:dyDescent="0.35">
      <c r="A1465" t="str">
        <f>IF(ISERROR(PA_IPACS_Sirona_REH_v2_b[[#This Row],[node]]), "", PA_IPACS_Sirona_REH_v2_b[[#This Row],[node]])</f>
        <v>P2_SG</v>
      </c>
      <c r="B1465">
        <f>INDEX(Sheet1!$L$19:$S$27, MATCH(Sheet6!A1465, Sheet1!$K$19:$K$27, 0), MATCH(Sheet6!E1465, Sheet1!$L$18:$R$18, 0))</f>
        <v>0.34</v>
      </c>
      <c r="C1465" t="s">
        <v>25</v>
      </c>
      <c r="D1465" s="9">
        <f>IF(ISERROR(PA_IPACS_Sirona_REH_v2_b[[#This Row],[date]]), "", PA_IPACS_Sirona_REH_v2_b[[#This Row],[date]])</f>
        <v>45089</v>
      </c>
      <c r="E1465">
        <f>IF(ISERROR(PA_IPACS_Sirona_REH_v2_b[[#This Row],[day]]), "", PA_IPACS_Sirona_REH_v2_b[[#This Row],[day]])</f>
        <v>2</v>
      </c>
    </row>
    <row r="1466" spans="1:5" x14ac:dyDescent="0.35">
      <c r="A1466" t="str">
        <f>IF(ISERROR(PA_IPACS_Sirona_REH_v2_b[[#This Row],[node]]), "", PA_IPACS_Sirona_REH_v2_b[[#This Row],[node]])</f>
        <v>P3_B</v>
      </c>
      <c r="B1466">
        <f>INDEX(Sheet1!$L$19:$S$27, MATCH(Sheet6!A1466, Sheet1!$K$19:$K$27, 0), MATCH(Sheet6!E1466, Sheet1!$L$18:$R$18, 0))</f>
        <v>0.56999999999999995</v>
      </c>
      <c r="C1466" t="s">
        <v>25</v>
      </c>
      <c r="D1466" s="9">
        <f>IF(ISERROR(PA_IPACS_Sirona_REH_v2_b[[#This Row],[date]]), "", PA_IPACS_Sirona_REH_v2_b[[#This Row],[date]])</f>
        <v>45089</v>
      </c>
      <c r="E1466">
        <f>IF(ISERROR(PA_IPACS_Sirona_REH_v2_b[[#This Row],[day]]), "", PA_IPACS_Sirona_REH_v2_b[[#This Row],[day]])</f>
        <v>2</v>
      </c>
    </row>
    <row r="1467" spans="1:5" x14ac:dyDescent="0.35">
      <c r="A1467" t="str">
        <f>IF(ISERROR(PA_IPACS_Sirona_REH_v2_b[[#This Row],[node]]), "", PA_IPACS_Sirona_REH_v2_b[[#This Row],[node]])</f>
        <v>P3_NS</v>
      </c>
      <c r="B1467">
        <f>INDEX(Sheet1!$L$19:$S$27, MATCH(Sheet6!A1467, Sheet1!$K$19:$K$27, 0), MATCH(Sheet6!E1467, Sheet1!$L$18:$R$18, 0))</f>
        <v>0.02</v>
      </c>
      <c r="C1467" t="s">
        <v>25</v>
      </c>
      <c r="D1467" s="9">
        <f>IF(ISERROR(PA_IPACS_Sirona_REH_v2_b[[#This Row],[date]]), "", PA_IPACS_Sirona_REH_v2_b[[#This Row],[date]])</f>
        <v>45089</v>
      </c>
      <c r="E1467">
        <f>IF(ISERROR(PA_IPACS_Sirona_REH_v2_b[[#This Row],[day]]), "", PA_IPACS_Sirona_REH_v2_b[[#This Row],[day]])</f>
        <v>2</v>
      </c>
    </row>
    <row r="1468" spans="1:5" x14ac:dyDescent="0.35">
      <c r="A1468" t="str">
        <f>IF(ISERROR(PA_IPACS_Sirona_REH_v2_b[[#This Row],[node]]), "", PA_IPACS_Sirona_REH_v2_b[[#This Row],[node]])</f>
        <v>P3_SG</v>
      </c>
      <c r="B1468">
        <f>INDEX(Sheet1!$L$19:$S$27, MATCH(Sheet6!A1468, Sheet1!$K$19:$K$27, 0), MATCH(Sheet6!E1468, Sheet1!$L$18:$R$18, 0))</f>
        <v>0.59</v>
      </c>
      <c r="C1468" t="s">
        <v>25</v>
      </c>
      <c r="D1468" s="9">
        <f>IF(ISERROR(PA_IPACS_Sirona_REH_v2_b[[#This Row],[date]]), "", PA_IPACS_Sirona_REH_v2_b[[#This Row],[date]])</f>
        <v>45089</v>
      </c>
      <c r="E1468">
        <f>IF(ISERROR(PA_IPACS_Sirona_REH_v2_b[[#This Row],[day]]), "", PA_IPACS_Sirona_REH_v2_b[[#This Row],[day]])</f>
        <v>2</v>
      </c>
    </row>
    <row r="1469" spans="1:5" x14ac:dyDescent="0.35">
      <c r="A1469" t="str">
        <f>IF(ISERROR(PA_IPACS_Sirona_REH_v2_b[[#This Row],[node]]), "", PA_IPACS_Sirona_REH_v2_b[[#This Row],[node]])</f>
        <v>P1_B</v>
      </c>
      <c r="B1469">
        <f>INDEX(Sheet1!$L$19:$S$27, MATCH(Sheet6!A1469, Sheet1!$K$19:$K$27, 0), MATCH(Sheet6!E1469, Sheet1!$L$18:$R$18, 0))</f>
        <v>6.74</v>
      </c>
      <c r="C1469" t="s">
        <v>25</v>
      </c>
      <c r="D1469" s="9">
        <f>IF(ISERROR(PA_IPACS_Sirona_REH_v2_b[[#This Row],[date]]), "", PA_IPACS_Sirona_REH_v2_b[[#This Row],[date]])</f>
        <v>45090</v>
      </c>
      <c r="E1469">
        <f>IF(ISERROR(PA_IPACS_Sirona_REH_v2_b[[#This Row],[day]]), "", PA_IPACS_Sirona_REH_v2_b[[#This Row],[day]])</f>
        <v>3</v>
      </c>
    </row>
    <row r="1470" spans="1:5" x14ac:dyDescent="0.35">
      <c r="A1470" t="str">
        <f>IF(ISERROR(PA_IPACS_Sirona_REH_v2_b[[#This Row],[node]]), "", PA_IPACS_Sirona_REH_v2_b[[#This Row],[node]])</f>
        <v>P1_NS</v>
      </c>
      <c r="B1470">
        <f>INDEX(Sheet1!$L$19:$S$27, MATCH(Sheet6!A1470, Sheet1!$K$19:$K$27, 0), MATCH(Sheet6!E1470, Sheet1!$L$18:$R$18, 0))</f>
        <v>4.82</v>
      </c>
      <c r="C1470" t="s">
        <v>25</v>
      </c>
      <c r="D1470" s="9">
        <f>IF(ISERROR(PA_IPACS_Sirona_REH_v2_b[[#This Row],[date]]), "", PA_IPACS_Sirona_REH_v2_b[[#This Row],[date]])</f>
        <v>45090</v>
      </c>
      <c r="E1470">
        <f>IF(ISERROR(PA_IPACS_Sirona_REH_v2_b[[#This Row],[day]]), "", PA_IPACS_Sirona_REH_v2_b[[#This Row],[day]])</f>
        <v>3</v>
      </c>
    </row>
    <row r="1471" spans="1:5" x14ac:dyDescent="0.35">
      <c r="A1471" t="str">
        <f>IF(ISERROR(PA_IPACS_Sirona_REH_v2_b[[#This Row],[node]]), "", PA_IPACS_Sirona_REH_v2_b[[#This Row],[node]])</f>
        <v>P1_SG</v>
      </c>
      <c r="B1471">
        <f>INDEX(Sheet1!$L$19:$S$27, MATCH(Sheet6!A1471, Sheet1!$K$19:$K$27, 0), MATCH(Sheet6!E1471, Sheet1!$L$18:$R$18, 0))</f>
        <v>5.59</v>
      </c>
      <c r="C1471" t="s">
        <v>25</v>
      </c>
      <c r="D1471" s="9">
        <f>IF(ISERROR(PA_IPACS_Sirona_REH_v2_b[[#This Row],[date]]), "", PA_IPACS_Sirona_REH_v2_b[[#This Row],[date]])</f>
        <v>45090</v>
      </c>
      <c r="E1471">
        <f>IF(ISERROR(PA_IPACS_Sirona_REH_v2_b[[#This Row],[day]]), "", PA_IPACS_Sirona_REH_v2_b[[#This Row],[day]])</f>
        <v>3</v>
      </c>
    </row>
    <row r="1472" spans="1:5" x14ac:dyDescent="0.35">
      <c r="A1472" t="str">
        <f>IF(ISERROR(PA_IPACS_Sirona_REH_v2_b[[#This Row],[node]]), "", PA_IPACS_Sirona_REH_v2_b[[#This Row],[node]])</f>
        <v>P2_B</v>
      </c>
      <c r="B1472">
        <f>INDEX(Sheet1!$L$19:$S$27, MATCH(Sheet6!A1472, Sheet1!$K$19:$K$27, 0), MATCH(Sheet6!E1472, Sheet1!$L$18:$R$18, 0))</f>
        <v>1.94</v>
      </c>
      <c r="C1472" t="s">
        <v>25</v>
      </c>
      <c r="D1472" s="9">
        <f>IF(ISERROR(PA_IPACS_Sirona_REH_v2_b[[#This Row],[date]]), "", PA_IPACS_Sirona_REH_v2_b[[#This Row],[date]])</f>
        <v>45090</v>
      </c>
      <c r="E1472">
        <f>IF(ISERROR(PA_IPACS_Sirona_REH_v2_b[[#This Row],[day]]), "", PA_IPACS_Sirona_REH_v2_b[[#This Row],[day]])</f>
        <v>3</v>
      </c>
    </row>
    <row r="1473" spans="1:5" x14ac:dyDescent="0.35">
      <c r="A1473" t="str">
        <f>IF(ISERROR(PA_IPACS_Sirona_REH_v2_b[[#This Row],[node]]), "", PA_IPACS_Sirona_REH_v2_b[[#This Row],[node]])</f>
        <v>P2_NS</v>
      </c>
      <c r="B1473">
        <f>INDEX(Sheet1!$L$19:$S$27, MATCH(Sheet6!A1473, Sheet1!$K$19:$K$27, 0), MATCH(Sheet6!E1473, Sheet1!$L$18:$R$18, 0))</f>
        <v>1.57</v>
      </c>
      <c r="C1473" t="s">
        <v>25</v>
      </c>
      <c r="D1473" s="9">
        <f>IF(ISERROR(PA_IPACS_Sirona_REH_v2_b[[#This Row],[date]]), "", PA_IPACS_Sirona_REH_v2_b[[#This Row],[date]])</f>
        <v>45090</v>
      </c>
      <c r="E1473">
        <f>IF(ISERROR(PA_IPACS_Sirona_REH_v2_b[[#This Row],[day]]), "", PA_IPACS_Sirona_REH_v2_b[[#This Row],[day]])</f>
        <v>3</v>
      </c>
    </row>
    <row r="1474" spans="1:5" x14ac:dyDescent="0.35">
      <c r="A1474" t="str">
        <f>IF(ISERROR(PA_IPACS_Sirona_REH_v2_b[[#This Row],[node]]), "", PA_IPACS_Sirona_REH_v2_b[[#This Row],[node]])</f>
        <v>P2_SG</v>
      </c>
      <c r="B1474">
        <f>INDEX(Sheet1!$L$19:$S$27, MATCH(Sheet6!A1474, Sheet1!$K$19:$K$27, 0), MATCH(Sheet6!E1474, Sheet1!$L$18:$R$18, 0))</f>
        <v>0.96</v>
      </c>
      <c r="C1474" t="s">
        <v>25</v>
      </c>
      <c r="D1474" s="9">
        <f>IF(ISERROR(PA_IPACS_Sirona_REH_v2_b[[#This Row],[date]]), "", PA_IPACS_Sirona_REH_v2_b[[#This Row],[date]])</f>
        <v>45090</v>
      </c>
      <c r="E1474">
        <f>IF(ISERROR(PA_IPACS_Sirona_REH_v2_b[[#This Row],[day]]), "", PA_IPACS_Sirona_REH_v2_b[[#This Row],[day]])</f>
        <v>3</v>
      </c>
    </row>
    <row r="1475" spans="1:5" x14ac:dyDescent="0.35">
      <c r="A1475" t="str">
        <f>IF(ISERROR(PA_IPACS_Sirona_REH_v2_b[[#This Row],[node]]), "", PA_IPACS_Sirona_REH_v2_b[[#This Row],[node]])</f>
        <v>P3_B</v>
      </c>
      <c r="B1475">
        <f>INDEX(Sheet1!$L$19:$S$27, MATCH(Sheet6!A1475, Sheet1!$K$19:$K$27, 0), MATCH(Sheet6!E1475, Sheet1!$L$18:$R$18, 0))</f>
        <v>0.98</v>
      </c>
      <c r="C1475" t="s">
        <v>25</v>
      </c>
      <c r="D1475" s="9">
        <f>IF(ISERROR(PA_IPACS_Sirona_REH_v2_b[[#This Row],[date]]), "", PA_IPACS_Sirona_REH_v2_b[[#This Row],[date]])</f>
        <v>45090</v>
      </c>
      <c r="E1475">
        <f>IF(ISERROR(PA_IPACS_Sirona_REH_v2_b[[#This Row],[day]]), "", PA_IPACS_Sirona_REH_v2_b[[#This Row],[day]])</f>
        <v>3</v>
      </c>
    </row>
    <row r="1476" spans="1:5" x14ac:dyDescent="0.35">
      <c r="A1476" t="str">
        <f>IF(ISERROR(PA_IPACS_Sirona_REH_v2_b[[#This Row],[node]]), "", PA_IPACS_Sirona_REH_v2_b[[#This Row],[node]])</f>
        <v>P3_NS</v>
      </c>
      <c r="B1476">
        <f>INDEX(Sheet1!$L$19:$S$27, MATCH(Sheet6!A1476, Sheet1!$K$19:$K$27, 0), MATCH(Sheet6!E1476, Sheet1!$L$18:$R$18, 0))</f>
        <v>1.1100000000000001</v>
      </c>
      <c r="C1476" t="s">
        <v>25</v>
      </c>
      <c r="D1476" s="9">
        <f>IF(ISERROR(PA_IPACS_Sirona_REH_v2_b[[#This Row],[date]]), "", PA_IPACS_Sirona_REH_v2_b[[#This Row],[date]])</f>
        <v>45090</v>
      </c>
      <c r="E1476">
        <f>IF(ISERROR(PA_IPACS_Sirona_REH_v2_b[[#This Row],[day]]), "", PA_IPACS_Sirona_REH_v2_b[[#This Row],[day]])</f>
        <v>3</v>
      </c>
    </row>
    <row r="1477" spans="1:5" x14ac:dyDescent="0.35">
      <c r="A1477" t="str">
        <f>IF(ISERROR(PA_IPACS_Sirona_REH_v2_b[[#This Row],[node]]), "", PA_IPACS_Sirona_REH_v2_b[[#This Row],[node]])</f>
        <v>P3_SG</v>
      </c>
      <c r="B1477">
        <f>INDEX(Sheet1!$L$19:$S$27, MATCH(Sheet6!A1477, Sheet1!$K$19:$K$27, 0), MATCH(Sheet6!E1477, Sheet1!$L$18:$R$18, 0))</f>
        <v>1.34</v>
      </c>
      <c r="C1477" t="s">
        <v>25</v>
      </c>
      <c r="D1477" s="9">
        <f>IF(ISERROR(PA_IPACS_Sirona_REH_v2_b[[#This Row],[date]]), "", PA_IPACS_Sirona_REH_v2_b[[#This Row],[date]])</f>
        <v>45090</v>
      </c>
      <c r="E1477">
        <f>IF(ISERROR(PA_IPACS_Sirona_REH_v2_b[[#This Row],[day]]), "", PA_IPACS_Sirona_REH_v2_b[[#This Row],[day]])</f>
        <v>3</v>
      </c>
    </row>
    <row r="1478" spans="1:5" x14ac:dyDescent="0.35">
      <c r="A1478" t="str">
        <f>IF(ISERROR(PA_IPACS_Sirona_REH_v2_b[[#This Row],[node]]), "", PA_IPACS_Sirona_REH_v2_b[[#This Row],[node]])</f>
        <v>P1_B</v>
      </c>
      <c r="B1478">
        <f>INDEX(Sheet1!$L$19:$S$27, MATCH(Sheet6!A1478, Sheet1!$K$19:$K$27, 0), MATCH(Sheet6!E1478, Sheet1!$L$18:$R$18, 0))</f>
        <v>10.029999999999999</v>
      </c>
      <c r="C1478" t="s">
        <v>25</v>
      </c>
      <c r="D1478" s="9">
        <f>IF(ISERROR(PA_IPACS_Sirona_REH_v2_b[[#This Row],[date]]), "", PA_IPACS_Sirona_REH_v2_b[[#This Row],[date]])</f>
        <v>45091</v>
      </c>
      <c r="E1478">
        <f>IF(ISERROR(PA_IPACS_Sirona_REH_v2_b[[#This Row],[day]]), "", PA_IPACS_Sirona_REH_v2_b[[#This Row],[day]])</f>
        <v>4</v>
      </c>
    </row>
    <row r="1479" spans="1:5" x14ac:dyDescent="0.35">
      <c r="A1479" t="str">
        <f>IF(ISERROR(PA_IPACS_Sirona_REH_v2_b[[#This Row],[node]]), "", PA_IPACS_Sirona_REH_v2_b[[#This Row],[node]])</f>
        <v>P1_NS</v>
      </c>
      <c r="B1479">
        <f>INDEX(Sheet1!$L$19:$S$27, MATCH(Sheet6!A1479, Sheet1!$K$19:$K$27, 0), MATCH(Sheet6!E1479, Sheet1!$L$18:$R$18, 0))</f>
        <v>7.12</v>
      </c>
      <c r="C1479" t="s">
        <v>25</v>
      </c>
      <c r="D1479" s="9">
        <f>IF(ISERROR(PA_IPACS_Sirona_REH_v2_b[[#This Row],[date]]), "", PA_IPACS_Sirona_REH_v2_b[[#This Row],[date]])</f>
        <v>45091</v>
      </c>
      <c r="E1479">
        <f>IF(ISERROR(PA_IPACS_Sirona_REH_v2_b[[#This Row],[day]]), "", PA_IPACS_Sirona_REH_v2_b[[#This Row],[day]])</f>
        <v>4</v>
      </c>
    </row>
    <row r="1480" spans="1:5" x14ac:dyDescent="0.35">
      <c r="A1480" t="str">
        <f>IF(ISERROR(PA_IPACS_Sirona_REH_v2_b[[#This Row],[node]]), "", PA_IPACS_Sirona_REH_v2_b[[#This Row],[node]])</f>
        <v>P1_SG</v>
      </c>
      <c r="B1480">
        <f>INDEX(Sheet1!$L$19:$S$27, MATCH(Sheet6!A1480, Sheet1!$K$19:$K$27, 0), MATCH(Sheet6!E1480, Sheet1!$L$18:$R$18, 0))</f>
        <v>8.67</v>
      </c>
      <c r="C1480" t="s">
        <v>25</v>
      </c>
      <c r="D1480" s="9">
        <f>IF(ISERROR(PA_IPACS_Sirona_REH_v2_b[[#This Row],[date]]), "", PA_IPACS_Sirona_REH_v2_b[[#This Row],[date]])</f>
        <v>45091</v>
      </c>
      <c r="E1480">
        <f>IF(ISERROR(PA_IPACS_Sirona_REH_v2_b[[#This Row],[day]]), "", PA_IPACS_Sirona_REH_v2_b[[#This Row],[day]])</f>
        <v>4</v>
      </c>
    </row>
    <row r="1481" spans="1:5" x14ac:dyDescent="0.35">
      <c r="A1481" t="str">
        <f>IF(ISERROR(PA_IPACS_Sirona_REH_v2_b[[#This Row],[node]]), "", PA_IPACS_Sirona_REH_v2_b[[#This Row],[node]])</f>
        <v>P2_B</v>
      </c>
      <c r="B1481">
        <f>INDEX(Sheet1!$L$19:$S$27, MATCH(Sheet6!A1481, Sheet1!$K$19:$K$27, 0), MATCH(Sheet6!E1481, Sheet1!$L$18:$R$18, 0))</f>
        <v>3.15</v>
      </c>
      <c r="C1481" t="s">
        <v>25</v>
      </c>
      <c r="D1481" s="9">
        <f>IF(ISERROR(PA_IPACS_Sirona_REH_v2_b[[#This Row],[date]]), "", PA_IPACS_Sirona_REH_v2_b[[#This Row],[date]])</f>
        <v>45091</v>
      </c>
      <c r="E1481">
        <f>IF(ISERROR(PA_IPACS_Sirona_REH_v2_b[[#This Row],[day]]), "", PA_IPACS_Sirona_REH_v2_b[[#This Row],[day]])</f>
        <v>4</v>
      </c>
    </row>
    <row r="1482" spans="1:5" x14ac:dyDescent="0.35">
      <c r="A1482" t="str">
        <f>IF(ISERROR(PA_IPACS_Sirona_REH_v2_b[[#This Row],[node]]), "", PA_IPACS_Sirona_REH_v2_b[[#This Row],[node]])</f>
        <v>P2_NS</v>
      </c>
      <c r="B1482">
        <f>INDEX(Sheet1!$L$19:$S$27, MATCH(Sheet6!A1482, Sheet1!$K$19:$K$27, 0), MATCH(Sheet6!E1482, Sheet1!$L$18:$R$18, 0))</f>
        <v>2.85</v>
      </c>
      <c r="C1482" t="s">
        <v>25</v>
      </c>
      <c r="D1482" s="9">
        <f>IF(ISERROR(PA_IPACS_Sirona_REH_v2_b[[#This Row],[date]]), "", PA_IPACS_Sirona_REH_v2_b[[#This Row],[date]])</f>
        <v>45091</v>
      </c>
      <c r="E1482">
        <f>IF(ISERROR(PA_IPACS_Sirona_REH_v2_b[[#This Row],[day]]), "", PA_IPACS_Sirona_REH_v2_b[[#This Row],[day]])</f>
        <v>4</v>
      </c>
    </row>
    <row r="1483" spans="1:5" x14ac:dyDescent="0.35">
      <c r="A1483" t="str">
        <f>IF(ISERROR(PA_IPACS_Sirona_REH_v2_b[[#This Row],[node]]), "", PA_IPACS_Sirona_REH_v2_b[[#This Row],[node]])</f>
        <v>P2_SG</v>
      </c>
      <c r="B1483">
        <f>INDEX(Sheet1!$L$19:$S$27, MATCH(Sheet6!A1483, Sheet1!$K$19:$K$27, 0), MATCH(Sheet6!E1483, Sheet1!$L$18:$R$18, 0))</f>
        <v>2.2599999999999998</v>
      </c>
      <c r="C1483" t="s">
        <v>25</v>
      </c>
      <c r="D1483" s="9">
        <f>IF(ISERROR(PA_IPACS_Sirona_REH_v2_b[[#This Row],[date]]), "", PA_IPACS_Sirona_REH_v2_b[[#This Row],[date]])</f>
        <v>45091</v>
      </c>
      <c r="E1483">
        <f>IF(ISERROR(PA_IPACS_Sirona_REH_v2_b[[#This Row],[day]]), "", PA_IPACS_Sirona_REH_v2_b[[#This Row],[day]])</f>
        <v>4</v>
      </c>
    </row>
    <row r="1484" spans="1:5" x14ac:dyDescent="0.35">
      <c r="A1484" t="str">
        <f>IF(ISERROR(PA_IPACS_Sirona_REH_v2_b[[#This Row],[node]]), "", PA_IPACS_Sirona_REH_v2_b[[#This Row],[node]])</f>
        <v>P3_B</v>
      </c>
      <c r="B1484">
        <f>INDEX(Sheet1!$L$19:$S$27, MATCH(Sheet6!A1484, Sheet1!$K$19:$K$27, 0), MATCH(Sheet6!E1484, Sheet1!$L$18:$R$18, 0))</f>
        <v>1.48</v>
      </c>
      <c r="C1484" t="s">
        <v>25</v>
      </c>
      <c r="D1484" s="9">
        <f>IF(ISERROR(PA_IPACS_Sirona_REH_v2_b[[#This Row],[date]]), "", PA_IPACS_Sirona_REH_v2_b[[#This Row],[date]])</f>
        <v>45091</v>
      </c>
      <c r="E1484">
        <f>IF(ISERROR(PA_IPACS_Sirona_REH_v2_b[[#This Row],[day]]), "", PA_IPACS_Sirona_REH_v2_b[[#This Row],[day]])</f>
        <v>4</v>
      </c>
    </row>
    <row r="1485" spans="1:5" x14ac:dyDescent="0.35">
      <c r="A1485" t="str">
        <f>IF(ISERROR(PA_IPACS_Sirona_REH_v2_b[[#This Row],[node]]), "", PA_IPACS_Sirona_REH_v2_b[[#This Row],[node]])</f>
        <v>P3_NS</v>
      </c>
      <c r="B1485">
        <f>INDEX(Sheet1!$L$19:$S$27, MATCH(Sheet6!A1485, Sheet1!$K$19:$K$27, 0), MATCH(Sheet6!E1485, Sheet1!$L$18:$R$18, 0))</f>
        <v>1.19</v>
      </c>
      <c r="C1485" t="s">
        <v>25</v>
      </c>
      <c r="D1485" s="9">
        <f>IF(ISERROR(PA_IPACS_Sirona_REH_v2_b[[#This Row],[date]]), "", PA_IPACS_Sirona_REH_v2_b[[#This Row],[date]])</f>
        <v>45091</v>
      </c>
      <c r="E1485">
        <f>IF(ISERROR(PA_IPACS_Sirona_REH_v2_b[[#This Row],[day]]), "", PA_IPACS_Sirona_REH_v2_b[[#This Row],[day]])</f>
        <v>4</v>
      </c>
    </row>
    <row r="1486" spans="1:5" x14ac:dyDescent="0.35">
      <c r="A1486" t="str">
        <f>IF(ISERROR(PA_IPACS_Sirona_REH_v2_b[[#This Row],[node]]), "", PA_IPACS_Sirona_REH_v2_b[[#This Row],[node]])</f>
        <v>P3_SG</v>
      </c>
      <c r="B1486">
        <f>INDEX(Sheet1!$L$19:$S$27, MATCH(Sheet6!A1486, Sheet1!$K$19:$K$27, 0), MATCH(Sheet6!E1486, Sheet1!$L$18:$R$18, 0))</f>
        <v>2.4</v>
      </c>
      <c r="C1486" t="s">
        <v>25</v>
      </c>
      <c r="D1486" s="9">
        <f>IF(ISERROR(PA_IPACS_Sirona_REH_v2_b[[#This Row],[date]]), "", PA_IPACS_Sirona_REH_v2_b[[#This Row],[date]])</f>
        <v>45091</v>
      </c>
      <c r="E1486">
        <f>IF(ISERROR(PA_IPACS_Sirona_REH_v2_b[[#This Row],[day]]), "", PA_IPACS_Sirona_REH_v2_b[[#This Row],[day]])</f>
        <v>4</v>
      </c>
    </row>
    <row r="1487" spans="1:5" x14ac:dyDescent="0.35">
      <c r="A1487" t="str">
        <f>IF(ISERROR(PA_IPACS_Sirona_REH_v2_b[[#This Row],[node]]), "", PA_IPACS_Sirona_REH_v2_b[[#This Row],[node]])</f>
        <v>P1_B</v>
      </c>
      <c r="B1487">
        <f>INDEX(Sheet1!$L$19:$S$27, MATCH(Sheet6!A1487, Sheet1!$K$19:$K$27, 0), MATCH(Sheet6!E1487, Sheet1!$L$18:$R$18, 0))</f>
        <v>8.7200000000000006</v>
      </c>
      <c r="C1487" t="s">
        <v>25</v>
      </c>
      <c r="D1487" s="9">
        <f>IF(ISERROR(PA_IPACS_Sirona_REH_v2_b[[#This Row],[date]]), "", PA_IPACS_Sirona_REH_v2_b[[#This Row],[date]])</f>
        <v>45092</v>
      </c>
      <c r="E1487">
        <f>IF(ISERROR(PA_IPACS_Sirona_REH_v2_b[[#This Row],[day]]), "", PA_IPACS_Sirona_REH_v2_b[[#This Row],[day]])</f>
        <v>5</v>
      </c>
    </row>
    <row r="1488" spans="1:5" x14ac:dyDescent="0.35">
      <c r="A1488" t="str">
        <f>IF(ISERROR(PA_IPACS_Sirona_REH_v2_b[[#This Row],[node]]), "", PA_IPACS_Sirona_REH_v2_b[[#This Row],[node]])</f>
        <v>P1_NS</v>
      </c>
      <c r="B1488">
        <f>INDEX(Sheet1!$L$19:$S$27, MATCH(Sheet6!A1488, Sheet1!$K$19:$K$27, 0), MATCH(Sheet6!E1488, Sheet1!$L$18:$R$18, 0))</f>
        <v>6.71</v>
      </c>
      <c r="C1488" t="s">
        <v>25</v>
      </c>
      <c r="D1488" s="9">
        <f>IF(ISERROR(PA_IPACS_Sirona_REH_v2_b[[#This Row],[date]]), "", PA_IPACS_Sirona_REH_v2_b[[#This Row],[date]])</f>
        <v>45092</v>
      </c>
      <c r="E1488">
        <f>IF(ISERROR(PA_IPACS_Sirona_REH_v2_b[[#This Row],[day]]), "", PA_IPACS_Sirona_REH_v2_b[[#This Row],[day]])</f>
        <v>5</v>
      </c>
    </row>
    <row r="1489" spans="1:5" x14ac:dyDescent="0.35">
      <c r="A1489" t="str">
        <f>IF(ISERROR(PA_IPACS_Sirona_REH_v2_b[[#This Row],[node]]), "", PA_IPACS_Sirona_REH_v2_b[[#This Row],[node]])</f>
        <v>P1_SG</v>
      </c>
      <c r="B1489">
        <f>INDEX(Sheet1!$L$19:$S$27, MATCH(Sheet6!A1489, Sheet1!$K$19:$K$27, 0), MATCH(Sheet6!E1489, Sheet1!$L$18:$R$18, 0))</f>
        <v>8.32</v>
      </c>
      <c r="C1489" t="s">
        <v>25</v>
      </c>
      <c r="D1489" s="9">
        <f>IF(ISERROR(PA_IPACS_Sirona_REH_v2_b[[#This Row],[date]]), "", PA_IPACS_Sirona_REH_v2_b[[#This Row],[date]])</f>
        <v>45092</v>
      </c>
      <c r="E1489">
        <f>IF(ISERROR(PA_IPACS_Sirona_REH_v2_b[[#This Row],[day]]), "", PA_IPACS_Sirona_REH_v2_b[[#This Row],[day]])</f>
        <v>5</v>
      </c>
    </row>
    <row r="1490" spans="1:5" x14ac:dyDescent="0.35">
      <c r="A1490" t="str">
        <f>IF(ISERROR(PA_IPACS_Sirona_REH_v2_b[[#This Row],[node]]), "", PA_IPACS_Sirona_REH_v2_b[[#This Row],[node]])</f>
        <v>P2_B</v>
      </c>
      <c r="B1490">
        <f>INDEX(Sheet1!$L$19:$S$27, MATCH(Sheet6!A1490, Sheet1!$K$19:$K$27, 0), MATCH(Sheet6!E1490, Sheet1!$L$18:$R$18, 0))</f>
        <v>2.35</v>
      </c>
      <c r="C1490" t="s">
        <v>25</v>
      </c>
      <c r="D1490" s="9">
        <f>IF(ISERROR(PA_IPACS_Sirona_REH_v2_b[[#This Row],[date]]), "", PA_IPACS_Sirona_REH_v2_b[[#This Row],[date]])</f>
        <v>45092</v>
      </c>
      <c r="E1490">
        <f>IF(ISERROR(PA_IPACS_Sirona_REH_v2_b[[#This Row],[day]]), "", PA_IPACS_Sirona_REH_v2_b[[#This Row],[day]])</f>
        <v>5</v>
      </c>
    </row>
    <row r="1491" spans="1:5" x14ac:dyDescent="0.35">
      <c r="A1491" t="str">
        <f>IF(ISERROR(PA_IPACS_Sirona_REH_v2_b[[#This Row],[node]]), "", PA_IPACS_Sirona_REH_v2_b[[#This Row],[node]])</f>
        <v>P2_NS</v>
      </c>
      <c r="B1491">
        <f>INDEX(Sheet1!$L$19:$S$27, MATCH(Sheet6!A1491, Sheet1!$K$19:$K$27, 0), MATCH(Sheet6!E1491, Sheet1!$L$18:$R$18, 0))</f>
        <v>2.35</v>
      </c>
      <c r="C1491" t="s">
        <v>25</v>
      </c>
      <c r="D1491" s="9">
        <f>IF(ISERROR(PA_IPACS_Sirona_REH_v2_b[[#This Row],[date]]), "", PA_IPACS_Sirona_REH_v2_b[[#This Row],[date]])</f>
        <v>45092</v>
      </c>
      <c r="E1491">
        <f>IF(ISERROR(PA_IPACS_Sirona_REH_v2_b[[#This Row],[day]]), "", PA_IPACS_Sirona_REH_v2_b[[#This Row],[day]])</f>
        <v>5</v>
      </c>
    </row>
    <row r="1492" spans="1:5" x14ac:dyDescent="0.35">
      <c r="A1492" t="str">
        <f>IF(ISERROR(PA_IPACS_Sirona_REH_v2_b[[#This Row],[node]]), "", PA_IPACS_Sirona_REH_v2_b[[#This Row],[node]])</f>
        <v>P2_SG</v>
      </c>
      <c r="B1492">
        <f>INDEX(Sheet1!$L$19:$S$27, MATCH(Sheet6!A1492, Sheet1!$K$19:$K$27, 0), MATCH(Sheet6!E1492, Sheet1!$L$18:$R$18, 0))</f>
        <v>1.84</v>
      </c>
      <c r="C1492" t="s">
        <v>25</v>
      </c>
      <c r="D1492" s="9">
        <f>IF(ISERROR(PA_IPACS_Sirona_REH_v2_b[[#This Row],[date]]), "", PA_IPACS_Sirona_REH_v2_b[[#This Row],[date]])</f>
        <v>45092</v>
      </c>
      <c r="E1492">
        <f>IF(ISERROR(PA_IPACS_Sirona_REH_v2_b[[#This Row],[day]]), "", PA_IPACS_Sirona_REH_v2_b[[#This Row],[day]])</f>
        <v>5</v>
      </c>
    </row>
    <row r="1493" spans="1:5" x14ac:dyDescent="0.35">
      <c r="A1493" t="str">
        <f>IF(ISERROR(PA_IPACS_Sirona_REH_v2_b[[#This Row],[node]]), "", PA_IPACS_Sirona_REH_v2_b[[#This Row],[node]])</f>
        <v>P3_B</v>
      </c>
      <c r="B1493">
        <f>INDEX(Sheet1!$L$19:$S$27, MATCH(Sheet6!A1493, Sheet1!$K$19:$K$27, 0), MATCH(Sheet6!E1493, Sheet1!$L$18:$R$18, 0))</f>
        <v>1.46</v>
      </c>
      <c r="C1493" t="s">
        <v>25</v>
      </c>
      <c r="D1493" s="9">
        <f>IF(ISERROR(PA_IPACS_Sirona_REH_v2_b[[#This Row],[date]]), "", PA_IPACS_Sirona_REH_v2_b[[#This Row],[date]])</f>
        <v>45092</v>
      </c>
      <c r="E1493">
        <f>IF(ISERROR(PA_IPACS_Sirona_REH_v2_b[[#This Row],[day]]), "", PA_IPACS_Sirona_REH_v2_b[[#This Row],[day]])</f>
        <v>5</v>
      </c>
    </row>
    <row r="1494" spans="1:5" x14ac:dyDescent="0.35">
      <c r="A1494" t="str">
        <f>IF(ISERROR(PA_IPACS_Sirona_REH_v2_b[[#This Row],[node]]), "", PA_IPACS_Sirona_REH_v2_b[[#This Row],[node]])</f>
        <v>P3_NS</v>
      </c>
      <c r="B1494">
        <f>INDEX(Sheet1!$L$19:$S$27, MATCH(Sheet6!A1494, Sheet1!$K$19:$K$27, 0), MATCH(Sheet6!E1494, Sheet1!$L$18:$R$18, 0))</f>
        <v>1.19</v>
      </c>
      <c r="C1494" t="s">
        <v>25</v>
      </c>
      <c r="D1494" s="9">
        <f>IF(ISERROR(PA_IPACS_Sirona_REH_v2_b[[#This Row],[date]]), "", PA_IPACS_Sirona_REH_v2_b[[#This Row],[date]])</f>
        <v>45092</v>
      </c>
      <c r="E1494">
        <f>IF(ISERROR(PA_IPACS_Sirona_REH_v2_b[[#This Row],[day]]), "", PA_IPACS_Sirona_REH_v2_b[[#This Row],[day]])</f>
        <v>5</v>
      </c>
    </row>
    <row r="1495" spans="1:5" x14ac:dyDescent="0.35">
      <c r="A1495" t="str">
        <f>IF(ISERROR(PA_IPACS_Sirona_REH_v2_b[[#This Row],[node]]), "", PA_IPACS_Sirona_REH_v2_b[[#This Row],[node]])</f>
        <v>P3_SG</v>
      </c>
      <c r="B1495">
        <f>INDEX(Sheet1!$L$19:$S$27, MATCH(Sheet6!A1495, Sheet1!$K$19:$K$27, 0), MATCH(Sheet6!E1495, Sheet1!$L$18:$R$18, 0))</f>
        <v>2.16</v>
      </c>
      <c r="C1495" t="s">
        <v>25</v>
      </c>
      <c r="D1495" s="9">
        <f>IF(ISERROR(PA_IPACS_Sirona_REH_v2_b[[#This Row],[date]]), "", PA_IPACS_Sirona_REH_v2_b[[#This Row],[date]])</f>
        <v>45092</v>
      </c>
      <c r="E1495">
        <f>IF(ISERROR(PA_IPACS_Sirona_REH_v2_b[[#This Row],[day]]), "", PA_IPACS_Sirona_REH_v2_b[[#This Row],[day]])</f>
        <v>5</v>
      </c>
    </row>
    <row r="1496" spans="1:5" x14ac:dyDescent="0.35">
      <c r="A1496" t="str">
        <f>IF(ISERROR(PA_IPACS_Sirona_REH_v2_b[[#This Row],[node]]), "", PA_IPACS_Sirona_REH_v2_b[[#This Row],[node]])</f>
        <v>P1_B</v>
      </c>
      <c r="B1496">
        <f>INDEX(Sheet1!$L$19:$S$27, MATCH(Sheet6!A1496, Sheet1!$K$19:$K$27, 0), MATCH(Sheet6!E1496, Sheet1!$L$18:$R$18, 0))</f>
        <v>10.54</v>
      </c>
      <c r="C1496" t="s">
        <v>25</v>
      </c>
      <c r="D1496" s="9">
        <f>IF(ISERROR(PA_IPACS_Sirona_REH_v2_b[[#This Row],[date]]), "", PA_IPACS_Sirona_REH_v2_b[[#This Row],[date]])</f>
        <v>45093</v>
      </c>
      <c r="E1496">
        <f>IF(ISERROR(PA_IPACS_Sirona_REH_v2_b[[#This Row],[day]]), "", PA_IPACS_Sirona_REH_v2_b[[#This Row],[day]])</f>
        <v>6</v>
      </c>
    </row>
    <row r="1497" spans="1:5" x14ac:dyDescent="0.35">
      <c r="A1497" t="str">
        <f>IF(ISERROR(PA_IPACS_Sirona_REH_v2_b[[#This Row],[node]]), "", PA_IPACS_Sirona_REH_v2_b[[#This Row],[node]])</f>
        <v>P1_NS</v>
      </c>
      <c r="B1497">
        <f>INDEX(Sheet1!$L$19:$S$27, MATCH(Sheet6!A1497, Sheet1!$K$19:$K$27, 0), MATCH(Sheet6!E1497, Sheet1!$L$18:$R$18, 0))</f>
        <v>6.56</v>
      </c>
      <c r="C1497" t="s">
        <v>25</v>
      </c>
      <c r="D1497" s="9">
        <f>IF(ISERROR(PA_IPACS_Sirona_REH_v2_b[[#This Row],[date]]), "", PA_IPACS_Sirona_REH_v2_b[[#This Row],[date]])</f>
        <v>45093</v>
      </c>
      <c r="E1497">
        <f>IF(ISERROR(PA_IPACS_Sirona_REH_v2_b[[#This Row],[day]]), "", PA_IPACS_Sirona_REH_v2_b[[#This Row],[day]])</f>
        <v>6</v>
      </c>
    </row>
    <row r="1498" spans="1:5" x14ac:dyDescent="0.35">
      <c r="A1498" t="str">
        <f>IF(ISERROR(PA_IPACS_Sirona_REH_v2_b[[#This Row],[node]]), "", PA_IPACS_Sirona_REH_v2_b[[#This Row],[node]])</f>
        <v>P1_SG</v>
      </c>
      <c r="B1498">
        <f>INDEX(Sheet1!$L$19:$S$27, MATCH(Sheet6!A1498, Sheet1!$K$19:$K$27, 0), MATCH(Sheet6!E1498, Sheet1!$L$18:$R$18, 0))</f>
        <v>9.73</v>
      </c>
      <c r="C1498" t="s">
        <v>25</v>
      </c>
      <c r="D1498" s="9">
        <f>IF(ISERROR(PA_IPACS_Sirona_REH_v2_b[[#This Row],[date]]), "", PA_IPACS_Sirona_REH_v2_b[[#This Row],[date]])</f>
        <v>45093</v>
      </c>
      <c r="E1498">
        <f>IF(ISERROR(PA_IPACS_Sirona_REH_v2_b[[#This Row],[day]]), "", PA_IPACS_Sirona_REH_v2_b[[#This Row],[day]])</f>
        <v>6</v>
      </c>
    </row>
    <row r="1499" spans="1:5" x14ac:dyDescent="0.35">
      <c r="A1499" t="str">
        <f>IF(ISERROR(PA_IPACS_Sirona_REH_v2_b[[#This Row],[node]]), "", PA_IPACS_Sirona_REH_v2_b[[#This Row],[node]])</f>
        <v>P2_B</v>
      </c>
      <c r="B1499">
        <f>INDEX(Sheet1!$L$19:$S$27, MATCH(Sheet6!A1499, Sheet1!$K$19:$K$27, 0), MATCH(Sheet6!E1499, Sheet1!$L$18:$R$18, 0))</f>
        <v>2.82</v>
      </c>
      <c r="C1499" t="s">
        <v>25</v>
      </c>
      <c r="D1499" s="9">
        <f>IF(ISERROR(PA_IPACS_Sirona_REH_v2_b[[#This Row],[date]]), "", PA_IPACS_Sirona_REH_v2_b[[#This Row],[date]])</f>
        <v>45093</v>
      </c>
      <c r="E1499">
        <f>IF(ISERROR(PA_IPACS_Sirona_REH_v2_b[[#This Row],[day]]), "", PA_IPACS_Sirona_REH_v2_b[[#This Row],[day]])</f>
        <v>6</v>
      </c>
    </row>
    <row r="1500" spans="1:5" x14ac:dyDescent="0.35">
      <c r="A1500" t="str">
        <f>IF(ISERROR(PA_IPACS_Sirona_REH_v2_b[[#This Row],[node]]), "", PA_IPACS_Sirona_REH_v2_b[[#This Row],[node]])</f>
        <v>P2_NS</v>
      </c>
      <c r="B1500">
        <f>INDEX(Sheet1!$L$19:$S$27, MATCH(Sheet6!A1500, Sheet1!$K$19:$K$27, 0), MATCH(Sheet6!E1500, Sheet1!$L$18:$R$18, 0))</f>
        <v>2.36</v>
      </c>
      <c r="C1500" t="s">
        <v>25</v>
      </c>
      <c r="D1500" s="9">
        <f>IF(ISERROR(PA_IPACS_Sirona_REH_v2_b[[#This Row],[date]]), "", PA_IPACS_Sirona_REH_v2_b[[#This Row],[date]])</f>
        <v>45093</v>
      </c>
      <c r="E1500">
        <f>IF(ISERROR(PA_IPACS_Sirona_REH_v2_b[[#This Row],[day]]), "", PA_IPACS_Sirona_REH_v2_b[[#This Row],[day]])</f>
        <v>6</v>
      </c>
    </row>
    <row r="1501" spans="1:5" x14ac:dyDescent="0.35">
      <c r="A1501" t="str">
        <f>IF(ISERROR(PA_IPACS_Sirona_REH_v2_b[[#This Row],[node]]), "", PA_IPACS_Sirona_REH_v2_b[[#This Row],[node]])</f>
        <v>P2_SG</v>
      </c>
      <c r="B1501">
        <f>INDEX(Sheet1!$L$19:$S$27, MATCH(Sheet6!A1501, Sheet1!$K$19:$K$27, 0), MATCH(Sheet6!E1501, Sheet1!$L$18:$R$18, 0))</f>
        <v>2.4300000000000002</v>
      </c>
      <c r="C1501" t="s">
        <v>25</v>
      </c>
      <c r="D1501" s="9">
        <f>IF(ISERROR(PA_IPACS_Sirona_REH_v2_b[[#This Row],[date]]), "", PA_IPACS_Sirona_REH_v2_b[[#This Row],[date]])</f>
        <v>45093</v>
      </c>
      <c r="E1501">
        <f>IF(ISERROR(PA_IPACS_Sirona_REH_v2_b[[#This Row],[day]]), "", PA_IPACS_Sirona_REH_v2_b[[#This Row],[day]])</f>
        <v>6</v>
      </c>
    </row>
    <row r="1502" spans="1:5" x14ac:dyDescent="0.35">
      <c r="A1502" t="str">
        <f>IF(ISERROR(PA_IPACS_Sirona_REH_v2_b[[#This Row],[node]]), "", PA_IPACS_Sirona_REH_v2_b[[#This Row],[node]])</f>
        <v>P3_B</v>
      </c>
      <c r="B1502">
        <f>INDEX(Sheet1!$L$19:$S$27, MATCH(Sheet6!A1502, Sheet1!$K$19:$K$27, 0), MATCH(Sheet6!E1502, Sheet1!$L$18:$R$18, 0))</f>
        <v>2.02</v>
      </c>
      <c r="C1502" t="s">
        <v>25</v>
      </c>
      <c r="D1502" s="9">
        <f>IF(ISERROR(PA_IPACS_Sirona_REH_v2_b[[#This Row],[date]]), "", PA_IPACS_Sirona_REH_v2_b[[#This Row],[date]])</f>
        <v>45093</v>
      </c>
      <c r="E1502">
        <f>IF(ISERROR(PA_IPACS_Sirona_REH_v2_b[[#This Row],[day]]), "", PA_IPACS_Sirona_REH_v2_b[[#This Row],[day]])</f>
        <v>6</v>
      </c>
    </row>
    <row r="1503" spans="1:5" x14ac:dyDescent="0.35">
      <c r="A1503" t="str">
        <f>IF(ISERROR(PA_IPACS_Sirona_REH_v2_b[[#This Row],[node]]), "", PA_IPACS_Sirona_REH_v2_b[[#This Row],[node]])</f>
        <v>P3_NS</v>
      </c>
      <c r="B1503">
        <f>INDEX(Sheet1!$L$19:$S$27, MATCH(Sheet6!A1503, Sheet1!$K$19:$K$27, 0), MATCH(Sheet6!E1503, Sheet1!$L$18:$R$18, 0))</f>
        <v>1.23</v>
      </c>
      <c r="C1503" t="s">
        <v>25</v>
      </c>
      <c r="D1503" s="9">
        <f>IF(ISERROR(PA_IPACS_Sirona_REH_v2_b[[#This Row],[date]]), "", PA_IPACS_Sirona_REH_v2_b[[#This Row],[date]])</f>
        <v>45093</v>
      </c>
      <c r="E1503">
        <f>IF(ISERROR(PA_IPACS_Sirona_REH_v2_b[[#This Row],[day]]), "", PA_IPACS_Sirona_REH_v2_b[[#This Row],[day]])</f>
        <v>6</v>
      </c>
    </row>
    <row r="1504" spans="1:5" x14ac:dyDescent="0.35">
      <c r="A1504" t="str">
        <f>IF(ISERROR(PA_IPACS_Sirona_REH_v2_b[[#This Row],[node]]), "", PA_IPACS_Sirona_REH_v2_b[[#This Row],[node]])</f>
        <v>P3_SG</v>
      </c>
      <c r="B1504">
        <f>INDEX(Sheet1!$L$19:$S$27, MATCH(Sheet6!A1504, Sheet1!$K$19:$K$27, 0), MATCH(Sheet6!E1504, Sheet1!$L$18:$R$18, 0))</f>
        <v>2.41</v>
      </c>
      <c r="C1504" t="s">
        <v>25</v>
      </c>
      <c r="D1504" s="9">
        <f>IF(ISERROR(PA_IPACS_Sirona_REH_v2_b[[#This Row],[date]]), "", PA_IPACS_Sirona_REH_v2_b[[#This Row],[date]])</f>
        <v>45093</v>
      </c>
      <c r="E1504">
        <f>IF(ISERROR(PA_IPACS_Sirona_REH_v2_b[[#This Row],[day]]), "", PA_IPACS_Sirona_REH_v2_b[[#This Row],[day]])</f>
        <v>6</v>
      </c>
    </row>
    <row r="1505" spans="1:5" x14ac:dyDescent="0.35">
      <c r="A1505" t="str">
        <f>IF(ISERROR(PA_IPACS_Sirona_REH_v2_b[[#This Row],[node]]), "", PA_IPACS_Sirona_REH_v2_b[[#This Row],[node]])</f>
        <v>P1_B</v>
      </c>
      <c r="B1505">
        <f>INDEX(Sheet1!$L$19:$S$27, MATCH(Sheet6!A1505, Sheet1!$K$19:$K$27, 0), MATCH(Sheet6!E1505, Sheet1!$L$18:$R$18, 0))</f>
        <v>12.39</v>
      </c>
      <c r="C1505" t="s">
        <v>25</v>
      </c>
      <c r="D1505" s="9">
        <f>IF(ISERROR(PA_IPACS_Sirona_REH_v2_b[[#This Row],[date]]), "", PA_IPACS_Sirona_REH_v2_b[[#This Row],[date]])</f>
        <v>45094</v>
      </c>
      <c r="E1505">
        <f>IF(ISERROR(PA_IPACS_Sirona_REH_v2_b[[#This Row],[day]]), "", PA_IPACS_Sirona_REH_v2_b[[#This Row],[day]])</f>
        <v>7</v>
      </c>
    </row>
    <row r="1506" spans="1:5" x14ac:dyDescent="0.35">
      <c r="A1506" t="str">
        <f>IF(ISERROR(PA_IPACS_Sirona_REH_v2_b[[#This Row],[node]]), "", PA_IPACS_Sirona_REH_v2_b[[#This Row],[node]])</f>
        <v>P1_NS</v>
      </c>
      <c r="B1506">
        <f>INDEX(Sheet1!$L$19:$S$27, MATCH(Sheet6!A1506, Sheet1!$K$19:$K$27, 0), MATCH(Sheet6!E1506, Sheet1!$L$18:$R$18, 0))</f>
        <v>5.98</v>
      </c>
      <c r="C1506" t="s">
        <v>25</v>
      </c>
      <c r="D1506" s="9">
        <f>IF(ISERROR(PA_IPACS_Sirona_REH_v2_b[[#This Row],[date]]), "", PA_IPACS_Sirona_REH_v2_b[[#This Row],[date]])</f>
        <v>45094</v>
      </c>
      <c r="E1506">
        <f>IF(ISERROR(PA_IPACS_Sirona_REH_v2_b[[#This Row],[day]]), "", PA_IPACS_Sirona_REH_v2_b[[#This Row],[day]])</f>
        <v>7</v>
      </c>
    </row>
    <row r="1507" spans="1:5" x14ac:dyDescent="0.35">
      <c r="A1507" t="str">
        <f>IF(ISERROR(PA_IPACS_Sirona_REH_v2_b[[#This Row],[node]]), "", PA_IPACS_Sirona_REH_v2_b[[#This Row],[node]])</f>
        <v>P1_SG</v>
      </c>
      <c r="B1507">
        <f>INDEX(Sheet1!$L$19:$S$27, MATCH(Sheet6!A1507, Sheet1!$K$19:$K$27, 0), MATCH(Sheet6!E1507, Sheet1!$L$18:$R$18, 0))</f>
        <v>8.85</v>
      </c>
      <c r="C1507" t="s">
        <v>25</v>
      </c>
      <c r="D1507" s="9">
        <f>IF(ISERROR(PA_IPACS_Sirona_REH_v2_b[[#This Row],[date]]), "", PA_IPACS_Sirona_REH_v2_b[[#This Row],[date]])</f>
        <v>45094</v>
      </c>
      <c r="E1507">
        <f>IF(ISERROR(PA_IPACS_Sirona_REH_v2_b[[#This Row],[day]]), "", PA_IPACS_Sirona_REH_v2_b[[#This Row],[day]])</f>
        <v>7</v>
      </c>
    </row>
    <row r="1508" spans="1:5" x14ac:dyDescent="0.35">
      <c r="A1508" t="str">
        <f>IF(ISERROR(PA_IPACS_Sirona_REH_v2_b[[#This Row],[node]]), "", PA_IPACS_Sirona_REH_v2_b[[#This Row],[node]])</f>
        <v>P2_B</v>
      </c>
      <c r="B1508">
        <f>INDEX(Sheet1!$L$19:$S$27, MATCH(Sheet6!A1508, Sheet1!$K$19:$K$27, 0), MATCH(Sheet6!E1508, Sheet1!$L$18:$R$18, 0))</f>
        <v>3.36</v>
      </c>
      <c r="C1508" t="s">
        <v>25</v>
      </c>
      <c r="D1508" s="9">
        <f>IF(ISERROR(PA_IPACS_Sirona_REH_v2_b[[#This Row],[date]]), "", PA_IPACS_Sirona_REH_v2_b[[#This Row],[date]])</f>
        <v>45094</v>
      </c>
      <c r="E1508">
        <f>IF(ISERROR(PA_IPACS_Sirona_REH_v2_b[[#This Row],[day]]), "", PA_IPACS_Sirona_REH_v2_b[[#This Row],[day]])</f>
        <v>7</v>
      </c>
    </row>
    <row r="1509" spans="1:5" x14ac:dyDescent="0.35">
      <c r="A1509" t="str">
        <f>IF(ISERROR(PA_IPACS_Sirona_REH_v2_b[[#This Row],[node]]), "", PA_IPACS_Sirona_REH_v2_b[[#This Row],[node]])</f>
        <v>P2_NS</v>
      </c>
      <c r="B1509">
        <f>INDEX(Sheet1!$L$19:$S$27, MATCH(Sheet6!A1509, Sheet1!$K$19:$K$27, 0), MATCH(Sheet6!E1509, Sheet1!$L$18:$R$18, 0))</f>
        <v>2.35</v>
      </c>
      <c r="C1509" t="s">
        <v>25</v>
      </c>
      <c r="D1509" s="9">
        <f>IF(ISERROR(PA_IPACS_Sirona_REH_v2_b[[#This Row],[date]]), "", PA_IPACS_Sirona_REH_v2_b[[#This Row],[date]])</f>
        <v>45094</v>
      </c>
      <c r="E1509">
        <f>IF(ISERROR(PA_IPACS_Sirona_REH_v2_b[[#This Row],[day]]), "", PA_IPACS_Sirona_REH_v2_b[[#This Row],[day]])</f>
        <v>7</v>
      </c>
    </row>
    <row r="1510" spans="1:5" x14ac:dyDescent="0.35">
      <c r="A1510" t="str">
        <f>IF(ISERROR(PA_IPACS_Sirona_REH_v2_b[[#This Row],[node]]), "", PA_IPACS_Sirona_REH_v2_b[[#This Row],[node]])</f>
        <v>P2_SG</v>
      </c>
      <c r="B1510">
        <f>INDEX(Sheet1!$L$19:$S$27, MATCH(Sheet6!A1510, Sheet1!$K$19:$K$27, 0), MATCH(Sheet6!E1510, Sheet1!$L$18:$R$18, 0))</f>
        <v>2.62</v>
      </c>
      <c r="C1510" t="s">
        <v>25</v>
      </c>
      <c r="D1510" s="9">
        <f>IF(ISERROR(PA_IPACS_Sirona_REH_v2_b[[#This Row],[date]]), "", PA_IPACS_Sirona_REH_v2_b[[#This Row],[date]])</f>
        <v>45094</v>
      </c>
      <c r="E1510">
        <f>IF(ISERROR(PA_IPACS_Sirona_REH_v2_b[[#This Row],[day]]), "", PA_IPACS_Sirona_REH_v2_b[[#This Row],[day]])</f>
        <v>7</v>
      </c>
    </row>
    <row r="1511" spans="1:5" x14ac:dyDescent="0.35">
      <c r="A1511" t="str">
        <f>IF(ISERROR(PA_IPACS_Sirona_REH_v2_b[[#This Row],[node]]), "", PA_IPACS_Sirona_REH_v2_b[[#This Row],[node]])</f>
        <v>P3_B</v>
      </c>
      <c r="B1511">
        <f>INDEX(Sheet1!$L$19:$S$27, MATCH(Sheet6!A1511, Sheet1!$K$19:$K$27, 0), MATCH(Sheet6!E1511, Sheet1!$L$18:$R$18, 0))</f>
        <v>2.2999999999999998</v>
      </c>
      <c r="C1511" t="s">
        <v>25</v>
      </c>
      <c r="D1511" s="9">
        <f>IF(ISERROR(PA_IPACS_Sirona_REH_v2_b[[#This Row],[date]]), "", PA_IPACS_Sirona_REH_v2_b[[#This Row],[date]])</f>
        <v>45094</v>
      </c>
      <c r="E1511">
        <f>IF(ISERROR(PA_IPACS_Sirona_REH_v2_b[[#This Row],[day]]), "", PA_IPACS_Sirona_REH_v2_b[[#This Row],[day]])</f>
        <v>7</v>
      </c>
    </row>
    <row r="1512" spans="1:5" x14ac:dyDescent="0.35">
      <c r="A1512" t="str">
        <f>IF(ISERROR(PA_IPACS_Sirona_REH_v2_b[[#This Row],[node]]), "", PA_IPACS_Sirona_REH_v2_b[[#This Row],[node]])</f>
        <v>P3_NS</v>
      </c>
      <c r="B1512">
        <f>INDEX(Sheet1!$L$19:$S$27, MATCH(Sheet6!A1512, Sheet1!$K$19:$K$27, 0), MATCH(Sheet6!E1512, Sheet1!$L$18:$R$18, 0))</f>
        <v>1.1000000000000001</v>
      </c>
      <c r="C1512" t="s">
        <v>25</v>
      </c>
      <c r="D1512" s="9">
        <f>IF(ISERROR(PA_IPACS_Sirona_REH_v2_b[[#This Row],[date]]), "", PA_IPACS_Sirona_REH_v2_b[[#This Row],[date]])</f>
        <v>45094</v>
      </c>
      <c r="E1512">
        <f>IF(ISERROR(PA_IPACS_Sirona_REH_v2_b[[#This Row],[day]]), "", PA_IPACS_Sirona_REH_v2_b[[#This Row],[day]])</f>
        <v>7</v>
      </c>
    </row>
    <row r="1513" spans="1:5" x14ac:dyDescent="0.35">
      <c r="A1513" t="str">
        <f>IF(ISERROR(PA_IPACS_Sirona_REH_v2_b[[#This Row],[node]]), "", PA_IPACS_Sirona_REH_v2_b[[#This Row],[node]])</f>
        <v>P3_SG</v>
      </c>
      <c r="B1513">
        <f>INDEX(Sheet1!$L$19:$S$27, MATCH(Sheet6!A1513, Sheet1!$K$19:$K$27, 0), MATCH(Sheet6!E1513, Sheet1!$L$18:$R$18, 0))</f>
        <v>2.5</v>
      </c>
      <c r="C1513" t="s">
        <v>25</v>
      </c>
      <c r="D1513" s="9">
        <f>IF(ISERROR(PA_IPACS_Sirona_REH_v2_b[[#This Row],[date]]), "", PA_IPACS_Sirona_REH_v2_b[[#This Row],[date]])</f>
        <v>45094</v>
      </c>
      <c r="E1513">
        <f>IF(ISERROR(PA_IPACS_Sirona_REH_v2_b[[#This Row],[day]]), "", PA_IPACS_Sirona_REH_v2_b[[#This Row],[day]])</f>
        <v>7</v>
      </c>
    </row>
    <row r="1514" spans="1:5" x14ac:dyDescent="0.35">
      <c r="A1514" t="str">
        <f>IF(ISERROR(PA_IPACS_Sirona_REH_v2_b[[#This Row],[node]]), "", PA_IPACS_Sirona_REH_v2_b[[#This Row],[node]])</f>
        <v>P1_B</v>
      </c>
      <c r="B1514">
        <f>INDEX(Sheet1!$L$19:$S$27, MATCH(Sheet6!A1514, Sheet1!$K$19:$K$27, 0), MATCH(Sheet6!E1514, Sheet1!$L$18:$R$18, 0))</f>
        <v>4.07</v>
      </c>
      <c r="C1514" t="s">
        <v>25</v>
      </c>
      <c r="D1514" s="9">
        <f>IF(ISERROR(PA_IPACS_Sirona_REH_v2_b[[#This Row],[date]]), "", PA_IPACS_Sirona_REH_v2_b[[#This Row],[date]])</f>
        <v>45095</v>
      </c>
      <c r="E1514">
        <f>IF(ISERROR(PA_IPACS_Sirona_REH_v2_b[[#This Row],[day]]), "", PA_IPACS_Sirona_REH_v2_b[[#This Row],[day]])</f>
        <v>1</v>
      </c>
    </row>
    <row r="1515" spans="1:5" x14ac:dyDescent="0.35">
      <c r="A1515" t="str">
        <f>IF(ISERROR(PA_IPACS_Sirona_REH_v2_b[[#This Row],[node]]), "", PA_IPACS_Sirona_REH_v2_b[[#This Row],[node]])</f>
        <v>P1_NS</v>
      </c>
      <c r="B1515">
        <f>INDEX(Sheet1!$L$19:$S$27, MATCH(Sheet6!A1515, Sheet1!$K$19:$K$27, 0), MATCH(Sheet6!E1515, Sheet1!$L$18:$R$18, 0))</f>
        <v>1.73</v>
      </c>
      <c r="C1515" t="s">
        <v>25</v>
      </c>
      <c r="D1515" s="9">
        <f>IF(ISERROR(PA_IPACS_Sirona_REH_v2_b[[#This Row],[date]]), "", PA_IPACS_Sirona_REH_v2_b[[#This Row],[date]])</f>
        <v>45095</v>
      </c>
      <c r="E1515">
        <f>IF(ISERROR(PA_IPACS_Sirona_REH_v2_b[[#This Row],[day]]), "", PA_IPACS_Sirona_REH_v2_b[[#This Row],[day]])</f>
        <v>1</v>
      </c>
    </row>
    <row r="1516" spans="1:5" x14ac:dyDescent="0.35">
      <c r="A1516" t="str">
        <f>IF(ISERROR(PA_IPACS_Sirona_REH_v2_b[[#This Row],[node]]), "", PA_IPACS_Sirona_REH_v2_b[[#This Row],[node]])</f>
        <v>P1_SG</v>
      </c>
      <c r="B1516">
        <f>INDEX(Sheet1!$L$19:$S$27, MATCH(Sheet6!A1516, Sheet1!$K$19:$K$27, 0), MATCH(Sheet6!E1516, Sheet1!$L$18:$R$18, 0))</f>
        <v>3.71</v>
      </c>
      <c r="C1516" t="s">
        <v>25</v>
      </c>
      <c r="D1516" s="9">
        <f>IF(ISERROR(PA_IPACS_Sirona_REH_v2_b[[#This Row],[date]]), "", PA_IPACS_Sirona_REH_v2_b[[#This Row],[date]])</f>
        <v>45095</v>
      </c>
      <c r="E1516">
        <f>IF(ISERROR(PA_IPACS_Sirona_REH_v2_b[[#This Row],[day]]), "", PA_IPACS_Sirona_REH_v2_b[[#This Row],[day]])</f>
        <v>1</v>
      </c>
    </row>
    <row r="1517" spans="1:5" x14ac:dyDescent="0.35">
      <c r="A1517" t="str">
        <f>IF(ISERROR(PA_IPACS_Sirona_REH_v2_b[[#This Row],[node]]), "", PA_IPACS_Sirona_REH_v2_b[[#This Row],[node]])</f>
        <v>P2_B</v>
      </c>
      <c r="B1517">
        <f>INDEX(Sheet1!$L$19:$S$27, MATCH(Sheet6!A1517, Sheet1!$K$19:$K$27, 0), MATCH(Sheet6!E1517, Sheet1!$L$18:$R$18, 0))</f>
        <v>1.1499999999999999</v>
      </c>
      <c r="C1517" t="s">
        <v>25</v>
      </c>
      <c r="D1517" s="9">
        <f>IF(ISERROR(PA_IPACS_Sirona_REH_v2_b[[#This Row],[date]]), "", PA_IPACS_Sirona_REH_v2_b[[#This Row],[date]])</f>
        <v>45095</v>
      </c>
      <c r="E1517">
        <f>IF(ISERROR(PA_IPACS_Sirona_REH_v2_b[[#This Row],[day]]), "", PA_IPACS_Sirona_REH_v2_b[[#This Row],[day]])</f>
        <v>1</v>
      </c>
    </row>
    <row r="1518" spans="1:5" x14ac:dyDescent="0.35">
      <c r="A1518" t="str">
        <f>IF(ISERROR(PA_IPACS_Sirona_REH_v2_b[[#This Row],[node]]), "", PA_IPACS_Sirona_REH_v2_b[[#This Row],[node]])</f>
        <v>P2_NS</v>
      </c>
      <c r="B1518">
        <f>INDEX(Sheet1!$L$19:$S$27, MATCH(Sheet6!A1518, Sheet1!$K$19:$K$27, 0), MATCH(Sheet6!E1518, Sheet1!$L$18:$R$18, 0))</f>
        <v>0.7</v>
      </c>
      <c r="C1518" t="s">
        <v>25</v>
      </c>
      <c r="D1518" s="9">
        <f>IF(ISERROR(PA_IPACS_Sirona_REH_v2_b[[#This Row],[date]]), "", PA_IPACS_Sirona_REH_v2_b[[#This Row],[date]])</f>
        <v>45095</v>
      </c>
      <c r="E1518">
        <f>IF(ISERROR(PA_IPACS_Sirona_REH_v2_b[[#This Row],[day]]), "", PA_IPACS_Sirona_REH_v2_b[[#This Row],[day]])</f>
        <v>1</v>
      </c>
    </row>
    <row r="1519" spans="1:5" x14ac:dyDescent="0.35">
      <c r="A1519" t="str">
        <f>IF(ISERROR(PA_IPACS_Sirona_REH_v2_b[[#This Row],[node]]), "", PA_IPACS_Sirona_REH_v2_b[[#This Row],[node]])</f>
        <v>P2_SG</v>
      </c>
      <c r="B1519">
        <f>INDEX(Sheet1!$L$19:$S$27, MATCH(Sheet6!A1519, Sheet1!$K$19:$K$27, 0), MATCH(Sheet6!E1519, Sheet1!$L$18:$R$18, 0))</f>
        <v>0.84</v>
      </c>
      <c r="C1519" t="s">
        <v>25</v>
      </c>
      <c r="D1519" s="9">
        <f>IF(ISERROR(PA_IPACS_Sirona_REH_v2_b[[#This Row],[date]]), "", PA_IPACS_Sirona_REH_v2_b[[#This Row],[date]])</f>
        <v>45095</v>
      </c>
      <c r="E1519">
        <f>IF(ISERROR(PA_IPACS_Sirona_REH_v2_b[[#This Row],[day]]), "", PA_IPACS_Sirona_REH_v2_b[[#This Row],[day]])</f>
        <v>1</v>
      </c>
    </row>
    <row r="1520" spans="1:5" x14ac:dyDescent="0.35">
      <c r="A1520" t="str">
        <f>IF(ISERROR(PA_IPACS_Sirona_REH_v2_b[[#This Row],[node]]), "", PA_IPACS_Sirona_REH_v2_b[[#This Row],[node]])</f>
        <v>P3_B</v>
      </c>
      <c r="B1520">
        <f>INDEX(Sheet1!$L$19:$S$27, MATCH(Sheet6!A1520, Sheet1!$K$19:$K$27, 0), MATCH(Sheet6!E1520, Sheet1!$L$18:$R$18, 0))</f>
        <v>1.68</v>
      </c>
      <c r="C1520" t="s">
        <v>25</v>
      </c>
      <c r="D1520" s="9">
        <f>IF(ISERROR(PA_IPACS_Sirona_REH_v2_b[[#This Row],[date]]), "", PA_IPACS_Sirona_REH_v2_b[[#This Row],[date]])</f>
        <v>45095</v>
      </c>
      <c r="E1520">
        <f>IF(ISERROR(PA_IPACS_Sirona_REH_v2_b[[#This Row],[day]]), "", PA_IPACS_Sirona_REH_v2_b[[#This Row],[day]])</f>
        <v>1</v>
      </c>
    </row>
    <row r="1521" spans="1:5" x14ac:dyDescent="0.35">
      <c r="A1521" t="str">
        <f>IF(ISERROR(PA_IPACS_Sirona_REH_v2_b[[#This Row],[node]]), "", PA_IPACS_Sirona_REH_v2_b[[#This Row],[node]])</f>
        <v>P3_NS</v>
      </c>
      <c r="B1521">
        <f>INDEX(Sheet1!$L$19:$S$27, MATCH(Sheet6!A1521, Sheet1!$K$19:$K$27, 0), MATCH(Sheet6!E1521, Sheet1!$L$18:$R$18, 0))</f>
        <v>0.05</v>
      </c>
      <c r="C1521" t="s">
        <v>25</v>
      </c>
      <c r="D1521" s="9">
        <f>IF(ISERROR(PA_IPACS_Sirona_REH_v2_b[[#This Row],[date]]), "", PA_IPACS_Sirona_REH_v2_b[[#This Row],[date]])</f>
        <v>45095</v>
      </c>
      <c r="E1521">
        <f>IF(ISERROR(PA_IPACS_Sirona_REH_v2_b[[#This Row],[day]]), "", PA_IPACS_Sirona_REH_v2_b[[#This Row],[day]])</f>
        <v>1</v>
      </c>
    </row>
    <row r="1522" spans="1:5" x14ac:dyDescent="0.35">
      <c r="A1522" t="str">
        <f>IF(ISERROR(PA_IPACS_Sirona_REH_v2_b[[#This Row],[node]]), "", PA_IPACS_Sirona_REH_v2_b[[#This Row],[node]])</f>
        <v>P3_SG</v>
      </c>
      <c r="B1522">
        <f>INDEX(Sheet1!$L$19:$S$27, MATCH(Sheet6!A1522, Sheet1!$K$19:$K$27, 0), MATCH(Sheet6!E1522, Sheet1!$L$18:$R$18, 0))</f>
        <v>1.0900000000000001</v>
      </c>
      <c r="C1522" t="s">
        <v>25</v>
      </c>
      <c r="D1522" s="9">
        <f>IF(ISERROR(PA_IPACS_Sirona_REH_v2_b[[#This Row],[date]]), "", PA_IPACS_Sirona_REH_v2_b[[#This Row],[date]])</f>
        <v>45095</v>
      </c>
      <c r="E1522">
        <f>IF(ISERROR(PA_IPACS_Sirona_REH_v2_b[[#This Row],[day]]), "", PA_IPACS_Sirona_REH_v2_b[[#This Row],[day]])</f>
        <v>1</v>
      </c>
    </row>
    <row r="1523" spans="1:5" x14ac:dyDescent="0.35">
      <c r="A1523" t="str">
        <f>IF(ISERROR(PA_IPACS_Sirona_REH_v2_b[[#This Row],[node]]), "", PA_IPACS_Sirona_REH_v2_b[[#This Row],[node]])</f>
        <v>P1_B</v>
      </c>
      <c r="B1523">
        <f>INDEX(Sheet1!$L$19:$S$27, MATCH(Sheet6!A1523, Sheet1!$K$19:$K$27, 0), MATCH(Sheet6!E1523, Sheet1!$L$18:$R$18, 0))</f>
        <v>3.2</v>
      </c>
      <c r="C1523" t="s">
        <v>25</v>
      </c>
      <c r="D1523" s="9">
        <f>IF(ISERROR(PA_IPACS_Sirona_REH_v2_b[[#This Row],[date]]), "", PA_IPACS_Sirona_REH_v2_b[[#This Row],[date]])</f>
        <v>45096</v>
      </c>
      <c r="E1523">
        <f>IF(ISERROR(PA_IPACS_Sirona_REH_v2_b[[#This Row],[day]]), "", PA_IPACS_Sirona_REH_v2_b[[#This Row],[day]])</f>
        <v>2</v>
      </c>
    </row>
    <row r="1524" spans="1:5" x14ac:dyDescent="0.35">
      <c r="A1524" t="str">
        <f>IF(ISERROR(PA_IPACS_Sirona_REH_v2_b[[#This Row],[node]]), "", PA_IPACS_Sirona_REH_v2_b[[#This Row],[node]])</f>
        <v>P1_NS</v>
      </c>
      <c r="B1524">
        <f>INDEX(Sheet1!$L$19:$S$27, MATCH(Sheet6!A1524, Sheet1!$K$19:$K$27, 0), MATCH(Sheet6!E1524, Sheet1!$L$18:$R$18, 0))</f>
        <v>0.64</v>
      </c>
      <c r="C1524" t="s">
        <v>25</v>
      </c>
      <c r="D1524" s="9">
        <f>IF(ISERROR(PA_IPACS_Sirona_REH_v2_b[[#This Row],[date]]), "", PA_IPACS_Sirona_REH_v2_b[[#This Row],[date]])</f>
        <v>45096</v>
      </c>
      <c r="E1524">
        <f>IF(ISERROR(PA_IPACS_Sirona_REH_v2_b[[#This Row],[day]]), "", PA_IPACS_Sirona_REH_v2_b[[#This Row],[day]])</f>
        <v>2</v>
      </c>
    </row>
    <row r="1525" spans="1:5" x14ac:dyDescent="0.35">
      <c r="A1525" t="str">
        <f>IF(ISERROR(PA_IPACS_Sirona_REH_v2_b[[#This Row],[node]]), "", PA_IPACS_Sirona_REH_v2_b[[#This Row],[node]])</f>
        <v>P1_SG</v>
      </c>
      <c r="B1525">
        <f>INDEX(Sheet1!$L$19:$S$27, MATCH(Sheet6!A1525, Sheet1!$K$19:$K$27, 0), MATCH(Sheet6!E1525, Sheet1!$L$18:$R$18, 0))</f>
        <v>1.51</v>
      </c>
      <c r="C1525" t="s">
        <v>25</v>
      </c>
      <c r="D1525" s="9">
        <f>IF(ISERROR(PA_IPACS_Sirona_REH_v2_b[[#This Row],[date]]), "", PA_IPACS_Sirona_REH_v2_b[[#This Row],[date]])</f>
        <v>45096</v>
      </c>
      <c r="E1525">
        <f>IF(ISERROR(PA_IPACS_Sirona_REH_v2_b[[#This Row],[day]]), "", PA_IPACS_Sirona_REH_v2_b[[#This Row],[day]])</f>
        <v>2</v>
      </c>
    </row>
    <row r="1526" spans="1:5" x14ac:dyDescent="0.35">
      <c r="A1526" t="str">
        <f>IF(ISERROR(PA_IPACS_Sirona_REH_v2_b[[#This Row],[node]]), "", PA_IPACS_Sirona_REH_v2_b[[#This Row],[node]])</f>
        <v>P2_B</v>
      </c>
      <c r="B1526">
        <f>INDEX(Sheet1!$L$19:$S$27, MATCH(Sheet6!A1526, Sheet1!$K$19:$K$27, 0), MATCH(Sheet6!E1526, Sheet1!$L$18:$R$18, 0))</f>
        <v>1.41</v>
      </c>
      <c r="C1526" t="s">
        <v>25</v>
      </c>
      <c r="D1526" s="9">
        <f>IF(ISERROR(PA_IPACS_Sirona_REH_v2_b[[#This Row],[date]]), "", PA_IPACS_Sirona_REH_v2_b[[#This Row],[date]])</f>
        <v>45096</v>
      </c>
      <c r="E1526">
        <f>IF(ISERROR(PA_IPACS_Sirona_REH_v2_b[[#This Row],[day]]), "", PA_IPACS_Sirona_REH_v2_b[[#This Row],[day]])</f>
        <v>2</v>
      </c>
    </row>
    <row r="1527" spans="1:5" x14ac:dyDescent="0.35">
      <c r="A1527" t="str">
        <f>IF(ISERROR(PA_IPACS_Sirona_REH_v2_b[[#This Row],[node]]), "", PA_IPACS_Sirona_REH_v2_b[[#This Row],[node]])</f>
        <v>P2_NS</v>
      </c>
      <c r="B1527">
        <f>INDEX(Sheet1!$L$19:$S$27, MATCH(Sheet6!A1527, Sheet1!$K$19:$K$27, 0), MATCH(Sheet6!E1527, Sheet1!$L$18:$R$18, 0))</f>
        <v>0.18</v>
      </c>
      <c r="C1527" t="s">
        <v>25</v>
      </c>
      <c r="D1527" s="9">
        <f>IF(ISERROR(PA_IPACS_Sirona_REH_v2_b[[#This Row],[date]]), "", PA_IPACS_Sirona_REH_v2_b[[#This Row],[date]])</f>
        <v>45096</v>
      </c>
      <c r="E1527">
        <f>IF(ISERROR(PA_IPACS_Sirona_REH_v2_b[[#This Row],[day]]), "", PA_IPACS_Sirona_REH_v2_b[[#This Row],[day]])</f>
        <v>2</v>
      </c>
    </row>
    <row r="1528" spans="1:5" x14ac:dyDescent="0.35">
      <c r="A1528" t="str">
        <f>IF(ISERROR(PA_IPACS_Sirona_REH_v2_b[[#This Row],[node]]), "", PA_IPACS_Sirona_REH_v2_b[[#This Row],[node]])</f>
        <v>P2_SG</v>
      </c>
      <c r="B1528">
        <f>INDEX(Sheet1!$L$19:$S$27, MATCH(Sheet6!A1528, Sheet1!$K$19:$K$27, 0), MATCH(Sheet6!E1528, Sheet1!$L$18:$R$18, 0))</f>
        <v>0.34</v>
      </c>
      <c r="C1528" t="s">
        <v>25</v>
      </c>
      <c r="D1528" s="9">
        <f>IF(ISERROR(PA_IPACS_Sirona_REH_v2_b[[#This Row],[date]]), "", PA_IPACS_Sirona_REH_v2_b[[#This Row],[date]])</f>
        <v>45096</v>
      </c>
      <c r="E1528">
        <f>IF(ISERROR(PA_IPACS_Sirona_REH_v2_b[[#This Row],[day]]), "", PA_IPACS_Sirona_REH_v2_b[[#This Row],[day]])</f>
        <v>2</v>
      </c>
    </row>
    <row r="1529" spans="1:5" x14ac:dyDescent="0.35">
      <c r="A1529" t="str">
        <f>IF(ISERROR(PA_IPACS_Sirona_REH_v2_b[[#This Row],[node]]), "", PA_IPACS_Sirona_REH_v2_b[[#This Row],[node]])</f>
        <v>P3_B</v>
      </c>
      <c r="B1529">
        <f>INDEX(Sheet1!$L$19:$S$27, MATCH(Sheet6!A1529, Sheet1!$K$19:$K$27, 0), MATCH(Sheet6!E1529, Sheet1!$L$18:$R$18, 0))</f>
        <v>0.56999999999999995</v>
      </c>
      <c r="C1529" t="s">
        <v>25</v>
      </c>
      <c r="D1529" s="9">
        <f>IF(ISERROR(PA_IPACS_Sirona_REH_v2_b[[#This Row],[date]]), "", PA_IPACS_Sirona_REH_v2_b[[#This Row],[date]])</f>
        <v>45096</v>
      </c>
      <c r="E1529">
        <f>IF(ISERROR(PA_IPACS_Sirona_REH_v2_b[[#This Row],[day]]), "", PA_IPACS_Sirona_REH_v2_b[[#This Row],[day]])</f>
        <v>2</v>
      </c>
    </row>
    <row r="1530" spans="1:5" x14ac:dyDescent="0.35">
      <c r="A1530" t="str">
        <f>IF(ISERROR(PA_IPACS_Sirona_REH_v2_b[[#This Row],[node]]), "", PA_IPACS_Sirona_REH_v2_b[[#This Row],[node]])</f>
        <v>P3_NS</v>
      </c>
      <c r="B1530">
        <f>INDEX(Sheet1!$L$19:$S$27, MATCH(Sheet6!A1530, Sheet1!$K$19:$K$27, 0), MATCH(Sheet6!E1530, Sheet1!$L$18:$R$18, 0))</f>
        <v>0.02</v>
      </c>
      <c r="C1530" t="s">
        <v>25</v>
      </c>
      <c r="D1530" s="9">
        <f>IF(ISERROR(PA_IPACS_Sirona_REH_v2_b[[#This Row],[date]]), "", PA_IPACS_Sirona_REH_v2_b[[#This Row],[date]])</f>
        <v>45096</v>
      </c>
      <c r="E1530">
        <f>IF(ISERROR(PA_IPACS_Sirona_REH_v2_b[[#This Row],[day]]), "", PA_IPACS_Sirona_REH_v2_b[[#This Row],[day]])</f>
        <v>2</v>
      </c>
    </row>
    <row r="1531" spans="1:5" x14ac:dyDescent="0.35">
      <c r="A1531" t="str">
        <f>IF(ISERROR(PA_IPACS_Sirona_REH_v2_b[[#This Row],[node]]), "", PA_IPACS_Sirona_REH_v2_b[[#This Row],[node]])</f>
        <v>P3_SG</v>
      </c>
      <c r="B1531">
        <f>INDEX(Sheet1!$L$19:$S$27, MATCH(Sheet6!A1531, Sheet1!$K$19:$K$27, 0), MATCH(Sheet6!E1531, Sheet1!$L$18:$R$18, 0))</f>
        <v>0.59</v>
      </c>
      <c r="C1531" t="s">
        <v>25</v>
      </c>
      <c r="D1531" s="9">
        <f>IF(ISERROR(PA_IPACS_Sirona_REH_v2_b[[#This Row],[date]]), "", PA_IPACS_Sirona_REH_v2_b[[#This Row],[date]])</f>
        <v>45096</v>
      </c>
      <c r="E1531">
        <f>IF(ISERROR(PA_IPACS_Sirona_REH_v2_b[[#This Row],[day]]), "", PA_IPACS_Sirona_REH_v2_b[[#This Row],[day]])</f>
        <v>2</v>
      </c>
    </row>
    <row r="1532" spans="1:5" x14ac:dyDescent="0.35">
      <c r="A1532" t="str">
        <f>IF(ISERROR(PA_IPACS_Sirona_REH_v2_b[[#This Row],[node]]), "", PA_IPACS_Sirona_REH_v2_b[[#This Row],[node]])</f>
        <v>P1_B</v>
      </c>
      <c r="B1532">
        <f>INDEX(Sheet1!$L$19:$S$27, MATCH(Sheet6!A1532, Sheet1!$K$19:$K$27, 0), MATCH(Sheet6!E1532, Sheet1!$L$18:$R$18, 0))</f>
        <v>6.74</v>
      </c>
      <c r="C1532" t="s">
        <v>25</v>
      </c>
      <c r="D1532" s="9">
        <f>IF(ISERROR(PA_IPACS_Sirona_REH_v2_b[[#This Row],[date]]), "", PA_IPACS_Sirona_REH_v2_b[[#This Row],[date]])</f>
        <v>45097</v>
      </c>
      <c r="E1532">
        <f>IF(ISERROR(PA_IPACS_Sirona_REH_v2_b[[#This Row],[day]]), "", PA_IPACS_Sirona_REH_v2_b[[#This Row],[day]])</f>
        <v>3</v>
      </c>
    </row>
    <row r="1533" spans="1:5" x14ac:dyDescent="0.35">
      <c r="A1533" t="str">
        <f>IF(ISERROR(PA_IPACS_Sirona_REH_v2_b[[#This Row],[node]]), "", PA_IPACS_Sirona_REH_v2_b[[#This Row],[node]])</f>
        <v>P1_NS</v>
      </c>
      <c r="B1533">
        <f>INDEX(Sheet1!$L$19:$S$27, MATCH(Sheet6!A1533, Sheet1!$K$19:$K$27, 0), MATCH(Sheet6!E1533, Sheet1!$L$18:$R$18, 0))</f>
        <v>4.82</v>
      </c>
      <c r="C1533" t="s">
        <v>25</v>
      </c>
      <c r="D1533" s="9">
        <f>IF(ISERROR(PA_IPACS_Sirona_REH_v2_b[[#This Row],[date]]), "", PA_IPACS_Sirona_REH_v2_b[[#This Row],[date]])</f>
        <v>45097</v>
      </c>
      <c r="E1533">
        <f>IF(ISERROR(PA_IPACS_Sirona_REH_v2_b[[#This Row],[day]]), "", PA_IPACS_Sirona_REH_v2_b[[#This Row],[day]])</f>
        <v>3</v>
      </c>
    </row>
    <row r="1534" spans="1:5" x14ac:dyDescent="0.35">
      <c r="A1534" t="str">
        <f>IF(ISERROR(PA_IPACS_Sirona_REH_v2_b[[#This Row],[node]]), "", PA_IPACS_Sirona_REH_v2_b[[#This Row],[node]])</f>
        <v>P1_SG</v>
      </c>
      <c r="B1534">
        <f>INDEX(Sheet1!$L$19:$S$27, MATCH(Sheet6!A1534, Sheet1!$K$19:$K$27, 0), MATCH(Sheet6!E1534, Sheet1!$L$18:$R$18, 0))</f>
        <v>5.59</v>
      </c>
      <c r="C1534" t="s">
        <v>25</v>
      </c>
      <c r="D1534" s="9">
        <f>IF(ISERROR(PA_IPACS_Sirona_REH_v2_b[[#This Row],[date]]), "", PA_IPACS_Sirona_REH_v2_b[[#This Row],[date]])</f>
        <v>45097</v>
      </c>
      <c r="E1534">
        <f>IF(ISERROR(PA_IPACS_Sirona_REH_v2_b[[#This Row],[day]]), "", PA_IPACS_Sirona_REH_v2_b[[#This Row],[day]])</f>
        <v>3</v>
      </c>
    </row>
    <row r="1535" spans="1:5" x14ac:dyDescent="0.35">
      <c r="A1535" t="str">
        <f>IF(ISERROR(PA_IPACS_Sirona_REH_v2_b[[#This Row],[node]]), "", PA_IPACS_Sirona_REH_v2_b[[#This Row],[node]])</f>
        <v>P2_B</v>
      </c>
      <c r="B1535">
        <f>INDEX(Sheet1!$L$19:$S$27, MATCH(Sheet6!A1535, Sheet1!$K$19:$K$27, 0), MATCH(Sheet6!E1535, Sheet1!$L$18:$R$18, 0))</f>
        <v>1.94</v>
      </c>
      <c r="C1535" t="s">
        <v>25</v>
      </c>
      <c r="D1535" s="9">
        <f>IF(ISERROR(PA_IPACS_Sirona_REH_v2_b[[#This Row],[date]]), "", PA_IPACS_Sirona_REH_v2_b[[#This Row],[date]])</f>
        <v>45097</v>
      </c>
      <c r="E1535">
        <f>IF(ISERROR(PA_IPACS_Sirona_REH_v2_b[[#This Row],[day]]), "", PA_IPACS_Sirona_REH_v2_b[[#This Row],[day]])</f>
        <v>3</v>
      </c>
    </row>
    <row r="1536" spans="1:5" x14ac:dyDescent="0.35">
      <c r="A1536" t="str">
        <f>IF(ISERROR(PA_IPACS_Sirona_REH_v2_b[[#This Row],[node]]), "", PA_IPACS_Sirona_REH_v2_b[[#This Row],[node]])</f>
        <v>P2_NS</v>
      </c>
      <c r="B1536">
        <f>INDEX(Sheet1!$L$19:$S$27, MATCH(Sheet6!A1536, Sheet1!$K$19:$K$27, 0), MATCH(Sheet6!E1536, Sheet1!$L$18:$R$18, 0))</f>
        <v>1.57</v>
      </c>
      <c r="C1536" t="s">
        <v>25</v>
      </c>
      <c r="D1536" s="9">
        <f>IF(ISERROR(PA_IPACS_Sirona_REH_v2_b[[#This Row],[date]]), "", PA_IPACS_Sirona_REH_v2_b[[#This Row],[date]])</f>
        <v>45097</v>
      </c>
      <c r="E1536">
        <f>IF(ISERROR(PA_IPACS_Sirona_REH_v2_b[[#This Row],[day]]), "", PA_IPACS_Sirona_REH_v2_b[[#This Row],[day]])</f>
        <v>3</v>
      </c>
    </row>
    <row r="1537" spans="1:5" x14ac:dyDescent="0.35">
      <c r="A1537" t="str">
        <f>IF(ISERROR(PA_IPACS_Sirona_REH_v2_b[[#This Row],[node]]), "", PA_IPACS_Sirona_REH_v2_b[[#This Row],[node]])</f>
        <v>P2_SG</v>
      </c>
      <c r="B1537">
        <f>INDEX(Sheet1!$L$19:$S$27, MATCH(Sheet6!A1537, Sheet1!$K$19:$K$27, 0), MATCH(Sheet6!E1537, Sheet1!$L$18:$R$18, 0))</f>
        <v>0.96</v>
      </c>
      <c r="C1537" t="s">
        <v>25</v>
      </c>
      <c r="D1537" s="9">
        <f>IF(ISERROR(PA_IPACS_Sirona_REH_v2_b[[#This Row],[date]]), "", PA_IPACS_Sirona_REH_v2_b[[#This Row],[date]])</f>
        <v>45097</v>
      </c>
      <c r="E1537">
        <f>IF(ISERROR(PA_IPACS_Sirona_REH_v2_b[[#This Row],[day]]), "", PA_IPACS_Sirona_REH_v2_b[[#This Row],[day]])</f>
        <v>3</v>
      </c>
    </row>
    <row r="1538" spans="1:5" x14ac:dyDescent="0.35">
      <c r="A1538" t="str">
        <f>IF(ISERROR(PA_IPACS_Sirona_REH_v2_b[[#This Row],[node]]), "", PA_IPACS_Sirona_REH_v2_b[[#This Row],[node]])</f>
        <v>P3_B</v>
      </c>
      <c r="B1538">
        <f>INDEX(Sheet1!$L$19:$S$27, MATCH(Sheet6!A1538, Sheet1!$K$19:$K$27, 0), MATCH(Sheet6!E1538, Sheet1!$L$18:$R$18, 0))</f>
        <v>0.98</v>
      </c>
      <c r="C1538" t="s">
        <v>25</v>
      </c>
      <c r="D1538" s="9">
        <f>IF(ISERROR(PA_IPACS_Sirona_REH_v2_b[[#This Row],[date]]), "", PA_IPACS_Sirona_REH_v2_b[[#This Row],[date]])</f>
        <v>45097</v>
      </c>
      <c r="E1538">
        <f>IF(ISERROR(PA_IPACS_Sirona_REH_v2_b[[#This Row],[day]]), "", PA_IPACS_Sirona_REH_v2_b[[#This Row],[day]])</f>
        <v>3</v>
      </c>
    </row>
    <row r="1539" spans="1:5" x14ac:dyDescent="0.35">
      <c r="A1539" t="str">
        <f>IF(ISERROR(PA_IPACS_Sirona_REH_v2_b[[#This Row],[node]]), "", PA_IPACS_Sirona_REH_v2_b[[#This Row],[node]])</f>
        <v>P3_NS</v>
      </c>
      <c r="B1539">
        <f>INDEX(Sheet1!$L$19:$S$27, MATCH(Sheet6!A1539, Sheet1!$K$19:$K$27, 0), MATCH(Sheet6!E1539, Sheet1!$L$18:$R$18, 0))</f>
        <v>1.1100000000000001</v>
      </c>
      <c r="C1539" t="s">
        <v>25</v>
      </c>
      <c r="D1539" s="9">
        <f>IF(ISERROR(PA_IPACS_Sirona_REH_v2_b[[#This Row],[date]]), "", PA_IPACS_Sirona_REH_v2_b[[#This Row],[date]])</f>
        <v>45097</v>
      </c>
      <c r="E1539">
        <f>IF(ISERROR(PA_IPACS_Sirona_REH_v2_b[[#This Row],[day]]), "", PA_IPACS_Sirona_REH_v2_b[[#This Row],[day]])</f>
        <v>3</v>
      </c>
    </row>
    <row r="1540" spans="1:5" x14ac:dyDescent="0.35">
      <c r="A1540" t="str">
        <f>IF(ISERROR(PA_IPACS_Sirona_REH_v2_b[[#This Row],[node]]), "", PA_IPACS_Sirona_REH_v2_b[[#This Row],[node]])</f>
        <v>P3_SG</v>
      </c>
      <c r="B1540">
        <f>INDEX(Sheet1!$L$19:$S$27, MATCH(Sheet6!A1540, Sheet1!$K$19:$K$27, 0), MATCH(Sheet6!E1540, Sheet1!$L$18:$R$18, 0))</f>
        <v>1.34</v>
      </c>
      <c r="C1540" t="s">
        <v>25</v>
      </c>
      <c r="D1540" s="9">
        <f>IF(ISERROR(PA_IPACS_Sirona_REH_v2_b[[#This Row],[date]]), "", PA_IPACS_Sirona_REH_v2_b[[#This Row],[date]])</f>
        <v>45097</v>
      </c>
      <c r="E1540">
        <f>IF(ISERROR(PA_IPACS_Sirona_REH_v2_b[[#This Row],[day]]), "", PA_IPACS_Sirona_REH_v2_b[[#This Row],[day]])</f>
        <v>3</v>
      </c>
    </row>
    <row r="1541" spans="1:5" x14ac:dyDescent="0.35">
      <c r="A1541" t="str">
        <f>IF(ISERROR(PA_IPACS_Sirona_REH_v2_b[[#This Row],[node]]), "", PA_IPACS_Sirona_REH_v2_b[[#This Row],[node]])</f>
        <v>P1_B</v>
      </c>
      <c r="B1541">
        <f>INDEX(Sheet1!$L$19:$S$27, MATCH(Sheet6!A1541, Sheet1!$K$19:$K$27, 0), MATCH(Sheet6!E1541, Sheet1!$L$18:$R$18, 0))</f>
        <v>10.029999999999999</v>
      </c>
      <c r="C1541" t="s">
        <v>25</v>
      </c>
      <c r="D1541" s="9">
        <f>IF(ISERROR(PA_IPACS_Sirona_REH_v2_b[[#This Row],[date]]), "", PA_IPACS_Sirona_REH_v2_b[[#This Row],[date]])</f>
        <v>45098</v>
      </c>
      <c r="E1541">
        <f>IF(ISERROR(PA_IPACS_Sirona_REH_v2_b[[#This Row],[day]]), "", PA_IPACS_Sirona_REH_v2_b[[#This Row],[day]])</f>
        <v>4</v>
      </c>
    </row>
    <row r="1542" spans="1:5" x14ac:dyDescent="0.35">
      <c r="A1542" t="str">
        <f>IF(ISERROR(PA_IPACS_Sirona_REH_v2_b[[#This Row],[node]]), "", PA_IPACS_Sirona_REH_v2_b[[#This Row],[node]])</f>
        <v>P1_NS</v>
      </c>
      <c r="B1542">
        <f>INDEX(Sheet1!$L$19:$S$27, MATCH(Sheet6!A1542, Sheet1!$K$19:$K$27, 0), MATCH(Sheet6!E1542, Sheet1!$L$18:$R$18, 0))</f>
        <v>7.12</v>
      </c>
      <c r="C1542" t="s">
        <v>25</v>
      </c>
      <c r="D1542" s="9">
        <f>IF(ISERROR(PA_IPACS_Sirona_REH_v2_b[[#This Row],[date]]), "", PA_IPACS_Sirona_REH_v2_b[[#This Row],[date]])</f>
        <v>45098</v>
      </c>
      <c r="E1542">
        <f>IF(ISERROR(PA_IPACS_Sirona_REH_v2_b[[#This Row],[day]]), "", PA_IPACS_Sirona_REH_v2_b[[#This Row],[day]])</f>
        <v>4</v>
      </c>
    </row>
    <row r="1543" spans="1:5" x14ac:dyDescent="0.35">
      <c r="A1543" t="str">
        <f>IF(ISERROR(PA_IPACS_Sirona_REH_v2_b[[#This Row],[node]]), "", PA_IPACS_Sirona_REH_v2_b[[#This Row],[node]])</f>
        <v>P1_SG</v>
      </c>
      <c r="B1543">
        <f>INDEX(Sheet1!$L$19:$S$27, MATCH(Sheet6!A1543, Sheet1!$K$19:$K$27, 0), MATCH(Sheet6!E1543, Sheet1!$L$18:$R$18, 0))</f>
        <v>8.67</v>
      </c>
      <c r="C1543" t="s">
        <v>25</v>
      </c>
      <c r="D1543" s="9">
        <f>IF(ISERROR(PA_IPACS_Sirona_REH_v2_b[[#This Row],[date]]), "", PA_IPACS_Sirona_REH_v2_b[[#This Row],[date]])</f>
        <v>45098</v>
      </c>
      <c r="E1543">
        <f>IF(ISERROR(PA_IPACS_Sirona_REH_v2_b[[#This Row],[day]]), "", PA_IPACS_Sirona_REH_v2_b[[#This Row],[day]])</f>
        <v>4</v>
      </c>
    </row>
    <row r="1544" spans="1:5" x14ac:dyDescent="0.35">
      <c r="A1544" t="str">
        <f>IF(ISERROR(PA_IPACS_Sirona_REH_v2_b[[#This Row],[node]]), "", PA_IPACS_Sirona_REH_v2_b[[#This Row],[node]])</f>
        <v>P2_B</v>
      </c>
      <c r="B1544">
        <f>INDEX(Sheet1!$L$19:$S$27, MATCH(Sheet6!A1544, Sheet1!$K$19:$K$27, 0), MATCH(Sheet6!E1544, Sheet1!$L$18:$R$18, 0))</f>
        <v>3.15</v>
      </c>
      <c r="C1544" t="s">
        <v>25</v>
      </c>
      <c r="D1544" s="9">
        <f>IF(ISERROR(PA_IPACS_Sirona_REH_v2_b[[#This Row],[date]]), "", PA_IPACS_Sirona_REH_v2_b[[#This Row],[date]])</f>
        <v>45098</v>
      </c>
      <c r="E1544">
        <f>IF(ISERROR(PA_IPACS_Sirona_REH_v2_b[[#This Row],[day]]), "", PA_IPACS_Sirona_REH_v2_b[[#This Row],[day]])</f>
        <v>4</v>
      </c>
    </row>
    <row r="1545" spans="1:5" x14ac:dyDescent="0.35">
      <c r="A1545" t="str">
        <f>IF(ISERROR(PA_IPACS_Sirona_REH_v2_b[[#This Row],[node]]), "", PA_IPACS_Sirona_REH_v2_b[[#This Row],[node]])</f>
        <v>P2_NS</v>
      </c>
      <c r="B1545">
        <f>INDEX(Sheet1!$L$19:$S$27, MATCH(Sheet6!A1545, Sheet1!$K$19:$K$27, 0), MATCH(Sheet6!E1545, Sheet1!$L$18:$R$18, 0))</f>
        <v>2.85</v>
      </c>
      <c r="C1545" t="s">
        <v>25</v>
      </c>
      <c r="D1545" s="9">
        <f>IF(ISERROR(PA_IPACS_Sirona_REH_v2_b[[#This Row],[date]]), "", PA_IPACS_Sirona_REH_v2_b[[#This Row],[date]])</f>
        <v>45098</v>
      </c>
      <c r="E1545">
        <f>IF(ISERROR(PA_IPACS_Sirona_REH_v2_b[[#This Row],[day]]), "", PA_IPACS_Sirona_REH_v2_b[[#This Row],[day]])</f>
        <v>4</v>
      </c>
    </row>
    <row r="1546" spans="1:5" x14ac:dyDescent="0.35">
      <c r="A1546" t="str">
        <f>IF(ISERROR(PA_IPACS_Sirona_REH_v2_b[[#This Row],[node]]), "", PA_IPACS_Sirona_REH_v2_b[[#This Row],[node]])</f>
        <v>P2_SG</v>
      </c>
      <c r="B1546">
        <f>INDEX(Sheet1!$L$19:$S$27, MATCH(Sheet6!A1546, Sheet1!$K$19:$K$27, 0), MATCH(Sheet6!E1546, Sheet1!$L$18:$R$18, 0))</f>
        <v>2.2599999999999998</v>
      </c>
      <c r="C1546" t="s">
        <v>25</v>
      </c>
      <c r="D1546" s="9">
        <f>IF(ISERROR(PA_IPACS_Sirona_REH_v2_b[[#This Row],[date]]), "", PA_IPACS_Sirona_REH_v2_b[[#This Row],[date]])</f>
        <v>45098</v>
      </c>
      <c r="E1546">
        <f>IF(ISERROR(PA_IPACS_Sirona_REH_v2_b[[#This Row],[day]]), "", PA_IPACS_Sirona_REH_v2_b[[#This Row],[day]])</f>
        <v>4</v>
      </c>
    </row>
    <row r="1547" spans="1:5" x14ac:dyDescent="0.35">
      <c r="A1547" t="str">
        <f>IF(ISERROR(PA_IPACS_Sirona_REH_v2_b[[#This Row],[node]]), "", PA_IPACS_Sirona_REH_v2_b[[#This Row],[node]])</f>
        <v>P3_B</v>
      </c>
      <c r="B1547">
        <f>INDEX(Sheet1!$L$19:$S$27, MATCH(Sheet6!A1547, Sheet1!$K$19:$K$27, 0), MATCH(Sheet6!E1547, Sheet1!$L$18:$R$18, 0))</f>
        <v>1.48</v>
      </c>
      <c r="C1547" t="s">
        <v>25</v>
      </c>
      <c r="D1547" s="9">
        <f>IF(ISERROR(PA_IPACS_Sirona_REH_v2_b[[#This Row],[date]]), "", PA_IPACS_Sirona_REH_v2_b[[#This Row],[date]])</f>
        <v>45098</v>
      </c>
      <c r="E1547">
        <f>IF(ISERROR(PA_IPACS_Sirona_REH_v2_b[[#This Row],[day]]), "", PA_IPACS_Sirona_REH_v2_b[[#This Row],[day]])</f>
        <v>4</v>
      </c>
    </row>
    <row r="1548" spans="1:5" x14ac:dyDescent="0.35">
      <c r="A1548" t="str">
        <f>IF(ISERROR(PA_IPACS_Sirona_REH_v2_b[[#This Row],[node]]), "", PA_IPACS_Sirona_REH_v2_b[[#This Row],[node]])</f>
        <v>P3_NS</v>
      </c>
      <c r="B1548">
        <f>INDEX(Sheet1!$L$19:$S$27, MATCH(Sheet6!A1548, Sheet1!$K$19:$K$27, 0), MATCH(Sheet6!E1548, Sheet1!$L$18:$R$18, 0))</f>
        <v>1.19</v>
      </c>
      <c r="C1548" t="s">
        <v>25</v>
      </c>
      <c r="D1548" s="9">
        <f>IF(ISERROR(PA_IPACS_Sirona_REH_v2_b[[#This Row],[date]]), "", PA_IPACS_Sirona_REH_v2_b[[#This Row],[date]])</f>
        <v>45098</v>
      </c>
      <c r="E1548">
        <f>IF(ISERROR(PA_IPACS_Sirona_REH_v2_b[[#This Row],[day]]), "", PA_IPACS_Sirona_REH_v2_b[[#This Row],[day]])</f>
        <v>4</v>
      </c>
    </row>
    <row r="1549" spans="1:5" x14ac:dyDescent="0.35">
      <c r="A1549" t="str">
        <f>IF(ISERROR(PA_IPACS_Sirona_REH_v2_b[[#This Row],[node]]), "", PA_IPACS_Sirona_REH_v2_b[[#This Row],[node]])</f>
        <v>P3_SG</v>
      </c>
      <c r="B1549">
        <f>INDEX(Sheet1!$L$19:$S$27, MATCH(Sheet6!A1549, Sheet1!$K$19:$K$27, 0), MATCH(Sheet6!E1549, Sheet1!$L$18:$R$18, 0))</f>
        <v>2.4</v>
      </c>
      <c r="C1549" t="s">
        <v>25</v>
      </c>
      <c r="D1549" s="9">
        <f>IF(ISERROR(PA_IPACS_Sirona_REH_v2_b[[#This Row],[date]]), "", PA_IPACS_Sirona_REH_v2_b[[#This Row],[date]])</f>
        <v>45098</v>
      </c>
      <c r="E1549">
        <f>IF(ISERROR(PA_IPACS_Sirona_REH_v2_b[[#This Row],[day]]), "", PA_IPACS_Sirona_REH_v2_b[[#This Row],[day]])</f>
        <v>4</v>
      </c>
    </row>
    <row r="1550" spans="1:5" x14ac:dyDescent="0.35">
      <c r="A1550" t="str">
        <f>IF(ISERROR(PA_IPACS_Sirona_REH_v2_b[[#This Row],[node]]), "", PA_IPACS_Sirona_REH_v2_b[[#This Row],[node]])</f>
        <v>P1_B</v>
      </c>
      <c r="B1550">
        <f>INDEX(Sheet1!$L$19:$S$27, MATCH(Sheet6!A1550, Sheet1!$K$19:$K$27, 0), MATCH(Sheet6!E1550, Sheet1!$L$18:$R$18, 0))</f>
        <v>8.7200000000000006</v>
      </c>
      <c r="C1550" t="s">
        <v>25</v>
      </c>
      <c r="D1550" s="9">
        <f>IF(ISERROR(PA_IPACS_Sirona_REH_v2_b[[#This Row],[date]]), "", PA_IPACS_Sirona_REH_v2_b[[#This Row],[date]])</f>
        <v>45099</v>
      </c>
      <c r="E1550">
        <f>IF(ISERROR(PA_IPACS_Sirona_REH_v2_b[[#This Row],[day]]), "", PA_IPACS_Sirona_REH_v2_b[[#This Row],[day]])</f>
        <v>5</v>
      </c>
    </row>
    <row r="1551" spans="1:5" x14ac:dyDescent="0.35">
      <c r="A1551" t="str">
        <f>IF(ISERROR(PA_IPACS_Sirona_REH_v2_b[[#This Row],[node]]), "", PA_IPACS_Sirona_REH_v2_b[[#This Row],[node]])</f>
        <v>P1_NS</v>
      </c>
      <c r="B1551">
        <f>INDEX(Sheet1!$L$19:$S$27, MATCH(Sheet6!A1551, Sheet1!$K$19:$K$27, 0), MATCH(Sheet6!E1551, Sheet1!$L$18:$R$18, 0))</f>
        <v>6.71</v>
      </c>
      <c r="C1551" t="s">
        <v>25</v>
      </c>
      <c r="D1551" s="9">
        <f>IF(ISERROR(PA_IPACS_Sirona_REH_v2_b[[#This Row],[date]]), "", PA_IPACS_Sirona_REH_v2_b[[#This Row],[date]])</f>
        <v>45099</v>
      </c>
      <c r="E1551">
        <f>IF(ISERROR(PA_IPACS_Sirona_REH_v2_b[[#This Row],[day]]), "", PA_IPACS_Sirona_REH_v2_b[[#This Row],[day]])</f>
        <v>5</v>
      </c>
    </row>
    <row r="1552" spans="1:5" x14ac:dyDescent="0.35">
      <c r="A1552" t="str">
        <f>IF(ISERROR(PA_IPACS_Sirona_REH_v2_b[[#This Row],[node]]), "", PA_IPACS_Sirona_REH_v2_b[[#This Row],[node]])</f>
        <v>P1_SG</v>
      </c>
      <c r="B1552">
        <f>INDEX(Sheet1!$L$19:$S$27, MATCH(Sheet6!A1552, Sheet1!$K$19:$K$27, 0), MATCH(Sheet6!E1552, Sheet1!$L$18:$R$18, 0))</f>
        <v>8.32</v>
      </c>
      <c r="C1552" t="s">
        <v>25</v>
      </c>
      <c r="D1552" s="9">
        <f>IF(ISERROR(PA_IPACS_Sirona_REH_v2_b[[#This Row],[date]]), "", PA_IPACS_Sirona_REH_v2_b[[#This Row],[date]])</f>
        <v>45099</v>
      </c>
      <c r="E1552">
        <f>IF(ISERROR(PA_IPACS_Sirona_REH_v2_b[[#This Row],[day]]), "", PA_IPACS_Sirona_REH_v2_b[[#This Row],[day]])</f>
        <v>5</v>
      </c>
    </row>
    <row r="1553" spans="1:5" x14ac:dyDescent="0.35">
      <c r="A1553" t="str">
        <f>IF(ISERROR(PA_IPACS_Sirona_REH_v2_b[[#This Row],[node]]), "", PA_IPACS_Sirona_REH_v2_b[[#This Row],[node]])</f>
        <v>P2_B</v>
      </c>
      <c r="B1553">
        <f>INDEX(Sheet1!$L$19:$S$27, MATCH(Sheet6!A1553, Sheet1!$K$19:$K$27, 0), MATCH(Sheet6!E1553, Sheet1!$L$18:$R$18, 0))</f>
        <v>2.35</v>
      </c>
      <c r="C1553" t="s">
        <v>25</v>
      </c>
      <c r="D1553" s="9">
        <f>IF(ISERROR(PA_IPACS_Sirona_REH_v2_b[[#This Row],[date]]), "", PA_IPACS_Sirona_REH_v2_b[[#This Row],[date]])</f>
        <v>45099</v>
      </c>
      <c r="E1553">
        <f>IF(ISERROR(PA_IPACS_Sirona_REH_v2_b[[#This Row],[day]]), "", PA_IPACS_Sirona_REH_v2_b[[#This Row],[day]])</f>
        <v>5</v>
      </c>
    </row>
    <row r="1554" spans="1:5" x14ac:dyDescent="0.35">
      <c r="A1554" t="str">
        <f>IF(ISERROR(PA_IPACS_Sirona_REH_v2_b[[#This Row],[node]]), "", PA_IPACS_Sirona_REH_v2_b[[#This Row],[node]])</f>
        <v>P2_NS</v>
      </c>
      <c r="B1554">
        <f>INDEX(Sheet1!$L$19:$S$27, MATCH(Sheet6!A1554, Sheet1!$K$19:$K$27, 0), MATCH(Sheet6!E1554, Sheet1!$L$18:$R$18, 0))</f>
        <v>2.35</v>
      </c>
      <c r="C1554" t="s">
        <v>25</v>
      </c>
      <c r="D1554" s="9">
        <f>IF(ISERROR(PA_IPACS_Sirona_REH_v2_b[[#This Row],[date]]), "", PA_IPACS_Sirona_REH_v2_b[[#This Row],[date]])</f>
        <v>45099</v>
      </c>
      <c r="E1554">
        <f>IF(ISERROR(PA_IPACS_Sirona_REH_v2_b[[#This Row],[day]]), "", PA_IPACS_Sirona_REH_v2_b[[#This Row],[day]])</f>
        <v>5</v>
      </c>
    </row>
    <row r="1555" spans="1:5" x14ac:dyDescent="0.35">
      <c r="A1555" t="str">
        <f>IF(ISERROR(PA_IPACS_Sirona_REH_v2_b[[#This Row],[node]]), "", PA_IPACS_Sirona_REH_v2_b[[#This Row],[node]])</f>
        <v>P2_SG</v>
      </c>
      <c r="B1555">
        <f>INDEX(Sheet1!$L$19:$S$27, MATCH(Sheet6!A1555, Sheet1!$K$19:$K$27, 0), MATCH(Sheet6!E1555, Sheet1!$L$18:$R$18, 0))</f>
        <v>1.84</v>
      </c>
      <c r="C1555" t="s">
        <v>25</v>
      </c>
      <c r="D1555" s="9">
        <f>IF(ISERROR(PA_IPACS_Sirona_REH_v2_b[[#This Row],[date]]), "", PA_IPACS_Sirona_REH_v2_b[[#This Row],[date]])</f>
        <v>45099</v>
      </c>
      <c r="E1555">
        <f>IF(ISERROR(PA_IPACS_Sirona_REH_v2_b[[#This Row],[day]]), "", PA_IPACS_Sirona_REH_v2_b[[#This Row],[day]])</f>
        <v>5</v>
      </c>
    </row>
    <row r="1556" spans="1:5" x14ac:dyDescent="0.35">
      <c r="A1556" t="str">
        <f>IF(ISERROR(PA_IPACS_Sirona_REH_v2_b[[#This Row],[node]]), "", PA_IPACS_Sirona_REH_v2_b[[#This Row],[node]])</f>
        <v>P3_B</v>
      </c>
      <c r="B1556">
        <f>INDEX(Sheet1!$L$19:$S$27, MATCH(Sheet6!A1556, Sheet1!$K$19:$K$27, 0), MATCH(Sheet6!E1556, Sheet1!$L$18:$R$18, 0))</f>
        <v>1.46</v>
      </c>
      <c r="C1556" t="s">
        <v>25</v>
      </c>
      <c r="D1556" s="9">
        <f>IF(ISERROR(PA_IPACS_Sirona_REH_v2_b[[#This Row],[date]]), "", PA_IPACS_Sirona_REH_v2_b[[#This Row],[date]])</f>
        <v>45099</v>
      </c>
      <c r="E1556">
        <f>IF(ISERROR(PA_IPACS_Sirona_REH_v2_b[[#This Row],[day]]), "", PA_IPACS_Sirona_REH_v2_b[[#This Row],[day]])</f>
        <v>5</v>
      </c>
    </row>
    <row r="1557" spans="1:5" x14ac:dyDescent="0.35">
      <c r="A1557" t="str">
        <f>IF(ISERROR(PA_IPACS_Sirona_REH_v2_b[[#This Row],[node]]), "", PA_IPACS_Sirona_REH_v2_b[[#This Row],[node]])</f>
        <v>P3_NS</v>
      </c>
      <c r="B1557">
        <f>INDEX(Sheet1!$L$19:$S$27, MATCH(Sheet6!A1557, Sheet1!$K$19:$K$27, 0), MATCH(Sheet6!E1557, Sheet1!$L$18:$R$18, 0))</f>
        <v>1.19</v>
      </c>
      <c r="C1557" t="s">
        <v>25</v>
      </c>
      <c r="D1557" s="9">
        <f>IF(ISERROR(PA_IPACS_Sirona_REH_v2_b[[#This Row],[date]]), "", PA_IPACS_Sirona_REH_v2_b[[#This Row],[date]])</f>
        <v>45099</v>
      </c>
      <c r="E1557">
        <f>IF(ISERROR(PA_IPACS_Sirona_REH_v2_b[[#This Row],[day]]), "", PA_IPACS_Sirona_REH_v2_b[[#This Row],[day]])</f>
        <v>5</v>
      </c>
    </row>
    <row r="1558" spans="1:5" x14ac:dyDescent="0.35">
      <c r="A1558" t="str">
        <f>IF(ISERROR(PA_IPACS_Sirona_REH_v2_b[[#This Row],[node]]), "", PA_IPACS_Sirona_REH_v2_b[[#This Row],[node]])</f>
        <v>P3_SG</v>
      </c>
      <c r="B1558">
        <f>INDEX(Sheet1!$L$19:$S$27, MATCH(Sheet6!A1558, Sheet1!$K$19:$K$27, 0), MATCH(Sheet6!E1558, Sheet1!$L$18:$R$18, 0))</f>
        <v>2.16</v>
      </c>
      <c r="C1558" t="s">
        <v>25</v>
      </c>
      <c r="D1558" s="9">
        <f>IF(ISERROR(PA_IPACS_Sirona_REH_v2_b[[#This Row],[date]]), "", PA_IPACS_Sirona_REH_v2_b[[#This Row],[date]])</f>
        <v>45099</v>
      </c>
      <c r="E1558">
        <f>IF(ISERROR(PA_IPACS_Sirona_REH_v2_b[[#This Row],[day]]), "", PA_IPACS_Sirona_REH_v2_b[[#This Row],[day]])</f>
        <v>5</v>
      </c>
    </row>
    <row r="1559" spans="1:5" x14ac:dyDescent="0.35">
      <c r="A1559" t="str">
        <f>IF(ISERROR(PA_IPACS_Sirona_REH_v2_b[[#This Row],[node]]), "", PA_IPACS_Sirona_REH_v2_b[[#This Row],[node]])</f>
        <v>P1_B</v>
      </c>
      <c r="B1559">
        <f>INDEX(Sheet1!$L$19:$S$27, MATCH(Sheet6!A1559, Sheet1!$K$19:$K$27, 0), MATCH(Sheet6!E1559, Sheet1!$L$18:$R$18, 0))</f>
        <v>10.54</v>
      </c>
      <c r="C1559" t="s">
        <v>25</v>
      </c>
      <c r="D1559" s="9">
        <f>IF(ISERROR(PA_IPACS_Sirona_REH_v2_b[[#This Row],[date]]), "", PA_IPACS_Sirona_REH_v2_b[[#This Row],[date]])</f>
        <v>45100</v>
      </c>
      <c r="E1559">
        <f>IF(ISERROR(PA_IPACS_Sirona_REH_v2_b[[#This Row],[day]]), "", PA_IPACS_Sirona_REH_v2_b[[#This Row],[day]])</f>
        <v>6</v>
      </c>
    </row>
    <row r="1560" spans="1:5" x14ac:dyDescent="0.35">
      <c r="A1560" t="str">
        <f>IF(ISERROR(PA_IPACS_Sirona_REH_v2_b[[#This Row],[node]]), "", PA_IPACS_Sirona_REH_v2_b[[#This Row],[node]])</f>
        <v>P1_NS</v>
      </c>
      <c r="B1560">
        <f>INDEX(Sheet1!$L$19:$S$27, MATCH(Sheet6!A1560, Sheet1!$K$19:$K$27, 0), MATCH(Sheet6!E1560, Sheet1!$L$18:$R$18, 0))</f>
        <v>6.56</v>
      </c>
      <c r="C1560" t="s">
        <v>25</v>
      </c>
      <c r="D1560" s="9">
        <f>IF(ISERROR(PA_IPACS_Sirona_REH_v2_b[[#This Row],[date]]), "", PA_IPACS_Sirona_REH_v2_b[[#This Row],[date]])</f>
        <v>45100</v>
      </c>
      <c r="E1560">
        <f>IF(ISERROR(PA_IPACS_Sirona_REH_v2_b[[#This Row],[day]]), "", PA_IPACS_Sirona_REH_v2_b[[#This Row],[day]])</f>
        <v>6</v>
      </c>
    </row>
    <row r="1561" spans="1:5" x14ac:dyDescent="0.35">
      <c r="A1561" t="str">
        <f>IF(ISERROR(PA_IPACS_Sirona_REH_v2_b[[#This Row],[node]]), "", PA_IPACS_Sirona_REH_v2_b[[#This Row],[node]])</f>
        <v>P1_SG</v>
      </c>
      <c r="B1561">
        <f>INDEX(Sheet1!$L$19:$S$27, MATCH(Sheet6!A1561, Sheet1!$K$19:$K$27, 0), MATCH(Sheet6!E1561, Sheet1!$L$18:$R$18, 0))</f>
        <v>9.73</v>
      </c>
      <c r="C1561" t="s">
        <v>25</v>
      </c>
      <c r="D1561" s="9">
        <f>IF(ISERROR(PA_IPACS_Sirona_REH_v2_b[[#This Row],[date]]), "", PA_IPACS_Sirona_REH_v2_b[[#This Row],[date]])</f>
        <v>45100</v>
      </c>
      <c r="E1561">
        <f>IF(ISERROR(PA_IPACS_Sirona_REH_v2_b[[#This Row],[day]]), "", PA_IPACS_Sirona_REH_v2_b[[#This Row],[day]])</f>
        <v>6</v>
      </c>
    </row>
    <row r="1562" spans="1:5" x14ac:dyDescent="0.35">
      <c r="A1562" t="str">
        <f>IF(ISERROR(PA_IPACS_Sirona_REH_v2_b[[#This Row],[node]]), "", PA_IPACS_Sirona_REH_v2_b[[#This Row],[node]])</f>
        <v>P2_B</v>
      </c>
      <c r="B1562">
        <f>INDEX(Sheet1!$L$19:$S$27, MATCH(Sheet6!A1562, Sheet1!$K$19:$K$27, 0), MATCH(Sheet6!E1562, Sheet1!$L$18:$R$18, 0))</f>
        <v>2.82</v>
      </c>
      <c r="C1562" t="s">
        <v>25</v>
      </c>
      <c r="D1562" s="9">
        <f>IF(ISERROR(PA_IPACS_Sirona_REH_v2_b[[#This Row],[date]]), "", PA_IPACS_Sirona_REH_v2_b[[#This Row],[date]])</f>
        <v>45100</v>
      </c>
      <c r="E1562">
        <f>IF(ISERROR(PA_IPACS_Sirona_REH_v2_b[[#This Row],[day]]), "", PA_IPACS_Sirona_REH_v2_b[[#This Row],[day]])</f>
        <v>6</v>
      </c>
    </row>
    <row r="1563" spans="1:5" x14ac:dyDescent="0.35">
      <c r="A1563" t="str">
        <f>IF(ISERROR(PA_IPACS_Sirona_REH_v2_b[[#This Row],[node]]), "", PA_IPACS_Sirona_REH_v2_b[[#This Row],[node]])</f>
        <v>P2_NS</v>
      </c>
      <c r="B1563">
        <f>INDEX(Sheet1!$L$19:$S$27, MATCH(Sheet6!A1563, Sheet1!$K$19:$K$27, 0), MATCH(Sheet6!E1563, Sheet1!$L$18:$R$18, 0))</f>
        <v>2.36</v>
      </c>
      <c r="C1563" t="s">
        <v>25</v>
      </c>
      <c r="D1563" s="9">
        <f>IF(ISERROR(PA_IPACS_Sirona_REH_v2_b[[#This Row],[date]]), "", PA_IPACS_Sirona_REH_v2_b[[#This Row],[date]])</f>
        <v>45100</v>
      </c>
      <c r="E1563">
        <f>IF(ISERROR(PA_IPACS_Sirona_REH_v2_b[[#This Row],[day]]), "", PA_IPACS_Sirona_REH_v2_b[[#This Row],[day]])</f>
        <v>6</v>
      </c>
    </row>
    <row r="1564" spans="1:5" x14ac:dyDescent="0.35">
      <c r="A1564" t="str">
        <f>IF(ISERROR(PA_IPACS_Sirona_REH_v2_b[[#This Row],[node]]), "", PA_IPACS_Sirona_REH_v2_b[[#This Row],[node]])</f>
        <v>P2_SG</v>
      </c>
      <c r="B1564">
        <f>INDEX(Sheet1!$L$19:$S$27, MATCH(Sheet6!A1564, Sheet1!$K$19:$K$27, 0), MATCH(Sheet6!E1564, Sheet1!$L$18:$R$18, 0))</f>
        <v>2.4300000000000002</v>
      </c>
      <c r="C1564" t="s">
        <v>25</v>
      </c>
      <c r="D1564" s="9">
        <f>IF(ISERROR(PA_IPACS_Sirona_REH_v2_b[[#This Row],[date]]), "", PA_IPACS_Sirona_REH_v2_b[[#This Row],[date]])</f>
        <v>45100</v>
      </c>
      <c r="E1564">
        <f>IF(ISERROR(PA_IPACS_Sirona_REH_v2_b[[#This Row],[day]]), "", PA_IPACS_Sirona_REH_v2_b[[#This Row],[day]])</f>
        <v>6</v>
      </c>
    </row>
    <row r="1565" spans="1:5" x14ac:dyDescent="0.35">
      <c r="A1565" t="str">
        <f>IF(ISERROR(PA_IPACS_Sirona_REH_v2_b[[#This Row],[node]]), "", PA_IPACS_Sirona_REH_v2_b[[#This Row],[node]])</f>
        <v>P3_B</v>
      </c>
      <c r="B1565">
        <f>INDEX(Sheet1!$L$19:$S$27, MATCH(Sheet6!A1565, Sheet1!$K$19:$K$27, 0), MATCH(Sheet6!E1565, Sheet1!$L$18:$R$18, 0))</f>
        <v>2.02</v>
      </c>
      <c r="C1565" t="s">
        <v>25</v>
      </c>
      <c r="D1565" s="9">
        <f>IF(ISERROR(PA_IPACS_Sirona_REH_v2_b[[#This Row],[date]]), "", PA_IPACS_Sirona_REH_v2_b[[#This Row],[date]])</f>
        <v>45100</v>
      </c>
      <c r="E1565">
        <f>IF(ISERROR(PA_IPACS_Sirona_REH_v2_b[[#This Row],[day]]), "", PA_IPACS_Sirona_REH_v2_b[[#This Row],[day]])</f>
        <v>6</v>
      </c>
    </row>
    <row r="1566" spans="1:5" x14ac:dyDescent="0.35">
      <c r="A1566" t="str">
        <f>IF(ISERROR(PA_IPACS_Sirona_REH_v2_b[[#This Row],[node]]), "", PA_IPACS_Sirona_REH_v2_b[[#This Row],[node]])</f>
        <v>P3_NS</v>
      </c>
      <c r="B1566">
        <f>INDEX(Sheet1!$L$19:$S$27, MATCH(Sheet6!A1566, Sheet1!$K$19:$K$27, 0), MATCH(Sheet6!E1566, Sheet1!$L$18:$R$18, 0))</f>
        <v>1.23</v>
      </c>
      <c r="C1566" t="s">
        <v>25</v>
      </c>
      <c r="D1566" s="9">
        <f>IF(ISERROR(PA_IPACS_Sirona_REH_v2_b[[#This Row],[date]]), "", PA_IPACS_Sirona_REH_v2_b[[#This Row],[date]])</f>
        <v>45100</v>
      </c>
      <c r="E1566">
        <f>IF(ISERROR(PA_IPACS_Sirona_REH_v2_b[[#This Row],[day]]), "", PA_IPACS_Sirona_REH_v2_b[[#This Row],[day]])</f>
        <v>6</v>
      </c>
    </row>
    <row r="1567" spans="1:5" x14ac:dyDescent="0.35">
      <c r="A1567" t="str">
        <f>IF(ISERROR(PA_IPACS_Sirona_REH_v2_b[[#This Row],[node]]), "", PA_IPACS_Sirona_REH_v2_b[[#This Row],[node]])</f>
        <v>P3_SG</v>
      </c>
      <c r="B1567">
        <f>INDEX(Sheet1!$L$19:$S$27, MATCH(Sheet6!A1567, Sheet1!$K$19:$K$27, 0), MATCH(Sheet6!E1567, Sheet1!$L$18:$R$18, 0))</f>
        <v>2.41</v>
      </c>
      <c r="C1567" t="s">
        <v>25</v>
      </c>
      <c r="D1567" s="9">
        <f>IF(ISERROR(PA_IPACS_Sirona_REH_v2_b[[#This Row],[date]]), "", PA_IPACS_Sirona_REH_v2_b[[#This Row],[date]])</f>
        <v>45100</v>
      </c>
      <c r="E1567">
        <f>IF(ISERROR(PA_IPACS_Sirona_REH_v2_b[[#This Row],[day]]), "", PA_IPACS_Sirona_REH_v2_b[[#This Row],[day]])</f>
        <v>6</v>
      </c>
    </row>
    <row r="1568" spans="1:5" x14ac:dyDescent="0.35">
      <c r="A1568" t="str">
        <f>IF(ISERROR(PA_IPACS_Sirona_REH_v2_b[[#This Row],[node]]), "", PA_IPACS_Sirona_REH_v2_b[[#This Row],[node]])</f>
        <v>P1_B</v>
      </c>
      <c r="B1568">
        <f>INDEX(Sheet1!$L$19:$S$27, MATCH(Sheet6!A1568, Sheet1!$K$19:$K$27, 0), MATCH(Sheet6!E1568, Sheet1!$L$18:$R$18, 0))</f>
        <v>12.39</v>
      </c>
      <c r="C1568" t="s">
        <v>25</v>
      </c>
      <c r="D1568" s="9">
        <f>IF(ISERROR(PA_IPACS_Sirona_REH_v2_b[[#This Row],[date]]), "", PA_IPACS_Sirona_REH_v2_b[[#This Row],[date]])</f>
        <v>45101</v>
      </c>
      <c r="E1568">
        <f>IF(ISERROR(PA_IPACS_Sirona_REH_v2_b[[#This Row],[day]]), "", PA_IPACS_Sirona_REH_v2_b[[#This Row],[day]])</f>
        <v>7</v>
      </c>
    </row>
    <row r="1569" spans="1:5" x14ac:dyDescent="0.35">
      <c r="A1569" t="str">
        <f>IF(ISERROR(PA_IPACS_Sirona_REH_v2_b[[#This Row],[node]]), "", PA_IPACS_Sirona_REH_v2_b[[#This Row],[node]])</f>
        <v>P1_NS</v>
      </c>
      <c r="B1569">
        <f>INDEX(Sheet1!$L$19:$S$27, MATCH(Sheet6!A1569, Sheet1!$K$19:$K$27, 0), MATCH(Sheet6!E1569, Sheet1!$L$18:$R$18, 0))</f>
        <v>5.98</v>
      </c>
      <c r="C1569" t="s">
        <v>25</v>
      </c>
      <c r="D1569" s="9">
        <f>IF(ISERROR(PA_IPACS_Sirona_REH_v2_b[[#This Row],[date]]), "", PA_IPACS_Sirona_REH_v2_b[[#This Row],[date]])</f>
        <v>45101</v>
      </c>
      <c r="E1569">
        <f>IF(ISERROR(PA_IPACS_Sirona_REH_v2_b[[#This Row],[day]]), "", PA_IPACS_Sirona_REH_v2_b[[#This Row],[day]])</f>
        <v>7</v>
      </c>
    </row>
    <row r="1570" spans="1:5" x14ac:dyDescent="0.35">
      <c r="A1570" t="str">
        <f>IF(ISERROR(PA_IPACS_Sirona_REH_v2_b[[#This Row],[node]]), "", PA_IPACS_Sirona_REH_v2_b[[#This Row],[node]])</f>
        <v>P1_SG</v>
      </c>
      <c r="B1570">
        <f>INDEX(Sheet1!$L$19:$S$27, MATCH(Sheet6!A1570, Sheet1!$K$19:$K$27, 0), MATCH(Sheet6!E1570, Sheet1!$L$18:$R$18, 0))</f>
        <v>8.85</v>
      </c>
      <c r="C1570" t="s">
        <v>25</v>
      </c>
      <c r="D1570" s="9">
        <f>IF(ISERROR(PA_IPACS_Sirona_REH_v2_b[[#This Row],[date]]), "", PA_IPACS_Sirona_REH_v2_b[[#This Row],[date]])</f>
        <v>45101</v>
      </c>
      <c r="E1570">
        <f>IF(ISERROR(PA_IPACS_Sirona_REH_v2_b[[#This Row],[day]]), "", PA_IPACS_Sirona_REH_v2_b[[#This Row],[day]])</f>
        <v>7</v>
      </c>
    </row>
    <row r="1571" spans="1:5" x14ac:dyDescent="0.35">
      <c r="A1571" t="str">
        <f>IF(ISERROR(PA_IPACS_Sirona_REH_v2_b[[#This Row],[node]]), "", PA_IPACS_Sirona_REH_v2_b[[#This Row],[node]])</f>
        <v>P2_B</v>
      </c>
      <c r="B1571">
        <f>INDEX(Sheet1!$L$19:$S$27, MATCH(Sheet6!A1571, Sheet1!$K$19:$K$27, 0), MATCH(Sheet6!E1571, Sheet1!$L$18:$R$18, 0))</f>
        <v>3.36</v>
      </c>
      <c r="C1571" t="s">
        <v>25</v>
      </c>
      <c r="D1571" s="9">
        <f>IF(ISERROR(PA_IPACS_Sirona_REH_v2_b[[#This Row],[date]]), "", PA_IPACS_Sirona_REH_v2_b[[#This Row],[date]])</f>
        <v>45101</v>
      </c>
      <c r="E1571">
        <f>IF(ISERROR(PA_IPACS_Sirona_REH_v2_b[[#This Row],[day]]), "", PA_IPACS_Sirona_REH_v2_b[[#This Row],[day]])</f>
        <v>7</v>
      </c>
    </row>
    <row r="1572" spans="1:5" x14ac:dyDescent="0.35">
      <c r="A1572" t="str">
        <f>IF(ISERROR(PA_IPACS_Sirona_REH_v2_b[[#This Row],[node]]), "", PA_IPACS_Sirona_REH_v2_b[[#This Row],[node]])</f>
        <v>P2_NS</v>
      </c>
      <c r="B1572">
        <f>INDEX(Sheet1!$L$19:$S$27, MATCH(Sheet6!A1572, Sheet1!$K$19:$K$27, 0), MATCH(Sheet6!E1572, Sheet1!$L$18:$R$18, 0))</f>
        <v>2.35</v>
      </c>
      <c r="C1572" t="s">
        <v>25</v>
      </c>
      <c r="D1572" s="9">
        <f>IF(ISERROR(PA_IPACS_Sirona_REH_v2_b[[#This Row],[date]]), "", PA_IPACS_Sirona_REH_v2_b[[#This Row],[date]])</f>
        <v>45101</v>
      </c>
      <c r="E1572">
        <f>IF(ISERROR(PA_IPACS_Sirona_REH_v2_b[[#This Row],[day]]), "", PA_IPACS_Sirona_REH_v2_b[[#This Row],[day]])</f>
        <v>7</v>
      </c>
    </row>
    <row r="1573" spans="1:5" x14ac:dyDescent="0.35">
      <c r="A1573" t="str">
        <f>IF(ISERROR(PA_IPACS_Sirona_REH_v2_b[[#This Row],[node]]), "", PA_IPACS_Sirona_REH_v2_b[[#This Row],[node]])</f>
        <v>P2_SG</v>
      </c>
      <c r="B1573">
        <f>INDEX(Sheet1!$L$19:$S$27, MATCH(Sheet6!A1573, Sheet1!$K$19:$K$27, 0), MATCH(Sheet6!E1573, Sheet1!$L$18:$R$18, 0))</f>
        <v>2.62</v>
      </c>
      <c r="C1573" t="s">
        <v>25</v>
      </c>
      <c r="D1573" s="9">
        <f>IF(ISERROR(PA_IPACS_Sirona_REH_v2_b[[#This Row],[date]]), "", PA_IPACS_Sirona_REH_v2_b[[#This Row],[date]])</f>
        <v>45101</v>
      </c>
      <c r="E1573">
        <f>IF(ISERROR(PA_IPACS_Sirona_REH_v2_b[[#This Row],[day]]), "", PA_IPACS_Sirona_REH_v2_b[[#This Row],[day]])</f>
        <v>7</v>
      </c>
    </row>
    <row r="1574" spans="1:5" x14ac:dyDescent="0.35">
      <c r="A1574" t="str">
        <f>IF(ISERROR(PA_IPACS_Sirona_REH_v2_b[[#This Row],[node]]), "", PA_IPACS_Sirona_REH_v2_b[[#This Row],[node]])</f>
        <v>P3_B</v>
      </c>
      <c r="B1574">
        <f>INDEX(Sheet1!$L$19:$S$27, MATCH(Sheet6!A1574, Sheet1!$K$19:$K$27, 0), MATCH(Sheet6!E1574, Sheet1!$L$18:$R$18, 0))</f>
        <v>2.2999999999999998</v>
      </c>
      <c r="C1574" t="s">
        <v>25</v>
      </c>
      <c r="D1574" s="9">
        <f>IF(ISERROR(PA_IPACS_Sirona_REH_v2_b[[#This Row],[date]]), "", PA_IPACS_Sirona_REH_v2_b[[#This Row],[date]])</f>
        <v>45101</v>
      </c>
      <c r="E1574">
        <f>IF(ISERROR(PA_IPACS_Sirona_REH_v2_b[[#This Row],[day]]), "", PA_IPACS_Sirona_REH_v2_b[[#This Row],[day]])</f>
        <v>7</v>
      </c>
    </row>
    <row r="1575" spans="1:5" x14ac:dyDescent="0.35">
      <c r="A1575" t="str">
        <f>IF(ISERROR(PA_IPACS_Sirona_REH_v2_b[[#This Row],[node]]), "", PA_IPACS_Sirona_REH_v2_b[[#This Row],[node]])</f>
        <v>P3_NS</v>
      </c>
      <c r="B1575">
        <f>INDEX(Sheet1!$L$19:$S$27, MATCH(Sheet6!A1575, Sheet1!$K$19:$K$27, 0), MATCH(Sheet6!E1575, Sheet1!$L$18:$R$18, 0))</f>
        <v>1.1000000000000001</v>
      </c>
      <c r="C1575" t="s">
        <v>25</v>
      </c>
      <c r="D1575" s="9">
        <f>IF(ISERROR(PA_IPACS_Sirona_REH_v2_b[[#This Row],[date]]), "", PA_IPACS_Sirona_REH_v2_b[[#This Row],[date]])</f>
        <v>45101</v>
      </c>
      <c r="E1575">
        <f>IF(ISERROR(PA_IPACS_Sirona_REH_v2_b[[#This Row],[day]]), "", PA_IPACS_Sirona_REH_v2_b[[#This Row],[day]])</f>
        <v>7</v>
      </c>
    </row>
    <row r="1576" spans="1:5" x14ac:dyDescent="0.35">
      <c r="A1576" t="str">
        <f>IF(ISERROR(PA_IPACS_Sirona_REH_v2_b[[#This Row],[node]]), "", PA_IPACS_Sirona_REH_v2_b[[#This Row],[node]])</f>
        <v>P3_SG</v>
      </c>
      <c r="B1576">
        <f>INDEX(Sheet1!$L$19:$S$27, MATCH(Sheet6!A1576, Sheet1!$K$19:$K$27, 0), MATCH(Sheet6!E1576, Sheet1!$L$18:$R$18, 0))</f>
        <v>2.5</v>
      </c>
      <c r="C1576" t="s">
        <v>25</v>
      </c>
      <c r="D1576" s="9">
        <f>IF(ISERROR(PA_IPACS_Sirona_REH_v2_b[[#This Row],[date]]), "", PA_IPACS_Sirona_REH_v2_b[[#This Row],[date]])</f>
        <v>45101</v>
      </c>
      <c r="E1576">
        <f>IF(ISERROR(PA_IPACS_Sirona_REH_v2_b[[#This Row],[day]]), "", PA_IPACS_Sirona_REH_v2_b[[#This Row],[day]])</f>
        <v>7</v>
      </c>
    </row>
    <row r="1577" spans="1:5" x14ac:dyDescent="0.35">
      <c r="A1577" t="str">
        <f>IF(ISERROR(PA_IPACS_Sirona_REH_v2_b[[#This Row],[node]]), "", PA_IPACS_Sirona_REH_v2_b[[#This Row],[node]])</f>
        <v>P1_B</v>
      </c>
      <c r="B1577">
        <f>INDEX(Sheet1!$L$19:$S$27, MATCH(Sheet6!A1577, Sheet1!$K$19:$K$27, 0), MATCH(Sheet6!E1577, Sheet1!$L$18:$R$18, 0))</f>
        <v>4.07</v>
      </c>
      <c r="C1577" t="s">
        <v>25</v>
      </c>
      <c r="D1577" s="9">
        <f>IF(ISERROR(PA_IPACS_Sirona_REH_v2_b[[#This Row],[date]]), "", PA_IPACS_Sirona_REH_v2_b[[#This Row],[date]])</f>
        <v>45102</v>
      </c>
      <c r="E1577">
        <f>IF(ISERROR(PA_IPACS_Sirona_REH_v2_b[[#This Row],[day]]), "", PA_IPACS_Sirona_REH_v2_b[[#This Row],[day]])</f>
        <v>1</v>
      </c>
    </row>
    <row r="1578" spans="1:5" x14ac:dyDescent="0.35">
      <c r="A1578" t="str">
        <f>IF(ISERROR(PA_IPACS_Sirona_REH_v2_b[[#This Row],[node]]), "", PA_IPACS_Sirona_REH_v2_b[[#This Row],[node]])</f>
        <v>P1_NS</v>
      </c>
      <c r="B1578">
        <f>INDEX(Sheet1!$L$19:$S$27, MATCH(Sheet6!A1578, Sheet1!$K$19:$K$27, 0), MATCH(Sheet6!E1578, Sheet1!$L$18:$R$18, 0))</f>
        <v>1.73</v>
      </c>
      <c r="C1578" t="s">
        <v>25</v>
      </c>
      <c r="D1578" s="9">
        <f>IF(ISERROR(PA_IPACS_Sirona_REH_v2_b[[#This Row],[date]]), "", PA_IPACS_Sirona_REH_v2_b[[#This Row],[date]])</f>
        <v>45102</v>
      </c>
      <c r="E1578">
        <f>IF(ISERROR(PA_IPACS_Sirona_REH_v2_b[[#This Row],[day]]), "", PA_IPACS_Sirona_REH_v2_b[[#This Row],[day]])</f>
        <v>1</v>
      </c>
    </row>
    <row r="1579" spans="1:5" x14ac:dyDescent="0.35">
      <c r="A1579" t="str">
        <f>IF(ISERROR(PA_IPACS_Sirona_REH_v2_b[[#This Row],[node]]), "", PA_IPACS_Sirona_REH_v2_b[[#This Row],[node]])</f>
        <v>P1_SG</v>
      </c>
      <c r="B1579">
        <f>INDEX(Sheet1!$L$19:$S$27, MATCH(Sheet6!A1579, Sheet1!$K$19:$K$27, 0), MATCH(Sheet6!E1579, Sheet1!$L$18:$R$18, 0))</f>
        <v>3.71</v>
      </c>
      <c r="C1579" t="s">
        <v>25</v>
      </c>
      <c r="D1579" s="9">
        <f>IF(ISERROR(PA_IPACS_Sirona_REH_v2_b[[#This Row],[date]]), "", PA_IPACS_Sirona_REH_v2_b[[#This Row],[date]])</f>
        <v>45102</v>
      </c>
      <c r="E1579">
        <f>IF(ISERROR(PA_IPACS_Sirona_REH_v2_b[[#This Row],[day]]), "", PA_IPACS_Sirona_REH_v2_b[[#This Row],[day]])</f>
        <v>1</v>
      </c>
    </row>
    <row r="1580" spans="1:5" x14ac:dyDescent="0.35">
      <c r="A1580" t="str">
        <f>IF(ISERROR(PA_IPACS_Sirona_REH_v2_b[[#This Row],[node]]), "", PA_IPACS_Sirona_REH_v2_b[[#This Row],[node]])</f>
        <v>P2_B</v>
      </c>
      <c r="B1580">
        <f>INDEX(Sheet1!$L$19:$S$27, MATCH(Sheet6!A1580, Sheet1!$K$19:$K$27, 0), MATCH(Sheet6!E1580, Sheet1!$L$18:$R$18, 0))</f>
        <v>1.1499999999999999</v>
      </c>
      <c r="C1580" t="s">
        <v>25</v>
      </c>
      <c r="D1580" s="9">
        <f>IF(ISERROR(PA_IPACS_Sirona_REH_v2_b[[#This Row],[date]]), "", PA_IPACS_Sirona_REH_v2_b[[#This Row],[date]])</f>
        <v>45102</v>
      </c>
      <c r="E1580">
        <f>IF(ISERROR(PA_IPACS_Sirona_REH_v2_b[[#This Row],[day]]), "", PA_IPACS_Sirona_REH_v2_b[[#This Row],[day]])</f>
        <v>1</v>
      </c>
    </row>
    <row r="1581" spans="1:5" x14ac:dyDescent="0.35">
      <c r="A1581" t="str">
        <f>IF(ISERROR(PA_IPACS_Sirona_REH_v2_b[[#This Row],[node]]), "", PA_IPACS_Sirona_REH_v2_b[[#This Row],[node]])</f>
        <v>P2_NS</v>
      </c>
      <c r="B1581">
        <f>INDEX(Sheet1!$L$19:$S$27, MATCH(Sheet6!A1581, Sheet1!$K$19:$K$27, 0), MATCH(Sheet6!E1581, Sheet1!$L$18:$R$18, 0))</f>
        <v>0.7</v>
      </c>
      <c r="C1581" t="s">
        <v>25</v>
      </c>
      <c r="D1581" s="9">
        <f>IF(ISERROR(PA_IPACS_Sirona_REH_v2_b[[#This Row],[date]]), "", PA_IPACS_Sirona_REH_v2_b[[#This Row],[date]])</f>
        <v>45102</v>
      </c>
      <c r="E1581">
        <f>IF(ISERROR(PA_IPACS_Sirona_REH_v2_b[[#This Row],[day]]), "", PA_IPACS_Sirona_REH_v2_b[[#This Row],[day]])</f>
        <v>1</v>
      </c>
    </row>
    <row r="1582" spans="1:5" x14ac:dyDescent="0.35">
      <c r="A1582" t="str">
        <f>IF(ISERROR(PA_IPACS_Sirona_REH_v2_b[[#This Row],[node]]), "", PA_IPACS_Sirona_REH_v2_b[[#This Row],[node]])</f>
        <v>P2_SG</v>
      </c>
      <c r="B1582">
        <f>INDEX(Sheet1!$L$19:$S$27, MATCH(Sheet6!A1582, Sheet1!$K$19:$K$27, 0), MATCH(Sheet6!E1582, Sheet1!$L$18:$R$18, 0))</f>
        <v>0.84</v>
      </c>
      <c r="C1582" t="s">
        <v>25</v>
      </c>
      <c r="D1582" s="9">
        <f>IF(ISERROR(PA_IPACS_Sirona_REH_v2_b[[#This Row],[date]]), "", PA_IPACS_Sirona_REH_v2_b[[#This Row],[date]])</f>
        <v>45102</v>
      </c>
      <c r="E1582">
        <f>IF(ISERROR(PA_IPACS_Sirona_REH_v2_b[[#This Row],[day]]), "", PA_IPACS_Sirona_REH_v2_b[[#This Row],[day]])</f>
        <v>1</v>
      </c>
    </row>
    <row r="1583" spans="1:5" x14ac:dyDescent="0.35">
      <c r="A1583" t="str">
        <f>IF(ISERROR(PA_IPACS_Sirona_REH_v2_b[[#This Row],[node]]), "", PA_IPACS_Sirona_REH_v2_b[[#This Row],[node]])</f>
        <v>P3_B</v>
      </c>
      <c r="B1583">
        <f>INDEX(Sheet1!$L$19:$S$27, MATCH(Sheet6!A1583, Sheet1!$K$19:$K$27, 0), MATCH(Sheet6!E1583, Sheet1!$L$18:$R$18, 0))</f>
        <v>1.68</v>
      </c>
      <c r="C1583" t="s">
        <v>25</v>
      </c>
      <c r="D1583" s="9">
        <f>IF(ISERROR(PA_IPACS_Sirona_REH_v2_b[[#This Row],[date]]), "", PA_IPACS_Sirona_REH_v2_b[[#This Row],[date]])</f>
        <v>45102</v>
      </c>
      <c r="E1583">
        <f>IF(ISERROR(PA_IPACS_Sirona_REH_v2_b[[#This Row],[day]]), "", PA_IPACS_Sirona_REH_v2_b[[#This Row],[day]])</f>
        <v>1</v>
      </c>
    </row>
    <row r="1584" spans="1:5" x14ac:dyDescent="0.35">
      <c r="A1584" t="str">
        <f>IF(ISERROR(PA_IPACS_Sirona_REH_v2_b[[#This Row],[node]]), "", PA_IPACS_Sirona_REH_v2_b[[#This Row],[node]])</f>
        <v>P3_NS</v>
      </c>
      <c r="B1584">
        <f>INDEX(Sheet1!$L$19:$S$27, MATCH(Sheet6!A1584, Sheet1!$K$19:$K$27, 0), MATCH(Sheet6!E1584, Sheet1!$L$18:$R$18, 0))</f>
        <v>0.05</v>
      </c>
      <c r="C1584" t="s">
        <v>25</v>
      </c>
      <c r="D1584" s="9">
        <f>IF(ISERROR(PA_IPACS_Sirona_REH_v2_b[[#This Row],[date]]), "", PA_IPACS_Sirona_REH_v2_b[[#This Row],[date]])</f>
        <v>45102</v>
      </c>
      <c r="E1584">
        <f>IF(ISERROR(PA_IPACS_Sirona_REH_v2_b[[#This Row],[day]]), "", PA_IPACS_Sirona_REH_v2_b[[#This Row],[day]])</f>
        <v>1</v>
      </c>
    </row>
    <row r="1585" spans="1:5" x14ac:dyDescent="0.35">
      <c r="A1585" t="str">
        <f>IF(ISERROR(PA_IPACS_Sirona_REH_v2_b[[#This Row],[node]]), "", PA_IPACS_Sirona_REH_v2_b[[#This Row],[node]])</f>
        <v>P3_SG</v>
      </c>
      <c r="B1585">
        <f>INDEX(Sheet1!$L$19:$S$27, MATCH(Sheet6!A1585, Sheet1!$K$19:$K$27, 0), MATCH(Sheet6!E1585, Sheet1!$L$18:$R$18, 0))</f>
        <v>1.0900000000000001</v>
      </c>
      <c r="C1585" t="s">
        <v>25</v>
      </c>
      <c r="D1585" s="9">
        <f>IF(ISERROR(PA_IPACS_Sirona_REH_v2_b[[#This Row],[date]]), "", PA_IPACS_Sirona_REH_v2_b[[#This Row],[date]])</f>
        <v>45102</v>
      </c>
      <c r="E1585">
        <f>IF(ISERROR(PA_IPACS_Sirona_REH_v2_b[[#This Row],[day]]), "", PA_IPACS_Sirona_REH_v2_b[[#This Row],[day]])</f>
        <v>1</v>
      </c>
    </row>
    <row r="1586" spans="1:5" x14ac:dyDescent="0.35">
      <c r="A1586" t="str">
        <f>IF(ISERROR(PA_IPACS_Sirona_REH_v2_b[[#This Row],[node]]), "", PA_IPACS_Sirona_REH_v2_b[[#This Row],[node]])</f>
        <v>P1_B</v>
      </c>
      <c r="B1586">
        <f>INDEX(Sheet1!$L$19:$S$27, MATCH(Sheet6!A1586, Sheet1!$K$19:$K$27, 0), MATCH(Sheet6!E1586, Sheet1!$L$18:$R$18, 0))</f>
        <v>3.2</v>
      </c>
      <c r="C1586" t="s">
        <v>25</v>
      </c>
      <c r="D1586" s="9">
        <f>IF(ISERROR(PA_IPACS_Sirona_REH_v2_b[[#This Row],[date]]), "", PA_IPACS_Sirona_REH_v2_b[[#This Row],[date]])</f>
        <v>45103</v>
      </c>
      <c r="E1586">
        <f>IF(ISERROR(PA_IPACS_Sirona_REH_v2_b[[#This Row],[day]]), "", PA_IPACS_Sirona_REH_v2_b[[#This Row],[day]])</f>
        <v>2</v>
      </c>
    </row>
    <row r="1587" spans="1:5" x14ac:dyDescent="0.35">
      <c r="A1587" t="str">
        <f>IF(ISERROR(PA_IPACS_Sirona_REH_v2_b[[#This Row],[node]]), "", PA_IPACS_Sirona_REH_v2_b[[#This Row],[node]])</f>
        <v>P1_NS</v>
      </c>
      <c r="B1587">
        <f>INDEX(Sheet1!$L$19:$S$27, MATCH(Sheet6!A1587, Sheet1!$K$19:$K$27, 0), MATCH(Sheet6!E1587, Sheet1!$L$18:$R$18, 0))</f>
        <v>0.64</v>
      </c>
      <c r="C1587" t="s">
        <v>25</v>
      </c>
      <c r="D1587" s="9">
        <f>IF(ISERROR(PA_IPACS_Sirona_REH_v2_b[[#This Row],[date]]), "", PA_IPACS_Sirona_REH_v2_b[[#This Row],[date]])</f>
        <v>45103</v>
      </c>
      <c r="E1587">
        <f>IF(ISERROR(PA_IPACS_Sirona_REH_v2_b[[#This Row],[day]]), "", PA_IPACS_Sirona_REH_v2_b[[#This Row],[day]])</f>
        <v>2</v>
      </c>
    </row>
    <row r="1588" spans="1:5" x14ac:dyDescent="0.35">
      <c r="A1588" t="str">
        <f>IF(ISERROR(PA_IPACS_Sirona_REH_v2_b[[#This Row],[node]]), "", PA_IPACS_Sirona_REH_v2_b[[#This Row],[node]])</f>
        <v>P1_SG</v>
      </c>
      <c r="B1588">
        <f>INDEX(Sheet1!$L$19:$S$27, MATCH(Sheet6!A1588, Sheet1!$K$19:$K$27, 0), MATCH(Sheet6!E1588, Sheet1!$L$18:$R$18, 0))</f>
        <v>1.51</v>
      </c>
      <c r="C1588" t="s">
        <v>25</v>
      </c>
      <c r="D1588" s="9">
        <f>IF(ISERROR(PA_IPACS_Sirona_REH_v2_b[[#This Row],[date]]), "", PA_IPACS_Sirona_REH_v2_b[[#This Row],[date]])</f>
        <v>45103</v>
      </c>
      <c r="E1588">
        <f>IF(ISERROR(PA_IPACS_Sirona_REH_v2_b[[#This Row],[day]]), "", PA_IPACS_Sirona_REH_v2_b[[#This Row],[day]])</f>
        <v>2</v>
      </c>
    </row>
    <row r="1589" spans="1:5" x14ac:dyDescent="0.35">
      <c r="A1589" t="str">
        <f>IF(ISERROR(PA_IPACS_Sirona_REH_v2_b[[#This Row],[node]]), "", PA_IPACS_Sirona_REH_v2_b[[#This Row],[node]])</f>
        <v>P2_B</v>
      </c>
      <c r="B1589">
        <f>INDEX(Sheet1!$L$19:$S$27, MATCH(Sheet6!A1589, Sheet1!$K$19:$K$27, 0), MATCH(Sheet6!E1589, Sheet1!$L$18:$R$18, 0))</f>
        <v>1.41</v>
      </c>
      <c r="C1589" t="s">
        <v>25</v>
      </c>
      <c r="D1589" s="9">
        <f>IF(ISERROR(PA_IPACS_Sirona_REH_v2_b[[#This Row],[date]]), "", PA_IPACS_Sirona_REH_v2_b[[#This Row],[date]])</f>
        <v>45103</v>
      </c>
      <c r="E1589">
        <f>IF(ISERROR(PA_IPACS_Sirona_REH_v2_b[[#This Row],[day]]), "", PA_IPACS_Sirona_REH_v2_b[[#This Row],[day]])</f>
        <v>2</v>
      </c>
    </row>
    <row r="1590" spans="1:5" x14ac:dyDescent="0.35">
      <c r="A1590" t="str">
        <f>IF(ISERROR(PA_IPACS_Sirona_REH_v2_b[[#This Row],[node]]), "", PA_IPACS_Sirona_REH_v2_b[[#This Row],[node]])</f>
        <v>P2_NS</v>
      </c>
      <c r="B1590">
        <f>INDEX(Sheet1!$L$19:$S$27, MATCH(Sheet6!A1590, Sheet1!$K$19:$K$27, 0), MATCH(Sheet6!E1590, Sheet1!$L$18:$R$18, 0))</f>
        <v>0.18</v>
      </c>
      <c r="C1590" t="s">
        <v>25</v>
      </c>
      <c r="D1590" s="9">
        <f>IF(ISERROR(PA_IPACS_Sirona_REH_v2_b[[#This Row],[date]]), "", PA_IPACS_Sirona_REH_v2_b[[#This Row],[date]])</f>
        <v>45103</v>
      </c>
      <c r="E1590">
        <f>IF(ISERROR(PA_IPACS_Sirona_REH_v2_b[[#This Row],[day]]), "", PA_IPACS_Sirona_REH_v2_b[[#This Row],[day]])</f>
        <v>2</v>
      </c>
    </row>
    <row r="1591" spans="1:5" x14ac:dyDescent="0.35">
      <c r="A1591" t="str">
        <f>IF(ISERROR(PA_IPACS_Sirona_REH_v2_b[[#This Row],[node]]), "", PA_IPACS_Sirona_REH_v2_b[[#This Row],[node]])</f>
        <v>P2_SG</v>
      </c>
      <c r="B1591">
        <f>INDEX(Sheet1!$L$19:$S$27, MATCH(Sheet6!A1591, Sheet1!$K$19:$K$27, 0), MATCH(Sheet6!E1591, Sheet1!$L$18:$R$18, 0))</f>
        <v>0.34</v>
      </c>
      <c r="C1591" t="s">
        <v>25</v>
      </c>
      <c r="D1591" s="9">
        <f>IF(ISERROR(PA_IPACS_Sirona_REH_v2_b[[#This Row],[date]]), "", PA_IPACS_Sirona_REH_v2_b[[#This Row],[date]])</f>
        <v>45103</v>
      </c>
      <c r="E1591">
        <f>IF(ISERROR(PA_IPACS_Sirona_REH_v2_b[[#This Row],[day]]), "", PA_IPACS_Sirona_REH_v2_b[[#This Row],[day]])</f>
        <v>2</v>
      </c>
    </row>
    <row r="1592" spans="1:5" x14ac:dyDescent="0.35">
      <c r="A1592" t="str">
        <f>IF(ISERROR(PA_IPACS_Sirona_REH_v2_b[[#This Row],[node]]), "", PA_IPACS_Sirona_REH_v2_b[[#This Row],[node]])</f>
        <v>P3_B</v>
      </c>
      <c r="B1592">
        <f>INDEX(Sheet1!$L$19:$S$27, MATCH(Sheet6!A1592, Sheet1!$K$19:$K$27, 0), MATCH(Sheet6!E1592, Sheet1!$L$18:$R$18, 0))</f>
        <v>0.56999999999999995</v>
      </c>
      <c r="C1592" t="s">
        <v>25</v>
      </c>
      <c r="D1592" s="9">
        <f>IF(ISERROR(PA_IPACS_Sirona_REH_v2_b[[#This Row],[date]]), "", PA_IPACS_Sirona_REH_v2_b[[#This Row],[date]])</f>
        <v>45103</v>
      </c>
      <c r="E1592">
        <f>IF(ISERROR(PA_IPACS_Sirona_REH_v2_b[[#This Row],[day]]), "", PA_IPACS_Sirona_REH_v2_b[[#This Row],[day]])</f>
        <v>2</v>
      </c>
    </row>
    <row r="1593" spans="1:5" x14ac:dyDescent="0.35">
      <c r="A1593" t="str">
        <f>IF(ISERROR(PA_IPACS_Sirona_REH_v2_b[[#This Row],[node]]), "", PA_IPACS_Sirona_REH_v2_b[[#This Row],[node]])</f>
        <v>P3_NS</v>
      </c>
      <c r="B1593">
        <f>INDEX(Sheet1!$L$19:$S$27, MATCH(Sheet6!A1593, Sheet1!$K$19:$K$27, 0), MATCH(Sheet6!E1593, Sheet1!$L$18:$R$18, 0))</f>
        <v>0.02</v>
      </c>
      <c r="C1593" t="s">
        <v>25</v>
      </c>
      <c r="D1593" s="9">
        <f>IF(ISERROR(PA_IPACS_Sirona_REH_v2_b[[#This Row],[date]]), "", PA_IPACS_Sirona_REH_v2_b[[#This Row],[date]])</f>
        <v>45103</v>
      </c>
      <c r="E1593">
        <f>IF(ISERROR(PA_IPACS_Sirona_REH_v2_b[[#This Row],[day]]), "", PA_IPACS_Sirona_REH_v2_b[[#This Row],[day]])</f>
        <v>2</v>
      </c>
    </row>
    <row r="1594" spans="1:5" x14ac:dyDescent="0.35">
      <c r="A1594" t="str">
        <f>IF(ISERROR(PA_IPACS_Sirona_REH_v2_b[[#This Row],[node]]), "", PA_IPACS_Sirona_REH_v2_b[[#This Row],[node]])</f>
        <v>P3_SG</v>
      </c>
      <c r="B1594">
        <f>INDEX(Sheet1!$L$19:$S$27, MATCH(Sheet6!A1594, Sheet1!$K$19:$K$27, 0), MATCH(Sheet6!E1594, Sheet1!$L$18:$R$18, 0))</f>
        <v>0.59</v>
      </c>
      <c r="C1594" t="s">
        <v>25</v>
      </c>
      <c r="D1594" s="9">
        <f>IF(ISERROR(PA_IPACS_Sirona_REH_v2_b[[#This Row],[date]]), "", PA_IPACS_Sirona_REH_v2_b[[#This Row],[date]])</f>
        <v>45103</v>
      </c>
      <c r="E1594">
        <f>IF(ISERROR(PA_IPACS_Sirona_REH_v2_b[[#This Row],[day]]), "", PA_IPACS_Sirona_REH_v2_b[[#This Row],[day]])</f>
        <v>2</v>
      </c>
    </row>
    <row r="1595" spans="1:5" x14ac:dyDescent="0.35">
      <c r="A1595" t="str">
        <f>IF(ISERROR(PA_IPACS_Sirona_REH_v2_b[[#This Row],[node]]), "", PA_IPACS_Sirona_REH_v2_b[[#This Row],[node]])</f>
        <v>P1_B</v>
      </c>
      <c r="B1595">
        <f>INDEX(Sheet1!$L$19:$S$27, MATCH(Sheet6!A1595, Sheet1!$K$19:$K$27, 0), MATCH(Sheet6!E1595, Sheet1!$L$18:$R$18, 0))</f>
        <v>6.74</v>
      </c>
      <c r="C1595" t="s">
        <v>25</v>
      </c>
      <c r="D1595" s="9">
        <f>IF(ISERROR(PA_IPACS_Sirona_REH_v2_b[[#This Row],[date]]), "", PA_IPACS_Sirona_REH_v2_b[[#This Row],[date]])</f>
        <v>45104</v>
      </c>
      <c r="E1595">
        <f>IF(ISERROR(PA_IPACS_Sirona_REH_v2_b[[#This Row],[day]]), "", PA_IPACS_Sirona_REH_v2_b[[#This Row],[day]])</f>
        <v>3</v>
      </c>
    </row>
    <row r="1596" spans="1:5" x14ac:dyDescent="0.35">
      <c r="A1596" t="str">
        <f>IF(ISERROR(PA_IPACS_Sirona_REH_v2_b[[#This Row],[node]]), "", PA_IPACS_Sirona_REH_v2_b[[#This Row],[node]])</f>
        <v>P1_NS</v>
      </c>
      <c r="B1596">
        <f>INDEX(Sheet1!$L$19:$S$27, MATCH(Sheet6!A1596, Sheet1!$K$19:$K$27, 0), MATCH(Sheet6!E1596, Sheet1!$L$18:$R$18, 0))</f>
        <v>4.82</v>
      </c>
      <c r="C1596" t="s">
        <v>25</v>
      </c>
      <c r="D1596" s="9">
        <f>IF(ISERROR(PA_IPACS_Sirona_REH_v2_b[[#This Row],[date]]), "", PA_IPACS_Sirona_REH_v2_b[[#This Row],[date]])</f>
        <v>45104</v>
      </c>
      <c r="E1596">
        <f>IF(ISERROR(PA_IPACS_Sirona_REH_v2_b[[#This Row],[day]]), "", PA_IPACS_Sirona_REH_v2_b[[#This Row],[day]])</f>
        <v>3</v>
      </c>
    </row>
    <row r="1597" spans="1:5" x14ac:dyDescent="0.35">
      <c r="A1597" t="str">
        <f>IF(ISERROR(PA_IPACS_Sirona_REH_v2_b[[#This Row],[node]]), "", PA_IPACS_Sirona_REH_v2_b[[#This Row],[node]])</f>
        <v>P1_SG</v>
      </c>
      <c r="B1597">
        <f>INDEX(Sheet1!$L$19:$S$27, MATCH(Sheet6!A1597, Sheet1!$K$19:$K$27, 0), MATCH(Sheet6!E1597, Sheet1!$L$18:$R$18, 0))</f>
        <v>5.59</v>
      </c>
      <c r="C1597" t="s">
        <v>25</v>
      </c>
      <c r="D1597" s="9">
        <f>IF(ISERROR(PA_IPACS_Sirona_REH_v2_b[[#This Row],[date]]), "", PA_IPACS_Sirona_REH_v2_b[[#This Row],[date]])</f>
        <v>45104</v>
      </c>
      <c r="E1597">
        <f>IF(ISERROR(PA_IPACS_Sirona_REH_v2_b[[#This Row],[day]]), "", PA_IPACS_Sirona_REH_v2_b[[#This Row],[day]])</f>
        <v>3</v>
      </c>
    </row>
    <row r="1598" spans="1:5" x14ac:dyDescent="0.35">
      <c r="A1598" t="str">
        <f>IF(ISERROR(PA_IPACS_Sirona_REH_v2_b[[#This Row],[node]]), "", PA_IPACS_Sirona_REH_v2_b[[#This Row],[node]])</f>
        <v>P2_B</v>
      </c>
      <c r="B1598">
        <f>INDEX(Sheet1!$L$19:$S$27, MATCH(Sheet6!A1598, Sheet1!$K$19:$K$27, 0), MATCH(Sheet6!E1598, Sheet1!$L$18:$R$18, 0))</f>
        <v>1.94</v>
      </c>
      <c r="C1598" t="s">
        <v>25</v>
      </c>
      <c r="D1598" s="9">
        <f>IF(ISERROR(PA_IPACS_Sirona_REH_v2_b[[#This Row],[date]]), "", PA_IPACS_Sirona_REH_v2_b[[#This Row],[date]])</f>
        <v>45104</v>
      </c>
      <c r="E1598">
        <f>IF(ISERROR(PA_IPACS_Sirona_REH_v2_b[[#This Row],[day]]), "", PA_IPACS_Sirona_REH_v2_b[[#This Row],[day]])</f>
        <v>3</v>
      </c>
    </row>
    <row r="1599" spans="1:5" x14ac:dyDescent="0.35">
      <c r="A1599" t="str">
        <f>IF(ISERROR(PA_IPACS_Sirona_REH_v2_b[[#This Row],[node]]), "", PA_IPACS_Sirona_REH_v2_b[[#This Row],[node]])</f>
        <v>P2_NS</v>
      </c>
      <c r="B1599">
        <f>INDEX(Sheet1!$L$19:$S$27, MATCH(Sheet6!A1599, Sheet1!$K$19:$K$27, 0), MATCH(Sheet6!E1599, Sheet1!$L$18:$R$18, 0))</f>
        <v>1.57</v>
      </c>
      <c r="C1599" t="s">
        <v>25</v>
      </c>
      <c r="D1599" s="9">
        <f>IF(ISERROR(PA_IPACS_Sirona_REH_v2_b[[#This Row],[date]]), "", PA_IPACS_Sirona_REH_v2_b[[#This Row],[date]])</f>
        <v>45104</v>
      </c>
      <c r="E1599">
        <f>IF(ISERROR(PA_IPACS_Sirona_REH_v2_b[[#This Row],[day]]), "", PA_IPACS_Sirona_REH_v2_b[[#This Row],[day]])</f>
        <v>3</v>
      </c>
    </row>
    <row r="1600" spans="1:5" x14ac:dyDescent="0.35">
      <c r="A1600" t="str">
        <f>IF(ISERROR(PA_IPACS_Sirona_REH_v2_b[[#This Row],[node]]), "", PA_IPACS_Sirona_REH_v2_b[[#This Row],[node]])</f>
        <v>P2_SG</v>
      </c>
      <c r="B1600">
        <f>INDEX(Sheet1!$L$19:$S$27, MATCH(Sheet6!A1600, Sheet1!$K$19:$K$27, 0), MATCH(Sheet6!E1600, Sheet1!$L$18:$R$18, 0))</f>
        <v>0.96</v>
      </c>
      <c r="C1600" t="s">
        <v>25</v>
      </c>
      <c r="D1600" s="9">
        <f>IF(ISERROR(PA_IPACS_Sirona_REH_v2_b[[#This Row],[date]]), "", PA_IPACS_Sirona_REH_v2_b[[#This Row],[date]])</f>
        <v>45104</v>
      </c>
      <c r="E1600">
        <f>IF(ISERROR(PA_IPACS_Sirona_REH_v2_b[[#This Row],[day]]), "", PA_IPACS_Sirona_REH_v2_b[[#This Row],[day]])</f>
        <v>3</v>
      </c>
    </row>
    <row r="1601" spans="1:5" x14ac:dyDescent="0.35">
      <c r="A1601" t="str">
        <f>IF(ISERROR(PA_IPACS_Sirona_REH_v2_b[[#This Row],[node]]), "", PA_IPACS_Sirona_REH_v2_b[[#This Row],[node]])</f>
        <v>P3_B</v>
      </c>
      <c r="B1601">
        <f>INDEX(Sheet1!$L$19:$S$27, MATCH(Sheet6!A1601, Sheet1!$K$19:$K$27, 0), MATCH(Sheet6!E1601, Sheet1!$L$18:$R$18, 0))</f>
        <v>0.98</v>
      </c>
      <c r="C1601" t="s">
        <v>25</v>
      </c>
      <c r="D1601" s="9">
        <f>IF(ISERROR(PA_IPACS_Sirona_REH_v2_b[[#This Row],[date]]), "", PA_IPACS_Sirona_REH_v2_b[[#This Row],[date]])</f>
        <v>45104</v>
      </c>
      <c r="E1601">
        <f>IF(ISERROR(PA_IPACS_Sirona_REH_v2_b[[#This Row],[day]]), "", PA_IPACS_Sirona_REH_v2_b[[#This Row],[day]])</f>
        <v>3</v>
      </c>
    </row>
    <row r="1602" spans="1:5" x14ac:dyDescent="0.35">
      <c r="A1602" t="str">
        <f>IF(ISERROR(PA_IPACS_Sirona_REH_v2_b[[#This Row],[node]]), "", PA_IPACS_Sirona_REH_v2_b[[#This Row],[node]])</f>
        <v>P3_NS</v>
      </c>
      <c r="B1602">
        <f>INDEX(Sheet1!$L$19:$S$27, MATCH(Sheet6!A1602, Sheet1!$K$19:$K$27, 0), MATCH(Sheet6!E1602, Sheet1!$L$18:$R$18, 0))</f>
        <v>1.1100000000000001</v>
      </c>
      <c r="C1602" t="s">
        <v>25</v>
      </c>
      <c r="D1602" s="9">
        <f>IF(ISERROR(PA_IPACS_Sirona_REH_v2_b[[#This Row],[date]]), "", PA_IPACS_Sirona_REH_v2_b[[#This Row],[date]])</f>
        <v>45104</v>
      </c>
      <c r="E1602">
        <f>IF(ISERROR(PA_IPACS_Sirona_REH_v2_b[[#This Row],[day]]), "", PA_IPACS_Sirona_REH_v2_b[[#This Row],[day]])</f>
        <v>3</v>
      </c>
    </row>
    <row r="1603" spans="1:5" x14ac:dyDescent="0.35">
      <c r="A1603" t="str">
        <f>IF(ISERROR(PA_IPACS_Sirona_REH_v2_b[[#This Row],[node]]), "", PA_IPACS_Sirona_REH_v2_b[[#This Row],[node]])</f>
        <v>P3_SG</v>
      </c>
      <c r="B1603">
        <f>INDEX(Sheet1!$L$19:$S$27, MATCH(Sheet6!A1603, Sheet1!$K$19:$K$27, 0), MATCH(Sheet6!E1603, Sheet1!$L$18:$R$18, 0))</f>
        <v>1.34</v>
      </c>
      <c r="C1603" t="s">
        <v>25</v>
      </c>
      <c r="D1603" s="9">
        <f>IF(ISERROR(PA_IPACS_Sirona_REH_v2_b[[#This Row],[date]]), "", PA_IPACS_Sirona_REH_v2_b[[#This Row],[date]])</f>
        <v>45104</v>
      </c>
      <c r="E1603">
        <f>IF(ISERROR(PA_IPACS_Sirona_REH_v2_b[[#This Row],[day]]), "", PA_IPACS_Sirona_REH_v2_b[[#This Row],[day]])</f>
        <v>3</v>
      </c>
    </row>
    <row r="1604" spans="1:5" x14ac:dyDescent="0.35">
      <c r="A1604" t="str">
        <f>IF(ISERROR(PA_IPACS_Sirona_REH_v2_b[[#This Row],[node]]), "", PA_IPACS_Sirona_REH_v2_b[[#This Row],[node]])</f>
        <v>P1_B</v>
      </c>
      <c r="B1604">
        <f>INDEX(Sheet1!$L$19:$S$27, MATCH(Sheet6!A1604, Sheet1!$K$19:$K$27, 0), MATCH(Sheet6!E1604, Sheet1!$L$18:$R$18, 0))</f>
        <v>10.029999999999999</v>
      </c>
      <c r="C1604" t="s">
        <v>25</v>
      </c>
      <c r="D1604" s="9">
        <f>IF(ISERROR(PA_IPACS_Sirona_REH_v2_b[[#This Row],[date]]), "", PA_IPACS_Sirona_REH_v2_b[[#This Row],[date]])</f>
        <v>45105</v>
      </c>
      <c r="E1604">
        <f>IF(ISERROR(PA_IPACS_Sirona_REH_v2_b[[#This Row],[day]]), "", PA_IPACS_Sirona_REH_v2_b[[#This Row],[day]])</f>
        <v>4</v>
      </c>
    </row>
    <row r="1605" spans="1:5" x14ac:dyDescent="0.35">
      <c r="A1605" t="str">
        <f>IF(ISERROR(PA_IPACS_Sirona_REH_v2_b[[#This Row],[node]]), "", PA_IPACS_Sirona_REH_v2_b[[#This Row],[node]])</f>
        <v>P1_NS</v>
      </c>
      <c r="B1605">
        <f>INDEX(Sheet1!$L$19:$S$27, MATCH(Sheet6!A1605, Sheet1!$K$19:$K$27, 0), MATCH(Sheet6!E1605, Sheet1!$L$18:$R$18, 0))</f>
        <v>7.12</v>
      </c>
      <c r="C1605" t="s">
        <v>25</v>
      </c>
      <c r="D1605" s="9">
        <f>IF(ISERROR(PA_IPACS_Sirona_REH_v2_b[[#This Row],[date]]), "", PA_IPACS_Sirona_REH_v2_b[[#This Row],[date]])</f>
        <v>45105</v>
      </c>
      <c r="E1605">
        <f>IF(ISERROR(PA_IPACS_Sirona_REH_v2_b[[#This Row],[day]]), "", PA_IPACS_Sirona_REH_v2_b[[#This Row],[day]])</f>
        <v>4</v>
      </c>
    </row>
    <row r="1606" spans="1:5" x14ac:dyDescent="0.35">
      <c r="A1606" t="str">
        <f>IF(ISERROR(PA_IPACS_Sirona_REH_v2_b[[#This Row],[node]]), "", PA_IPACS_Sirona_REH_v2_b[[#This Row],[node]])</f>
        <v>P1_SG</v>
      </c>
      <c r="B1606">
        <f>INDEX(Sheet1!$L$19:$S$27, MATCH(Sheet6!A1606, Sheet1!$K$19:$K$27, 0), MATCH(Sheet6!E1606, Sheet1!$L$18:$R$18, 0))</f>
        <v>8.67</v>
      </c>
      <c r="C1606" t="s">
        <v>25</v>
      </c>
      <c r="D1606" s="9">
        <f>IF(ISERROR(PA_IPACS_Sirona_REH_v2_b[[#This Row],[date]]), "", PA_IPACS_Sirona_REH_v2_b[[#This Row],[date]])</f>
        <v>45105</v>
      </c>
      <c r="E1606">
        <f>IF(ISERROR(PA_IPACS_Sirona_REH_v2_b[[#This Row],[day]]), "", PA_IPACS_Sirona_REH_v2_b[[#This Row],[day]])</f>
        <v>4</v>
      </c>
    </row>
    <row r="1607" spans="1:5" x14ac:dyDescent="0.35">
      <c r="A1607" t="str">
        <f>IF(ISERROR(PA_IPACS_Sirona_REH_v2_b[[#This Row],[node]]), "", PA_IPACS_Sirona_REH_v2_b[[#This Row],[node]])</f>
        <v>P2_B</v>
      </c>
      <c r="B1607">
        <f>INDEX(Sheet1!$L$19:$S$27, MATCH(Sheet6!A1607, Sheet1!$K$19:$K$27, 0), MATCH(Sheet6!E1607, Sheet1!$L$18:$R$18, 0))</f>
        <v>3.15</v>
      </c>
      <c r="C1607" t="s">
        <v>25</v>
      </c>
      <c r="D1607" s="9">
        <f>IF(ISERROR(PA_IPACS_Sirona_REH_v2_b[[#This Row],[date]]), "", PA_IPACS_Sirona_REH_v2_b[[#This Row],[date]])</f>
        <v>45105</v>
      </c>
      <c r="E1607">
        <f>IF(ISERROR(PA_IPACS_Sirona_REH_v2_b[[#This Row],[day]]), "", PA_IPACS_Sirona_REH_v2_b[[#This Row],[day]])</f>
        <v>4</v>
      </c>
    </row>
    <row r="1608" spans="1:5" x14ac:dyDescent="0.35">
      <c r="A1608" t="str">
        <f>IF(ISERROR(PA_IPACS_Sirona_REH_v2_b[[#This Row],[node]]), "", PA_IPACS_Sirona_REH_v2_b[[#This Row],[node]])</f>
        <v>P2_NS</v>
      </c>
      <c r="B1608">
        <f>INDEX(Sheet1!$L$19:$S$27, MATCH(Sheet6!A1608, Sheet1!$K$19:$K$27, 0), MATCH(Sheet6!E1608, Sheet1!$L$18:$R$18, 0))</f>
        <v>2.85</v>
      </c>
      <c r="C1608" t="s">
        <v>25</v>
      </c>
      <c r="D1608" s="9">
        <f>IF(ISERROR(PA_IPACS_Sirona_REH_v2_b[[#This Row],[date]]), "", PA_IPACS_Sirona_REH_v2_b[[#This Row],[date]])</f>
        <v>45105</v>
      </c>
      <c r="E1608">
        <f>IF(ISERROR(PA_IPACS_Sirona_REH_v2_b[[#This Row],[day]]), "", PA_IPACS_Sirona_REH_v2_b[[#This Row],[day]])</f>
        <v>4</v>
      </c>
    </row>
    <row r="1609" spans="1:5" x14ac:dyDescent="0.35">
      <c r="A1609" t="str">
        <f>IF(ISERROR(PA_IPACS_Sirona_REH_v2_b[[#This Row],[node]]), "", PA_IPACS_Sirona_REH_v2_b[[#This Row],[node]])</f>
        <v>P2_SG</v>
      </c>
      <c r="B1609">
        <f>INDEX(Sheet1!$L$19:$S$27, MATCH(Sheet6!A1609, Sheet1!$K$19:$K$27, 0), MATCH(Sheet6!E1609, Sheet1!$L$18:$R$18, 0))</f>
        <v>2.2599999999999998</v>
      </c>
      <c r="C1609" t="s">
        <v>25</v>
      </c>
      <c r="D1609" s="9">
        <f>IF(ISERROR(PA_IPACS_Sirona_REH_v2_b[[#This Row],[date]]), "", PA_IPACS_Sirona_REH_v2_b[[#This Row],[date]])</f>
        <v>45105</v>
      </c>
      <c r="E1609">
        <f>IF(ISERROR(PA_IPACS_Sirona_REH_v2_b[[#This Row],[day]]), "", PA_IPACS_Sirona_REH_v2_b[[#This Row],[day]])</f>
        <v>4</v>
      </c>
    </row>
    <row r="1610" spans="1:5" x14ac:dyDescent="0.35">
      <c r="A1610" t="str">
        <f>IF(ISERROR(PA_IPACS_Sirona_REH_v2_b[[#This Row],[node]]), "", PA_IPACS_Sirona_REH_v2_b[[#This Row],[node]])</f>
        <v>P3_B</v>
      </c>
      <c r="B1610">
        <f>INDEX(Sheet1!$L$19:$S$27, MATCH(Sheet6!A1610, Sheet1!$K$19:$K$27, 0), MATCH(Sheet6!E1610, Sheet1!$L$18:$R$18, 0))</f>
        <v>1.48</v>
      </c>
      <c r="C1610" t="s">
        <v>25</v>
      </c>
      <c r="D1610" s="9">
        <f>IF(ISERROR(PA_IPACS_Sirona_REH_v2_b[[#This Row],[date]]), "", PA_IPACS_Sirona_REH_v2_b[[#This Row],[date]])</f>
        <v>45105</v>
      </c>
      <c r="E1610">
        <f>IF(ISERROR(PA_IPACS_Sirona_REH_v2_b[[#This Row],[day]]), "", PA_IPACS_Sirona_REH_v2_b[[#This Row],[day]])</f>
        <v>4</v>
      </c>
    </row>
    <row r="1611" spans="1:5" x14ac:dyDescent="0.35">
      <c r="A1611" t="str">
        <f>IF(ISERROR(PA_IPACS_Sirona_REH_v2_b[[#This Row],[node]]), "", PA_IPACS_Sirona_REH_v2_b[[#This Row],[node]])</f>
        <v>P3_NS</v>
      </c>
      <c r="B1611">
        <f>INDEX(Sheet1!$L$19:$S$27, MATCH(Sheet6!A1611, Sheet1!$K$19:$K$27, 0), MATCH(Sheet6!E1611, Sheet1!$L$18:$R$18, 0))</f>
        <v>1.19</v>
      </c>
      <c r="C1611" t="s">
        <v>25</v>
      </c>
      <c r="D1611" s="9">
        <f>IF(ISERROR(PA_IPACS_Sirona_REH_v2_b[[#This Row],[date]]), "", PA_IPACS_Sirona_REH_v2_b[[#This Row],[date]])</f>
        <v>45105</v>
      </c>
      <c r="E1611">
        <f>IF(ISERROR(PA_IPACS_Sirona_REH_v2_b[[#This Row],[day]]), "", PA_IPACS_Sirona_REH_v2_b[[#This Row],[day]])</f>
        <v>4</v>
      </c>
    </row>
    <row r="1612" spans="1:5" x14ac:dyDescent="0.35">
      <c r="A1612" t="str">
        <f>IF(ISERROR(PA_IPACS_Sirona_REH_v2_b[[#This Row],[node]]), "", PA_IPACS_Sirona_REH_v2_b[[#This Row],[node]])</f>
        <v>P3_SG</v>
      </c>
      <c r="B1612">
        <f>INDEX(Sheet1!$L$19:$S$27, MATCH(Sheet6!A1612, Sheet1!$K$19:$K$27, 0), MATCH(Sheet6!E1612, Sheet1!$L$18:$R$18, 0))</f>
        <v>2.4</v>
      </c>
      <c r="C1612" t="s">
        <v>25</v>
      </c>
      <c r="D1612" s="9">
        <f>IF(ISERROR(PA_IPACS_Sirona_REH_v2_b[[#This Row],[date]]), "", PA_IPACS_Sirona_REH_v2_b[[#This Row],[date]])</f>
        <v>45105</v>
      </c>
      <c r="E1612">
        <f>IF(ISERROR(PA_IPACS_Sirona_REH_v2_b[[#This Row],[day]]), "", PA_IPACS_Sirona_REH_v2_b[[#This Row],[day]])</f>
        <v>4</v>
      </c>
    </row>
    <row r="1613" spans="1:5" x14ac:dyDescent="0.35">
      <c r="A1613" t="str">
        <f>IF(ISERROR(PA_IPACS_Sirona_REH_v2_b[[#This Row],[node]]), "", PA_IPACS_Sirona_REH_v2_b[[#This Row],[node]])</f>
        <v>P1_B</v>
      </c>
      <c r="B1613">
        <f>INDEX(Sheet1!$L$19:$S$27, MATCH(Sheet6!A1613, Sheet1!$K$19:$K$27, 0), MATCH(Sheet6!E1613, Sheet1!$L$18:$R$18, 0))</f>
        <v>8.7200000000000006</v>
      </c>
      <c r="C1613" t="s">
        <v>25</v>
      </c>
      <c r="D1613" s="9">
        <f>IF(ISERROR(PA_IPACS_Sirona_REH_v2_b[[#This Row],[date]]), "", PA_IPACS_Sirona_REH_v2_b[[#This Row],[date]])</f>
        <v>45106</v>
      </c>
      <c r="E1613">
        <f>IF(ISERROR(PA_IPACS_Sirona_REH_v2_b[[#This Row],[day]]), "", PA_IPACS_Sirona_REH_v2_b[[#This Row],[day]])</f>
        <v>5</v>
      </c>
    </row>
    <row r="1614" spans="1:5" x14ac:dyDescent="0.35">
      <c r="A1614" t="str">
        <f>IF(ISERROR(PA_IPACS_Sirona_REH_v2_b[[#This Row],[node]]), "", PA_IPACS_Sirona_REH_v2_b[[#This Row],[node]])</f>
        <v>P1_NS</v>
      </c>
      <c r="B1614">
        <f>INDEX(Sheet1!$L$19:$S$27, MATCH(Sheet6!A1614, Sheet1!$K$19:$K$27, 0), MATCH(Sheet6!E1614, Sheet1!$L$18:$R$18, 0))</f>
        <v>6.71</v>
      </c>
      <c r="C1614" t="s">
        <v>25</v>
      </c>
      <c r="D1614" s="9">
        <f>IF(ISERROR(PA_IPACS_Sirona_REH_v2_b[[#This Row],[date]]), "", PA_IPACS_Sirona_REH_v2_b[[#This Row],[date]])</f>
        <v>45106</v>
      </c>
      <c r="E1614">
        <f>IF(ISERROR(PA_IPACS_Sirona_REH_v2_b[[#This Row],[day]]), "", PA_IPACS_Sirona_REH_v2_b[[#This Row],[day]])</f>
        <v>5</v>
      </c>
    </row>
    <row r="1615" spans="1:5" x14ac:dyDescent="0.35">
      <c r="A1615" t="str">
        <f>IF(ISERROR(PA_IPACS_Sirona_REH_v2_b[[#This Row],[node]]), "", PA_IPACS_Sirona_REH_v2_b[[#This Row],[node]])</f>
        <v>P1_SG</v>
      </c>
      <c r="B1615">
        <f>INDEX(Sheet1!$L$19:$S$27, MATCH(Sheet6!A1615, Sheet1!$K$19:$K$27, 0), MATCH(Sheet6!E1615, Sheet1!$L$18:$R$18, 0))</f>
        <v>8.32</v>
      </c>
      <c r="C1615" t="s">
        <v>25</v>
      </c>
      <c r="D1615" s="9">
        <f>IF(ISERROR(PA_IPACS_Sirona_REH_v2_b[[#This Row],[date]]), "", PA_IPACS_Sirona_REH_v2_b[[#This Row],[date]])</f>
        <v>45106</v>
      </c>
      <c r="E1615">
        <f>IF(ISERROR(PA_IPACS_Sirona_REH_v2_b[[#This Row],[day]]), "", PA_IPACS_Sirona_REH_v2_b[[#This Row],[day]])</f>
        <v>5</v>
      </c>
    </row>
    <row r="1616" spans="1:5" x14ac:dyDescent="0.35">
      <c r="A1616" t="str">
        <f>IF(ISERROR(PA_IPACS_Sirona_REH_v2_b[[#This Row],[node]]), "", PA_IPACS_Sirona_REH_v2_b[[#This Row],[node]])</f>
        <v>P2_B</v>
      </c>
      <c r="B1616">
        <f>INDEX(Sheet1!$L$19:$S$27, MATCH(Sheet6!A1616, Sheet1!$K$19:$K$27, 0), MATCH(Sheet6!E1616, Sheet1!$L$18:$R$18, 0))</f>
        <v>2.35</v>
      </c>
      <c r="C1616" t="s">
        <v>25</v>
      </c>
      <c r="D1616" s="9">
        <f>IF(ISERROR(PA_IPACS_Sirona_REH_v2_b[[#This Row],[date]]), "", PA_IPACS_Sirona_REH_v2_b[[#This Row],[date]])</f>
        <v>45106</v>
      </c>
      <c r="E1616">
        <f>IF(ISERROR(PA_IPACS_Sirona_REH_v2_b[[#This Row],[day]]), "", PA_IPACS_Sirona_REH_v2_b[[#This Row],[day]])</f>
        <v>5</v>
      </c>
    </row>
    <row r="1617" spans="1:5" x14ac:dyDescent="0.35">
      <c r="A1617" t="str">
        <f>IF(ISERROR(PA_IPACS_Sirona_REH_v2_b[[#This Row],[node]]), "", PA_IPACS_Sirona_REH_v2_b[[#This Row],[node]])</f>
        <v>P2_NS</v>
      </c>
      <c r="B1617">
        <f>INDEX(Sheet1!$L$19:$S$27, MATCH(Sheet6!A1617, Sheet1!$K$19:$K$27, 0), MATCH(Sheet6!E1617, Sheet1!$L$18:$R$18, 0))</f>
        <v>2.35</v>
      </c>
      <c r="C1617" t="s">
        <v>25</v>
      </c>
      <c r="D1617" s="9">
        <f>IF(ISERROR(PA_IPACS_Sirona_REH_v2_b[[#This Row],[date]]), "", PA_IPACS_Sirona_REH_v2_b[[#This Row],[date]])</f>
        <v>45106</v>
      </c>
      <c r="E1617">
        <f>IF(ISERROR(PA_IPACS_Sirona_REH_v2_b[[#This Row],[day]]), "", PA_IPACS_Sirona_REH_v2_b[[#This Row],[day]])</f>
        <v>5</v>
      </c>
    </row>
    <row r="1618" spans="1:5" x14ac:dyDescent="0.35">
      <c r="A1618" t="str">
        <f>IF(ISERROR(PA_IPACS_Sirona_REH_v2_b[[#This Row],[node]]), "", PA_IPACS_Sirona_REH_v2_b[[#This Row],[node]])</f>
        <v>P2_SG</v>
      </c>
      <c r="B1618">
        <f>INDEX(Sheet1!$L$19:$S$27, MATCH(Sheet6!A1618, Sheet1!$K$19:$K$27, 0), MATCH(Sheet6!E1618, Sheet1!$L$18:$R$18, 0))</f>
        <v>1.84</v>
      </c>
      <c r="C1618" t="s">
        <v>25</v>
      </c>
      <c r="D1618" s="9">
        <f>IF(ISERROR(PA_IPACS_Sirona_REH_v2_b[[#This Row],[date]]), "", PA_IPACS_Sirona_REH_v2_b[[#This Row],[date]])</f>
        <v>45106</v>
      </c>
      <c r="E1618">
        <f>IF(ISERROR(PA_IPACS_Sirona_REH_v2_b[[#This Row],[day]]), "", PA_IPACS_Sirona_REH_v2_b[[#This Row],[day]])</f>
        <v>5</v>
      </c>
    </row>
    <row r="1619" spans="1:5" x14ac:dyDescent="0.35">
      <c r="A1619" t="str">
        <f>IF(ISERROR(PA_IPACS_Sirona_REH_v2_b[[#This Row],[node]]), "", PA_IPACS_Sirona_REH_v2_b[[#This Row],[node]])</f>
        <v>P3_B</v>
      </c>
      <c r="B1619">
        <f>INDEX(Sheet1!$L$19:$S$27, MATCH(Sheet6!A1619, Sheet1!$K$19:$K$27, 0), MATCH(Sheet6!E1619, Sheet1!$L$18:$R$18, 0))</f>
        <v>1.46</v>
      </c>
      <c r="C1619" t="s">
        <v>25</v>
      </c>
      <c r="D1619" s="9">
        <f>IF(ISERROR(PA_IPACS_Sirona_REH_v2_b[[#This Row],[date]]), "", PA_IPACS_Sirona_REH_v2_b[[#This Row],[date]])</f>
        <v>45106</v>
      </c>
      <c r="E1619">
        <f>IF(ISERROR(PA_IPACS_Sirona_REH_v2_b[[#This Row],[day]]), "", PA_IPACS_Sirona_REH_v2_b[[#This Row],[day]])</f>
        <v>5</v>
      </c>
    </row>
    <row r="1620" spans="1:5" x14ac:dyDescent="0.35">
      <c r="A1620" t="str">
        <f>IF(ISERROR(PA_IPACS_Sirona_REH_v2_b[[#This Row],[node]]), "", PA_IPACS_Sirona_REH_v2_b[[#This Row],[node]])</f>
        <v>P3_NS</v>
      </c>
      <c r="B1620">
        <f>INDEX(Sheet1!$L$19:$S$27, MATCH(Sheet6!A1620, Sheet1!$K$19:$K$27, 0), MATCH(Sheet6!E1620, Sheet1!$L$18:$R$18, 0))</f>
        <v>1.19</v>
      </c>
      <c r="C1620" t="s">
        <v>25</v>
      </c>
      <c r="D1620" s="9">
        <f>IF(ISERROR(PA_IPACS_Sirona_REH_v2_b[[#This Row],[date]]), "", PA_IPACS_Sirona_REH_v2_b[[#This Row],[date]])</f>
        <v>45106</v>
      </c>
      <c r="E1620">
        <f>IF(ISERROR(PA_IPACS_Sirona_REH_v2_b[[#This Row],[day]]), "", PA_IPACS_Sirona_REH_v2_b[[#This Row],[day]])</f>
        <v>5</v>
      </c>
    </row>
    <row r="1621" spans="1:5" x14ac:dyDescent="0.35">
      <c r="A1621" t="str">
        <f>IF(ISERROR(PA_IPACS_Sirona_REH_v2_b[[#This Row],[node]]), "", PA_IPACS_Sirona_REH_v2_b[[#This Row],[node]])</f>
        <v>P3_SG</v>
      </c>
      <c r="B1621">
        <f>INDEX(Sheet1!$L$19:$S$27, MATCH(Sheet6!A1621, Sheet1!$K$19:$K$27, 0), MATCH(Sheet6!E1621, Sheet1!$L$18:$R$18, 0))</f>
        <v>2.16</v>
      </c>
      <c r="C1621" t="s">
        <v>25</v>
      </c>
      <c r="D1621" s="9">
        <f>IF(ISERROR(PA_IPACS_Sirona_REH_v2_b[[#This Row],[date]]), "", PA_IPACS_Sirona_REH_v2_b[[#This Row],[date]])</f>
        <v>45106</v>
      </c>
      <c r="E1621">
        <f>IF(ISERROR(PA_IPACS_Sirona_REH_v2_b[[#This Row],[day]]), "", PA_IPACS_Sirona_REH_v2_b[[#This Row],[day]])</f>
        <v>5</v>
      </c>
    </row>
    <row r="1622" spans="1:5" x14ac:dyDescent="0.35">
      <c r="A1622" t="str">
        <f>IF(ISERROR(PA_IPACS_Sirona_REH_v2_b[[#This Row],[node]]), "", PA_IPACS_Sirona_REH_v2_b[[#This Row],[node]])</f>
        <v>P1_B</v>
      </c>
      <c r="B1622">
        <f>INDEX(Sheet1!$L$19:$S$27, MATCH(Sheet6!A1622, Sheet1!$K$19:$K$27, 0), MATCH(Sheet6!E1622, Sheet1!$L$18:$R$18, 0))</f>
        <v>10.54</v>
      </c>
      <c r="C1622" t="s">
        <v>25</v>
      </c>
      <c r="D1622" s="9">
        <f>IF(ISERROR(PA_IPACS_Sirona_REH_v2_b[[#This Row],[date]]), "", PA_IPACS_Sirona_REH_v2_b[[#This Row],[date]])</f>
        <v>45107</v>
      </c>
      <c r="E1622">
        <f>IF(ISERROR(PA_IPACS_Sirona_REH_v2_b[[#This Row],[day]]), "", PA_IPACS_Sirona_REH_v2_b[[#This Row],[day]])</f>
        <v>6</v>
      </c>
    </row>
    <row r="1623" spans="1:5" x14ac:dyDescent="0.35">
      <c r="A1623" t="str">
        <f>IF(ISERROR(PA_IPACS_Sirona_REH_v2_b[[#This Row],[node]]), "", PA_IPACS_Sirona_REH_v2_b[[#This Row],[node]])</f>
        <v>P1_NS</v>
      </c>
      <c r="B1623">
        <f>INDEX(Sheet1!$L$19:$S$27, MATCH(Sheet6!A1623, Sheet1!$K$19:$K$27, 0), MATCH(Sheet6!E1623, Sheet1!$L$18:$R$18, 0))</f>
        <v>6.56</v>
      </c>
      <c r="C1623" t="s">
        <v>25</v>
      </c>
      <c r="D1623" s="9">
        <f>IF(ISERROR(PA_IPACS_Sirona_REH_v2_b[[#This Row],[date]]), "", PA_IPACS_Sirona_REH_v2_b[[#This Row],[date]])</f>
        <v>45107</v>
      </c>
      <c r="E1623">
        <f>IF(ISERROR(PA_IPACS_Sirona_REH_v2_b[[#This Row],[day]]), "", PA_IPACS_Sirona_REH_v2_b[[#This Row],[day]])</f>
        <v>6</v>
      </c>
    </row>
    <row r="1624" spans="1:5" x14ac:dyDescent="0.35">
      <c r="A1624" t="str">
        <f>IF(ISERROR(PA_IPACS_Sirona_REH_v2_b[[#This Row],[node]]), "", PA_IPACS_Sirona_REH_v2_b[[#This Row],[node]])</f>
        <v>P1_SG</v>
      </c>
      <c r="B1624">
        <f>INDEX(Sheet1!$L$19:$S$27, MATCH(Sheet6!A1624, Sheet1!$K$19:$K$27, 0), MATCH(Sheet6!E1624, Sheet1!$L$18:$R$18, 0))</f>
        <v>9.73</v>
      </c>
      <c r="C1624" t="s">
        <v>25</v>
      </c>
      <c r="D1624" s="9">
        <f>IF(ISERROR(PA_IPACS_Sirona_REH_v2_b[[#This Row],[date]]), "", PA_IPACS_Sirona_REH_v2_b[[#This Row],[date]])</f>
        <v>45107</v>
      </c>
      <c r="E1624">
        <f>IF(ISERROR(PA_IPACS_Sirona_REH_v2_b[[#This Row],[day]]), "", PA_IPACS_Sirona_REH_v2_b[[#This Row],[day]])</f>
        <v>6</v>
      </c>
    </row>
    <row r="1625" spans="1:5" x14ac:dyDescent="0.35">
      <c r="A1625" t="str">
        <f>IF(ISERROR(PA_IPACS_Sirona_REH_v2_b[[#This Row],[node]]), "", PA_IPACS_Sirona_REH_v2_b[[#This Row],[node]])</f>
        <v>P2_B</v>
      </c>
      <c r="B1625">
        <f>INDEX(Sheet1!$L$19:$S$27, MATCH(Sheet6!A1625, Sheet1!$K$19:$K$27, 0), MATCH(Sheet6!E1625, Sheet1!$L$18:$R$18, 0))</f>
        <v>2.82</v>
      </c>
      <c r="C1625" t="s">
        <v>25</v>
      </c>
      <c r="D1625" s="9">
        <f>IF(ISERROR(PA_IPACS_Sirona_REH_v2_b[[#This Row],[date]]), "", PA_IPACS_Sirona_REH_v2_b[[#This Row],[date]])</f>
        <v>45107</v>
      </c>
      <c r="E1625">
        <f>IF(ISERROR(PA_IPACS_Sirona_REH_v2_b[[#This Row],[day]]), "", PA_IPACS_Sirona_REH_v2_b[[#This Row],[day]])</f>
        <v>6</v>
      </c>
    </row>
    <row r="1626" spans="1:5" x14ac:dyDescent="0.35">
      <c r="A1626" t="str">
        <f>IF(ISERROR(PA_IPACS_Sirona_REH_v2_b[[#This Row],[node]]), "", PA_IPACS_Sirona_REH_v2_b[[#This Row],[node]])</f>
        <v>P2_NS</v>
      </c>
      <c r="B1626">
        <f>INDEX(Sheet1!$L$19:$S$27, MATCH(Sheet6!A1626, Sheet1!$K$19:$K$27, 0), MATCH(Sheet6!E1626, Sheet1!$L$18:$R$18, 0))</f>
        <v>2.36</v>
      </c>
      <c r="C1626" t="s">
        <v>25</v>
      </c>
      <c r="D1626" s="9">
        <f>IF(ISERROR(PA_IPACS_Sirona_REH_v2_b[[#This Row],[date]]), "", PA_IPACS_Sirona_REH_v2_b[[#This Row],[date]])</f>
        <v>45107</v>
      </c>
      <c r="E1626">
        <f>IF(ISERROR(PA_IPACS_Sirona_REH_v2_b[[#This Row],[day]]), "", PA_IPACS_Sirona_REH_v2_b[[#This Row],[day]])</f>
        <v>6</v>
      </c>
    </row>
    <row r="1627" spans="1:5" x14ac:dyDescent="0.35">
      <c r="A1627" t="str">
        <f>IF(ISERROR(PA_IPACS_Sirona_REH_v2_b[[#This Row],[node]]), "", PA_IPACS_Sirona_REH_v2_b[[#This Row],[node]])</f>
        <v>P2_SG</v>
      </c>
      <c r="B1627">
        <f>INDEX(Sheet1!$L$19:$S$27, MATCH(Sheet6!A1627, Sheet1!$K$19:$K$27, 0), MATCH(Sheet6!E1627, Sheet1!$L$18:$R$18, 0))</f>
        <v>2.4300000000000002</v>
      </c>
      <c r="C1627" t="s">
        <v>25</v>
      </c>
      <c r="D1627" s="9">
        <f>IF(ISERROR(PA_IPACS_Sirona_REH_v2_b[[#This Row],[date]]), "", PA_IPACS_Sirona_REH_v2_b[[#This Row],[date]])</f>
        <v>45107</v>
      </c>
      <c r="E1627">
        <f>IF(ISERROR(PA_IPACS_Sirona_REH_v2_b[[#This Row],[day]]), "", PA_IPACS_Sirona_REH_v2_b[[#This Row],[day]])</f>
        <v>6</v>
      </c>
    </row>
    <row r="1628" spans="1:5" x14ac:dyDescent="0.35">
      <c r="A1628" t="str">
        <f>IF(ISERROR(PA_IPACS_Sirona_REH_v2_b[[#This Row],[node]]), "", PA_IPACS_Sirona_REH_v2_b[[#This Row],[node]])</f>
        <v>P3_B</v>
      </c>
      <c r="B1628">
        <f>INDEX(Sheet1!$L$19:$S$27, MATCH(Sheet6!A1628, Sheet1!$K$19:$K$27, 0), MATCH(Sheet6!E1628, Sheet1!$L$18:$R$18, 0))</f>
        <v>2.02</v>
      </c>
      <c r="C1628" t="s">
        <v>25</v>
      </c>
      <c r="D1628" s="9">
        <f>IF(ISERROR(PA_IPACS_Sirona_REH_v2_b[[#This Row],[date]]), "", PA_IPACS_Sirona_REH_v2_b[[#This Row],[date]])</f>
        <v>45107</v>
      </c>
      <c r="E1628">
        <f>IF(ISERROR(PA_IPACS_Sirona_REH_v2_b[[#This Row],[day]]), "", PA_IPACS_Sirona_REH_v2_b[[#This Row],[day]])</f>
        <v>6</v>
      </c>
    </row>
    <row r="1629" spans="1:5" x14ac:dyDescent="0.35">
      <c r="A1629" t="str">
        <f>IF(ISERROR(PA_IPACS_Sirona_REH_v2_b[[#This Row],[node]]), "", PA_IPACS_Sirona_REH_v2_b[[#This Row],[node]])</f>
        <v>P3_NS</v>
      </c>
      <c r="B1629">
        <f>INDEX(Sheet1!$L$19:$S$27, MATCH(Sheet6!A1629, Sheet1!$K$19:$K$27, 0), MATCH(Sheet6!E1629, Sheet1!$L$18:$R$18, 0))</f>
        <v>1.23</v>
      </c>
      <c r="C1629" t="s">
        <v>25</v>
      </c>
      <c r="D1629" s="9">
        <f>IF(ISERROR(PA_IPACS_Sirona_REH_v2_b[[#This Row],[date]]), "", PA_IPACS_Sirona_REH_v2_b[[#This Row],[date]])</f>
        <v>45107</v>
      </c>
      <c r="E1629">
        <f>IF(ISERROR(PA_IPACS_Sirona_REH_v2_b[[#This Row],[day]]), "", PA_IPACS_Sirona_REH_v2_b[[#This Row],[day]])</f>
        <v>6</v>
      </c>
    </row>
    <row r="1630" spans="1:5" x14ac:dyDescent="0.35">
      <c r="A1630" t="str">
        <f>IF(ISERROR(PA_IPACS_Sirona_REH_v2_b[[#This Row],[node]]), "", PA_IPACS_Sirona_REH_v2_b[[#This Row],[node]])</f>
        <v>P3_SG</v>
      </c>
      <c r="B1630">
        <f>INDEX(Sheet1!$L$19:$S$27, MATCH(Sheet6!A1630, Sheet1!$K$19:$K$27, 0), MATCH(Sheet6!E1630, Sheet1!$L$18:$R$18, 0))</f>
        <v>2.41</v>
      </c>
      <c r="C1630" t="s">
        <v>25</v>
      </c>
      <c r="D1630" s="9">
        <f>IF(ISERROR(PA_IPACS_Sirona_REH_v2_b[[#This Row],[date]]), "", PA_IPACS_Sirona_REH_v2_b[[#This Row],[date]])</f>
        <v>45107</v>
      </c>
      <c r="E1630">
        <f>IF(ISERROR(PA_IPACS_Sirona_REH_v2_b[[#This Row],[day]]), "", PA_IPACS_Sirona_REH_v2_b[[#This Row],[day]])</f>
        <v>6</v>
      </c>
    </row>
    <row r="1631" spans="1:5" x14ac:dyDescent="0.35">
      <c r="A1631" t="str">
        <f>IF(ISERROR(PA_IPACS_Sirona_REH_v2_b[[#This Row],[node]]), "", PA_IPACS_Sirona_REH_v2_b[[#This Row],[node]])</f>
        <v/>
      </c>
      <c r="B1631" t="e">
        <f>INDEX(Sheet1!$L$19:$S$27, MATCH(Sheet6!A1631, Sheet1!$K$19:$K$27, 0), MATCH(Sheet6!E1631, Sheet1!$L$18:$R$18, 0))</f>
        <v>#N/A</v>
      </c>
      <c r="C1631" t="s">
        <v>25</v>
      </c>
      <c r="D1631" s="9" t="str">
        <f>IF(ISERROR(PA_IPACS_Sirona_REH_v2_b[[#This Row],[date]]), "", PA_IPACS_Sirona_REH_v2_b[[#This Row],[date]])</f>
        <v/>
      </c>
      <c r="E1631" t="str">
        <f>IF(ISERROR(PA_IPACS_Sirona_REH_v2_b[[#This Row],[day]]), "", PA_IPACS_Sirona_REH_v2_b[[#This Row],[day]])</f>
        <v/>
      </c>
    </row>
    <row r="1632" spans="1:5" x14ac:dyDescent="0.35">
      <c r="A1632" t="str">
        <f>IF(ISERROR(PA_IPACS_Sirona_REH_v2_b[[#This Row],[node]]), "", PA_IPACS_Sirona_REH_v2_b[[#This Row],[node]])</f>
        <v/>
      </c>
      <c r="B1632" t="e">
        <f>INDEX(Sheet1!$L$19:$S$27, MATCH(Sheet6!A1632, Sheet1!$K$19:$K$27, 0), MATCH(Sheet6!E1632, Sheet1!$L$18:$R$18, 0))</f>
        <v>#N/A</v>
      </c>
      <c r="C1632" t="s">
        <v>25</v>
      </c>
      <c r="D1632" s="9" t="str">
        <f>IF(ISERROR(PA_IPACS_Sirona_REH_v2_b[[#This Row],[date]]), "", PA_IPACS_Sirona_REH_v2_b[[#This Row],[date]])</f>
        <v/>
      </c>
      <c r="E1632" t="str">
        <f>IF(ISERROR(PA_IPACS_Sirona_REH_v2_b[[#This Row],[day]]), "", PA_IPACS_Sirona_REH_v2_b[[#This Row],[day]])</f>
        <v/>
      </c>
    </row>
    <row r="1633" spans="1:5" x14ac:dyDescent="0.35">
      <c r="A1633" t="str">
        <f>IF(ISERROR(PA_IPACS_Sirona_REH_v2_b[[#This Row],[node]]), "", PA_IPACS_Sirona_REH_v2_b[[#This Row],[node]])</f>
        <v/>
      </c>
      <c r="B1633" t="e">
        <f>INDEX(Sheet1!$L$19:$S$27, MATCH(Sheet6!A1633, Sheet1!$K$19:$K$27, 0), MATCH(Sheet6!E1633, Sheet1!$L$18:$R$18, 0))</f>
        <v>#N/A</v>
      </c>
      <c r="C1633" t="s">
        <v>25</v>
      </c>
      <c r="D1633" s="9" t="str">
        <f>IF(ISERROR(PA_IPACS_Sirona_REH_v2_b[[#This Row],[date]]), "", PA_IPACS_Sirona_REH_v2_b[[#This Row],[date]])</f>
        <v/>
      </c>
      <c r="E1633" t="str">
        <f>IF(ISERROR(PA_IPACS_Sirona_REH_v2_b[[#This Row],[day]]), "", PA_IPACS_Sirona_REH_v2_b[[#This Row],[day]])</f>
        <v/>
      </c>
    </row>
    <row r="1634" spans="1:5" x14ac:dyDescent="0.35">
      <c r="A1634" t="str">
        <f>IF(ISERROR(PA_IPACS_Sirona_REH_v2_b[[#This Row],[node]]), "", PA_IPACS_Sirona_REH_v2_b[[#This Row],[node]])</f>
        <v/>
      </c>
      <c r="B1634" t="e">
        <f>INDEX(Sheet1!$L$19:$S$27, MATCH(Sheet6!A1634, Sheet1!$K$19:$K$27, 0), MATCH(Sheet6!E1634, Sheet1!$L$18:$R$18, 0))</f>
        <v>#N/A</v>
      </c>
      <c r="C1634" t="s">
        <v>25</v>
      </c>
      <c r="D1634" s="9" t="str">
        <f>IF(ISERROR(PA_IPACS_Sirona_REH_v2_b[[#This Row],[date]]), "", PA_IPACS_Sirona_REH_v2_b[[#This Row],[date]])</f>
        <v/>
      </c>
      <c r="E1634" t="str">
        <f>IF(ISERROR(PA_IPACS_Sirona_REH_v2_b[[#This Row],[day]]), "", PA_IPACS_Sirona_REH_v2_b[[#This Row],[day]])</f>
        <v/>
      </c>
    </row>
    <row r="1635" spans="1:5" x14ac:dyDescent="0.35">
      <c r="A1635" t="str">
        <f>IF(ISERROR(PA_IPACS_Sirona_REH_v2_b[[#This Row],[node]]), "", PA_IPACS_Sirona_REH_v2_b[[#This Row],[node]])</f>
        <v/>
      </c>
      <c r="B1635" t="e">
        <f>INDEX(Sheet1!$L$19:$S$27, MATCH(Sheet6!A1635, Sheet1!$K$19:$K$27, 0), MATCH(Sheet6!E1635, Sheet1!$L$18:$R$18, 0))</f>
        <v>#N/A</v>
      </c>
      <c r="C1635" t="s">
        <v>25</v>
      </c>
      <c r="D1635" s="9" t="str">
        <f>IF(ISERROR(PA_IPACS_Sirona_REH_v2_b[[#This Row],[date]]), "", PA_IPACS_Sirona_REH_v2_b[[#This Row],[date]])</f>
        <v/>
      </c>
      <c r="E1635" t="str">
        <f>IF(ISERROR(PA_IPACS_Sirona_REH_v2_b[[#This Row],[day]]), "", PA_IPACS_Sirona_REH_v2_b[[#This Row],[day]])</f>
        <v/>
      </c>
    </row>
    <row r="1636" spans="1:5" x14ac:dyDescent="0.35">
      <c r="A1636" t="str">
        <f>IF(ISERROR(PA_IPACS_Sirona_REH_v2_b[[#This Row],[node]]), "", PA_IPACS_Sirona_REH_v2_b[[#This Row],[node]])</f>
        <v/>
      </c>
      <c r="B1636" t="e">
        <f>INDEX(Sheet1!$L$19:$S$27, MATCH(Sheet6!A1636, Sheet1!$K$19:$K$27, 0), MATCH(Sheet6!E1636, Sheet1!$L$18:$R$18, 0))</f>
        <v>#N/A</v>
      </c>
      <c r="C1636" t="s">
        <v>25</v>
      </c>
      <c r="D1636" s="9" t="str">
        <f>IF(ISERROR(PA_IPACS_Sirona_REH_v2_b[[#This Row],[date]]), "", PA_IPACS_Sirona_REH_v2_b[[#This Row],[date]])</f>
        <v/>
      </c>
      <c r="E1636" t="str">
        <f>IF(ISERROR(PA_IPACS_Sirona_REH_v2_b[[#This Row],[day]]), "", PA_IPACS_Sirona_REH_v2_b[[#This Row],[day]])</f>
        <v/>
      </c>
    </row>
    <row r="1637" spans="1:5" x14ac:dyDescent="0.35">
      <c r="A1637" t="str">
        <f>IF(ISERROR(PA_IPACS_Sirona_REH_v2_b[[#This Row],[node]]), "", PA_IPACS_Sirona_REH_v2_b[[#This Row],[node]])</f>
        <v/>
      </c>
      <c r="B1637" t="e">
        <f>INDEX(Sheet1!$L$19:$S$27, MATCH(Sheet6!A1637, Sheet1!$K$19:$K$27, 0), MATCH(Sheet6!E1637, Sheet1!$L$18:$R$18, 0))</f>
        <v>#N/A</v>
      </c>
      <c r="C1637" t="s">
        <v>25</v>
      </c>
      <c r="D1637" s="9" t="str">
        <f>IF(ISERROR(PA_IPACS_Sirona_REH_v2_b[[#This Row],[date]]), "", PA_IPACS_Sirona_REH_v2_b[[#This Row],[date]])</f>
        <v/>
      </c>
      <c r="E1637" t="str">
        <f>IF(ISERROR(PA_IPACS_Sirona_REH_v2_b[[#This Row],[day]]), "", PA_IPACS_Sirona_REH_v2_b[[#This Row],[day]])</f>
        <v/>
      </c>
    </row>
    <row r="1638" spans="1:5" x14ac:dyDescent="0.35">
      <c r="A1638" t="str">
        <f>IF(ISERROR(PA_IPACS_Sirona_REH_v2_b[[#This Row],[node]]), "", PA_IPACS_Sirona_REH_v2_b[[#This Row],[node]])</f>
        <v/>
      </c>
      <c r="B1638" t="e">
        <f>INDEX(Sheet1!$L$19:$S$27, MATCH(Sheet6!A1638, Sheet1!$K$19:$K$27, 0), MATCH(Sheet6!E1638, Sheet1!$L$18:$R$18, 0))</f>
        <v>#N/A</v>
      </c>
      <c r="C1638" t="s">
        <v>25</v>
      </c>
      <c r="D1638" s="9" t="str">
        <f>IF(ISERROR(PA_IPACS_Sirona_REH_v2_b[[#This Row],[date]]), "", PA_IPACS_Sirona_REH_v2_b[[#This Row],[date]])</f>
        <v/>
      </c>
      <c r="E1638" t="str">
        <f>IF(ISERROR(PA_IPACS_Sirona_REH_v2_b[[#This Row],[day]]), "", PA_IPACS_Sirona_REH_v2_b[[#This Row],[day]])</f>
        <v/>
      </c>
    </row>
    <row r="1639" spans="1:5" x14ac:dyDescent="0.35">
      <c r="A1639" t="str">
        <f>IF(ISERROR(PA_IPACS_Sirona_REH_v2_b[[#This Row],[node]]), "", PA_IPACS_Sirona_REH_v2_b[[#This Row],[node]])</f>
        <v/>
      </c>
      <c r="B1639" t="e">
        <f>INDEX(Sheet1!$L$19:$S$27, MATCH(Sheet6!A1639, Sheet1!$K$19:$K$27, 0), MATCH(Sheet6!E1639, Sheet1!$L$18:$R$18, 0))</f>
        <v>#N/A</v>
      </c>
      <c r="C1639" t="s">
        <v>25</v>
      </c>
      <c r="D1639" s="9" t="str">
        <f>IF(ISERROR(PA_IPACS_Sirona_REH_v2_b[[#This Row],[date]]), "", PA_IPACS_Sirona_REH_v2_b[[#This Row],[date]])</f>
        <v/>
      </c>
      <c r="E1639" t="str">
        <f>IF(ISERROR(PA_IPACS_Sirona_REH_v2_b[[#This Row],[day]]), "", PA_IPACS_Sirona_REH_v2_b[[#This Row],[day]])</f>
        <v/>
      </c>
    </row>
    <row r="1640" spans="1:5" x14ac:dyDescent="0.35">
      <c r="A1640" t="str">
        <f>IF(ISERROR(PA_IPACS_Sirona_REH_v2_b[[#This Row],[node]]), "", PA_IPACS_Sirona_REH_v2_b[[#This Row],[node]])</f>
        <v/>
      </c>
      <c r="B1640" t="e">
        <f>INDEX(Sheet1!$L$19:$S$27, MATCH(Sheet6!A1640, Sheet1!$K$19:$K$27, 0), MATCH(Sheet6!E1640, Sheet1!$L$18:$R$18, 0))</f>
        <v>#N/A</v>
      </c>
      <c r="C1640" t="s">
        <v>25</v>
      </c>
      <c r="D1640" s="9" t="str">
        <f>IF(ISERROR(PA_IPACS_Sirona_REH_v2_b[[#This Row],[date]]), "", PA_IPACS_Sirona_REH_v2_b[[#This Row],[date]])</f>
        <v/>
      </c>
      <c r="E1640" t="str">
        <f>IF(ISERROR(PA_IPACS_Sirona_REH_v2_b[[#This Row],[day]]), "", PA_IPACS_Sirona_REH_v2_b[[#This Row],[day]])</f>
        <v/>
      </c>
    </row>
    <row r="1641" spans="1:5" x14ac:dyDescent="0.35">
      <c r="A1641" t="str">
        <f>IF(ISERROR(PA_IPACS_Sirona_REH_v2_b[[#This Row],[node]]), "", PA_IPACS_Sirona_REH_v2_b[[#This Row],[node]])</f>
        <v/>
      </c>
      <c r="B1641" t="e">
        <f>INDEX(Sheet1!$L$19:$S$27, MATCH(Sheet6!A1641, Sheet1!$K$19:$K$27, 0), MATCH(Sheet6!E1641, Sheet1!$L$18:$R$18, 0))</f>
        <v>#N/A</v>
      </c>
      <c r="C1641" t="s">
        <v>25</v>
      </c>
      <c r="D1641" s="9" t="str">
        <f>IF(ISERROR(PA_IPACS_Sirona_REH_v2_b[[#This Row],[date]]), "", PA_IPACS_Sirona_REH_v2_b[[#This Row],[date]])</f>
        <v/>
      </c>
      <c r="E1641" t="str">
        <f>IF(ISERROR(PA_IPACS_Sirona_REH_v2_b[[#This Row],[day]]), "", PA_IPACS_Sirona_REH_v2_b[[#This Row],[day]])</f>
        <v/>
      </c>
    </row>
    <row r="1642" spans="1:5" x14ac:dyDescent="0.35">
      <c r="A1642" t="str">
        <f>IF(ISERROR(PA_IPACS_Sirona_REH_v2_b[[#This Row],[node]]), "", PA_IPACS_Sirona_REH_v2_b[[#This Row],[node]])</f>
        <v/>
      </c>
      <c r="B1642" t="e">
        <f>INDEX(Sheet1!$L$19:$S$27, MATCH(Sheet6!A1642, Sheet1!$K$19:$K$27, 0), MATCH(Sheet6!E1642, Sheet1!$L$18:$R$18, 0))</f>
        <v>#N/A</v>
      </c>
      <c r="C1642" t="s">
        <v>25</v>
      </c>
      <c r="D1642" s="9" t="str">
        <f>IF(ISERROR(PA_IPACS_Sirona_REH_v2_b[[#This Row],[date]]), "", PA_IPACS_Sirona_REH_v2_b[[#This Row],[date]])</f>
        <v/>
      </c>
      <c r="E1642" t="str">
        <f>IF(ISERROR(PA_IPACS_Sirona_REH_v2_b[[#This Row],[day]]), "", PA_IPACS_Sirona_REH_v2_b[[#This Row],[day]])</f>
        <v/>
      </c>
    </row>
    <row r="1643" spans="1:5" x14ac:dyDescent="0.35">
      <c r="A1643" t="str">
        <f>IF(ISERROR(PA_IPACS_Sirona_REH_v2_b[[#This Row],[node]]), "", PA_IPACS_Sirona_REH_v2_b[[#This Row],[node]])</f>
        <v/>
      </c>
      <c r="B1643" t="e">
        <f>INDEX(Sheet1!$L$19:$S$27, MATCH(Sheet6!A1643, Sheet1!$K$19:$K$27, 0), MATCH(Sheet6!E1643, Sheet1!$L$18:$R$18, 0))</f>
        <v>#N/A</v>
      </c>
      <c r="C1643" t="s">
        <v>25</v>
      </c>
      <c r="D1643" s="9" t="str">
        <f>IF(ISERROR(PA_IPACS_Sirona_REH_v2_b[[#This Row],[date]]), "", PA_IPACS_Sirona_REH_v2_b[[#This Row],[date]])</f>
        <v/>
      </c>
      <c r="E1643" t="str">
        <f>IF(ISERROR(PA_IPACS_Sirona_REH_v2_b[[#This Row],[day]]), "", PA_IPACS_Sirona_REH_v2_b[[#This Row],[day]])</f>
        <v/>
      </c>
    </row>
    <row r="1644" spans="1:5" x14ac:dyDescent="0.35">
      <c r="A1644" t="str">
        <f>IF(ISERROR(PA_IPACS_Sirona_REH_v2_b[[#This Row],[node]]), "", PA_IPACS_Sirona_REH_v2_b[[#This Row],[node]])</f>
        <v/>
      </c>
      <c r="B1644" t="e">
        <f>INDEX(Sheet1!$L$19:$S$27, MATCH(Sheet6!A1644, Sheet1!$K$19:$K$27, 0), MATCH(Sheet6!E1644, Sheet1!$L$18:$R$18, 0))</f>
        <v>#N/A</v>
      </c>
      <c r="C1644" t="s">
        <v>25</v>
      </c>
      <c r="D1644" s="9" t="str">
        <f>IF(ISERROR(PA_IPACS_Sirona_REH_v2_b[[#This Row],[date]]), "", PA_IPACS_Sirona_REH_v2_b[[#This Row],[date]])</f>
        <v/>
      </c>
      <c r="E1644" t="str">
        <f>IF(ISERROR(PA_IPACS_Sirona_REH_v2_b[[#This Row],[day]]), "", PA_IPACS_Sirona_REH_v2_b[[#This Row],[day]])</f>
        <v/>
      </c>
    </row>
    <row r="1645" spans="1:5" x14ac:dyDescent="0.35">
      <c r="A1645" t="str">
        <f>IF(ISERROR(PA_IPACS_Sirona_REH_v2_b[[#This Row],[node]]), "", PA_IPACS_Sirona_REH_v2_b[[#This Row],[node]])</f>
        <v/>
      </c>
      <c r="B1645" t="e">
        <f>INDEX(Sheet1!$L$19:$S$27, MATCH(Sheet6!A1645, Sheet1!$K$19:$K$27, 0), MATCH(Sheet6!E1645, Sheet1!$L$18:$R$18, 0))</f>
        <v>#N/A</v>
      </c>
      <c r="C1645" t="s">
        <v>25</v>
      </c>
      <c r="D1645" s="9" t="str">
        <f>IF(ISERROR(PA_IPACS_Sirona_REH_v2_b[[#This Row],[date]]), "", PA_IPACS_Sirona_REH_v2_b[[#This Row],[date]])</f>
        <v/>
      </c>
      <c r="E1645" t="str">
        <f>IF(ISERROR(PA_IPACS_Sirona_REH_v2_b[[#This Row],[day]]), "", PA_IPACS_Sirona_REH_v2_b[[#This Row],[day]])</f>
        <v/>
      </c>
    </row>
    <row r="1646" spans="1:5" x14ac:dyDescent="0.35">
      <c r="A1646" t="str">
        <f>IF(ISERROR(PA_IPACS_Sirona_REH_v2_b[[#This Row],[node]]), "", PA_IPACS_Sirona_REH_v2_b[[#This Row],[node]])</f>
        <v/>
      </c>
      <c r="B1646" t="e">
        <f>INDEX(Sheet1!$L$19:$S$27, MATCH(Sheet6!A1646, Sheet1!$K$19:$K$27, 0), MATCH(Sheet6!E1646, Sheet1!$L$18:$R$18, 0))</f>
        <v>#N/A</v>
      </c>
      <c r="C1646" t="s">
        <v>25</v>
      </c>
      <c r="D1646" s="9" t="str">
        <f>IF(ISERROR(PA_IPACS_Sirona_REH_v2_b[[#This Row],[date]]), "", PA_IPACS_Sirona_REH_v2_b[[#This Row],[date]])</f>
        <v/>
      </c>
      <c r="E1646" t="str">
        <f>IF(ISERROR(PA_IPACS_Sirona_REH_v2_b[[#This Row],[day]]), "", PA_IPACS_Sirona_REH_v2_b[[#This Row],[day]])</f>
        <v/>
      </c>
    </row>
    <row r="1647" spans="1:5" x14ac:dyDescent="0.35">
      <c r="A1647" t="str">
        <f>IF(ISERROR(PA_IPACS_Sirona_REH_v2_b[[#This Row],[node]]), "", PA_IPACS_Sirona_REH_v2_b[[#This Row],[node]])</f>
        <v/>
      </c>
      <c r="B1647" t="e">
        <f>INDEX(Sheet1!$L$19:$S$27, MATCH(Sheet6!A1647, Sheet1!$K$19:$K$27, 0), MATCH(Sheet6!E1647, Sheet1!$L$18:$R$18, 0))</f>
        <v>#N/A</v>
      </c>
      <c r="C1647" t="s">
        <v>25</v>
      </c>
      <c r="D1647" s="9" t="str">
        <f>IF(ISERROR(PA_IPACS_Sirona_REH_v2_b[[#This Row],[date]]), "", PA_IPACS_Sirona_REH_v2_b[[#This Row],[date]])</f>
        <v/>
      </c>
      <c r="E1647" t="str">
        <f>IF(ISERROR(PA_IPACS_Sirona_REH_v2_b[[#This Row],[day]]), "", PA_IPACS_Sirona_REH_v2_b[[#This Row],[day]])</f>
        <v/>
      </c>
    </row>
    <row r="1648" spans="1:5" x14ac:dyDescent="0.35">
      <c r="A1648" t="str">
        <f>IF(ISERROR(PA_IPACS_Sirona_REH_v2_b[[#This Row],[node]]), "", PA_IPACS_Sirona_REH_v2_b[[#This Row],[node]])</f>
        <v/>
      </c>
      <c r="B1648" t="e">
        <f>INDEX(Sheet1!$L$19:$S$27, MATCH(Sheet6!A1648, Sheet1!$K$19:$K$27, 0), MATCH(Sheet6!E1648, Sheet1!$L$18:$R$18, 0))</f>
        <v>#N/A</v>
      </c>
      <c r="C1648" t="s">
        <v>25</v>
      </c>
      <c r="D1648" s="9" t="str">
        <f>IF(ISERROR(PA_IPACS_Sirona_REH_v2_b[[#This Row],[date]]), "", PA_IPACS_Sirona_REH_v2_b[[#This Row],[date]])</f>
        <v/>
      </c>
      <c r="E1648" t="str">
        <f>IF(ISERROR(PA_IPACS_Sirona_REH_v2_b[[#This Row],[day]]), "", PA_IPACS_Sirona_REH_v2_b[[#This Row],[day]])</f>
        <v/>
      </c>
    </row>
    <row r="1649" spans="1:5" x14ac:dyDescent="0.35">
      <c r="A1649" t="str">
        <f>IF(ISERROR(PA_IPACS_Sirona_REH_v2_b[[#This Row],[node]]), "", PA_IPACS_Sirona_REH_v2_b[[#This Row],[node]])</f>
        <v/>
      </c>
      <c r="B1649" t="e">
        <f>INDEX(Sheet1!$L$19:$S$27, MATCH(Sheet6!A1649, Sheet1!$K$19:$K$27, 0), MATCH(Sheet6!E1649, Sheet1!$L$18:$R$18, 0))</f>
        <v>#N/A</v>
      </c>
      <c r="C1649" t="s">
        <v>25</v>
      </c>
      <c r="D1649" s="9" t="str">
        <f>IF(ISERROR(PA_IPACS_Sirona_REH_v2_b[[#This Row],[date]]), "", PA_IPACS_Sirona_REH_v2_b[[#This Row],[date]])</f>
        <v/>
      </c>
      <c r="E1649" t="str">
        <f>IF(ISERROR(PA_IPACS_Sirona_REH_v2_b[[#This Row],[day]]), "", PA_IPACS_Sirona_REH_v2_b[[#This Row],[day]])</f>
        <v/>
      </c>
    </row>
    <row r="1650" spans="1:5" x14ac:dyDescent="0.35">
      <c r="A1650" t="str">
        <f>IF(ISERROR(PA_IPACS_Sirona_REH_v2_b[[#This Row],[node]]), "", PA_IPACS_Sirona_REH_v2_b[[#This Row],[node]])</f>
        <v/>
      </c>
      <c r="B1650" t="e">
        <f>INDEX(Sheet1!$L$19:$S$27, MATCH(Sheet6!A1650, Sheet1!$K$19:$K$27, 0), MATCH(Sheet6!E1650, Sheet1!$L$18:$R$18, 0))</f>
        <v>#N/A</v>
      </c>
      <c r="C1650" t="s">
        <v>25</v>
      </c>
      <c r="D1650" s="9" t="str">
        <f>IF(ISERROR(PA_IPACS_Sirona_REH_v2_b[[#This Row],[date]]), "", PA_IPACS_Sirona_REH_v2_b[[#This Row],[date]])</f>
        <v/>
      </c>
      <c r="E1650" t="str">
        <f>IF(ISERROR(PA_IPACS_Sirona_REH_v2_b[[#This Row],[day]]), "", PA_IPACS_Sirona_REH_v2_b[[#This Row],[day]])</f>
        <v/>
      </c>
    </row>
    <row r="1651" spans="1:5" x14ac:dyDescent="0.35">
      <c r="A1651" t="str">
        <f>IF(ISERROR(PA_IPACS_Sirona_REH_v2_b[[#This Row],[node]]), "", PA_IPACS_Sirona_REH_v2_b[[#This Row],[node]])</f>
        <v/>
      </c>
      <c r="B1651" t="e">
        <f>INDEX(Sheet1!$L$19:$S$27, MATCH(Sheet6!A1651, Sheet1!$K$19:$K$27, 0), MATCH(Sheet6!E1651, Sheet1!$L$18:$R$18, 0))</f>
        <v>#N/A</v>
      </c>
      <c r="C1651" t="s">
        <v>25</v>
      </c>
      <c r="D1651" s="9" t="str">
        <f>IF(ISERROR(PA_IPACS_Sirona_REH_v2_b[[#This Row],[date]]), "", PA_IPACS_Sirona_REH_v2_b[[#This Row],[date]])</f>
        <v/>
      </c>
      <c r="E1651" t="str">
        <f>IF(ISERROR(PA_IPACS_Sirona_REH_v2_b[[#This Row],[day]]), "", PA_IPACS_Sirona_REH_v2_b[[#This Row],[day]])</f>
        <v/>
      </c>
    </row>
    <row r="1652" spans="1:5" x14ac:dyDescent="0.35">
      <c r="A1652" t="str">
        <f>IF(ISERROR(PA_IPACS_Sirona_REH_v2_b[[#This Row],[node]]), "", PA_IPACS_Sirona_REH_v2_b[[#This Row],[node]])</f>
        <v/>
      </c>
      <c r="B1652" t="e">
        <f>INDEX(Sheet1!$L$19:$S$27, MATCH(Sheet6!A1652, Sheet1!$K$19:$K$27, 0), MATCH(Sheet6!E1652, Sheet1!$L$18:$R$18, 0))</f>
        <v>#N/A</v>
      </c>
      <c r="C1652" t="s">
        <v>25</v>
      </c>
      <c r="D1652" s="9" t="str">
        <f>IF(ISERROR(PA_IPACS_Sirona_REH_v2_b[[#This Row],[date]]), "", PA_IPACS_Sirona_REH_v2_b[[#This Row],[date]])</f>
        <v/>
      </c>
      <c r="E1652" t="str">
        <f>IF(ISERROR(PA_IPACS_Sirona_REH_v2_b[[#This Row],[day]]), "", PA_IPACS_Sirona_REH_v2_b[[#This Row],[day]])</f>
        <v/>
      </c>
    </row>
    <row r="1653" spans="1:5" x14ac:dyDescent="0.35">
      <c r="A1653" t="str">
        <f>IF(ISERROR(PA_IPACS_Sirona_REH_v2_b[[#This Row],[node]]), "", PA_IPACS_Sirona_REH_v2_b[[#This Row],[node]])</f>
        <v/>
      </c>
      <c r="B1653" t="e">
        <f>INDEX(Sheet1!$L$19:$S$27, MATCH(Sheet6!A1653, Sheet1!$K$19:$K$27, 0), MATCH(Sheet6!E1653, Sheet1!$L$18:$R$18, 0))</f>
        <v>#N/A</v>
      </c>
      <c r="C1653" t="s">
        <v>25</v>
      </c>
      <c r="D1653" s="9" t="str">
        <f>IF(ISERROR(PA_IPACS_Sirona_REH_v2_b[[#This Row],[date]]), "", PA_IPACS_Sirona_REH_v2_b[[#This Row],[date]])</f>
        <v/>
      </c>
      <c r="E1653" t="str">
        <f>IF(ISERROR(PA_IPACS_Sirona_REH_v2_b[[#This Row],[day]]), "", PA_IPACS_Sirona_REH_v2_b[[#This Row],[day]])</f>
        <v/>
      </c>
    </row>
    <row r="1654" spans="1:5" x14ac:dyDescent="0.35">
      <c r="A1654" t="str">
        <f>IF(ISERROR(PA_IPACS_Sirona_REH_v2_b[[#This Row],[node]]), "", PA_IPACS_Sirona_REH_v2_b[[#This Row],[node]])</f>
        <v/>
      </c>
      <c r="B1654" t="e">
        <f>INDEX(Sheet1!$L$19:$S$27, MATCH(Sheet6!A1654, Sheet1!$K$19:$K$27, 0), MATCH(Sheet6!E1654, Sheet1!$L$18:$R$18, 0))</f>
        <v>#N/A</v>
      </c>
      <c r="C1654" t="s">
        <v>25</v>
      </c>
      <c r="D1654" s="9" t="str">
        <f>IF(ISERROR(PA_IPACS_Sirona_REH_v2_b[[#This Row],[date]]), "", PA_IPACS_Sirona_REH_v2_b[[#This Row],[date]])</f>
        <v/>
      </c>
      <c r="E1654" t="str">
        <f>IF(ISERROR(PA_IPACS_Sirona_REH_v2_b[[#This Row],[day]]), "", PA_IPACS_Sirona_REH_v2_b[[#This Row],[day]])</f>
        <v/>
      </c>
    </row>
    <row r="1655" spans="1:5" x14ac:dyDescent="0.35">
      <c r="A1655" t="str">
        <f>IF(ISERROR(PA_IPACS_Sirona_REH_v2_b[[#This Row],[node]]), "", PA_IPACS_Sirona_REH_v2_b[[#This Row],[node]])</f>
        <v/>
      </c>
      <c r="B1655" t="e">
        <f>INDEX(Sheet1!$L$19:$S$27, MATCH(Sheet6!A1655, Sheet1!$K$19:$K$27, 0), MATCH(Sheet6!E1655, Sheet1!$L$18:$R$18, 0))</f>
        <v>#N/A</v>
      </c>
      <c r="C1655" t="s">
        <v>25</v>
      </c>
      <c r="D1655" s="9" t="str">
        <f>IF(ISERROR(PA_IPACS_Sirona_REH_v2_b[[#This Row],[date]]), "", PA_IPACS_Sirona_REH_v2_b[[#This Row],[date]])</f>
        <v/>
      </c>
      <c r="E1655" t="str">
        <f>IF(ISERROR(PA_IPACS_Sirona_REH_v2_b[[#This Row],[day]]), "", PA_IPACS_Sirona_REH_v2_b[[#This Row],[day]])</f>
        <v/>
      </c>
    </row>
    <row r="1656" spans="1:5" x14ac:dyDescent="0.35">
      <c r="A1656" t="str">
        <f>IF(ISERROR(PA_IPACS_Sirona_REH_v2_b[[#This Row],[node]]), "", PA_IPACS_Sirona_REH_v2_b[[#This Row],[node]])</f>
        <v/>
      </c>
      <c r="B1656" t="e">
        <f>INDEX(Sheet1!$L$19:$S$27, MATCH(Sheet6!A1656, Sheet1!$K$19:$K$27, 0), MATCH(Sheet6!E1656, Sheet1!$L$18:$R$18, 0))</f>
        <v>#N/A</v>
      </c>
      <c r="C1656" t="s">
        <v>25</v>
      </c>
      <c r="D1656" s="9" t="str">
        <f>IF(ISERROR(PA_IPACS_Sirona_REH_v2_b[[#This Row],[date]]), "", PA_IPACS_Sirona_REH_v2_b[[#This Row],[date]])</f>
        <v/>
      </c>
      <c r="E1656" t="str">
        <f>IF(ISERROR(PA_IPACS_Sirona_REH_v2_b[[#This Row],[day]]), "", PA_IPACS_Sirona_REH_v2_b[[#This Row],[day]])</f>
        <v/>
      </c>
    </row>
    <row r="1657" spans="1:5" x14ac:dyDescent="0.35">
      <c r="A1657" t="str">
        <f>IF(ISERROR(PA_IPACS_Sirona_REH_v2_b[[#This Row],[node]]), "", PA_IPACS_Sirona_REH_v2_b[[#This Row],[node]])</f>
        <v/>
      </c>
      <c r="B1657" t="e">
        <f>INDEX(Sheet1!$L$19:$S$27, MATCH(Sheet6!A1657, Sheet1!$K$19:$K$27, 0), MATCH(Sheet6!E1657, Sheet1!$L$18:$R$18, 0))</f>
        <v>#N/A</v>
      </c>
      <c r="C1657" t="s">
        <v>25</v>
      </c>
      <c r="D1657" s="9" t="str">
        <f>IF(ISERROR(PA_IPACS_Sirona_REH_v2_b[[#This Row],[date]]), "", PA_IPACS_Sirona_REH_v2_b[[#This Row],[date]])</f>
        <v/>
      </c>
      <c r="E1657" t="str">
        <f>IF(ISERROR(PA_IPACS_Sirona_REH_v2_b[[#This Row],[day]]), "", PA_IPACS_Sirona_REH_v2_b[[#This Row],[day]])</f>
        <v/>
      </c>
    </row>
    <row r="1658" spans="1:5" x14ac:dyDescent="0.35">
      <c r="A1658" t="str">
        <f>IF(ISERROR(PA_IPACS_Sirona_REH_v2_b[[#This Row],[node]]), "", PA_IPACS_Sirona_REH_v2_b[[#This Row],[node]])</f>
        <v/>
      </c>
      <c r="B1658" t="e">
        <f>INDEX(Sheet1!$L$19:$S$27, MATCH(Sheet6!A1658, Sheet1!$K$19:$K$27, 0), MATCH(Sheet6!E1658, Sheet1!$L$18:$R$18, 0))</f>
        <v>#N/A</v>
      </c>
      <c r="C1658" t="s">
        <v>25</v>
      </c>
      <c r="D1658" s="9" t="str">
        <f>IF(ISERROR(PA_IPACS_Sirona_REH_v2_b[[#This Row],[date]]), "", PA_IPACS_Sirona_REH_v2_b[[#This Row],[date]])</f>
        <v/>
      </c>
      <c r="E1658" t="str">
        <f>IF(ISERROR(PA_IPACS_Sirona_REH_v2_b[[#This Row],[day]]), "", PA_IPACS_Sirona_REH_v2_b[[#This Row],[day]])</f>
        <v/>
      </c>
    </row>
    <row r="1659" spans="1:5" x14ac:dyDescent="0.35">
      <c r="A1659" t="str">
        <f>IF(ISERROR(PA_IPACS_Sirona_REH_v2_b[[#This Row],[node]]), "", PA_IPACS_Sirona_REH_v2_b[[#This Row],[node]])</f>
        <v/>
      </c>
      <c r="B1659" t="e">
        <f>INDEX(Sheet1!$L$19:$S$27, MATCH(Sheet6!A1659, Sheet1!$K$19:$K$27, 0), MATCH(Sheet6!E1659, Sheet1!$L$18:$R$18, 0))</f>
        <v>#N/A</v>
      </c>
      <c r="C1659" t="s">
        <v>25</v>
      </c>
      <c r="D1659" s="9" t="str">
        <f>IF(ISERROR(PA_IPACS_Sirona_REH_v2_b[[#This Row],[date]]), "", PA_IPACS_Sirona_REH_v2_b[[#This Row],[date]])</f>
        <v/>
      </c>
      <c r="E1659" t="str">
        <f>IF(ISERROR(PA_IPACS_Sirona_REH_v2_b[[#This Row],[day]]), "", PA_IPACS_Sirona_REH_v2_b[[#This Row],[day]])</f>
        <v/>
      </c>
    </row>
    <row r="1660" spans="1:5" x14ac:dyDescent="0.35">
      <c r="A1660" t="str">
        <f>IF(ISERROR(PA_IPACS_Sirona_REH_v2_b[[#This Row],[node]]), "", PA_IPACS_Sirona_REH_v2_b[[#This Row],[node]])</f>
        <v/>
      </c>
      <c r="B1660" t="e">
        <f>INDEX(Sheet1!$L$19:$S$27, MATCH(Sheet6!A1660, Sheet1!$K$19:$K$27, 0), MATCH(Sheet6!E1660, Sheet1!$L$18:$R$18, 0))</f>
        <v>#N/A</v>
      </c>
      <c r="C1660" t="s">
        <v>25</v>
      </c>
      <c r="D1660" s="9" t="str">
        <f>IF(ISERROR(PA_IPACS_Sirona_REH_v2_b[[#This Row],[date]]), "", PA_IPACS_Sirona_REH_v2_b[[#This Row],[date]])</f>
        <v/>
      </c>
      <c r="E1660" t="str">
        <f>IF(ISERROR(PA_IPACS_Sirona_REH_v2_b[[#This Row],[day]]), "", PA_IPACS_Sirona_REH_v2_b[[#This Row],[day]])</f>
        <v/>
      </c>
    </row>
    <row r="1661" spans="1:5" x14ac:dyDescent="0.35">
      <c r="A1661" t="str">
        <f>IF(ISERROR(PA_IPACS_Sirona_REH_v2_b[[#This Row],[node]]), "", PA_IPACS_Sirona_REH_v2_b[[#This Row],[node]])</f>
        <v/>
      </c>
      <c r="B1661" t="e">
        <f>INDEX(Sheet1!$L$19:$S$27, MATCH(Sheet6!A1661, Sheet1!$K$19:$K$27, 0), MATCH(Sheet6!E1661, Sheet1!$L$18:$R$18, 0))</f>
        <v>#N/A</v>
      </c>
      <c r="C1661" t="s">
        <v>25</v>
      </c>
      <c r="D1661" s="9" t="str">
        <f>IF(ISERROR(PA_IPACS_Sirona_REH_v2_b[[#This Row],[date]]), "", PA_IPACS_Sirona_REH_v2_b[[#This Row],[date]])</f>
        <v/>
      </c>
      <c r="E1661" t="str">
        <f>IF(ISERROR(PA_IPACS_Sirona_REH_v2_b[[#This Row],[day]]), "", PA_IPACS_Sirona_REH_v2_b[[#This Row],[day]])</f>
        <v/>
      </c>
    </row>
    <row r="1662" spans="1:5" x14ac:dyDescent="0.35">
      <c r="A1662" t="str">
        <f>IF(ISERROR(PA_IPACS_Sirona_REH_v2_b[[#This Row],[node]]), "", PA_IPACS_Sirona_REH_v2_b[[#This Row],[node]])</f>
        <v/>
      </c>
      <c r="B1662" t="e">
        <f>INDEX(Sheet1!$L$19:$S$27, MATCH(Sheet6!A1662, Sheet1!$K$19:$K$27, 0), MATCH(Sheet6!E1662, Sheet1!$L$18:$R$18, 0))</f>
        <v>#N/A</v>
      </c>
      <c r="C1662" t="s">
        <v>25</v>
      </c>
      <c r="D1662" s="9" t="str">
        <f>IF(ISERROR(PA_IPACS_Sirona_REH_v2_b[[#This Row],[date]]), "", PA_IPACS_Sirona_REH_v2_b[[#This Row],[date]])</f>
        <v/>
      </c>
      <c r="E1662" t="str">
        <f>IF(ISERROR(PA_IPACS_Sirona_REH_v2_b[[#This Row],[day]]), "", PA_IPACS_Sirona_REH_v2_b[[#This Row],[day]])</f>
        <v/>
      </c>
    </row>
    <row r="1663" spans="1:5" x14ac:dyDescent="0.35">
      <c r="A1663" t="str">
        <f>IF(ISERROR(PA_IPACS_Sirona_REH_v2_b[[#This Row],[node]]), "", PA_IPACS_Sirona_REH_v2_b[[#This Row],[node]])</f>
        <v/>
      </c>
      <c r="B1663" t="e">
        <f>INDEX(Sheet1!$L$19:$S$27, MATCH(Sheet6!A1663, Sheet1!$K$19:$K$27, 0), MATCH(Sheet6!E1663, Sheet1!$L$18:$R$18, 0))</f>
        <v>#N/A</v>
      </c>
      <c r="C1663" t="s">
        <v>25</v>
      </c>
      <c r="D1663" s="9" t="str">
        <f>IF(ISERROR(PA_IPACS_Sirona_REH_v2_b[[#This Row],[date]]), "", PA_IPACS_Sirona_REH_v2_b[[#This Row],[date]])</f>
        <v/>
      </c>
      <c r="E1663" t="str">
        <f>IF(ISERROR(PA_IPACS_Sirona_REH_v2_b[[#This Row],[day]]), "", PA_IPACS_Sirona_REH_v2_b[[#This Row],[day]])</f>
        <v/>
      </c>
    </row>
    <row r="1664" spans="1:5" x14ac:dyDescent="0.35">
      <c r="A1664" t="str">
        <f>IF(ISERROR(PA_IPACS_Sirona_REH_v2_b[[#This Row],[node]]), "", PA_IPACS_Sirona_REH_v2_b[[#This Row],[node]])</f>
        <v/>
      </c>
      <c r="B1664" t="e">
        <f>INDEX(Sheet1!$L$19:$S$27, MATCH(Sheet6!A1664, Sheet1!$K$19:$K$27, 0), MATCH(Sheet6!E1664, Sheet1!$L$18:$R$18, 0))</f>
        <v>#N/A</v>
      </c>
      <c r="C1664" t="s">
        <v>25</v>
      </c>
      <c r="D1664" s="9" t="str">
        <f>IF(ISERROR(PA_IPACS_Sirona_REH_v2_b[[#This Row],[date]]), "", PA_IPACS_Sirona_REH_v2_b[[#This Row],[date]])</f>
        <v/>
      </c>
      <c r="E1664" t="str">
        <f>IF(ISERROR(PA_IPACS_Sirona_REH_v2_b[[#This Row],[day]]), "", PA_IPACS_Sirona_REH_v2_b[[#This Row],[day]])</f>
        <v/>
      </c>
    </row>
    <row r="1665" spans="1:5" x14ac:dyDescent="0.35">
      <c r="A1665" t="str">
        <f>IF(ISERROR(PA_IPACS_Sirona_REH_v2_b[[#This Row],[node]]), "", PA_IPACS_Sirona_REH_v2_b[[#This Row],[node]])</f>
        <v/>
      </c>
      <c r="B1665" t="e">
        <f>INDEX(Sheet1!$L$19:$S$27, MATCH(Sheet6!A1665, Sheet1!$K$19:$K$27, 0), MATCH(Sheet6!E1665, Sheet1!$L$18:$R$18, 0))</f>
        <v>#N/A</v>
      </c>
      <c r="C1665" t="s">
        <v>25</v>
      </c>
      <c r="D1665" s="9" t="str">
        <f>IF(ISERROR(PA_IPACS_Sirona_REH_v2_b[[#This Row],[date]]), "", PA_IPACS_Sirona_REH_v2_b[[#This Row],[date]])</f>
        <v/>
      </c>
      <c r="E1665" t="str">
        <f>IF(ISERROR(PA_IPACS_Sirona_REH_v2_b[[#This Row],[day]]), "", PA_IPACS_Sirona_REH_v2_b[[#This Row],[day]])</f>
        <v/>
      </c>
    </row>
    <row r="1666" spans="1:5" x14ac:dyDescent="0.35">
      <c r="A1666" t="str">
        <f>IF(ISERROR(PA_IPACS_Sirona_REH_v2_b[[#This Row],[node]]), "", PA_IPACS_Sirona_REH_v2_b[[#This Row],[node]])</f>
        <v/>
      </c>
      <c r="B1666" t="e">
        <f>INDEX(Sheet1!$L$19:$S$27, MATCH(Sheet6!A1666, Sheet1!$K$19:$K$27, 0), MATCH(Sheet6!E1666, Sheet1!$L$18:$R$18, 0))</f>
        <v>#N/A</v>
      </c>
      <c r="C1666" t="s">
        <v>25</v>
      </c>
      <c r="D1666" s="9" t="str">
        <f>IF(ISERROR(PA_IPACS_Sirona_REH_v2_b[[#This Row],[date]]), "", PA_IPACS_Sirona_REH_v2_b[[#This Row],[date]])</f>
        <v/>
      </c>
      <c r="E1666" t="str">
        <f>IF(ISERROR(PA_IPACS_Sirona_REH_v2_b[[#This Row],[day]]), "", PA_IPACS_Sirona_REH_v2_b[[#This Row],[day]])</f>
        <v/>
      </c>
    </row>
    <row r="1667" spans="1:5" x14ac:dyDescent="0.35">
      <c r="A1667" t="str">
        <f>IF(ISERROR(PA_IPACS_Sirona_REH_v2_b[[#This Row],[node]]), "", PA_IPACS_Sirona_REH_v2_b[[#This Row],[node]])</f>
        <v/>
      </c>
      <c r="B1667" t="e">
        <f>INDEX(Sheet1!$L$19:$S$27, MATCH(Sheet6!A1667, Sheet1!$K$19:$K$27, 0), MATCH(Sheet6!E1667, Sheet1!$L$18:$R$18, 0))</f>
        <v>#N/A</v>
      </c>
      <c r="C1667" t="s">
        <v>25</v>
      </c>
      <c r="D1667" s="9" t="str">
        <f>IF(ISERROR(PA_IPACS_Sirona_REH_v2_b[[#This Row],[date]]), "", PA_IPACS_Sirona_REH_v2_b[[#This Row],[date]])</f>
        <v/>
      </c>
      <c r="E1667" t="str">
        <f>IF(ISERROR(PA_IPACS_Sirona_REH_v2_b[[#This Row],[day]]), "", PA_IPACS_Sirona_REH_v2_b[[#This Row],[day]])</f>
        <v/>
      </c>
    </row>
    <row r="1668" spans="1:5" x14ac:dyDescent="0.35">
      <c r="A1668" t="str">
        <f>IF(ISERROR(PA_IPACS_Sirona_REH_v2_b[[#This Row],[node]]), "", PA_IPACS_Sirona_REH_v2_b[[#This Row],[node]])</f>
        <v/>
      </c>
      <c r="B1668" t="e">
        <f>INDEX(Sheet1!$L$19:$S$27, MATCH(Sheet6!A1668, Sheet1!$K$19:$K$27, 0), MATCH(Sheet6!E1668, Sheet1!$L$18:$R$18, 0))</f>
        <v>#N/A</v>
      </c>
      <c r="C1668" t="s">
        <v>25</v>
      </c>
      <c r="D1668" s="9" t="str">
        <f>IF(ISERROR(PA_IPACS_Sirona_REH_v2_b[[#This Row],[date]]), "", PA_IPACS_Sirona_REH_v2_b[[#This Row],[date]])</f>
        <v/>
      </c>
      <c r="E1668" t="str">
        <f>IF(ISERROR(PA_IPACS_Sirona_REH_v2_b[[#This Row],[day]]), "", PA_IPACS_Sirona_REH_v2_b[[#This Row],[day]])</f>
        <v/>
      </c>
    </row>
    <row r="1669" spans="1:5" x14ac:dyDescent="0.35">
      <c r="A1669" t="str">
        <f>IF(ISERROR(PA_IPACS_Sirona_REH_v2_b[[#This Row],[node]]), "", PA_IPACS_Sirona_REH_v2_b[[#This Row],[node]])</f>
        <v/>
      </c>
      <c r="B1669" t="e">
        <f>INDEX(Sheet1!$L$19:$S$27, MATCH(Sheet6!A1669, Sheet1!$K$19:$K$27, 0), MATCH(Sheet6!E1669, Sheet1!$L$18:$R$18, 0))</f>
        <v>#N/A</v>
      </c>
      <c r="C1669" t="s">
        <v>25</v>
      </c>
      <c r="D1669" s="9" t="str">
        <f>IF(ISERROR(PA_IPACS_Sirona_REH_v2_b[[#This Row],[date]]), "", PA_IPACS_Sirona_REH_v2_b[[#This Row],[date]])</f>
        <v/>
      </c>
      <c r="E1669" t="str">
        <f>IF(ISERROR(PA_IPACS_Sirona_REH_v2_b[[#This Row],[day]]), "", PA_IPACS_Sirona_REH_v2_b[[#This Row],[day]])</f>
        <v/>
      </c>
    </row>
    <row r="1670" spans="1:5" x14ac:dyDescent="0.35">
      <c r="A1670" t="str">
        <f>IF(ISERROR(PA_IPACS_Sirona_REH_v2_b[[#This Row],[node]]), "", PA_IPACS_Sirona_REH_v2_b[[#This Row],[node]])</f>
        <v/>
      </c>
      <c r="B1670" t="e">
        <f>INDEX(Sheet1!$L$19:$S$27, MATCH(Sheet6!A1670, Sheet1!$K$19:$K$27, 0), MATCH(Sheet6!E1670, Sheet1!$L$18:$R$18, 0))</f>
        <v>#N/A</v>
      </c>
      <c r="C1670" t="s">
        <v>25</v>
      </c>
      <c r="D1670" s="9" t="str">
        <f>IF(ISERROR(PA_IPACS_Sirona_REH_v2_b[[#This Row],[date]]), "", PA_IPACS_Sirona_REH_v2_b[[#This Row],[date]])</f>
        <v/>
      </c>
      <c r="E1670" t="str">
        <f>IF(ISERROR(PA_IPACS_Sirona_REH_v2_b[[#This Row],[day]]), "", PA_IPACS_Sirona_REH_v2_b[[#This Row],[day]])</f>
        <v/>
      </c>
    </row>
    <row r="1671" spans="1:5" x14ac:dyDescent="0.35">
      <c r="A1671" t="str">
        <f>IF(ISERROR(PA_IPACS_Sirona_REH_v2_b[[#This Row],[node]]), "", PA_IPACS_Sirona_REH_v2_b[[#This Row],[node]])</f>
        <v/>
      </c>
      <c r="B1671" t="e">
        <f>INDEX(Sheet1!$L$19:$S$27, MATCH(Sheet6!A1671, Sheet1!$K$19:$K$27, 0), MATCH(Sheet6!E1671, Sheet1!$L$18:$R$18, 0))</f>
        <v>#N/A</v>
      </c>
      <c r="C1671" t="s">
        <v>25</v>
      </c>
      <c r="D1671" s="9" t="str">
        <f>IF(ISERROR(PA_IPACS_Sirona_REH_v2_b[[#This Row],[date]]), "", PA_IPACS_Sirona_REH_v2_b[[#This Row],[date]])</f>
        <v/>
      </c>
      <c r="E1671" t="str">
        <f>IF(ISERROR(PA_IPACS_Sirona_REH_v2_b[[#This Row],[day]]), "", PA_IPACS_Sirona_REH_v2_b[[#This Row],[day]])</f>
        <v/>
      </c>
    </row>
    <row r="1672" spans="1:5" x14ac:dyDescent="0.35">
      <c r="A1672" t="str">
        <f>IF(ISERROR(PA_IPACS_Sirona_REH_v2_b[[#This Row],[node]]), "", PA_IPACS_Sirona_REH_v2_b[[#This Row],[node]])</f>
        <v/>
      </c>
      <c r="B1672" t="e">
        <f>INDEX(Sheet1!$L$19:$S$27, MATCH(Sheet6!A1672, Sheet1!$K$19:$K$27, 0), MATCH(Sheet6!E1672, Sheet1!$L$18:$R$18, 0))</f>
        <v>#N/A</v>
      </c>
      <c r="C1672" t="s">
        <v>25</v>
      </c>
      <c r="D1672" s="9" t="str">
        <f>IF(ISERROR(PA_IPACS_Sirona_REH_v2_b[[#This Row],[date]]), "", PA_IPACS_Sirona_REH_v2_b[[#This Row],[date]])</f>
        <v/>
      </c>
      <c r="E1672" t="str">
        <f>IF(ISERROR(PA_IPACS_Sirona_REH_v2_b[[#This Row],[day]]), "", PA_IPACS_Sirona_REH_v2_b[[#This Row],[day]])</f>
        <v/>
      </c>
    </row>
    <row r="1673" spans="1:5" x14ac:dyDescent="0.35">
      <c r="A1673" t="str">
        <f>IF(ISERROR(PA_IPACS_Sirona_REH_v2_b[[#This Row],[node]]), "", PA_IPACS_Sirona_REH_v2_b[[#This Row],[node]])</f>
        <v/>
      </c>
      <c r="B1673" t="e">
        <f>INDEX(Sheet1!$L$19:$S$27, MATCH(Sheet6!A1673, Sheet1!$K$19:$K$27, 0), MATCH(Sheet6!E1673, Sheet1!$L$18:$R$18, 0))</f>
        <v>#N/A</v>
      </c>
      <c r="C1673" t="s">
        <v>25</v>
      </c>
      <c r="D1673" s="9" t="str">
        <f>IF(ISERROR(PA_IPACS_Sirona_REH_v2_b[[#This Row],[date]]), "", PA_IPACS_Sirona_REH_v2_b[[#This Row],[date]])</f>
        <v/>
      </c>
      <c r="E1673" t="str">
        <f>IF(ISERROR(PA_IPACS_Sirona_REH_v2_b[[#This Row],[day]]), "", PA_IPACS_Sirona_REH_v2_b[[#This Row],[day]])</f>
        <v/>
      </c>
    </row>
    <row r="1674" spans="1:5" x14ac:dyDescent="0.35">
      <c r="A1674" t="str">
        <f>IF(ISERROR(PA_IPACS_Sirona_REH_v2_b[[#This Row],[node]]), "", PA_IPACS_Sirona_REH_v2_b[[#This Row],[node]])</f>
        <v/>
      </c>
      <c r="B1674" t="e">
        <f>INDEX(Sheet1!$L$19:$S$27, MATCH(Sheet6!A1674, Sheet1!$K$19:$K$27, 0), MATCH(Sheet6!E1674, Sheet1!$L$18:$R$18, 0))</f>
        <v>#N/A</v>
      </c>
      <c r="C1674" t="s">
        <v>25</v>
      </c>
      <c r="D1674" s="9" t="str">
        <f>IF(ISERROR(PA_IPACS_Sirona_REH_v2_b[[#This Row],[date]]), "", PA_IPACS_Sirona_REH_v2_b[[#This Row],[date]])</f>
        <v/>
      </c>
      <c r="E1674" t="str">
        <f>IF(ISERROR(PA_IPACS_Sirona_REH_v2_b[[#This Row],[day]]), "", PA_IPACS_Sirona_REH_v2_b[[#This Row],[day]])</f>
        <v/>
      </c>
    </row>
    <row r="1675" spans="1:5" x14ac:dyDescent="0.35">
      <c r="A1675" t="str">
        <f>IF(ISERROR(PA_IPACS_Sirona_REH_v2_b[[#This Row],[node]]), "", PA_IPACS_Sirona_REH_v2_b[[#This Row],[node]])</f>
        <v/>
      </c>
      <c r="B1675" t="e">
        <f>INDEX(Sheet1!$L$19:$S$27, MATCH(Sheet6!A1675, Sheet1!$K$19:$K$27, 0), MATCH(Sheet6!E1675, Sheet1!$L$18:$R$18, 0))</f>
        <v>#N/A</v>
      </c>
      <c r="C1675" t="s">
        <v>25</v>
      </c>
      <c r="D1675" s="9" t="str">
        <f>IF(ISERROR(PA_IPACS_Sirona_REH_v2_b[[#This Row],[date]]), "", PA_IPACS_Sirona_REH_v2_b[[#This Row],[date]])</f>
        <v/>
      </c>
      <c r="E1675" t="str">
        <f>IF(ISERROR(PA_IPACS_Sirona_REH_v2_b[[#This Row],[day]]), "", PA_IPACS_Sirona_REH_v2_b[[#This Row],[day]])</f>
        <v/>
      </c>
    </row>
    <row r="1676" spans="1:5" x14ac:dyDescent="0.35">
      <c r="A1676" t="str">
        <f>IF(ISERROR(PA_IPACS_Sirona_REH_v2_b[[#This Row],[node]]), "", PA_IPACS_Sirona_REH_v2_b[[#This Row],[node]])</f>
        <v/>
      </c>
      <c r="B1676" t="e">
        <f>INDEX(Sheet1!$L$19:$S$27, MATCH(Sheet6!A1676, Sheet1!$K$19:$K$27, 0), MATCH(Sheet6!E1676, Sheet1!$L$18:$R$18, 0))</f>
        <v>#N/A</v>
      </c>
      <c r="C1676" t="s">
        <v>25</v>
      </c>
      <c r="D1676" s="9" t="str">
        <f>IF(ISERROR(PA_IPACS_Sirona_REH_v2_b[[#This Row],[date]]), "", PA_IPACS_Sirona_REH_v2_b[[#This Row],[date]])</f>
        <v/>
      </c>
      <c r="E1676" t="str">
        <f>IF(ISERROR(PA_IPACS_Sirona_REH_v2_b[[#This Row],[day]]), "", PA_IPACS_Sirona_REH_v2_b[[#This Row],[day]])</f>
        <v/>
      </c>
    </row>
    <row r="1677" spans="1:5" x14ac:dyDescent="0.35">
      <c r="A1677" t="str">
        <f>IF(ISERROR(PA_IPACS_Sirona_REH_v2_b[[#This Row],[node]]), "", PA_IPACS_Sirona_REH_v2_b[[#This Row],[node]])</f>
        <v/>
      </c>
      <c r="B1677" t="e">
        <f>INDEX(Sheet1!$L$19:$S$27, MATCH(Sheet6!A1677, Sheet1!$K$19:$K$27, 0), MATCH(Sheet6!E1677, Sheet1!$L$18:$R$18, 0))</f>
        <v>#N/A</v>
      </c>
      <c r="C1677" t="s">
        <v>25</v>
      </c>
      <c r="D1677" s="9" t="str">
        <f>IF(ISERROR(PA_IPACS_Sirona_REH_v2_b[[#This Row],[date]]), "", PA_IPACS_Sirona_REH_v2_b[[#This Row],[date]])</f>
        <v/>
      </c>
      <c r="E1677" t="str">
        <f>IF(ISERROR(PA_IPACS_Sirona_REH_v2_b[[#This Row],[day]]), "", PA_IPACS_Sirona_REH_v2_b[[#This Row],[day]])</f>
        <v/>
      </c>
    </row>
    <row r="1678" spans="1:5" x14ac:dyDescent="0.35">
      <c r="A1678" t="str">
        <f>IF(ISERROR(PA_IPACS_Sirona_REH_v2_b[[#This Row],[node]]), "", PA_IPACS_Sirona_REH_v2_b[[#This Row],[node]])</f>
        <v/>
      </c>
      <c r="B1678" t="e">
        <f>INDEX(Sheet1!$L$19:$S$27, MATCH(Sheet6!A1678, Sheet1!$K$19:$K$27, 0), MATCH(Sheet6!E1678, Sheet1!$L$18:$R$18, 0))</f>
        <v>#N/A</v>
      </c>
      <c r="C1678" t="s">
        <v>25</v>
      </c>
      <c r="D1678" s="9" t="str">
        <f>IF(ISERROR(PA_IPACS_Sirona_REH_v2_b[[#This Row],[date]]), "", PA_IPACS_Sirona_REH_v2_b[[#This Row],[date]])</f>
        <v/>
      </c>
      <c r="E1678" t="str">
        <f>IF(ISERROR(PA_IPACS_Sirona_REH_v2_b[[#This Row],[day]]), "", PA_IPACS_Sirona_REH_v2_b[[#This Row],[day]])</f>
        <v/>
      </c>
    </row>
    <row r="1679" spans="1:5" x14ac:dyDescent="0.35">
      <c r="A1679" t="str">
        <f>IF(ISERROR(PA_IPACS_Sirona_REH_v2_b[[#This Row],[node]]), "", PA_IPACS_Sirona_REH_v2_b[[#This Row],[node]])</f>
        <v/>
      </c>
      <c r="B1679" t="e">
        <f>INDEX(Sheet1!$L$19:$S$27, MATCH(Sheet6!A1679, Sheet1!$K$19:$K$27, 0), MATCH(Sheet6!E1679, Sheet1!$L$18:$R$18, 0))</f>
        <v>#N/A</v>
      </c>
      <c r="C1679" t="s">
        <v>25</v>
      </c>
      <c r="D1679" s="9" t="str">
        <f>IF(ISERROR(PA_IPACS_Sirona_REH_v2_b[[#This Row],[date]]), "", PA_IPACS_Sirona_REH_v2_b[[#This Row],[date]])</f>
        <v/>
      </c>
      <c r="E1679" t="str">
        <f>IF(ISERROR(PA_IPACS_Sirona_REH_v2_b[[#This Row],[day]]), "", PA_IPACS_Sirona_REH_v2_b[[#This Row],[day]])</f>
        <v/>
      </c>
    </row>
    <row r="1680" spans="1:5" x14ac:dyDescent="0.35">
      <c r="A1680" t="str">
        <f>IF(ISERROR(PA_IPACS_Sirona_REH_v2_b[[#This Row],[node]]), "", PA_IPACS_Sirona_REH_v2_b[[#This Row],[node]])</f>
        <v/>
      </c>
      <c r="B1680" t="e">
        <f>INDEX(Sheet1!$L$19:$S$27, MATCH(Sheet6!A1680, Sheet1!$K$19:$K$27, 0), MATCH(Sheet6!E1680, Sheet1!$L$18:$R$18, 0))</f>
        <v>#N/A</v>
      </c>
      <c r="C1680" t="s">
        <v>25</v>
      </c>
      <c r="D1680" s="9" t="str">
        <f>IF(ISERROR(PA_IPACS_Sirona_REH_v2_b[[#This Row],[date]]), "", PA_IPACS_Sirona_REH_v2_b[[#This Row],[date]])</f>
        <v/>
      </c>
      <c r="E1680" t="str">
        <f>IF(ISERROR(PA_IPACS_Sirona_REH_v2_b[[#This Row],[day]]), "", PA_IPACS_Sirona_REH_v2_b[[#This Row],[day]])</f>
        <v/>
      </c>
    </row>
    <row r="1681" spans="1:5" x14ac:dyDescent="0.35">
      <c r="A1681" t="str">
        <f>IF(ISERROR(PA_IPACS_Sirona_REH_v2_b[[#This Row],[node]]), "", PA_IPACS_Sirona_REH_v2_b[[#This Row],[node]])</f>
        <v/>
      </c>
      <c r="B1681" t="e">
        <f>INDEX(Sheet1!$L$19:$S$27, MATCH(Sheet6!A1681, Sheet1!$K$19:$K$27, 0), MATCH(Sheet6!E1681, Sheet1!$L$18:$R$18, 0))</f>
        <v>#N/A</v>
      </c>
      <c r="C1681" t="s">
        <v>25</v>
      </c>
      <c r="D1681" s="9" t="str">
        <f>IF(ISERROR(PA_IPACS_Sirona_REH_v2_b[[#This Row],[date]]), "", PA_IPACS_Sirona_REH_v2_b[[#This Row],[date]])</f>
        <v/>
      </c>
      <c r="E1681" t="str">
        <f>IF(ISERROR(PA_IPACS_Sirona_REH_v2_b[[#This Row],[day]]), "", PA_IPACS_Sirona_REH_v2_b[[#This Row],[day]])</f>
        <v/>
      </c>
    </row>
    <row r="1682" spans="1:5" x14ac:dyDescent="0.35">
      <c r="A1682" t="str">
        <f>IF(ISERROR(PA_IPACS_Sirona_REH_v2_b[[#This Row],[node]]), "", PA_IPACS_Sirona_REH_v2_b[[#This Row],[node]])</f>
        <v/>
      </c>
      <c r="B1682" t="e">
        <f>INDEX(Sheet1!$L$19:$S$27, MATCH(Sheet6!A1682, Sheet1!$K$19:$K$27, 0), MATCH(Sheet6!E1682, Sheet1!$L$18:$R$18, 0))</f>
        <v>#N/A</v>
      </c>
      <c r="C1682" t="s">
        <v>25</v>
      </c>
      <c r="D1682" s="9" t="str">
        <f>IF(ISERROR(PA_IPACS_Sirona_REH_v2_b[[#This Row],[date]]), "", PA_IPACS_Sirona_REH_v2_b[[#This Row],[date]])</f>
        <v/>
      </c>
      <c r="E1682" t="str">
        <f>IF(ISERROR(PA_IPACS_Sirona_REH_v2_b[[#This Row],[day]]), "", PA_IPACS_Sirona_REH_v2_b[[#This Row],[day]])</f>
        <v/>
      </c>
    </row>
    <row r="1683" spans="1:5" x14ac:dyDescent="0.35">
      <c r="A1683" t="str">
        <f>IF(ISERROR(PA_IPACS_Sirona_REH_v2_b[[#This Row],[node]]), "", PA_IPACS_Sirona_REH_v2_b[[#This Row],[node]])</f>
        <v/>
      </c>
      <c r="B1683" t="e">
        <f>INDEX(Sheet1!$L$19:$S$27, MATCH(Sheet6!A1683, Sheet1!$K$19:$K$27, 0), MATCH(Sheet6!E1683, Sheet1!$L$18:$R$18, 0))</f>
        <v>#N/A</v>
      </c>
      <c r="C1683" t="s">
        <v>25</v>
      </c>
      <c r="D1683" s="9" t="str">
        <f>IF(ISERROR(PA_IPACS_Sirona_REH_v2_b[[#This Row],[date]]), "", PA_IPACS_Sirona_REH_v2_b[[#This Row],[date]])</f>
        <v/>
      </c>
      <c r="E1683" t="str">
        <f>IF(ISERROR(PA_IPACS_Sirona_REH_v2_b[[#This Row],[day]]), "", PA_IPACS_Sirona_REH_v2_b[[#This Row],[day]])</f>
        <v/>
      </c>
    </row>
    <row r="1684" spans="1:5" x14ac:dyDescent="0.35">
      <c r="A1684" t="str">
        <f>IF(ISERROR(PA_IPACS_Sirona_REH_v2_b[[#This Row],[node]]), "", PA_IPACS_Sirona_REH_v2_b[[#This Row],[node]])</f>
        <v/>
      </c>
      <c r="B1684" t="e">
        <f>INDEX(Sheet1!$L$19:$S$27, MATCH(Sheet6!A1684, Sheet1!$K$19:$K$27, 0), MATCH(Sheet6!E1684, Sheet1!$L$18:$R$18, 0))</f>
        <v>#N/A</v>
      </c>
      <c r="C1684" t="s">
        <v>25</v>
      </c>
      <c r="D1684" s="9" t="str">
        <f>IF(ISERROR(PA_IPACS_Sirona_REH_v2_b[[#This Row],[date]]), "", PA_IPACS_Sirona_REH_v2_b[[#This Row],[date]])</f>
        <v/>
      </c>
      <c r="E1684" t="str">
        <f>IF(ISERROR(PA_IPACS_Sirona_REH_v2_b[[#This Row],[day]]), "", PA_IPACS_Sirona_REH_v2_b[[#This Row],[day]])</f>
        <v/>
      </c>
    </row>
    <row r="1685" spans="1:5" x14ac:dyDescent="0.35">
      <c r="A1685" t="str">
        <f>IF(ISERROR(PA_IPACS_Sirona_REH_v2_b[[#This Row],[node]]), "", PA_IPACS_Sirona_REH_v2_b[[#This Row],[node]])</f>
        <v/>
      </c>
      <c r="B1685" t="e">
        <f>INDEX(Sheet1!$L$19:$S$27, MATCH(Sheet6!A1685, Sheet1!$K$19:$K$27, 0), MATCH(Sheet6!E1685, Sheet1!$L$18:$R$18, 0))</f>
        <v>#N/A</v>
      </c>
      <c r="C1685" t="s">
        <v>25</v>
      </c>
      <c r="D1685" s="9" t="str">
        <f>IF(ISERROR(PA_IPACS_Sirona_REH_v2_b[[#This Row],[date]]), "", PA_IPACS_Sirona_REH_v2_b[[#This Row],[date]])</f>
        <v/>
      </c>
      <c r="E1685" t="str">
        <f>IF(ISERROR(PA_IPACS_Sirona_REH_v2_b[[#This Row],[day]]), "", PA_IPACS_Sirona_REH_v2_b[[#This Row],[day]])</f>
        <v/>
      </c>
    </row>
    <row r="1686" spans="1:5" x14ac:dyDescent="0.35">
      <c r="A1686" t="str">
        <f>IF(ISERROR(PA_IPACS_Sirona_REH_v2_b[[#This Row],[node]]), "", PA_IPACS_Sirona_REH_v2_b[[#This Row],[node]])</f>
        <v/>
      </c>
      <c r="B1686" t="e">
        <f>INDEX(Sheet1!$L$19:$S$27, MATCH(Sheet6!A1686, Sheet1!$K$19:$K$27, 0), MATCH(Sheet6!E1686, Sheet1!$L$18:$R$18, 0))</f>
        <v>#N/A</v>
      </c>
      <c r="C1686" t="s">
        <v>25</v>
      </c>
      <c r="D1686" s="9" t="str">
        <f>IF(ISERROR(PA_IPACS_Sirona_REH_v2_b[[#This Row],[date]]), "", PA_IPACS_Sirona_REH_v2_b[[#This Row],[date]])</f>
        <v/>
      </c>
      <c r="E1686" t="str">
        <f>IF(ISERROR(PA_IPACS_Sirona_REH_v2_b[[#This Row],[day]]), "", PA_IPACS_Sirona_REH_v2_b[[#This Row],[day]])</f>
        <v/>
      </c>
    </row>
    <row r="1687" spans="1:5" x14ac:dyDescent="0.35">
      <c r="A1687" t="str">
        <f>IF(ISERROR(PA_IPACS_Sirona_REH_v2_b[[#This Row],[node]]), "", PA_IPACS_Sirona_REH_v2_b[[#This Row],[node]])</f>
        <v/>
      </c>
      <c r="B1687" t="e">
        <f>INDEX(Sheet1!$L$19:$S$27, MATCH(Sheet6!A1687, Sheet1!$K$19:$K$27, 0), MATCH(Sheet6!E1687, Sheet1!$L$18:$R$18, 0))</f>
        <v>#N/A</v>
      </c>
      <c r="C1687" t="s">
        <v>25</v>
      </c>
      <c r="D1687" s="9" t="str">
        <f>IF(ISERROR(PA_IPACS_Sirona_REH_v2_b[[#This Row],[date]]), "", PA_IPACS_Sirona_REH_v2_b[[#This Row],[date]])</f>
        <v/>
      </c>
      <c r="E1687" t="str">
        <f>IF(ISERROR(PA_IPACS_Sirona_REH_v2_b[[#This Row],[day]]), "", PA_IPACS_Sirona_REH_v2_b[[#This Row],[day]])</f>
        <v/>
      </c>
    </row>
    <row r="1688" spans="1:5" x14ac:dyDescent="0.35">
      <c r="A1688" t="str">
        <f>IF(ISERROR(PA_IPACS_Sirona_REH_v2_b[[#This Row],[node]]), "", PA_IPACS_Sirona_REH_v2_b[[#This Row],[node]])</f>
        <v/>
      </c>
      <c r="B1688" t="e">
        <f>INDEX(Sheet1!$L$19:$S$27, MATCH(Sheet6!A1688, Sheet1!$K$19:$K$27, 0), MATCH(Sheet6!E1688, Sheet1!$L$18:$R$18, 0))</f>
        <v>#N/A</v>
      </c>
      <c r="C1688" t="s">
        <v>25</v>
      </c>
      <c r="D1688" s="9" t="str">
        <f>IF(ISERROR(PA_IPACS_Sirona_REH_v2_b[[#This Row],[date]]), "", PA_IPACS_Sirona_REH_v2_b[[#This Row],[date]])</f>
        <v/>
      </c>
      <c r="E1688" t="str">
        <f>IF(ISERROR(PA_IPACS_Sirona_REH_v2_b[[#This Row],[day]]), "", PA_IPACS_Sirona_REH_v2_b[[#This Row],[day]])</f>
        <v/>
      </c>
    </row>
    <row r="1689" spans="1:5" x14ac:dyDescent="0.35">
      <c r="A1689" t="str">
        <f>IF(ISERROR(PA_IPACS_Sirona_REH_v2_b[[#This Row],[node]]), "", PA_IPACS_Sirona_REH_v2_b[[#This Row],[node]])</f>
        <v/>
      </c>
      <c r="B1689" t="e">
        <f>INDEX(Sheet1!$L$19:$S$27, MATCH(Sheet6!A1689, Sheet1!$K$19:$K$27, 0), MATCH(Sheet6!E1689, Sheet1!$L$18:$R$18, 0))</f>
        <v>#N/A</v>
      </c>
      <c r="C1689" t="s">
        <v>25</v>
      </c>
      <c r="D1689" s="9" t="str">
        <f>IF(ISERROR(PA_IPACS_Sirona_REH_v2_b[[#This Row],[date]]), "", PA_IPACS_Sirona_REH_v2_b[[#This Row],[date]])</f>
        <v/>
      </c>
      <c r="E1689" t="str">
        <f>IF(ISERROR(PA_IPACS_Sirona_REH_v2_b[[#This Row],[day]]), "", PA_IPACS_Sirona_REH_v2_b[[#This Row],[day]])</f>
        <v/>
      </c>
    </row>
    <row r="1690" spans="1:5" x14ac:dyDescent="0.35">
      <c r="A1690" t="str">
        <f>IF(ISERROR(PA_IPACS_Sirona_REH_v2_b[[#This Row],[node]]), "", PA_IPACS_Sirona_REH_v2_b[[#This Row],[node]])</f>
        <v/>
      </c>
      <c r="B1690" t="e">
        <f>INDEX(Sheet1!$L$19:$S$27, MATCH(Sheet6!A1690, Sheet1!$K$19:$K$27, 0), MATCH(Sheet6!E1690, Sheet1!$L$18:$R$18, 0))</f>
        <v>#N/A</v>
      </c>
      <c r="C1690" t="s">
        <v>25</v>
      </c>
      <c r="D1690" s="9" t="str">
        <f>IF(ISERROR(PA_IPACS_Sirona_REH_v2_b[[#This Row],[date]]), "", PA_IPACS_Sirona_REH_v2_b[[#This Row],[date]])</f>
        <v/>
      </c>
      <c r="E1690" t="str">
        <f>IF(ISERROR(PA_IPACS_Sirona_REH_v2_b[[#This Row],[day]]), "", PA_IPACS_Sirona_REH_v2_b[[#This Row],[day]])</f>
        <v/>
      </c>
    </row>
    <row r="1691" spans="1:5" x14ac:dyDescent="0.35">
      <c r="A1691" t="str">
        <f>IF(ISERROR(PA_IPACS_Sirona_REH_v2_b[[#This Row],[node]]), "", PA_IPACS_Sirona_REH_v2_b[[#This Row],[node]])</f>
        <v/>
      </c>
      <c r="B1691" t="e">
        <f>INDEX(Sheet1!$L$19:$S$27, MATCH(Sheet6!A1691, Sheet1!$K$19:$K$27, 0), MATCH(Sheet6!E1691, Sheet1!$L$18:$R$18, 0))</f>
        <v>#N/A</v>
      </c>
      <c r="C1691" t="s">
        <v>25</v>
      </c>
      <c r="D1691" s="9" t="str">
        <f>IF(ISERROR(PA_IPACS_Sirona_REH_v2_b[[#This Row],[date]]), "", PA_IPACS_Sirona_REH_v2_b[[#This Row],[date]])</f>
        <v/>
      </c>
      <c r="E1691" t="str">
        <f>IF(ISERROR(PA_IPACS_Sirona_REH_v2_b[[#This Row],[day]]), "", PA_IPACS_Sirona_REH_v2_b[[#This Row],[day]])</f>
        <v/>
      </c>
    </row>
    <row r="1692" spans="1:5" x14ac:dyDescent="0.35">
      <c r="A1692" t="str">
        <f>IF(ISERROR(PA_IPACS_Sirona_REH_v2_b[[#This Row],[node]]), "", PA_IPACS_Sirona_REH_v2_b[[#This Row],[node]])</f>
        <v/>
      </c>
      <c r="B1692" t="e">
        <f>INDEX(Sheet1!$L$19:$S$27, MATCH(Sheet6!A1692, Sheet1!$K$19:$K$27, 0), MATCH(Sheet6!E1692, Sheet1!$L$18:$R$18, 0))</f>
        <v>#N/A</v>
      </c>
      <c r="C1692" t="s">
        <v>25</v>
      </c>
      <c r="D1692" s="9" t="str">
        <f>IF(ISERROR(PA_IPACS_Sirona_REH_v2_b[[#This Row],[date]]), "", PA_IPACS_Sirona_REH_v2_b[[#This Row],[date]])</f>
        <v/>
      </c>
      <c r="E1692" t="str">
        <f>IF(ISERROR(PA_IPACS_Sirona_REH_v2_b[[#This Row],[day]]), "", PA_IPACS_Sirona_REH_v2_b[[#This Row],[day]])</f>
        <v/>
      </c>
    </row>
    <row r="1693" spans="1:5" x14ac:dyDescent="0.35">
      <c r="A1693" t="str">
        <f>IF(ISERROR(PA_IPACS_Sirona_REH_v2_b[[#This Row],[node]]), "", PA_IPACS_Sirona_REH_v2_b[[#This Row],[node]])</f>
        <v/>
      </c>
      <c r="B1693" t="e">
        <f>INDEX(Sheet1!$L$19:$S$27, MATCH(Sheet6!A1693, Sheet1!$K$19:$K$27, 0), MATCH(Sheet6!E1693, Sheet1!$L$18:$R$18, 0))</f>
        <v>#N/A</v>
      </c>
      <c r="C1693" t="s">
        <v>25</v>
      </c>
      <c r="D1693" s="9" t="str">
        <f>IF(ISERROR(PA_IPACS_Sirona_REH_v2_b[[#This Row],[date]]), "", PA_IPACS_Sirona_REH_v2_b[[#This Row],[date]])</f>
        <v/>
      </c>
      <c r="E1693" t="str">
        <f>IF(ISERROR(PA_IPACS_Sirona_REH_v2_b[[#This Row],[day]]), "", PA_IPACS_Sirona_REH_v2_b[[#This Row],[day]])</f>
        <v/>
      </c>
    </row>
    <row r="1694" spans="1:5" x14ac:dyDescent="0.35">
      <c r="A1694" t="str">
        <f>IF(ISERROR(PA_IPACS_Sirona_REH_v2_b[[#This Row],[node]]), "", PA_IPACS_Sirona_REH_v2_b[[#This Row],[node]])</f>
        <v/>
      </c>
      <c r="B1694" t="e">
        <f>INDEX(Sheet1!$L$19:$S$27, MATCH(Sheet6!A1694, Sheet1!$K$19:$K$27, 0), MATCH(Sheet6!E1694, Sheet1!$L$18:$R$18, 0))</f>
        <v>#N/A</v>
      </c>
      <c r="C1694" t="s">
        <v>25</v>
      </c>
      <c r="D1694" s="9" t="str">
        <f>IF(ISERROR(PA_IPACS_Sirona_REH_v2_b[[#This Row],[date]]), "", PA_IPACS_Sirona_REH_v2_b[[#This Row],[date]])</f>
        <v/>
      </c>
      <c r="E1694" t="str">
        <f>IF(ISERROR(PA_IPACS_Sirona_REH_v2_b[[#This Row],[day]]), "", PA_IPACS_Sirona_REH_v2_b[[#This Row],[day]])</f>
        <v/>
      </c>
    </row>
    <row r="1695" spans="1:5" x14ac:dyDescent="0.35">
      <c r="A1695" t="str">
        <f>IF(ISERROR(PA_IPACS_Sirona_REH_v2_b[[#This Row],[node]]), "", PA_IPACS_Sirona_REH_v2_b[[#This Row],[node]])</f>
        <v/>
      </c>
      <c r="B1695" t="e">
        <f>INDEX(Sheet1!$L$19:$S$27, MATCH(Sheet6!A1695, Sheet1!$K$19:$K$27, 0), MATCH(Sheet6!E1695, Sheet1!$L$18:$R$18, 0))</f>
        <v>#N/A</v>
      </c>
      <c r="C1695" t="s">
        <v>25</v>
      </c>
      <c r="D1695" s="9" t="str">
        <f>IF(ISERROR(PA_IPACS_Sirona_REH_v2_b[[#This Row],[date]]), "", PA_IPACS_Sirona_REH_v2_b[[#This Row],[date]])</f>
        <v/>
      </c>
      <c r="E1695" t="str">
        <f>IF(ISERROR(PA_IPACS_Sirona_REH_v2_b[[#This Row],[day]]), "", PA_IPACS_Sirona_REH_v2_b[[#This Row],[day]])</f>
        <v/>
      </c>
    </row>
    <row r="1696" spans="1:5" x14ac:dyDescent="0.35">
      <c r="A1696" t="str">
        <f>IF(ISERROR(PA_IPACS_Sirona_REH_v2_b[[#This Row],[node]]), "", PA_IPACS_Sirona_REH_v2_b[[#This Row],[node]])</f>
        <v/>
      </c>
      <c r="B1696" t="e">
        <f>INDEX(Sheet1!$L$19:$S$27, MATCH(Sheet6!A1696, Sheet1!$K$19:$K$27, 0), MATCH(Sheet6!E1696, Sheet1!$L$18:$R$18, 0))</f>
        <v>#N/A</v>
      </c>
      <c r="C1696" t="s">
        <v>25</v>
      </c>
      <c r="D1696" s="9" t="str">
        <f>IF(ISERROR(PA_IPACS_Sirona_REH_v2_b[[#This Row],[date]]), "", PA_IPACS_Sirona_REH_v2_b[[#This Row],[date]])</f>
        <v/>
      </c>
      <c r="E1696" t="str">
        <f>IF(ISERROR(PA_IPACS_Sirona_REH_v2_b[[#This Row],[day]]), "", PA_IPACS_Sirona_REH_v2_b[[#This Row],[day]])</f>
        <v/>
      </c>
    </row>
    <row r="1697" spans="1:5" x14ac:dyDescent="0.35">
      <c r="A1697" t="str">
        <f>IF(ISERROR(PA_IPACS_Sirona_REH_v2_b[[#This Row],[node]]), "", PA_IPACS_Sirona_REH_v2_b[[#This Row],[node]])</f>
        <v/>
      </c>
      <c r="B1697" t="e">
        <f>INDEX(Sheet1!$L$19:$S$27, MATCH(Sheet6!A1697, Sheet1!$K$19:$K$27, 0), MATCH(Sheet6!E1697, Sheet1!$L$18:$R$18, 0))</f>
        <v>#N/A</v>
      </c>
      <c r="C1697" t="s">
        <v>25</v>
      </c>
      <c r="D1697" s="9" t="str">
        <f>IF(ISERROR(PA_IPACS_Sirona_REH_v2_b[[#This Row],[date]]), "", PA_IPACS_Sirona_REH_v2_b[[#This Row],[date]])</f>
        <v/>
      </c>
      <c r="E1697" t="str">
        <f>IF(ISERROR(PA_IPACS_Sirona_REH_v2_b[[#This Row],[day]]), "", PA_IPACS_Sirona_REH_v2_b[[#This Row],[day]])</f>
        <v/>
      </c>
    </row>
    <row r="1698" spans="1:5" x14ac:dyDescent="0.35">
      <c r="A1698" t="str">
        <f>IF(ISERROR(PA_IPACS_Sirona_REH_v2_b[[#This Row],[node]]), "", PA_IPACS_Sirona_REH_v2_b[[#This Row],[node]])</f>
        <v/>
      </c>
      <c r="B1698" t="e">
        <f>INDEX(Sheet1!$L$19:$S$27, MATCH(Sheet6!A1698, Sheet1!$K$19:$K$27, 0), MATCH(Sheet6!E1698, Sheet1!$L$18:$R$18, 0))</f>
        <v>#N/A</v>
      </c>
      <c r="C1698" t="s">
        <v>25</v>
      </c>
      <c r="D1698" s="9" t="str">
        <f>IF(ISERROR(PA_IPACS_Sirona_REH_v2_b[[#This Row],[date]]), "", PA_IPACS_Sirona_REH_v2_b[[#This Row],[date]])</f>
        <v/>
      </c>
      <c r="E1698" t="str">
        <f>IF(ISERROR(PA_IPACS_Sirona_REH_v2_b[[#This Row],[day]]), "", PA_IPACS_Sirona_REH_v2_b[[#This Row],[day]])</f>
        <v/>
      </c>
    </row>
    <row r="1699" spans="1:5" x14ac:dyDescent="0.35">
      <c r="A1699" t="str">
        <f>IF(ISERROR(PA_IPACS_Sirona_REH_v2_b[[#This Row],[node]]), "", PA_IPACS_Sirona_REH_v2_b[[#This Row],[node]])</f>
        <v/>
      </c>
      <c r="B1699" t="e">
        <f>INDEX(Sheet1!$L$19:$S$27, MATCH(Sheet6!A1699, Sheet1!$K$19:$K$27, 0), MATCH(Sheet6!E1699, Sheet1!$L$18:$R$18, 0))</f>
        <v>#N/A</v>
      </c>
      <c r="C1699" t="s">
        <v>25</v>
      </c>
      <c r="D1699" s="9" t="str">
        <f>IF(ISERROR(PA_IPACS_Sirona_REH_v2_b[[#This Row],[date]]), "", PA_IPACS_Sirona_REH_v2_b[[#This Row],[date]])</f>
        <v/>
      </c>
      <c r="E1699" t="str">
        <f>IF(ISERROR(PA_IPACS_Sirona_REH_v2_b[[#This Row],[day]]), "", PA_IPACS_Sirona_REH_v2_b[[#This Row],[day]])</f>
        <v/>
      </c>
    </row>
    <row r="1700" spans="1:5" x14ac:dyDescent="0.35">
      <c r="A1700" t="str">
        <f>IF(ISERROR(PA_IPACS_Sirona_REH_v2_b[[#This Row],[node]]), "", PA_IPACS_Sirona_REH_v2_b[[#This Row],[node]])</f>
        <v/>
      </c>
      <c r="B1700" t="e">
        <f>INDEX(Sheet1!$L$19:$S$27, MATCH(Sheet6!A1700, Sheet1!$K$19:$K$27, 0), MATCH(Sheet6!E1700, Sheet1!$L$18:$R$18, 0))</f>
        <v>#N/A</v>
      </c>
      <c r="C1700" t="s">
        <v>25</v>
      </c>
      <c r="D1700" s="9" t="str">
        <f>IF(ISERROR(PA_IPACS_Sirona_REH_v2_b[[#This Row],[date]]), "", PA_IPACS_Sirona_REH_v2_b[[#This Row],[date]])</f>
        <v/>
      </c>
      <c r="E1700" t="str">
        <f>IF(ISERROR(PA_IPACS_Sirona_REH_v2_b[[#This Row],[day]]), "", PA_IPACS_Sirona_REH_v2_b[[#This Row],[day]])</f>
        <v/>
      </c>
    </row>
    <row r="1701" spans="1:5" x14ac:dyDescent="0.35">
      <c r="A1701" t="str">
        <f>IF(ISERROR(PA_IPACS_Sirona_REH_v2_b[[#This Row],[node]]), "", PA_IPACS_Sirona_REH_v2_b[[#This Row],[node]])</f>
        <v/>
      </c>
      <c r="B1701" t="e">
        <f>INDEX(Sheet1!$L$19:$S$27, MATCH(Sheet6!A1701, Sheet1!$K$19:$K$27, 0), MATCH(Sheet6!E1701, Sheet1!$L$18:$R$18, 0))</f>
        <v>#N/A</v>
      </c>
      <c r="C1701" t="s">
        <v>25</v>
      </c>
      <c r="D1701" s="9" t="str">
        <f>IF(ISERROR(PA_IPACS_Sirona_REH_v2_b[[#This Row],[date]]), "", PA_IPACS_Sirona_REH_v2_b[[#This Row],[date]])</f>
        <v/>
      </c>
      <c r="E1701" t="str">
        <f>IF(ISERROR(PA_IPACS_Sirona_REH_v2_b[[#This Row],[day]]), "", PA_IPACS_Sirona_REH_v2_b[[#This Row],[day]])</f>
        <v/>
      </c>
    </row>
    <row r="1702" spans="1:5" x14ac:dyDescent="0.35">
      <c r="A1702" t="str">
        <f>IF(ISERROR(PA_IPACS_Sirona_REH_v2_b[[#This Row],[node]]), "", PA_IPACS_Sirona_REH_v2_b[[#This Row],[node]])</f>
        <v/>
      </c>
      <c r="B1702" t="e">
        <f>INDEX(Sheet1!$L$19:$S$27, MATCH(Sheet6!A1702, Sheet1!$K$19:$K$27, 0), MATCH(Sheet6!E1702, Sheet1!$L$18:$R$18, 0))</f>
        <v>#N/A</v>
      </c>
      <c r="C1702" t="s">
        <v>25</v>
      </c>
      <c r="D1702" s="9" t="str">
        <f>IF(ISERROR(PA_IPACS_Sirona_REH_v2_b[[#This Row],[date]]), "", PA_IPACS_Sirona_REH_v2_b[[#This Row],[date]])</f>
        <v/>
      </c>
      <c r="E1702" t="str">
        <f>IF(ISERROR(PA_IPACS_Sirona_REH_v2_b[[#This Row],[day]]), "", PA_IPACS_Sirona_REH_v2_b[[#This Row],[day]])</f>
        <v/>
      </c>
    </row>
    <row r="1703" spans="1:5" x14ac:dyDescent="0.35">
      <c r="A1703" t="str">
        <f>IF(ISERROR(PA_IPACS_Sirona_REH_v2_b[[#This Row],[node]]), "", PA_IPACS_Sirona_REH_v2_b[[#This Row],[node]])</f>
        <v/>
      </c>
      <c r="B1703" t="e">
        <f>INDEX(Sheet1!$L$19:$S$27, MATCH(Sheet6!A1703, Sheet1!$K$19:$K$27, 0), MATCH(Sheet6!E1703, Sheet1!$L$18:$R$18, 0))</f>
        <v>#N/A</v>
      </c>
      <c r="C1703" t="s">
        <v>25</v>
      </c>
      <c r="D1703" s="9" t="str">
        <f>IF(ISERROR(PA_IPACS_Sirona_REH_v2_b[[#This Row],[date]]), "", PA_IPACS_Sirona_REH_v2_b[[#This Row],[date]])</f>
        <v/>
      </c>
      <c r="E1703" t="str">
        <f>IF(ISERROR(PA_IPACS_Sirona_REH_v2_b[[#This Row],[day]]), "", PA_IPACS_Sirona_REH_v2_b[[#This Row],[day]])</f>
        <v/>
      </c>
    </row>
    <row r="1704" spans="1:5" x14ac:dyDescent="0.35">
      <c r="A1704" t="str">
        <f>IF(ISERROR(PA_IPACS_Sirona_REH_v2_b[[#This Row],[node]]), "", PA_IPACS_Sirona_REH_v2_b[[#This Row],[node]])</f>
        <v/>
      </c>
      <c r="B1704" t="e">
        <f>INDEX(Sheet1!$L$19:$S$27, MATCH(Sheet6!A1704, Sheet1!$K$19:$K$27, 0), MATCH(Sheet6!E1704, Sheet1!$L$18:$R$18, 0))</f>
        <v>#N/A</v>
      </c>
      <c r="C1704" t="s">
        <v>25</v>
      </c>
      <c r="D1704" s="9" t="str">
        <f>IF(ISERROR(PA_IPACS_Sirona_REH_v2_b[[#This Row],[date]]), "", PA_IPACS_Sirona_REH_v2_b[[#This Row],[date]])</f>
        <v/>
      </c>
      <c r="E1704" t="str">
        <f>IF(ISERROR(PA_IPACS_Sirona_REH_v2_b[[#This Row],[day]]), "", PA_IPACS_Sirona_REH_v2_b[[#This Row],[day]])</f>
        <v/>
      </c>
    </row>
    <row r="1705" spans="1:5" x14ac:dyDescent="0.35">
      <c r="A1705" t="str">
        <f>IF(ISERROR(PA_IPACS_Sirona_REH_v2_b[[#This Row],[node]]), "", PA_IPACS_Sirona_REH_v2_b[[#This Row],[node]])</f>
        <v/>
      </c>
      <c r="B1705" t="e">
        <f>INDEX(Sheet1!$L$19:$S$27, MATCH(Sheet6!A1705, Sheet1!$K$19:$K$27, 0), MATCH(Sheet6!E1705, Sheet1!$L$18:$R$18, 0))</f>
        <v>#N/A</v>
      </c>
      <c r="C1705" t="s">
        <v>25</v>
      </c>
      <c r="D1705" s="9" t="str">
        <f>IF(ISERROR(PA_IPACS_Sirona_REH_v2_b[[#This Row],[date]]), "", PA_IPACS_Sirona_REH_v2_b[[#This Row],[date]])</f>
        <v/>
      </c>
      <c r="E1705" t="str">
        <f>IF(ISERROR(PA_IPACS_Sirona_REH_v2_b[[#This Row],[day]]), "", PA_IPACS_Sirona_REH_v2_b[[#This Row],[day]])</f>
        <v/>
      </c>
    </row>
    <row r="1706" spans="1:5" x14ac:dyDescent="0.35">
      <c r="A1706" t="str">
        <f>IF(ISERROR(PA_IPACS_Sirona_REH_v2_b[[#This Row],[node]]), "", PA_IPACS_Sirona_REH_v2_b[[#This Row],[node]])</f>
        <v/>
      </c>
      <c r="B1706" t="e">
        <f>INDEX(Sheet1!$L$19:$S$27, MATCH(Sheet6!A1706, Sheet1!$K$19:$K$27, 0), MATCH(Sheet6!E1706, Sheet1!$L$18:$R$18, 0))</f>
        <v>#N/A</v>
      </c>
      <c r="C1706" t="s">
        <v>25</v>
      </c>
      <c r="D1706" s="9" t="str">
        <f>IF(ISERROR(PA_IPACS_Sirona_REH_v2_b[[#This Row],[date]]), "", PA_IPACS_Sirona_REH_v2_b[[#This Row],[date]])</f>
        <v/>
      </c>
      <c r="E1706" t="str">
        <f>IF(ISERROR(PA_IPACS_Sirona_REH_v2_b[[#This Row],[day]]), "", PA_IPACS_Sirona_REH_v2_b[[#This Row],[day]])</f>
        <v/>
      </c>
    </row>
    <row r="1707" spans="1:5" x14ac:dyDescent="0.35">
      <c r="A1707" t="str">
        <f>IF(ISERROR(PA_IPACS_Sirona_REH_v2_b[[#This Row],[node]]), "", PA_IPACS_Sirona_REH_v2_b[[#This Row],[node]])</f>
        <v/>
      </c>
      <c r="B1707" t="e">
        <f>INDEX(Sheet1!$L$19:$S$27, MATCH(Sheet6!A1707, Sheet1!$K$19:$K$27, 0), MATCH(Sheet6!E1707, Sheet1!$L$18:$R$18, 0))</f>
        <v>#N/A</v>
      </c>
      <c r="C1707" t="s">
        <v>25</v>
      </c>
      <c r="D1707" s="9" t="str">
        <f>IF(ISERROR(PA_IPACS_Sirona_REH_v2_b[[#This Row],[date]]), "", PA_IPACS_Sirona_REH_v2_b[[#This Row],[date]])</f>
        <v/>
      </c>
      <c r="E1707" t="str">
        <f>IF(ISERROR(PA_IPACS_Sirona_REH_v2_b[[#This Row],[day]]), "", PA_IPACS_Sirona_REH_v2_b[[#This Row],[day]])</f>
        <v/>
      </c>
    </row>
    <row r="1708" spans="1:5" x14ac:dyDescent="0.35">
      <c r="A1708" t="str">
        <f>IF(ISERROR(PA_IPACS_Sirona_REH_v2_b[[#This Row],[node]]), "", PA_IPACS_Sirona_REH_v2_b[[#This Row],[node]])</f>
        <v/>
      </c>
      <c r="B1708" t="e">
        <f>INDEX(Sheet1!$L$19:$S$27, MATCH(Sheet6!A1708, Sheet1!$K$19:$K$27, 0), MATCH(Sheet6!E1708, Sheet1!$L$18:$R$18, 0))</f>
        <v>#N/A</v>
      </c>
      <c r="C1708" t="s">
        <v>25</v>
      </c>
      <c r="D1708" s="9" t="str">
        <f>IF(ISERROR(PA_IPACS_Sirona_REH_v2_b[[#This Row],[date]]), "", PA_IPACS_Sirona_REH_v2_b[[#This Row],[date]])</f>
        <v/>
      </c>
      <c r="E1708" t="str">
        <f>IF(ISERROR(PA_IPACS_Sirona_REH_v2_b[[#This Row],[day]]), "", PA_IPACS_Sirona_REH_v2_b[[#This Row],[day]])</f>
        <v/>
      </c>
    </row>
    <row r="1709" spans="1:5" x14ac:dyDescent="0.35">
      <c r="A1709" t="str">
        <f>IF(ISERROR(PA_IPACS_Sirona_REH_v2_b[[#This Row],[node]]), "", PA_IPACS_Sirona_REH_v2_b[[#This Row],[node]])</f>
        <v/>
      </c>
      <c r="B1709" t="e">
        <f>INDEX(Sheet1!$L$19:$S$27, MATCH(Sheet6!A1709, Sheet1!$K$19:$K$27, 0), MATCH(Sheet6!E1709, Sheet1!$L$18:$R$18, 0))</f>
        <v>#N/A</v>
      </c>
      <c r="C1709" t="s">
        <v>25</v>
      </c>
      <c r="D1709" s="9" t="str">
        <f>IF(ISERROR(PA_IPACS_Sirona_REH_v2_b[[#This Row],[date]]), "", PA_IPACS_Sirona_REH_v2_b[[#This Row],[date]])</f>
        <v/>
      </c>
      <c r="E1709" t="str">
        <f>IF(ISERROR(PA_IPACS_Sirona_REH_v2_b[[#This Row],[day]]), "", PA_IPACS_Sirona_REH_v2_b[[#This Row],[day]])</f>
        <v/>
      </c>
    </row>
    <row r="1710" spans="1:5" x14ac:dyDescent="0.35">
      <c r="A1710" t="str">
        <f>IF(ISERROR(PA_IPACS_Sirona_REH_v2_b[[#This Row],[node]]), "", PA_IPACS_Sirona_REH_v2_b[[#This Row],[node]])</f>
        <v/>
      </c>
      <c r="B1710" t="e">
        <f>INDEX(Sheet1!$L$19:$S$27, MATCH(Sheet6!A1710, Sheet1!$K$19:$K$27, 0), MATCH(Sheet6!E1710, Sheet1!$L$18:$R$18, 0))</f>
        <v>#N/A</v>
      </c>
      <c r="C1710" t="s">
        <v>25</v>
      </c>
      <c r="D1710" s="9" t="str">
        <f>IF(ISERROR(PA_IPACS_Sirona_REH_v2_b[[#This Row],[date]]), "", PA_IPACS_Sirona_REH_v2_b[[#This Row],[date]])</f>
        <v/>
      </c>
      <c r="E1710" t="str">
        <f>IF(ISERROR(PA_IPACS_Sirona_REH_v2_b[[#This Row],[day]]), "", PA_IPACS_Sirona_REH_v2_b[[#This Row],[day]])</f>
        <v/>
      </c>
    </row>
    <row r="1711" spans="1:5" x14ac:dyDescent="0.35">
      <c r="A1711" t="str">
        <f>IF(ISERROR(PA_IPACS_Sirona_REH_v2_b[[#This Row],[node]]), "", PA_IPACS_Sirona_REH_v2_b[[#This Row],[node]])</f>
        <v/>
      </c>
      <c r="B1711" t="e">
        <f>INDEX(Sheet1!$L$19:$S$27, MATCH(Sheet6!A1711, Sheet1!$K$19:$K$27, 0), MATCH(Sheet6!E1711, Sheet1!$L$18:$R$18, 0))</f>
        <v>#N/A</v>
      </c>
      <c r="C1711" t="s">
        <v>25</v>
      </c>
      <c r="D1711" s="9" t="str">
        <f>IF(ISERROR(PA_IPACS_Sirona_REH_v2_b[[#This Row],[date]]), "", PA_IPACS_Sirona_REH_v2_b[[#This Row],[date]])</f>
        <v/>
      </c>
      <c r="E1711" t="str">
        <f>IF(ISERROR(PA_IPACS_Sirona_REH_v2_b[[#This Row],[day]]), "", PA_IPACS_Sirona_REH_v2_b[[#This Row],[day]])</f>
        <v/>
      </c>
    </row>
    <row r="1712" spans="1:5" x14ac:dyDescent="0.35">
      <c r="A1712" t="str">
        <f>IF(ISERROR(PA_IPACS_Sirona_REH_v2_b[[#This Row],[node]]), "", PA_IPACS_Sirona_REH_v2_b[[#This Row],[node]])</f>
        <v/>
      </c>
      <c r="B1712" t="e">
        <f>INDEX(Sheet1!$L$19:$S$27, MATCH(Sheet6!A1712, Sheet1!$K$19:$K$27, 0), MATCH(Sheet6!E1712, Sheet1!$L$18:$R$18, 0))</f>
        <v>#N/A</v>
      </c>
      <c r="C1712" t="s">
        <v>25</v>
      </c>
      <c r="D1712" s="9" t="str">
        <f>IF(ISERROR(PA_IPACS_Sirona_REH_v2_b[[#This Row],[date]]), "", PA_IPACS_Sirona_REH_v2_b[[#This Row],[date]])</f>
        <v/>
      </c>
      <c r="E1712" t="str">
        <f>IF(ISERROR(PA_IPACS_Sirona_REH_v2_b[[#This Row],[day]]), "", PA_IPACS_Sirona_REH_v2_b[[#This Row],[day]])</f>
        <v/>
      </c>
    </row>
    <row r="1713" spans="1:5" x14ac:dyDescent="0.35">
      <c r="A1713" t="str">
        <f>IF(ISERROR(PA_IPACS_Sirona_REH_v2_b[[#This Row],[node]]), "", PA_IPACS_Sirona_REH_v2_b[[#This Row],[node]])</f>
        <v/>
      </c>
      <c r="B1713" t="e">
        <f>INDEX(Sheet1!$L$19:$S$27, MATCH(Sheet6!A1713, Sheet1!$K$19:$K$27, 0), MATCH(Sheet6!E1713, Sheet1!$L$18:$R$18, 0))</f>
        <v>#N/A</v>
      </c>
      <c r="C1713" t="s">
        <v>25</v>
      </c>
      <c r="D1713" s="9" t="str">
        <f>IF(ISERROR(PA_IPACS_Sirona_REH_v2_b[[#This Row],[date]]), "", PA_IPACS_Sirona_REH_v2_b[[#This Row],[date]])</f>
        <v/>
      </c>
      <c r="E1713" t="str">
        <f>IF(ISERROR(PA_IPACS_Sirona_REH_v2_b[[#This Row],[day]]), "", PA_IPACS_Sirona_REH_v2_b[[#This Row],[day]])</f>
        <v/>
      </c>
    </row>
    <row r="1714" spans="1:5" x14ac:dyDescent="0.35">
      <c r="A1714" t="str">
        <f>IF(ISERROR(PA_IPACS_Sirona_REH_v2_b[[#This Row],[node]]), "", PA_IPACS_Sirona_REH_v2_b[[#This Row],[node]])</f>
        <v/>
      </c>
      <c r="B1714" t="e">
        <f>INDEX(Sheet1!$L$19:$S$27, MATCH(Sheet6!A1714, Sheet1!$K$19:$K$27, 0), MATCH(Sheet6!E1714, Sheet1!$L$18:$R$18, 0))</f>
        <v>#N/A</v>
      </c>
      <c r="C1714" t="s">
        <v>25</v>
      </c>
      <c r="D1714" s="9" t="str">
        <f>IF(ISERROR(PA_IPACS_Sirona_REH_v2_b[[#This Row],[date]]), "", PA_IPACS_Sirona_REH_v2_b[[#This Row],[date]])</f>
        <v/>
      </c>
      <c r="E1714" t="str">
        <f>IF(ISERROR(PA_IPACS_Sirona_REH_v2_b[[#This Row],[day]]), "", PA_IPACS_Sirona_REH_v2_b[[#This Row],[day]])</f>
        <v/>
      </c>
    </row>
    <row r="1715" spans="1:5" x14ac:dyDescent="0.35">
      <c r="A1715" t="str">
        <f>IF(ISERROR(PA_IPACS_Sirona_REH_v2_b[[#This Row],[node]]), "", PA_IPACS_Sirona_REH_v2_b[[#This Row],[node]])</f>
        <v/>
      </c>
      <c r="B1715" t="e">
        <f>INDEX(Sheet1!$L$19:$S$27, MATCH(Sheet6!A1715, Sheet1!$K$19:$K$27, 0), MATCH(Sheet6!E1715, Sheet1!$L$18:$R$18, 0))</f>
        <v>#N/A</v>
      </c>
      <c r="C1715" t="s">
        <v>25</v>
      </c>
      <c r="D1715" s="9" t="str">
        <f>IF(ISERROR(PA_IPACS_Sirona_REH_v2_b[[#This Row],[date]]), "", PA_IPACS_Sirona_REH_v2_b[[#This Row],[date]])</f>
        <v/>
      </c>
      <c r="E1715" t="str">
        <f>IF(ISERROR(PA_IPACS_Sirona_REH_v2_b[[#This Row],[day]]), "", PA_IPACS_Sirona_REH_v2_b[[#This Row],[day]])</f>
        <v/>
      </c>
    </row>
    <row r="1716" spans="1:5" x14ac:dyDescent="0.35">
      <c r="A1716" t="str">
        <f>IF(ISERROR(PA_IPACS_Sirona_REH_v2_b[[#This Row],[node]]), "", PA_IPACS_Sirona_REH_v2_b[[#This Row],[node]])</f>
        <v/>
      </c>
      <c r="B1716" t="e">
        <f>INDEX(Sheet1!$L$19:$S$27, MATCH(Sheet6!A1716, Sheet1!$K$19:$K$27, 0), MATCH(Sheet6!E1716, Sheet1!$L$18:$R$18, 0))</f>
        <v>#N/A</v>
      </c>
      <c r="C1716" t="s">
        <v>25</v>
      </c>
      <c r="D1716" s="9" t="str">
        <f>IF(ISERROR(PA_IPACS_Sirona_REH_v2_b[[#This Row],[date]]), "", PA_IPACS_Sirona_REH_v2_b[[#This Row],[date]])</f>
        <v/>
      </c>
      <c r="E1716" t="str">
        <f>IF(ISERROR(PA_IPACS_Sirona_REH_v2_b[[#This Row],[day]]), "", PA_IPACS_Sirona_REH_v2_b[[#This Row],[day]])</f>
        <v/>
      </c>
    </row>
    <row r="1717" spans="1:5" x14ac:dyDescent="0.35">
      <c r="A1717" t="str">
        <f>IF(ISERROR(PA_IPACS_Sirona_REH_v2_b[[#This Row],[node]]), "", PA_IPACS_Sirona_REH_v2_b[[#This Row],[node]])</f>
        <v/>
      </c>
      <c r="B1717" t="e">
        <f>INDEX(Sheet1!$L$19:$S$27, MATCH(Sheet6!A1717, Sheet1!$K$19:$K$27, 0), MATCH(Sheet6!E1717, Sheet1!$L$18:$R$18, 0))</f>
        <v>#N/A</v>
      </c>
      <c r="C1717" t="s">
        <v>25</v>
      </c>
      <c r="D1717" s="9" t="str">
        <f>IF(ISERROR(PA_IPACS_Sirona_REH_v2_b[[#This Row],[date]]), "", PA_IPACS_Sirona_REH_v2_b[[#This Row],[date]])</f>
        <v/>
      </c>
      <c r="E1717" t="str">
        <f>IF(ISERROR(PA_IPACS_Sirona_REH_v2_b[[#This Row],[day]]), "", PA_IPACS_Sirona_REH_v2_b[[#This Row],[day]])</f>
        <v/>
      </c>
    </row>
    <row r="1718" spans="1:5" x14ac:dyDescent="0.35">
      <c r="A1718" t="str">
        <f>IF(ISERROR(PA_IPACS_Sirona_REH_v2_b[[#This Row],[node]]), "", PA_IPACS_Sirona_REH_v2_b[[#This Row],[node]])</f>
        <v/>
      </c>
      <c r="B1718" t="e">
        <f>INDEX(Sheet1!$L$19:$S$27, MATCH(Sheet6!A1718, Sheet1!$K$19:$K$27, 0), MATCH(Sheet6!E1718, Sheet1!$L$18:$R$18, 0))</f>
        <v>#N/A</v>
      </c>
      <c r="C1718" t="s">
        <v>25</v>
      </c>
      <c r="D1718" s="9" t="str">
        <f>IF(ISERROR(PA_IPACS_Sirona_REH_v2_b[[#This Row],[date]]), "", PA_IPACS_Sirona_REH_v2_b[[#This Row],[date]])</f>
        <v/>
      </c>
      <c r="E1718" t="str">
        <f>IF(ISERROR(PA_IPACS_Sirona_REH_v2_b[[#This Row],[day]]), "", PA_IPACS_Sirona_REH_v2_b[[#This Row],[day]])</f>
        <v/>
      </c>
    </row>
    <row r="1719" spans="1:5" x14ac:dyDescent="0.35">
      <c r="A1719" t="str">
        <f>IF(ISERROR(PA_IPACS_Sirona_REH_v2_b[[#This Row],[node]]), "", PA_IPACS_Sirona_REH_v2_b[[#This Row],[node]])</f>
        <v/>
      </c>
      <c r="B1719" t="e">
        <f>INDEX(Sheet1!$L$19:$S$27, MATCH(Sheet6!A1719, Sheet1!$K$19:$K$27, 0), MATCH(Sheet6!E1719, Sheet1!$L$18:$R$18, 0))</f>
        <v>#N/A</v>
      </c>
      <c r="C1719" t="s">
        <v>25</v>
      </c>
      <c r="D1719" s="9" t="str">
        <f>IF(ISERROR(PA_IPACS_Sirona_REH_v2_b[[#This Row],[date]]), "", PA_IPACS_Sirona_REH_v2_b[[#This Row],[date]])</f>
        <v/>
      </c>
      <c r="E1719" t="str">
        <f>IF(ISERROR(PA_IPACS_Sirona_REH_v2_b[[#This Row],[day]]), "", PA_IPACS_Sirona_REH_v2_b[[#This Row],[day]])</f>
        <v/>
      </c>
    </row>
    <row r="1720" spans="1:5" x14ac:dyDescent="0.35">
      <c r="A1720" t="str">
        <f>IF(ISERROR(PA_IPACS_Sirona_REH_v2_b[[#This Row],[node]]), "", PA_IPACS_Sirona_REH_v2_b[[#This Row],[node]])</f>
        <v/>
      </c>
      <c r="B1720" t="e">
        <f>INDEX(Sheet1!$L$19:$S$27, MATCH(Sheet6!A1720, Sheet1!$K$19:$K$27, 0), MATCH(Sheet6!E1720, Sheet1!$L$18:$R$18, 0))</f>
        <v>#N/A</v>
      </c>
      <c r="C1720" t="s">
        <v>25</v>
      </c>
      <c r="D1720" s="9" t="str">
        <f>IF(ISERROR(PA_IPACS_Sirona_REH_v2_b[[#This Row],[date]]), "", PA_IPACS_Sirona_REH_v2_b[[#This Row],[date]])</f>
        <v/>
      </c>
      <c r="E1720" t="str">
        <f>IF(ISERROR(PA_IPACS_Sirona_REH_v2_b[[#This Row],[day]]), "", PA_IPACS_Sirona_REH_v2_b[[#This Row],[day]])</f>
        <v/>
      </c>
    </row>
    <row r="1721" spans="1:5" x14ac:dyDescent="0.35">
      <c r="A1721" t="str">
        <f>IF(ISERROR(PA_IPACS_Sirona_REH_v2_b[[#This Row],[node]]), "", PA_IPACS_Sirona_REH_v2_b[[#This Row],[node]])</f>
        <v/>
      </c>
      <c r="B1721" t="e">
        <f>INDEX(Sheet1!$L$19:$S$27, MATCH(Sheet6!A1721, Sheet1!$K$19:$K$27, 0), MATCH(Sheet6!E1721, Sheet1!$L$18:$R$18, 0))</f>
        <v>#N/A</v>
      </c>
      <c r="C1721" t="s">
        <v>25</v>
      </c>
      <c r="D1721" s="9" t="str">
        <f>IF(ISERROR(PA_IPACS_Sirona_REH_v2_b[[#This Row],[date]]), "", PA_IPACS_Sirona_REH_v2_b[[#This Row],[date]])</f>
        <v/>
      </c>
      <c r="E1721" t="str">
        <f>IF(ISERROR(PA_IPACS_Sirona_REH_v2_b[[#This Row],[day]]), "", PA_IPACS_Sirona_REH_v2_b[[#This Row],[day]])</f>
        <v/>
      </c>
    </row>
    <row r="1722" spans="1:5" x14ac:dyDescent="0.35">
      <c r="A1722" t="str">
        <f>IF(ISERROR(PA_IPACS_Sirona_REH_v2_b[[#This Row],[node]]), "", PA_IPACS_Sirona_REH_v2_b[[#This Row],[node]])</f>
        <v/>
      </c>
      <c r="B1722" t="e">
        <f>INDEX(Sheet1!$L$19:$S$27, MATCH(Sheet6!A1722, Sheet1!$K$19:$K$27, 0), MATCH(Sheet6!E1722, Sheet1!$L$18:$R$18, 0))</f>
        <v>#N/A</v>
      </c>
      <c r="C1722" t="s">
        <v>25</v>
      </c>
      <c r="D1722" s="9" t="str">
        <f>IF(ISERROR(PA_IPACS_Sirona_REH_v2_b[[#This Row],[date]]), "", PA_IPACS_Sirona_REH_v2_b[[#This Row],[date]])</f>
        <v/>
      </c>
      <c r="E1722" t="str">
        <f>IF(ISERROR(PA_IPACS_Sirona_REH_v2_b[[#This Row],[day]]), "", PA_IPACS_Sirona_REH_v2_b[[#This Row],[day]])</f>
        <v/>
      </c>
    </row>
    <row r="1723" spans="1:5" x14ac:dyDescent="0.35">
      <c r="A1723" t="str">
        <f>IF(ISERROR(PA_IPACS_Sirona_REH_v2_b[[#This Row],[node]]), "", PA_IPACS_Sirona_REH_v2_b[[#This Row],[node]])</f>
        <v/>
      </c>
      <c r="B1723" t="e">
        <f>INDEX(Sheet1!$L$19:$S$27, MATCH(Sheet6!A1723, Sheet1!$K$19:$K$27, 0), MATCH(Sheet6!E1723, Sheet1!$L$18:$R$18, 0))</f>
        <v>#N/A</v>
      </c>
      <c r="C1723" t="s">
        <v>25</v>
      </c>
      <c r="D1723" s="9" t="str">
        <f>IF(ISERROR(PA_IPACS_Sirona_REH_v2_b[[#This Row],[date]]), "", PA_IPACS_Sirona_REH_v2_b[[#This Row],[date]])</f>
        <v/>
      </c>
      <c r="E1723" t="str">
        <f>IF(ISERROR(PA_IPACS_Sirona_REH_v2_b[[#This Row],[day]]), "", PA_IPACS_Sirona_REH_v2_b[[#This Row],[day]])</f>
        <v/>
      </c>
    </row>
    <row r="1724" spans="1:5" x14ac:dyDescent="0.35">
      <c r="A1724" t="str">
        <f>IF(ISERROR(PA_IPACS_Sirona_REH_v2_b[[#This Row],[node]]), "", PA_IPACS_Sirona_REH_v2_b[[#This Row],[node]])</f>
        <v/>
      </c>
      <c r="B1724" t="e">
        <f>INDEX(Sheet1!$L$19:$S$27, MATCH(Sheet6!A1724, Sheet1!$K$19:$K$27, 0), MATCH(Sheet6!E1724, Sheet1!$L$18:$R$18, 0))</f>
        <v>#N/A</v>
      </c>
      <c r="C1724" t="s">
        <v>25</v>
      </c>
      <c r="D1724" s="9" t="str">
        <f>IF(ISERROR(PA_IPACS_Sirona_REH_v2_b[[#This Row],[date]]), "", PA_IPACS_Sirona_REH_v2_b[[#This Row],[date]])</f>
        <v/>
      </c>
      <c r="E1724" t="str">
        <f>IF(ISERROR(PA_IPACS_Sirona_REH_v2_b[[#This Row],[day]]), "", PA_IPACS_Sirona_REH_v2_b[[#This Row],[day]])</f>
        <v/>
      </c>
    </row>
    <row r="1725" spans="1:5" x14ac:dyDescent="0.35">
      <c r="A1725" t="str">
        <f>IF(ISERROR(PA_IPACS_Sirona_REH_v2_b[[#This Row],[node]]), "", PA_IPACS_Sirona_REH_v2_b[[#This Row],[node]])</f>
        <v/>
      </c>
      <c r="B1725" t="e">
        <f>INDEX(Sheet1!$L$19:$S$27, MATCH(Sheet6!A1725, Sheet1!$K$19:$K$27, 0), MATCH(Sheet6!E1725, Sheet1!$L$18:$R$18, 0))</f>
        <v>#N/A</v>
      </c>
      <c r="C1725" t="s">
        <v>25</v>
      </c>
      <c r="D1725" s="9" t="str">
        <f>IF(ISERROR(PA_IPACS_Sirona_REH_v2_b[[#This Row],[date]]), "", PA_IPACS_Sirona_REH_v2_b[[#This Row],[date]])</f>
        <v/>
      </c>
      <c r="E1725" t="str">
        <f>IF(ISERROR(PA_IPACS_Sirona_REH_v2_b[[#This Row],[day]]), "", PA_IPACS_Sirona_REH_v2_b[[#This Row],[day]])</f>
        <v/>
      </c>
    </row>
    <row r="1726" spans="1:5" x14ac:dyDescent="0.35">
      <c r="A1726" t="str">
        <f>IF(ISERROR(PA_IPACS_Sirona_REH_v2_b[[#This Row],[node]]), "", PA_IPACS_Sirona_REH_v2_b[[#This Row],[node]])</f>
        <v/>
      </c>
      <c r="B1726" t="e">
        <f>INDEX(Sheet1!$L$19:$S$27, MATCH(Sheet6!A1726, Sheet1!$K$19:$K$27, 0), MATCH(Sheet6!E1726, Sheet1!$L$18:$R$18, 0))</f>
        <v>#N/A</v>
      </c>
      <c r="C1726" t="s">
        <v>25</v>
      </c>
      <c r="D1726" s="9" t="str">
        <f>IF(ISERROR(PA_IPACS_Sirona_REH_v2_b[[#This Row],[date]]), "", PA_IPACS_Sirona_REH_v2_b[[#This Row],[date]])</f>
        <v/>
      </c>
      <c r="E1726" t="str">
        <f>IF(ISERROR(PA_IPACS_Sirona_REH_v2_b[[#This Row],[day]]), "", PA_IPACS_Sirona_REH_v2_b[[#This Row],[day]])</f>
        <v/>
      </c>
    </row>
    <row r="1727" spans="1:5" x14ac:dyDescent="0.35">
      <c r="A1727" t="str">
        <f>IF(ISERROR(PA_IPACS_Sirona_REH_v2_b[[#This Row],[node]]), "", PA_IPACS_Sirona_REH_v2_b[[#This Row],[node]])</f>
        <v/>
      </c>
      <c r="B1727" t="e">
        <f>INDEX(Sheet1!$L$19:$S$27, MATCH(Sheet6!A1727, Sheet1!$K$19:$K$27, 0), MATCH(Sheet6!E1727, Sheet1!$L$18:$R$18, 0))</f>
        <v>#N/A</v>
      </c>
      <c r="C1727" t="s">
        <v>25</v>
      </c>
      <c r="D1727" s="9" t="str">
        <f>IF(ISERROR(PA_IPACS_Sirona_REH_v2_b[[#This Row],[date]]), "", PA_IPACS_Sirona_REH_v2_b[[#This Row],[date]])</f>
        <v/>
      </c>
      <c r="E1727" t="str">
        <f>IF(ISERROR(PA_IPACS_Sirona_REH_v2_b[[#This Row],[day]]), "", PA_IPACS_Sirona_REH_v2_b[[#This Row],[day]])</f>
        <v/>
      </c>
    </row>
    <row r="1728" spans="1:5" x14ac:dyDescent="0.35">
      <c r="A1728" t="str">
        <f>IF(ISERROR(PA_IPACS_Sirona_REH_v2_b[[#This Row],[node]]), "", PA_IPACS_Sirona_REH_v2_b[[#This Row],[node]])</f>
        <v/>
      </c>
      <c r="B1728" t="e">
        <f>INDEX(Sheet1!$L$19:$S$27, MATCH(Sheet6!A1728, Sheet1!$K$19:$K$27, 0), MATCH(Sheet6!E1728, Sheet1!$L$18:$R$18, 0))</f>
        <v>#N/A</v>
      </c>
      <c r="C1728" t="s">
        <v>25</v>
      </c>
      <c r="D1728" s="9" t="str">
        <f>IF(ISERROR(PA_IPACS_Sirona_REH_v2_b[[#This Row],[date]]), "", PA_IPACS_Sirona_REH_v2_b[[#This Row],[date]])</f>
        <v/>
      </c>
      <c r="E1728" t="str">
        <f>IF(ISERROR(PA_IPACS_Sirona_REH_v2_b[[#This Row],[day]]), "", PA_IPACS_Sirona_REH_v2_b[[#This Row],[day]])</f>
        <v/>
      </c>
    </row>
    <row r="1729" spans="1:5" x14ac:dyDescent="0.35">
      <c r="A1729" t="str">
        <f>IF(ISERROR(PA_IPACS_Sirona_REH_v2_b[[#This Row],[node]]), "", PA_IPACS_Sirona_REH_v2_b[[#This Row],[node]])</f>
        <v/>
      </c>
      <c r="B1729" t="e">
        <f>INDEX(Sheet1!$L$19:$S$27, MATCH(Sheet6!A1729, Sheet1!$K$19:$K$27, 0), MATCH(Sheet6!E1729, Sheet1!$L$18:$R$18, 0))</f>
        <v>#N/A</v>
      </c>
      <c r="C1729" t="s">
        <v>25</v>
      </c>
      <c r="D1729" s="9" t="str">
        <f>IF(ISERROR(PA_IPACS_Sirona_REH_v2_b[[#This Row],[date]]), "", PA_IPACS_Sirona_REH_v2_b[[#This Row],[date]])</f>
        <v/>
      </c>
      <c r="E1729" t="str">
        <f>IF(ISERROR(PA_IPACS_Sirona_REH_v2_b[[#This Row],[day]]), "", PA_IPACS_Sirona_REH_v2_b[[#This Row],[day]])</f>
        <v/>
      </c>
    </row>
    <row r="1730" spans="1:5" x14ac:dyDescent="0.35">
      <c r="A1730" t="str">
        <f>IF(ISERROR(PA_IPACS_Sirona_REH_v2_b[[#This Row],[node]]), "", PA_IPACS_Sirona_REH_v2_b[[#This Row],[node]])</f>
        <v/>
      </c>
      <c r="B1730" t="e">
        <f>INDEX(Sheet1!$L$19:$S$27, MATCH(Sheet6!A1730, Sheet1!$K$19:$K$27, 0), MATCH(Sheet6!E1730, Sheet1!$L$18:$R$18, 0))</f>
        <v>#N/A</v>
      </c>
      <c r="C1730" t="s">
        <v>25</v>
      </c>
      <c r="D1730" s="9" t="str">
        <f>IF(ISERROR(PA_IPACS_Sirona_REH_v2_b[[#This Row],[date]]), "", PA_IPACS_Sirona_REH_v2_b[[#This Row],[date]])</f>
        <v/>
      </c>
      <c r="E1730" t="str">
        <f>IF(ISERROR(PA_IPACS_Sirona_REH_v2_b[[#This Row],[day]]), "", PA_IPACS_Sirona_REH_v2_b[[#This Row],[day]])</f>
        <v/>
      </c>
    </row>
    <row r="1731" spans="1:5" x14ac:dyDescent="0.35">
      <c r="A1731" t="str">
        <f>IF(ISERROR(PA_IPACS_Sirona_REH_v2_b[[#This Row],[node]]), "", PA_IPACS_Sirona_REH_v2_b[[#This Row],[node]])</f>
        <v/>
      </c>
      <c r="B1731" t="e">
        <f>INDEX(Sheet1!$L$19:$S$27, MATCH(Sheet6!A1731, Sheet1!$K$19:$K$27, 0), MATCH(Sheet6!E1731, Sheet1!$L$18:$R$18, 0))</f>
        <v>#N/A</v>
      </c>
      <c r="C1731" t="s">
        <v>25</v>
      </c>
      <c r="D1731" s="9" t="str">
        <f>IF(ISERROR(PA_IPACS_Sirona_REH_v2_b[[#This Row],[date]]), "", PA_IPACS_Sirona_REH_v2_b[[#This Row],[date]])</f>
        <v/>
      </c>
      <c r="E1731" t="str">
        <f>IF(ISERROR(PA_IPACS_Sirona_REH_v2_b[[#This Row],[day]]), "", PA_IPACS_Sirona_REH_v2_b[[#This Row],[day]])</f>
        <v/>
      </c>
    </row>
    <row r="1732" spans="1:5" x14ac:dyDescent="0.35">
      <c r="A1732" t="str">
        <f>IF(ISERROR(PA_IPACS_Sirona_REH_v2_b[[#This Row],[node]]), "", PA_IPACS_Sirona_REH_v2_b[[#This Row],[node]])</f>
        <v/>
      </c>
      <c r="B1732" t="e">
        <f>INDEX(Sheet1!$L$19:$S$27, MATCH(Sheet6!A1732, Sheet1!$K$19:$K$27, 0), MATCH(Sheet6!E1732, Sheet1!$L$18:$R$18, 0))</f>
        <v>#N/A</v>
      </c>
      <c r="C1732" t="s">
        <v>25</v>
      </c>
      <c r="D1732" s="9" t="str">
        <f>IF(ISERROR(PA_IPACS_Sirona_REH_v2_b[[#This Row],[date]]), "", PA_IPACS_Sirona_REH_v2_b[[#This Row],[date]])</f>
        <v/>
      </c>
      <c r="E1732" t="str">
        <f>IF(ISERROR(PA_IPACS_Sirona_REH_v2_b[[#This Row],[day]]), "", PA_IPACS_Sirona_REH_v2_b[[#This Row],[day]])</f>
        <v/>
      </c>
    </row>
    <row r="1733" spans="1:5" x14ac:dyDescent="0.35">
      <c r="A1733" t="str">
        <f>IF(ISERROR(PA_IPACS_Sirona_REH_v2_b[[#This Row],[node]]), "", PA_IPACS_Sirona_REH_v2_b[[#This Row],[node]])</f>
        <v/>
      </c>
      <c r="B1733" t="e">
        <f>INDEX(Sheet1!$L$19:$S$27, MATCH(Sheet6!A1733, Sheet1!$K$19:$K$27, 0), MATCH(Sheet6!E1733, Sheet1!$L$18:$R$18, 0))</f>
        <v>#N/A</v>
      </c>
      <c r="C1733" t="s">
        <v>25</v>
      </c>
      <c r="D1733" s="9" t="str">
        <f>IF(ISERROR(PA_IPACS_Sirona_REH_v2_b[[#This Row],[date]]), "", PA_IPACS_Sirona_REH_v2_b[[#This Row],[date]])</f>
        <v/>
      </c>
      <c r="E1733" t="str">
        <f>IF(ISERROR(PA_IPACS_Sirona_REH_v2_b[[#This Row],[day]]), "", PA_IPACS_Sirona_REH_v2_b[[#This Row],[day]])</f>
        <v/>
      </c>
    </row>
    <row r="1734" spans="1:5" x14ac:dyDescent="0.35">
      <c r="A1734" t="str">
        <f>IF(ISERROR(PA_IPACS_Sirona_REH_v2_b[[#This Row],[node]]), "", PA_IPACS_Sirona_REH_v2_b[[#This Row],[node]])</f>
        <v/>
      </c>
      <c r="B1734" t="e">
        <f>INDEX(Sheet1!$L$19:$S$27, MATCH(Sheet6!A1734, Sheet1!$K$19:$K$27, 0), MATCH(Sheet6!E1734, Sheet1!$L$18:$R$18, 0))</f>
        <v>#N/A</v>
      </c>
      <c r="C1734" t="s">
        <v>25</v>
      </c>
      <c r="D1734" s="9" t="str">
        <f>IF(ISERROR(PA_IPACS_Sirona_REH_v2_b[[#This Row],[date]]), "", PA_IPACS_Sirona_REH_v2_b[[#This Row],[date]])</f>
        <v/>
      </c>
      <c r="E1734" t="str">
        <f>IF(ISERROR(PA_IPACS_Sirona_REH_v2_b[[#This Row],[day]]), "", PA_IPACS_Sirona_REH_v2_b[[#This Row],[day]])</f>
        <v/>
      </c>
    </row>
    <row r="1735" spans="1:5" x14ac:dyDescent="0.35">
      <c r="A1735" t="str">
        <f>IF(ISERROR(PA_IPACS_Sirona_REH_v2_b[[#This Row],[node]]), "", PA_IPACS_Sirona_REH_v2_b[[#This Row],[node]])</f>
        <v/>
      </c>
      <c r="B1735" t="e">
        <f>INDEX(Sheet1!$L$19:$S$27, MATCH(Sheet6!A1735, Sheet1!$K$19:$K$27, 0), MATCH(Sheet6!E1735, Sheet1!$L$18:$R$18, 0))</f>
        <v>#N/A</v>
      </c>
      <c r="C1735" t="s">
        <v>25</v>
      </c>
      <c r="D1735" s="9" t="str">
        <f>IF(ISERROR(PA_IPACS_Sirona_REH_v2_b[[#This Row],[date]]), "", PA_IPACS_Sirona_REH_v2_b[[#This Row],[date]])</f>
        <v/>
      </c>
      <c r="E1735" t="str">
        <f>IF(ISERROR(PA_IPACS_Sirona_REH_v2_b[[#This Row],[day]]), "", PA_IPACS_Sirona_REH_v2_b[[#This Row],[day]])</f>
        <v/>
      </c>
    </row>
    <row r="1736" spans="1:5" x14ac:dyDescent="0.35">
      <c r="A1736" t="str">
        <f>IF(ISERROR(PA_IPACS_Sirona_REH_v2_b[[#This Row],[node]]), "", PA_IPACS_Sirona_REH_v2_b[[#This Row],[node]])</f>
        <v/>
      </c>
      <c r="B1736" t="e">
        <f>INDEX(Sheet1!$L$19:$S$27, MATCH(Sheet6!A1736, Sheet1!$K$19:$K$27, 0), MATCH(Sheet6!E1736, Sheet1!$L$18:$R$18, 0))</f>
        <v>#N/A</v>
      </c>
      <c r="C1736" t="s">
        <v>25</v>
      </c>
      <c r="D1736" s="9" t="str">
        <f>IF(ISERROR(PA_IPACS_Sirona_REH_v2_b[[#This Row],[date]]), "", PA_IPACS_Sirona_REH_v2_b[[#This Row],[date]])</f>
        <v/>
      </c>
      <c r="E1736" t="str">
        <f>IF(ISERROR(PA_IPACS_Sirona_REH_v2_b[[#This Row],[day]]), "", PA_IPACS_Sirona_REH_v2_b[[#This Row],[day]])</f>
        <v/>
      </c>
    </row>
    <row r="1737" spans="1:5" x14ac:dyDescent="0.35">
      <c r="A1737" t="str">
        <f>IF(ISERROR(PA_IPACS_Sirona_REH_v2_b[[#This Row],[node]]), "", PA_IPACS_Sirona_REH_v2_b[[#This Row],[node]])</f>
        <v/>
      </c>
      <c r="B1737" t="e">
        <f>INDEX(Sheet1!$L$19:$S$27, MATCH(Sheet6!A1737, Sheet1!$K$19:$K$27, 0), MATCH(Sheet6!E1737, Sheet1!$L$18:$R$18, 0))</f>
        <v>#N/A</v>
      </c>
      <c r="C1737" t="s">
        <v>25</v>
      </c>
      <c r="D1737" s="9" t="str">
        <f>IF(ISERROR(PA_IPACS_Sirona_REH_v2_b[[#This Row],[date]]), "", PA_IPACS_Sirona_REH_v2_b[[#This Row],[date]])</f>
        <v/>
      </c>
      <c r="E1737" t="str">
        <f>IF(ISERROR(PA_IPACS_Sirona_REH_v2_b[[#This Row],[day]]), "", PA_IPACS_Sirona_REH_v2_b[[#This Row],[day]])</f>
        <v/>
      </c>
    </row>
    <row r="1738" spans="1:5" x14ac:dyDescent="0.35">
      <c r="A1738" t="str">
        <f>IF(ISERROR(PA_IPACS_Sirona_REH_v2_b[[#This Row],[node]]), "", PA_IPACS_Sirona_REH_v2_b[[#This Row],[node]])</f>
        <v/>
      </c>
      <c r="B1738" t="e">
        <f>INDEX(Sheet1!$L$19:$S$27, MATCH(Sheet6!A1738, Sheet1!$K$19:$K$27, 0), MATCH(Sheet6!E1738, Sheet1!$L$18:$R$18, 0))</f>
        <v>#N/A</v>
      </c>
      <c r="C1738" t="s">
        <v>25</v>
      </c>
      <c r="D1738" s="9" t="str">
        <f>IF(ISERROR(PA_IPACS_Sirona_REH_v2_b[[#This Row],[date]]), "", PA_IPACS_Sirona_REH_v2_b[[#This Row],[date]])</f>
        <v/>
      </c>
      <c r="E1738" t="str">
        <f>IF(ISERROR(PA_IPACS_Sirona_REH_v2_b[[#This Row],[day]]), "", PA_IPACS_Sirona_REH_v2_b[[#This Row],[day]])</f>
        <v/>
      </c>
    </row>
    <row r="1739" spans="1:5" x14ac:dyDescent="0.35">
      <c r="A1739" t="str">
        <f>IF(ISERROR(PA_IPACS_Sirona_REH_v2_b[[#This Row],[node]]), "", PA_IPACS_Sirona_REH_v2_b[[#This Row],[node]])</f>
        <v/>
      </c>
      <c r="B1739" t="e">
        <f>INDEX(Sheet1!$L$19:$S$27, MATCH(Sheet6!A1739, Sheet1!$K$19:$K$27, 0), MATCH(Sheet6!E1739, Sheet1!$L$18:$R$18, 0))</f>
        <v>#N/A</v>
      </c>
      <c r="C1739" t="s">
        <v>25</v>
      </c>
      <c r="D1739" s="9" t="str">
        <f>IF(ISERROR(PA_IPACS_Sirona_REH_v2_b[[#This Row],[date]]), "", PA_IPACS_Sirona_REH_v2_b[[#This Row],[date]])</f>
        <v/>
      </c>
      <c r="E1739" t="str">
        <f>IF(ISERROR(PA_IPACS_Sirona_REH_v2_b[[#This Row],[day]]), "", PA_IPACS_Sirona_REH_v2_b[[#This Row],[day]])</f>
        <v/>
      </c>
    </row>
    <row r="1740" spans="1:5" x14ac:dyDescent="0.35">
      <c r="A1740" t="str">
        <f>IF(ISERROR(PA_IPACS_Sirona_REH_v2_b[[#This Row],[node]]), "", PA_IPACS_Sirona_REH_v2_b[[#This Row],[node]])</f>
        <v/>
      </c>
      <c r="B1740" t="e">
        <f>INDEX(Sheet1!$L$19:$S$27, MATCH(Sheet6!A1740, Sheet1!$K$19:$K$27, 0), MATCH(Sheet6!E1740, Sheet1!$L$18:$R$18, 0))</f>
        <v>#N/A</v>
      </c>
      <c r="C1740" t="s">
        <v>25</v>
      </c>
      <c r="D1740" s="9" t="str">
        <f>IF(ISERROR(PA_IPACS_Sirona_REH_v2_b[[#This Row],[date]]), "", PA_IPACS_Sirona_REH_v2_b[[#This Row],[date]])</f>
        <v/>
      </c>
      <c r="E1740" t="str">
        <f>IF(ISERROR(PA_IPACS_Sirona_REH_v2_b[[#This Row],[day]]), "", PA_IPACS_Sirona_REH_v2_b[[#This Row],[day]])</f>
        <v/>
      </c>
    </row>
    <row r="1741" spans="1:5" x14ac:dyDescent="0.35">
      <c r="A1741" t="str">
        <f>IF(ISERROR(PA_IPACS_Sirona_REH_v2_b[[#This Row],[node]]), "", PA_IPACS_Sirona_REH_v2_b[[#This Row],[node]])</f>
        <v/>
      </c>
      <c r="B1741" t="e">
        <f>INDEX(Sheet1!$L$19:$S$27, MATCH(Sheet6!A1741, Sheet1!$K$19:$K$27, 0), MATCH(Sheet6!E1741, Sheet1!$L$18:$R$18, 0))</f>
        <v>#N/A</v>
      </c>
      <c r="C1741" t="s">
        <v>25</v>
      </c>
      <c r="D1741" s="9" t="str">
        <f>IF(ISERROR(PA_IPACS_Sirona_REH_v2_b[[#This Row],[date]]), "", PA_IPACS_Sirona_REH_v2_b[[#This Row],[date]])</f>
        <v/>
      </c>
      <c r="E1741" t="str">
        <f>IF(ISERROR(PA_IPACS_Sirona_REH_v2_b[[#This Row],[day]]), "", PA_IPACS_Sirona_REH_v2_b[[#This Row],[day]])</f>
        <v/>
      </c>
    </row>
    <row r="1742" spans="1:5" x14ac:dyDescent="0.35">
      <c r="A1742" t="str">
        <f>IF(ISERROR(PA_IPACS_Sirona_REH_v2_b[[#This Row],[node]]), "", PA_IPACS_Sirona_REH_v2_b[[#This Row],[node]])</f>
        <v/>
      </c>
      <c r="B1742" t="e">
        <f>INDEX(Sheet1!$L$19:$S$27, MATCH(Sheet6!A1742, Sheet1!$K$19:$K$27, 0), MATCH(Sheet6!E1742, Sheet1!$L$18:$R$18, 0))</f>
        <v>#N/A</v>
      </c>
      <c r="C1742" t="s">
        <v>25</v>
      </c>
      <c r="D1742" s="9" t="str">
        <f>IF(ISERROR(PA_IPACS_Sirona_REH_v2_b[[#This Row],[date]]), "", PA_IPACS_Sirona_REH_v2_b[[#This Row],[date]])</f>
        <v/>
      </c>
      <c r="E1742" t="str">
        <f>IF(ISERROR(PA_IPACS_Sirona_REH_v2_b[[#This Row],[day]]), "", PA_IPACS_Sirona_REH_v2_b[[#This Row],[day]])</f>
        <v/>
      </c>
    </row>
    <row r="1743" spans="1:5" x14ac:dyDescent="0.35">
      <c r="A1743" t="str">
        <f>IF(ISERROR(PA_IPACS_Sirona_REH_v2_b[[#This Row],[node]]), "", PA_IPACS_Sirona_REH_v2_b[[#This Row],[node]])</f>
        <v/>
      </c>
      <c r="B1743" t="e">
        <f>INDEX(Sheet1!$L$19:$S$27, MATCH(Sheet6!A1743, Sheet1!$K$19:$K$27, 0), MATCH(Sheet6!E1743, Sheet1!$L$18:$R$18, 0))</f>
        <v>#N/A</v>
      </c>
      <c r="C1743" t="s">
        <v>25</v>
      </c>
      <c r="D1743" s="9" t="str">
        <f>IF(ISERROR(PA_IPACS_Sirona_REH_v2_b[[#This Row],[date]]), "", PA_IPACS_Sirona_REH_v2_b[[#This Row],[date]])</f>
        <v/>
      </c>
      <c r="E1743" t="str">
        <f>IF(ISERROR(PA_IPACS_Sirona_REH_v2_b[[#This Row],[day]]), "", PA_IPACS_Sirona_REH_v2_b[[#This Row],[day]])</f>
        <v/>
      </c>
    </row>
    <row r="1744" spans="1:5" x14ac:dyDescent="0.35">
      <c r="A1744" t="str">
        <f>IF(ISERROR(PA_IPACS_Sirona_REH_v2_b[[#This Row],[node]]), "", PA_IPACS_Sirona_REH_v2_b[[#This Row],[node]])</f>
        <v/>
      </c>
      <c r="B1744" t="e">
        <f>INDEX(Sheet1!$L$19:$S$27, MATCH(Sheet6!A1744, Sheet1!$K$19:$K$27, 0), MATCH(Sheet6!E1744, Sheet1!$L$18:$R$18, 0))</f>
        <v>#N/A</v>
      </c>
      <c r="C1744" t="s">
        <v>25</v>
      </c>
      <c r="D1744" s="9" t="str">
        <f>IF(ISERROR(PA_IPACS_Sirona_REH_v2_b[[#This Row],[date]]), "", PA_IPACS_Sirona_REH_v2_b[[#This Row],[date]])</f>
        <v/>
      </c>
      <c r="E1744" t="str">
        <f>IF(ISERROR(PA_IPACS_Sirona_REH_v2_b[[#This Row],[day]]), "", PA_IPACS_Sirona_REH_v2_b[[#This Row],[day]])</f>
        <v/>
      </c>
    </row>
    <row r="1745" spans="1:5" x14ac:dyDescent="0.35">
      <c r="A1745" t="str">
        <f>IF(ISERROR(PA_IPACS_Sirona_REH_v2_b[[#This Row],[node]]), "", PA_IPACS_Sirona_REH_v2_b[[#This Row],[node]])</f>
        <v/>
      </c>
      <c r="B1745" t="e">
        <f>INDEX(Sheet1!$L$19:$S$27, MATCH(Sheet6!A1745, Sheet1!$K$19:$K$27, 0), MATCH(Sheet6!E1745, Sheet1!$L$18:$R$18, 0))</f>
        <v>#N/A</v>
      </c>
      <c r="C1745" t="s">
        <v>25</v>
      </c>
      <c r="D1745" s="9" t="str">
        <f>IF(ISERROR(PA_IPACS_Sirona_REH_v2_b[[#This Row],[date]]), "", PA_IPACS_Sirona_REH_v2_b[[#This Row],[date]])</f>
        <v/>
      </c>
      <c r="E1745" t="str">
        <f>IF(ISERROR(PA_IPACS_Sirona_REH_v2_b[[#This Row],[day]]), "", PA_IPACS_Sirona_REH_v2_b[[#This Row],[day]])</f>
        <v/>
      </c>
    </row>
    <row r="1746" spans="1:5" x14ac:dyDescent="0.35">
      <c r="A1746" t="str">
        <f>IF(ISERROR(PA_IPACS_Sirona_REH_v2_b[[#This Row],[node]]), "", PA_IPACS_Sirona_REH_v2_b[[#This Row],[node]])</f>
        <v/>
      </c>
      <c r="B1746" t="e">
        <f>INDEX(Sheet1!$L$19:$S$27, MATCH(Sheet6!A1746, Sheet1!$K$19:$K$27, 0), MATCH(Sheet6!E1746, Sheet1!$L$18:$R$18, 0))</f>
        <v>#N/A</v>
      </c>
      <c r="C1746" t="s">
        <v>25</v>
      </c>
      <c r="D1746" s="9" t="str">
        <f>IF(ISERROR(PA_IPACS_Sirona_REH_v2_b[[#This Row],[date]]), "", PA_IPACS_Sirona_REH_v2_b[[#This Row],[date]])</f>
        <v/>
      </c>
      <c r="E1746" t="str">
        <f>IF(ISERROR(PA_IPACS_Sirona_REH_v2_b[[#This Row],[day]]), "", PA_IPACS_Sirona_REH_v2_b[[#This Row],[day]])</f>
        <v/>
      </c>
    </row>
    <row r="1747" spans="1:5" x14ac:dyDescent="0.35">
      <c r="A1747" t="str">
        <f>IF(ISERROR(PA_IPACS_Sirona_REH_v2_b[[#This Row],[node]]), "", PA_IPACS_Sirona_REH_v2_b[[#This Row],[node]])</f>
        <v/>
      </c>
      <c r="B1747" t="e">
        <f>INDEX(Sheet1!$L$19:$S$27, MATCH(Sheet6!A1747, Sheet1!$K$19:$K$27, 0), MATCH(Sheet6!E1747, Sheet1!$L$18:$R$18, 0))</f>
        <v>#N/A</v>
      </c>
      <c r="C1747" t="s">
        <v>25</v>
      </c>
      <c r="D1747" s="9" t="str">
        <f>IF(ISERROR(PA_IPACS_Sirona_REH_v2_b[[#This Row],[date]]), "", PA_IPACS_Sirona_REH_v2_b[[#This Row],[date]])</f>
        <v/>
      </c>
      <c r="E1747" t="str">
        <f>IF(ISERROR(PA_IPACS_Sirona_REH_v2_b[[#This Row],[day]]), "", PA_IPACS_Sirona_REH_v2_b[[#This Row],[day]])</f>
        <v/>
      </c>
    </row>
    <row r="1748" spans="1:5" x14ac:dyDescent="0.35">
      <c r="A1748" t="str">
        <f>IF(ISERROR(PA_IPACS_Sirona_REH_v2_b[[#This Row],[node]]), "", PA_IPACS_Sirona_REH_v2_b[[#This Row],[node]])</f>
        <v/>
      </c>
      <c r="B1748" t="e">
        <f>INDEX(Sheet1!$L$19:$S$27, MATCH(Sheet6!A1748, Sheet1!$K$19:$K$27, 0), MATCH(Sheet6!E1748, Sheet1!$L$18:$R$18, 0))</f>
        <v>#N/A</v>
      </c>
      <c r="C1748" t="s">
        <v>25</v>
      </c>
      <c r="D1748" s="9" t="str">
        <f>IF(ISERROR(PA_IPACS_Sirona_REH_v2_b[[#This Row],[date]]), "", PA_IPACS_Sirona_REH_v2_b[[#This Row],[date]])</f>
        <v/>
      </c>
      <c r="E1748" t="str">
        <f>IF(ISERROR(PA_IPACS_Sirona_REH_v2_b[[#This Row],[day]]), "", PA_IPACS_Sirona_REH_v2_b[[#This Row],[day]])</f>
        <v/>
      </c>
    </row>
    <row r="1749" spans="1:5" x14ac:dyDescent="0.35">
      <c r="A1749" t="str">
        <f>IF(ISERROR(PA_IPACS_Sirona_REH_v2_b[[#This Row],[node]]), "", PA_IPACS_Sirona_REH_v2_b[[#This Row],[node]])</f>
        <v/>
      </c>
      <c r="B1749" t="e">
        <f>INDEX(Sheet1!$L$19:$S$27, MATCH(Sheet6!A1749, Sheet1!$K$19:$K$27, 0), MATCH(Sheet6!E1749, Sheet1!$L$18:$R$18, 0))</f>
        <v>#N/A</v>
      </c>
      <c r="C1749" t="s">
        <v>25</v>
      </c>
      <c r="D1749" s="9" t="str">
        <f>IF(ISERROR(PA_IPACS_Sirona_REH_v2_b[[#This Row],[date]]), "", PA_IPACS_Sirona_REH_v2_b[[#This Row],[date]])</f>
        <v/>
      </c>
      <c r="E1749" t="str">
        <f>IF(ISERROR(PA_IPACS_Sirona_REH_v2_b[[#This Row],[day]]), "", PA_IPACS_Sirona_REH_v2_b[[#This Row],[day]])</f>
        <v/>
      </c>
    </row>
    <row r="1750" spans="1:5" x14ac:dyDescent="0.35">
      <c r="A1750" t="str">
        <f>IF(ISERROR(PA_IPACS_Sirona_REH_v2_b[[#This Row],[node]]), "", PA_IPACS_Sirona_REH_v2_b[[#This Row],[node]])</f>
        <v/>
      </c>
      <c r="B1750" t="e">
        <f>INDEX(Sheet1!$L$19:$S$27, MATCH(Sheet6!A1750, Sheet1!$K$19:$K$27, 0), MATCH(Sheet6!E1750, Sheet1!$L$18:$R$18, 0))</f>
        <v>#N/A</v>
      </c>
      <c r="C1750" t="s">
        <v>25</v>
      </c>
      <c r="D1750" s="9" t="str">
        <f>IF(ISERROR(PA_IPACS_Sirona_REH_v2_b[[#This Row],[date]]), "", PA_IPACS_Sirona_REH_v2_b[[#This Row],[date]])</f>
        <v/>
      </c>
      <c r="E1750" t="str">
        <f>IF(ISERROR(PA_IPACS_Sirona_REH_v2_b[[#This Row],[day]]), "", PA_IPACS_Sirona_REH_v2_b[[#This Row],[day]])</f>
        <v/>
      </c>
    </row>
    <row r="1751" spans="1:5" x14ac:dyDescent="0.35">
      <c r="A1751" t="str">
        <f>IF(ISERROR(PA_IPACS_Sirona_REH_v2_b[[#This Row],[node]]), "", PA_IPACS_Sirona_REH_v2_b[[#This Row],[node]])</f>
        <v/>
      </c>
      <c r="B1751" t="e">
        <f>INDEX(Sheet1!$L$19:$S$27, MATCH(Sheet6!A1751, Sheet1!$K$19:$K$27, 0), MATCH(Sheet6!E1751, Sheet1!$L$18:$R$18, 0))</f>
        <v>#N/A</v>
      </c>
      <c r="C1751" t="s">
        <v>25</v>
      </c>
      <c r="D1751" s="9" t="str">
        <f>IF(ISERROR(PA_IPACS_Sirona_REH_v2_b[[#This Row],[date]]), "", PA_IPACS_Sirona_REH_v2_b[[#This Row],[date]])</f>
        <v/>
      </c>
      <c r="E1751" t="str">
        <f>IF(ISERROR(PA_IPACS_Sirona_REH_v2_b[[#This Row],[day]]), "", PA_IPACS_Sirona_REH_v2_b[[#This Row],[day]])</f>
        <v/>
      </c>
    </row>
    <row r="1752" spans="1:5" x14ac:dyDescent="0.35">
      <c r="A1752" t="str">
        <f>IF(ISERROR(PA_IPACS_Sirona_REH_v2_b[[#This Row],[node]]), "", PA_IPACS_Sirona_REH_v2_b[[#This Row],[node]])</f>
        <v/>
      </c>
      <c r="B1752" t="e">
        <f>INDEX(Sheet1!$L$19:$S$27, MATCH(Sheet6!A1752, Sheet1!$K$19:$K$27, 0), MATCH(Sheet6!E1752, Sheet1!$L$18:$R$18, 0))</f>
        <v>#N/A</v>
      </c>
      <c r="C1752" t="s">
        <v>25</v>
      </c>
      <c r="D1752" s="9" t="str">
        <f>IF(ISERROR(PA_IPACS_Sirona_REH_v2_b[[#This Row],[date]]), "", PA_IPACS_Sirona_REH_v2_b[[#This Row],[date]])</f>
        <v/>
      </c>
      <c r="E1752" t="str">
        <f>IF(ISERROR(PA_IPACS_Sirona_REH_v2_b[[#This Row],[day]]), "", PA_IPACS_Sirona_REH_v2_b[[#This Row],[day]])</f>
        <v/>
      </c>
    </row>
    <row r="1753" spans="1:5" x14ac:dyDescent="0.35">
      <c r="A1753" t="str">
        <f>IF(ISERROR(PA_IPACS_Sirona_REH_v2_b[[#This Row],[node]]), "", PA_IPACS_Sirona_REH_v2_b[[#This Row],[node]])</f>
        <v/>
      </c>
      <c r="B1753" t="e">
        <f>INDEX(Sheet1!$L$19:$S$27, MATCH(Sheet6!A1753, Sheet1!$K$19:$K$27, 0), MATCH(Sheet6!E1753, Sheet1!$L$18:$R$18, 0))</f>
        <v>#N/A</v>
      </c>
      <c r="C1753" t="s">
        <v>25</v>
      </c>
      <c r="D1753" s="9" t="str">
        <f>IF(ISERROR(PA_IPACS_Sirona_REH_v2_b[[#This Row],[date]]), "", PA_IPACS_Sirona_REH_v2_b[[#This Row],[date]])</f>
        <v/>
      </c>
      <c r="E1753" t="str">
        <f>IF(ISERROR(PA_IPACS_Sirona_REH_v2_b[[#This Row],[day]]), "", PA_IPACS_Sirona_REH_v2_b[[#This Row],[day]])</f>
        <v/>
      </c>
    </row>
    <row r="1754" spans="1:5" x14ac:dyDescent="0.35">
      <c r="A1754" t="str">
        <f>IF(ISERROR(PA_IPACS_Sirona_REH_v2_b[[#This Row],[node]]), "", PA_IPACS_Sirona_REH_v2_b[[#This Row],[node]])</f>
        <v/>
      </c>
      <c r="B1754" t="e">
        <f>INDEX(Sheet1!$L$19:$S$27, MATCH(Sheet6!A1754, Sheet1!$K$19:$K$27, 0), MATCH(Sheet6!E1754, Sheet1!$L$18:$R$18, 0))</f>
        <v>#N/A</v>
      </c>
      <c r="C1754" t="s">
        <v>25</v>
      </c>
      <c r="D1754" s="9" t="str">
        <f>IF(ISERROR(PA_IPACS_Sirona_REH_v2_b[[#This Row],[date]]), "", PA_IPACS_Sirona_REH_v2_b[[#This Row],[date]])</f>
        <v/>
      </c>
      <c r="E1754" t="str">
        <f>IF(ISERROR(PA_IPACS_Sirona_REH_v2_b[[#This Row],[day]]), "", PA_IPACS_Sirona_REH_v2_b[[#This Row],[day]])</f>
        <v/>
      </c>
    </row>
    <row r="1755" spans="1:5" x14ac:dyDescent="0.35">
      <c r="A1755" t="str">
        <f>IF(ISERROR(PA_IPACS_Sirona_REH_v2_b[[#This Row],[node]]), "", PA_IPACS_Sirona_REH_v2_b[[#This Row],[node]])</f>
        <v/>
      </c>
      <c r="B1755" t="e">
        <f>INDEX(Sheet1!$L$19:$S$27, MATCH(Sheet6!A1755, Sheet1!$K$19:$K$27, 0), MATCH(Sheet6!E1755, Sheet1!$L$18:$R$18, 0))</f>
        <v>#N/A</v>
      </c>
      <c r="C1755" t="s">
        <v>25</v>
      </c>
      <c r="D1755" s="9" t="str">
        <f>IF(ISERROR(PA_IPACS_Sirona_REH_v2_b[[#This Row],[date]]), "", PA_IPACS_Sirona_REH_v2_b[[#This Row],[date]])</f>
        <v/>
      </c>
      <c r="E1755" t="str">
        <f>IF(ISERROR(PA_IPACS_Sirona_REH_v2_b[[#This Row],[day]]), "", PA_IPACS_Sirona_REH_v2_b[[#This Row],[day]])</f>
        <v/>
      </c>
    </row>
    <row r="1756" spans="1:5" x14ac:dyDescent="0.35">
      <c r="A1756" t="str">
        <f>IF(ISERROR(PA_IPACS_Sirona_REH_v2_b[[#This Row],[node]]), "", PA_IPACS_Sirona_REH_v2_b[[#This Row],[node]])</f>
        <v/>
      </c>
      <c r="B1756" t="e">
        <f>INDEX(Sheet1!$L$19:$S$27, MATCH(Sheet6!A1756, Sheet1!$K$19:$K$27, 0), MATCH(Sheet6!E1756, Sheet1!$L$18:$R$18, 0))</f>
        <v>#N/A</v>
      </c>
      <c r="C1756" t="s">
        <v>25</v>
      </c>
      <c r="D1756" s="9" t="str">
        <f>IF(ISERROR(PA_IPACS_Sirona_REH_v2_b[[#This Row],[date]]), "", PA_IPACS_Sirona_REH_v2_b[[#This Row],[date]])</f>
        <v/>
      </c>
      <c r="E1756" t="str">
        <f>IF(ISERROR(PA_IPACS_Sirona_REH_v2_b[[#This Row],[day]]), "", PA_IPACS_Sirona_REH_v2_b[[#This Row],[day]])</f>
        <v/>
      </c>
    </row>
    <row r="1757" spans="1:5" x14ac:dyDescent="0.35">
      <c r="A1757" t="str">
        <f>IF(ISERROR(PA_IPACS_Sirona_REH_v2_b[[#This Row],[node]]), "", PA_IPACS_Sirona_REH_v2_b[[#This Row],[node]])</f>
        <v/>
      </c>
      <c r="B1757" t="e">
        <f>INDEX(Sheet1!$L$19:$S$27, MATCH(Sheet6!A1757, Sheet1!$K$19:$K$27, 0), MATCH(Sheet6!E1757, Sheet1!$L$18:$R$18, 0))</f>
        <v>#N/A</v>
      </c>
      <c r="C1757" t="s">
        <v>25</v>
      </c>
      <c r="D1757" s="9" t="str">
        <f>IF(ISERROR(PA_IPACS_Sirona_REH_v2_b[[#This Row],[date]]), "", PA_IPACS_Sirona_REH_v2_b[[#This Row],[date]])</f>
        <v/>
      </c>
      <c r="E1757" t="str">
        <f>IF(ISERROR(PA_IPACS_Sirona_REH_v2_b[[#This Row],[day]]), "", PA_IPACS_Sirona_REH_v2_b[[#This Row],[day]])</f>
        <v/>
      </c>
    </row>
    <row r="1758" spans="1:5" x14ac:dyDescent="0.35">
      <c r="A1758" t="str">
        <f>IF(ISERROR(PA_IPACS_Sirona_REH_v2_b[[#This Row],[node]]), "", PA_IPACS_Sirona_REH_v2_b[[#This Row],[node]])</f>
        <v/>
      </c>
      <c r="B1758" t="e">
        <f>INDEX(Sheet1!$L$19:$S$27, MATCH(Sheet6!A1758, Sheet1!$K$19:$K$27, 0), MATCH(Sheet6!E1758, Sheet1!$L$18:$R$18, 0))</f>
        <v>#N/A</v>
      </c>
      <c r="C1758" t="s">
        <v>25</v>
      </c>
      <c r="D1758" s="9" t="str">
        <f>IF(ISERROR(PA_IPACS_Sirona_REH_v2_b[[#This Row],[date]]), "", PA_IPACS_Sirona_REH_v2_b[[#This Row],[date]])</f>
        <v/>
      </c>
      <c r="E1758" t="str">
        <f>IF(ISERROR(PA_IPACS_Sirona_REH_v2_b[[#This Row],[day]]), "", PA_IPACS_Sirona_REH_v2_b[[#This Row],[day]])</f>
        <v/>
      </c>
    </row>
    <row r="1759" spans="1:5" x14ac:dyDescent="0.35">
      <c r="A1759" t="str">
        <f>IF(ISERROR(PA_IPACS_Sirona_REH_v2_b[[#This Row],[node]]), "", PA_IPACS_Sirona_REH_v2_b[[#This Row],[node]])</f>
        <v/>
      </c>
      <c r="B1759" t="e">
        <f>INDEX(Sheet1!$L$19:$S$27, MATCH(Sheet6!A1759, Sheet1!$K$19:$K$27, 0), MATCH(Sheet6!E1759, Sheet1!$L$18:$R$18, 0))</f>
        <v>#N/A</v>
      </c>
      <c r="C1759" t="s">
        <v>25</v>
      </c>
      <c r="D1759" s="9" t="str">
        <f>IF(ISERROR(PA_IPACS_Sirona_REH_v2_b[[#This Row],[date]]), "", PA_IPACS_Sirona_REH_v2_b[[#This Row],[date]])</f>
        <v/>
      </c>
      <c r="E1759" t="str">
        <f>IF(ISERROR(PA_IPACS_Sirona_REH_v2_b[[#This Row],[day]]), "", PA_IPACS_Sirona_REH_v2_b[[#This Row],[day]])</f>
        <v/>
      </c>
    </row>
    <row r="1760" spans="1:5" x14ac:dyDescent="0.35">
      <c r="A1760" t="str">
        <f>IF(ISERROR(PA_IPACS_Sirona_REH_v2_b[[#This Row],[node]]), "", PA_IPACS_Sirona_REH_v2_b[[#This Row],[node]])</f>
        <v/>
      </c>
      <c r="B1760" t="e">
        <f>INDEX(Sheet1!$L$19:$S$27, MATCH(Sheet6!A1760, Sheet1!$K$19:$K$27, 0), MATCH(Sheet6!E1760, Sheet1!$L$18:$R$18, 0))</f>
        <v>#N/A</v>
      </c>
      <c r="C1760" t="s">
        <v>25</v>
      </c>
      <c r="D1760" s="9" t="str">
        <f>IF(ISERROR(PA_IPACS_Sirona_REH_v2_b[[#This Row],[date]]), "", PA_IPACS_Sirona_REH_v2_b[[#This Row],[date]])</f>
        <v/>
      </c>
      <c r="E1760" t="str">
        <f>IF(ISERROR(PA_IPACS_Sirona_REH_v2_b[[#This Row],[day]]), "", PA_IPACS_Sirona_REH_v2_b[[#This Row],[day]])</f>
        <v/>
      </c>
    </row>
    <row r="1761" spans="1:5" x14ac:dyDescent="0.35">
      <c r="A1761" t="str">
        <f>IF(ISERROR(PA_IPACS_Sirona_REH_v2_b[[#This Row],[node]]), "", PA_IPACS_Sirona_REH_v2_b[[#This Row],[node]])</f>
        <v/>
      </c>
      <c r="B1761" t="e">
        <f>INDEX(Sheet1!$L$19:$S$27, MATCH(Sheet6!A1761, Sheet1!$K$19:$K$27, 0), MATCH(Sheet6!E1761, Sheet1!$L$18:$R$18, 0))</f>
        <v>#N/A</v>
      </c>
      <c r="C1761" t="s">
        <v>25</v>
      </c>
      <c r="D1761" s="9" t="str">
        <f>IF(ISERROR(PA_IPACS_Sirona_REH_v2_b[[#This Row],[date]]), "", PA_IPACS_Sirona_REH_v2_b[[#This Row],[date]])</f>
        <v/>
      </c>
      <c r="E1761" t="str">
        <f>IF(ISERROR(PA_IPACS_Sirona_REH_v2_b[[#This Row],[day]]), "", PA_IPACS_Sirona_REH_v2_b[[#This Row],[day]])</f>
        <v/>
      </c>
    </row>
    <row r="1762" spans="1:5" x14ac:dyDescent="0.35">
      <c r="A1762" t="str">
        <f>IF(ISERROR(PA_IPACS_Sirona_REH_v2_b[[#This Row],[node]]), "", PA_IPACS_Sirona_REH_v2_b[[#This Row],[node]])</f>
        <v/>
      </c>
      <c r="B1762" t="e">
        <f>INDEX(Sheet1!$L$19:$S$27, MATCH(Sheet6!A1762, Sheet1!$K$19:$K$27, 0), MATCH(Sheet6!E1762, Sheet1!$L$18:$R$18, 0))</f>
        <v>#N/A</v>
      </c>
      <c r="C1762" t="s">
        <v>25</v>
      </c>
      <c r="D1762" s="9" t="str">
        <f>IF(ISERROR(PA_IPACS_Sirona_REH_v2_b[[#This Row],[date]]), "", PA_IPACS_Sirona_REH_v2_b[[#This Row],[date]])</f>
        <v/>
      </c>
      <c r="E1762" t="str">
        <f>IF(ISERROR(PA_IPACS_Sirona_REH_v2_b[[#This Row],[day]]), "", PA_IPACS_Sirona_REH_v2_b[[#This Row],[day]])</f>
        <v/>
      </c>
    </row>
    <row r="1763" spans="1:5" x14ac:dyDescent="0.35">
      <c r="A1763" t="str">
        <f>IF(ISERROR(PA_IPACS_Sirona_REH_v2_b[[#This Row],[node]]), "", PA_IPACS_Sirona_REH_v2_b[[#This Row],[node]])</f>
        <v/>
      </c>
      <c r="B1763" t="e">
        <f>INDEX(Sheet1!$L$19:$S$27, MATCH(Sheet6!A1763, Sheet1!$K$19:$K$27, 0), MATCH(Sheet6!E1763, Sheet1!$L$18:$R$18, 0))</f>
        <v>#N/A</v>
      </c>
      <c r="C1763" t="s">
        <v>25</v>
      </c>
      <c r="D1763" s="9" t="str">
        <f>IF(ISERROR(PA_IPACS_Sirona_REH_v2_b[[#This Row],[date]]), "", PA_IPACS_Sirona_REH_v2_b[[#This Row],[date]])</f>
        <v/>
      </c>
      <c r="E1763" t="str">
        <f>IF(ISERROR(PA_IPACS_Sirona_REH_v2_b[[#This Row],[day]]), "", PA_IPACS_Sirona_REH_v2_b[[#This Row],[day]])</f>
        <v/>
      </c>
    </row>
    <row r="1764" spans="1:5" x14ac:dyDescent="0.35">
      <c r="A1764" t="str">
        <f>IF(ISERROR(PA_IPACS_Sirona_REH_v2_b[[#This Row],[node]]), "", PA_IPACS_Sirona_REH_v2_b[[#This Row],[node]])</f>
        <v/>
      </c>
      <c r="B1764" t="e">
        <f>INDEX(Sheet1!$L$19:$S$27, MATCH(Sheet6!A1764, Sheet1!$K$19:$K$27, 0), MATCH(Sheet6!E1764, Sheet1!$L$18:$R$18, 0))</f>
        <v>#N/A</v>
      </c>
      <c r="C1764" t="s">
        <v>25</v>
      </c>
      <c r="D1764" s="9" t="str">
        <f>IF(ISERROR(PA_IPACS_Sirona_REH_v2_b[[#This Row],[date]]), "", PA_IPACS_Sirona_REH_v2_b[[#This Row],[date]])</f>
        <v/>
      </c>
      <c r="E1764" t="str">
        <f>IF(ISERROR(PA_IPACS_Sirona_REH_v2_b[[#This Row],[day]]), "", PA_IPACS_Sirona_REH_v2_b[[#This Row],[day]])</f>
        <v/>
      </c>
    </row>
    <row r="1765" spans="1:5" x14ac:dyDescent="0.35">
      <c r="A1765" t="str">
        <f>IF(ISERROR(PA_IPACS_Sirona_REH_v2_b[[#This Row],[node]]), "", PA_IPACS_Sirona_REH_v2_b[[#This Row],[node]])</f>
        <v/>
      </c>
      <c r="B1765" t="e">
        <f>INDEX(Sheet1!$L$19:$S$27, MATCH(Sheet6!A1765, Sheet1!$K$19:$K$27, 0), MATCH(Sheet6!E1765, Sheet1!$L$18:$R$18, 0))</f>
        <v>#N/A</v>
      </c>
      <c r="C1765" t="s">
        <v>25</v>
      </c>
      <c r="D1765" s="9" t="str">
        <f>IF(ISERROR(PA_IPACS_Sirona_REH_v2_b[[#This Row],[date]]), "", PA_IPACS_Sirona_REH_v2_b[[#This Row],[date]])</f>
        <v/>
      </c>
      <c r="E1765" t="str">
        <f>IF(ISERROR(PA_IPACS_Sirona_REH_v2_b[[#This Row],[day]]), "", PA_IPACS_Sirona_REH_v2_b[[#This Row],[day]])</f>
        <v/>
      </c>
    </row>
    <row r="1766" spans="1:5" x14ac:dyDescent="0.35">
      <c r="A1766" t="str">
        <f>IF(ISERROR(PA_IPACS_Sirona_REH_v2_b[[#This Row],[node]]), "", PA_IPACS_Sirona_REH_v2_b[[#This Row],[node]])</f>
        <v/>
      </c>
      <c r="B1766" t="e">
        <f>INDEX(Sheet1!$L$19:$S$27, MATCH(Sheet6!A1766, Sheet1!$K$19:$K$27, 0), MATCH(Sheet6!E1766, Sheet1!$L$18:$R$18, 0))</f>
        <v>#N/A</v>
      </c>
      <c r="C1766" t="s">
        <v>25</v>
      </c>
      <c r="D1766" s="9" t="str">
        <f>IF(ISERROR(PA_IPACS_Sirona_REH_v2_b[[#This Row],[date]]), "", PA_IPACS_Sirona_REH_v2_b[[#This Row],[date]])</f>
        <v/>
      </c>
      <c r="E1766" t="str">
        <f>IF(ISERROR(PA_IPACS_Sirona_REH_v2_b[[#This Row],[day]]), "", PA_IPACS_Sirona_REH_v2_b[[#This Row],[day]])</f>
        <v/>
      </c>
    </row>
    <row r="1767" spans="1:5" x14ac:dyDescent="0.35">
      <c r="A1767" t="str">
        <f>IF(ISERROR(PA_IPACS_Sirona_REH_v2_b[[#This Row],[node]]), "", PA_IPACS_Sirona_REH_v2_b[[#This Row],[node]])</f>
        <v/>
      </c>
      <c r="B1767" t="e">
        <f>INDEX(Sheet1!$L$19:$S$27, MATCH(Sheet6!A1767, Sheet1!$K$19:$K$27, 0), MATCH(Sheet6!E1767, Sheet1!$L$18:$R$18, 0))</f>
        <v>#N/A</v>
      </c>
      <c r="C1767" t="s">
        <v>25</v>
      </c>
      <c r="D1767" s="9" t="str">
        <f>IF(ISERROR(PA_IPACS_Sirona_REH_v2_b[[#This Row],[date]]), "", PA_IPACS_Sirona_REH_v2_b[[#This Row],[date]])</f>
        <v/>
      </c>
      <c r="E1767" t="str">
        <f>IF(ISERROR(PA_IPACS_Sirona_REH_v2_b[[#This Row],[day]]), "", PA_IPACS_Sirona_REH_v2_b[[#This Row],[day]])</f>
        <v/>
      </c>
    </row>
    <row r="1768" spans="1:5" x14ac:dyDescent="0.35">
      <c r="A1768" t="str">
        <f>IF(ISERROR(PA_IPACS_Sirona_REH_v2_b[[#This Row],[node]]), "", PA_IPACS_Sirona_REH_v2_b[[#This Row],[node]])</f>
        <v/>
      </c>
      <c r="B1768" t="e">
        <f>INDEX(Sheet1!$L$19:$S$27, MATCH(Sheet6!A1768, Sheet1!$K$19:$K$27, 0), MATCH(Sheet6!E1768, Sheet1!$L$18:$R$18, 0))</f>
        <v>#N/A</v>
      </c>
      <c r="C1768" t="s">
        <v>25</v>
      </c>
      <c r="D1768" s="9" t="str">
        <f>IF(ISERROR(PA_IPACS_Sirona_REH_v2_b[[#This Row],[date]]), "", PA_IPACS_Sirona_REH_v2_b[[#This Row],[date]])</f>
        <v/>
      </c>
      <c r="E1768" t="str">
        <f>IF(ISERROR(PA_IPACS_Sirona_REH_v2_b[[#This Row],[day]]), "", PA_IPACS_Sirona_REH_v2_b[[#This Row],[day]])</f>
        <v/>
      </c>
    </row>
    <row r="1769" spans="1:5" x14ac:dyDescent="0.35">
      <c r="A1769" t="str">
        <f>IF(ISERROR(PA_IPACS_Sirona_REH_v2_b[[#This Row],[node]]), "", PA_IPACS_Sirona_REH_v2_b[[#This Row],[node]])</f>
        <v/>
      </c>
      <c r="B1769" t="e">
        <f>INDEX(Sheet1!$L$19:$S$27, MATCH(Sheet6!A1769, Sheet1!$K$19:$K$27, 0), MATCH(Sheet6!E1769, Sheet1!$L$18:$R$18, 0))</f>
        <v>#N/A</v>
      </c>
      <c r="C1769" t="s">
        <v>25</v>
      </c>
      <c r="D1769" s="9" t="str">
        <f>IF(ISERROR(PA_IPACS_Sirona_REH_v2_b[[#This Row],[date]]), "", PA_IPACS_Sirona_REH_v2_b[[#This Row],[date]])</f>
        <v/>
      </c>
      <c r="E1769" t="str">
        <f>IF(ISERROR(PA_IPACS_Sirona_REH_v2_b[[#This Row],[day]]), "", PA_IPACS_Sirona_REH_v2_b[[#This Row],[day]])</f>
        <v/>
      </c>
    </row>
    <row r="1770" spans="1:5" x14ac:dyDescent="0.35">
      <c r="A1770" t="str">
        <f>IF(ISERROR(PA_IPACS_Sirona_REH_v2_b[[#This Row],[node]]), "", PA_IPACS_Sirona_REH_v2_b[[#This Row],[node]])</f>
        <v/>
      </c>
      <c r="B1770" t="e">
        <f>INDEX(Sheet1!$L$19:$S$27, MATCH(Sheet6!A1770, Sheet1!$K$19:$K$27, 0), MATCH(Sheet6!E1770, Sheet1!$L$18:$R$18, 0))</f>
        <v>#N/A</v>
      </c>
      <c r="C1770" t="s">
        <v>25</v>
      </c>
      <c r="D1770" s="9" t="str">
        <f>IF(ISERROR(PA_IPACS_Sirona_REH_v2_b[[#This Row],[date]]), "", PA_IPACS_Sirona_REH_v2_b[[#This Row],[date]])</f>
        <v/>
      </c>
      <c r="E1770" t="str">
        <f>IF(ISERROR(PA_IPACS_Sirona_REH_v2_b[[#This Row],[day]]), "", PA_IPACS_Sirona_REH_v2_b[[#This Row],[day]])</f>
        <v/>
      </c>
    </row>
    <row r="1771" spans="1:5" x14ac:dyDescent="0.35">
      <c r="A1771" t="str">
        <f>IF(ISERROR(PA_IPACS_Sirona_REH_v2_b[[#This Row],[node]]), "", PA_IPACS_Sirona_REH_v2_b[[#This Row],[node]])</f>
        <v/>
      </c>
      <c r="B1771" t="e">
        <f>INDEX(Sheet1!$L$19:$S$27, MATCH(Sheet6!A1771, Sheet1!$K$19:$K$27, 0), MATCH(Sheet6!E1771, Sheet1!$L$18:$R$18, 0))</f>
        <v>#N/A</v>
      </c>
      <c r="C1771" t="s">
        <v>25</v>
      </c>
      <c r="D1771" s="9" t="str">
        <f>IF(ISERROR(PA_IPACS_Sirona_REH_v2_b[[#This Row],[date]]), "", PA_IPACS_Sirona_REH_v2_b[[#This Row],[date]])</f>
        <v/>
      </c>
      <c r="E1771" t="str">
        <f>IF(ISERROR(PA_IPACS_Sirona_REH_v2_b[[#This Row],[day]]), "", PA_IPACS_Sirona_REH_v2_b[[#This Row],[day]])</f>
        <v/>
      </c>
    </row>
    <row r="1772" spans="1:5" x14ac:dyDescent="0.35">
      <c r="A1772" t="str">
        <f>IF(ISERROR(PA_IPACS_Sirona_REH_v2_b[[#This Row],[node]]), "", PA_IPACS_Sirona_REH_v2_b[[#This Row],[node]])</f>
        <v/>
      </c>
      <c r="B1772" t="e">
        <f>INDEX(Sheet1!$L$19:$S$27, MATCH(Sheet6!A1772, Sheet1!$K$19:$K$27, 0), MATCH(Sheet6!E1772, Sheet1!$L$18:$R$18, 0))</f>
        <v>#N/A</v>
      </c>
      <c r="C1772" t="s">
        <v>25</v>
      </c>
      <c r="D1772" s="9" t="str">
        <f>IF(ISERROR(PA_IPACS_Sirona_REH_v2_b[[#This Row],[date]]), "", PA_IPACS_Sirona_REH_v2_b[[#This Row],[date]])</f>
        <v/>
      </c>
      <c r="E1772" t="str">
        <f>IF(ISERROR(PA_IPACS_Sirona_REH_v2_b[[#This Row],[day]]), "", PA_IPACS_Sirona_REH_v2_b[[#This Row],[day]])</f>
        <v/>
      </c>
    </row>
    <row r="1773" spans="1:5" x14ac:dyDescent="0.35">
      <c r="A1773" t="str">
        <f>IF(ISERROR(PA_IPACS_Sirona_REH_v2_b[[#This Row],[node]]), "", PA_IPACS_Sirona_REH_v2_b[[#This Row],[node]])</f>
        <v/>
      </c>
      <c r="B1773" t="e">
        <f>INDEX(Sheet1!$L$19:$S$27, MATCH(Sheet6!A1773, Sheet1!$K$19:$K$27, 0), MATCH(Sheet6!E1773, Sheet1!$L$18:$R$18, 0))</f>
        <v>#N/A</v>
      </c>
      <c r="C1773" t="s">
        <v>25</v>
      </c>
      <c r="D1773" s="9" t="str">
        <f>IF(ISERROR(PA_IPACS_Sirona_REH_v2_b[[#This Row],[date]]), "", PA_IPACS_Sirona_REH_v2_b[[#This Row],[date]])</f>
        <v/>
      </c>
      <c r="E1773" t="str">
        <f>IF(ISERROR(PA_IPACS_Sirona_REH_v2_b[[#This Row],[day]]), "", PA_IPACS_Sirona_REH_v2_b[[#This Row],[day]])</f>
        <v/>
      </c>
    </row>
    <row r="1774" spans="1:5" x14ac:dyDescent="0.35">
      <c r="A1774" t="str">
        <f>IF(ISERROR(PA_IPACS_Sirona_REH_v2_b[[#This Row],[node]]), "", PA_IPACS_Sirona_REH_v2_b[[#This Row],[node]])</f>
        <v/>
      </c>
      <c r="B1774" t="e">
        <f>INDEX(Sheet1!$L$19:$S$27, MATCH(Sheet6!A1774, Sheet1!$K$19:$K$27, 0), MATCH(Sheet6!E1774, Sheet1!$L$18:$R$18, 0))</f>
        <v>#N/A</v>
      </c>
      <c r="C1774" t="s">
        <v>25</v>
      </c>
      <c r="D1774" s="9" t="str">
        <f>IF(ISERROR(PA_IPACS_Sirona_REH_v2_b[[#This Row],[date]]), "", PA_IPACS_Sirona_REH_v2_b[[#This Row],[date]])</f>
        <v/>
      </c>
      <c r="E1774" t="str">
        <f>IF(ISERROR(PA_IPACS_Sirona_REH_v2_b[[#This Row],[day]]), "", PA_IPACS_Sirona_REH_v2_b[[#This Row],[day]])</f>
        <v/>
      </c>
    </row>
    <row r="1775" spans="1:5" x14ac:dyDescent="0.35">
      <c r="A1775" t="str">
        <f>IF(ISERROR(PA_IPACS_Sirona_REH_v2_b[[#This Row],[node]]), "", PA_IPACS_Sirona_REH_v2_b[[#This Row],[node]])</f>
        <v/>
      </c>
      <c r="B1775" t="e">
        <f>INDEX(Sheet1!$L$19:$S$27, MATCH(Sheet6!A1775, Sheet1!$K$19:$K$27, 0), MATCH(Sheet6!E1775, Sheet1!$L$18:$R$18, 0))</f>
        <v>#N/A</v>
      </c>
      <c r="C1775" t="s">
        <v>25</v>
      </c>
      <c r="D1775" s="9" t="str">
        <f>IF(ISERROR(PA_IPACS_Sirona_REH_v2_b[[#This Row],[date]]), "", PA_IPACS_Sirona_REH_v2_b[[#This Row],[date]])</f>
        <v/>
      </c>
      <c r="E1775" t="str">
        <f>IF(ISERROR(PA_IPACS_Sirona_REH_v2_b[[#This Row],[day]]), "", PA_IPACS_Sirona_REH_v2_b[[#This Row],[day]])</f>
        <v/>
      </c>
    </row>
    <row r="1776" spans="1:5" x14ac:dyDescent="0.35">
      <c r="A1776" t="str">
        <f>IF(ISERROR(PA_IPACS_Sirona_REH_v2_b[[#This Row],[node]]), "", PA_IPACS_Sirona_REH_v2_b[[#This Row],[node]])</f>
        <v/>
      </c>
      <c r="B1776" t="e">
        <f>INDEX(Sheet1!$L$19:$S$27, MATCH(Sheet6!A1776, Sheet1!$K$19:$K$27, 0), MATCH(Sheet6!E1776, Sheet1!$L$18:$R$18, 0))</f>
        <v>#N/A</v>
      </c>
      <c r="C1776" t="s">
        <v>25</v>
      </c>
      <c r="D1776" s="9" t="str">
        <f>IF(ISERROR(PA_IPACS_Sirona_REH_v2_b[[#This Row],[date]]), "", PA_IPACS_Sirona_REH_v2_b[[#This Row],[date]])</f>
        <v/>
      </c>
      <c r="E1776" t="str">
        <f>IF(ISERROR(PA_IPACS_Sirona_REH_v2_b[[#This Row],[day]]), "", PA_IPACS_Sirona_REH_v2_b[[#This Row],[day]])</f>
        <v/>
      </c>
    </row>
    <row r="1777" spans="1:5" x14ac:dyDescent="0.35">
      <c r="A1777" t="str">
        <f>IF(ISERROR(PA_IPACS_Sirona_REH_v2_b[[#This Row],[node]]), "", PA_IPACS_Sirona_REH_v2_b[[#This Row],[node]])</f>
        <v/>
      </c>
      <c r="B1777" t="e">
        <f>INDEX(Sheet1!$L$19:$S$27, MATCH(Sheet6!A1777, Sheet1!$K$19:$K$27, 0), MATCH(Sheet6!E1777, Sheet1!$L$18:$R$18, 0))</f>
        <v>#N/A</v>
      </c>
      <c r="C1777" t="s">
        <v>25</v>
      </c>
      <c r="D1777" s="9" t="str">
        <f>IF(ISERROR(PA_IPACS_Sirona_REH_v2_b[[#This Row],[date]]), "", PA_IPACS_Sirona_REH_v2_b[[#This Row],[date]])</f>
        <v/>
      </c>
      <c r="E1777" t="str">
        <f>IF(ISERROR(PA_IPACS_Sirona_REH_v2_b[[#This Row],[day]]), "", PA_IPACS_Sirona_REH_v2_b[[#This Row],[day]])</f>
        <v/>
      </c>
    </row>
    <row r="1778" spans="1:5" x14ac:dyDescent="0.35">
      <c r="A1778" t="str">
        <f>IF(ISERROR(PA_IPACS_Sirona_REH_v2_b[[#This Row],[node]]), "", PA_IPACS_Sirona_REH_v2_b[[#This Row],[node]])</f>
        <v/>
      </c>
      <c r="B1778" t="e">
        <f>INDEX(Sheet1!$L$19:$S$27, MATCH(Sheet6!A1778, Sheet1!$K$19:$K$27, 0), MATCH(Sheet6!E1778, Sheet1!$L$18:$R$18, 0))</f>
        <v>#N/A</v>
      </c>
      <c r="C1778" t="s">
        <v>25</v>
      </c>
      <c r="D1778" s="9" t="str">
        <f>IF(ISERROR(PA_IPACS_Sirona_REH_v2_b[[#This Row],[date]]), "", PA_IPACS_Sirona_REH_v2_b[[#This Row],[date]])</f>
        <v/>
      </c>
      <c r="E1778" t="str">
        <f>IF(ISERROR(PA_IPACS_Sirona_REH_v2_b[[#This Row],[day]]), "", PA_IPACS_Sirona_REH_v2_b[[#This Row],[day]])</f>
        <v/>
      </c>
    </row>
    <row r="1779" spans="1:5" x14ac:dyDescent="0.35">
      <c r="A1779" t="str">
        <f>IF(ISERROR(PA_IPACS_Sirona_REH_v2_b[[#This Row],[node]]), "", PA_IPACS_Sirona_REH_v2_b[[#This Row],[node]])</f>
        <v/>
      </c>
      <c r="B1779" t="e">
        <f>INDEX(Sheet1!$L$19:$S$27, MATCH(Sheet6!A1779, Sheet1!$K$19:$K$27, 0), MATCH(Sheet6!E1779, Sheet1!$L$18:$R$18, 0))</f>
        <v>#N/A</v>
      </c>
      <c r="C1779" t="s">
        <v>25</v>
      </c>
      <c r="D1779" s="9" t="str">
        <f>IF(ISERROR(PA_IPACS_Sirona_REH_v2_b[[#This Row],[date]]), "", PA_IPACS_Sirona_REH_v2_b[[#This Row],[date]])</f>
        <v/>
      </c>
      <c r="E1779" t="str">
        <f>IF(ISERROR(PA_IPACS_Sirona_REH_v2_b[[#This Row],[day]]), "", PA_IPACS_Sirona_REH_v2_b[[#This Row],[day]])</f>
        <v/>
      </c>
    </row>
    <row r="1780" spans="1:5" x14ac:dyDescent="0.35">
      <c r="A1780" t="str">
        <f>IF(ISERROR(PA_IPACS_Sirona_REH_v2_b[[#This Row],[node]]), "", PA_IPACS_Sirona_REH_v2_b[[#This Row],[node]])</f>
        <v/>
      </c>
      <c r="B1780" t="e">
        <f>INDEX(Sheet1!$L$19:$S$27, MATCH(Sheet6!A1780, Sheet1!$K$19:$K$27, 0), MATCH(Sheet6!E1780, Sheet1!$L$18:$R$18, 0))</f>
        <v>#N/A</v>
      </c>
      <c r="C1780" t="s">
        <v>25</v>
      </c>
      <c r="D1780" s="9" t="str">
        <f>IF(ISERROR(PA_IPACS_Sirona_REH_v2_b[[#This Row],[date]]), "", PA_IPACS_Sirona_REH_v2_b[[#This Row],[date]])</f>
        <v/>
      </c>
      <c r="E1780" t="str">
        <f>IF(ISERROR(PA_IPACS_Sirona_REH_v2_b[[#This Row],[day]]), "", PA_IPACS_Sirona_REH_v2_b[[#This Row],[day]])</f>
        <v/>
      </c>
    </row>
    <row r="1781" spans="1:5" x14ac:dyDescent="0.35">
      <c r="A1781" t="str">
        <f>IF(ISERROR(PA_IPACS_Sirona_REH_v2_b[[#This Row],[node]]), "", PA_IPACS_Sirona_REH_v2_b[[#This Row],[node]])</f>
        <v/>
      </c>
      <c r="B1781" t="e">
        <f>INDEX(Sheet1!$L$19:$S$27, MATCH(Sheet6!A1781, Sheet1!$K$19:$K$27, 0), MATCH(Sheet6!E1781, Sheet1!$L$18:$R$18, 0))</f>
        <v>#N/A</v>
      </c>
      <c r="C1781" t="s">
        <v>25</v>
      </c>
      <c r="D1781" s="9" t="str">
        <f>IF(ISERROR(PA_IPACS_Sirona_REH_v2_b[[#This Row],[date]]), "", PA_IPACS_Sirona_REH_v2_b[[#This Row],[date]])</f>
        <v/>
      </c>
      <c r="E1781" t="str">
        <f>IF(ISERROR(PA_IPACS_Sirona_REH_v2_b[[#This Row],[day]]), "", PA_IPACS_Sirona_REH_v2_b[[#This Row],[day]])</f>
        <v/>
      </c>
    </row>
    <row r="1782" spans="1:5" x14ac:dyDescent="0.35">
      <c r="A1782" t="str">
        <f>IF(ISERROR(PA_IPACS_Sirona_REH_v2_b[[#This Row],[node]]), "", PA_IPACS_Sirona_REH_v2_b[[#This Row],[node]])</f>
        <v/>
      </c>
      <c r="B1782" t="e">
        <f>INDEX(Sheet1!$L$19:$S$27, MATCH(Sheet6!A1782, Sheet1!$K$19:$K$27, 0), MATCH(Sheet6!E1782, Sheet1!$L$18:$R$18, 0))</f>
        <v>#N/A</v>
      </c>
      <c r="C1782" t="s">
        <v>25</v>
      </c>
      <c r="D1782" s="9" t="str">
        <f>IF(ISERROR(PA_IPACS_Sirona_REH_v2_b[[#This Row],[date]]), "", PA_IPACS_Sirona_REH_v2_b[[#This Row],[date]])</f>
        <v/>
      </c>
      <c r="E1782" t="str">
        <f>IF(ISERROR(PA_IPACS_Sirona_REH_v2_b[[#This Row],[day]]), "", PA_IPACS_Sirona_REH_v2_b[[#This Row],[day]])</f>
        <v/>
      </c>
    </row>
    <row r="1783" spans="1:5" x14ac:dyDescent="0.35">
      <c r="A1783" t="str">
        <f>IF(ISERROR(PA_IPACS_Sirona_REH_v2_b[[#This Row],[node]]), "", PA_IPACS_Sirona_REH_v2_b[[#This Row],[node]])</f>
        <v/>
      </c>
      <c r="B1783" t="e">
        <f>INDEX(Sheet1!$L$19:$S$27, MATCH(Sheet6!A1783, Sheet1!$K$19:$K$27, 0), MATCH(Sheet6!E1783, Sheet1!$L$18:$R$18, 0))</f>
        <v>#N/A</v>
      </c>
      <c r="C1783" t="s">
        <v>25</v>
      </c>
      <c r="D1783" s="9" t="str">
        <f>IF(ISERROR(PA_IPACS_Sirona_REH_v2_b[[#This Row],[date]]), "", PA_IPACS_Sirona_REH_v2_b[[#This Row],[date]])</f>
        <v/>
      </c>
      <c r="E1783" t="str">
        <f>IF(ISERROR(PA_IPACS_Sirona_REH_v2_b[[#This Row],[day]]), "", PA_IPACS_Sirona_REH_v2_b[[#This Row],[day]])</f>
        <v/>
      </c>
    </row>
    <row r="1784" spans="1:5" x14ac:dyDescent="0.35">
      <c r="A1784" t="str">
        <f>IF(ISERROR(PA_IPACS_Sirona_REH_v2_b[[#This Row],[node]]), "", PA_IPACS_Sirona_REH_v2_b[[#This Row],[node]])</f>
        <v/>
      </c>
      <c r="B1784" t="e">
        <f>INDEX(Sheet1!$L$19:$S$27, MATCH(Sheet6!A1784, Sheet1!$K$19:$K$27, 0), MATCH(Sheet6!E1784, Sheet1!$L$18:$R$18, 0))</f>
        <v>#N/A</v>
      </c>
      <c r="C1784" t="s">
        <v>25</v>
      </c>
      <c r="D1784" s="9" t="str">
        <f>IF(ISERROR(PA_IPACS_Sirona_REH_v2_b[[#This Row],[date]]), "", PA_IPACS_Sirona_REH_v2_b[[#This Row],[date]])</f>
        <v/>
      </c>
      <c r="E1784" t="str">
        <f>IF(ISERROR(PA_IPACS_Sirona_REH_v2_b[[#This Row],[day]]), "", PA_IPACS_Sirona_REH_v2_b[[#This Row],[day]])</f>
        <v/>
      </c>
    </row>
    <row r="1785" spans="1:5" x14ac:dyDescent="0.35">
      <c r="A1785" t="str">
        <f>IF(ISERROR(PA_IPACS_Sirona_REH_v2_b[[#This Row],[node]]), "", PA_IPACS_Sirona_REH_v2_b[[#This Row],[node]])</f>
        <v/>
      </c>
      <c r="B1785" t="e">
        <f>INDEX(Sheet1!$L$19:$S$27, MATCH(Sheet6!A1785, Sheet1!$K$19:$K$27, 0), MATCH(Sheet6!E1785, Sheet1!$L$18:$R$18, 0))</f>
        <v>#N/A</v>
      </c>
      <c r="C1785" t="s">
        <v>25</v>
      </c>
      <c r="D1785" s="9" t="str">
        <f>IF(ISERROR(PA_IPACS_Sirona_REH_v2_b[[#This Row],[date]]), "", PA_IPACS_Sirona_REH_v2_b[[#This Row],[date]])</f>
        <v/>
      </c>
      <c r="E1785" t="str">
        <f>IF(ISERROR(PA_IPACS_Sirona_REH_v2_b[[#This Row],[day]]), "", PA_IPACS_Sirona_REH_v2_b[[#This Row],[day]])</f>
        <v/>
      </c>
    </row>
    <row r="1786" spans="1:5" x14ac:dyDescent="0.35">
      <c r="A1786" t="str">
        <f>IF(ISERROR(PA_IPACS_Sirona_REH_v2_b[[#This Row],[node]]), "", PA_IPACS_Sirona_REH_v2_b[[#This Row],[node]])</f>
        <v/>
      </c>
      <c r="B1786" t="e">
        <f>INDEX(Sheet1!$L$19:$S$27, MATCH(Sheet6!A1786, Sheet1!$K$19:$K$27, 0), MATCH(Sheet6!E1786, Sheet1!$L$18:$R$18, 0))</f>
        <v>#N/A</v>
      </c>
      <c r="C1786" t="s">
        <v>25</v>
      </c>
      <c r="D1786" s="9" t="str">
        <f>IF(ISERROR(PA_IPACS_Sirona_REH_v2_b[[#This Row],[date]]), "", PA_IPACS_Sirona_REH_v2_b[[#This Row],[date]])</f>
        <v/>
      </c>
      <c r="E1786" t="str">
        <f>IF(ISERROR(PA_IPACS_Sirona_REH_v2_b[[#This Row],[day]]), "", PA_IPACS_Sirona_REH_v2_b[[#This Row],[day]])</f>
        <v/>
      </c>
    </row>
    <row r="1787" spans="1:5" x14ac:dyDescent="0.35">
      <c r="A1787" t="str">
        <f>IF(ISERROR(PA_IPACS_Sirona_REH_v2_b[[#This Row],[node]]), "", PA_IPACS_Sirona_REH_v2_b[[#This Row],[node]])</f>
        <v/>
      </c>
      <c r="B1787" t="e">
        <f>INDEX(Sheet1!$L$19:$S$27, MATCH(Sheet6!A1787, Sheet1!$K$19:$K$27, 0), MATCH(Sheet6!E1787, Sheet1!$L$18:$R$18, 0))</f>
        <v>#N/A</v>
      </c>
      <c r="C1787" t="s">
        <v>25</v>
      </c>
      <c r="D1787" s="9" t="str">
        <f>IF(ISERROR(PA_IPACS_Sirona_REH_v2_b[[#This Row],[date]]), "", PA_IPACS_Sirona_REH_v2_b[[#This Row],[date]])</f>
        <v/>
      </c>
      <c r="E1787" t="str">
        <f>IF(ISERROR(PA_IPACS_Sirona_REH_v2_b[[#This Row],[day]]), "", PA_IPACS_Sirona_REH_v2_b[[#This Row],[day]])</f>
        <v/>
      </c>
    </row>
    <row r="1788" spans="1:5" x14ac:dyDescent="0.35">
      <c r="A1788" t="str">
        <f>IF(ISERROR(PA_IPACS_Sirona_REH_v2_b[[#This Row],[node]]), "", PA_IPACS_Sirona_REH_v2_b[[#This Row],[node]])</f>
        <v/>
      </c>
      <c r="B1788" t="e">
        <f>INDEX(Sheet1!$L$19:$S$27, MATCH(Sheet6!A1788, Sheet1!$K$19:$K$27, 0), MATCH(Sheet6!E1788, Sheet1!$L$18:$R$18, 0))</f>
        <v>#N/A</v>
      </c>
      <c r="C1788" t="s">
        <v>25</v>
      </c>
      <c r="D1788" s="9" t="str">
        <f>IF(ISERROR(PA_IPACS_Sirona_REH_v2_b[[#This Row],[date]]), "", PA_IPACS_Sirona_REH_v2_b[[#This Row],[date]])</f>
        <v/>
      </c>
      <c r="E1788" t="str">
        <f>IF(ISERROR(PA_IPACS_Sirona_REH_v2_b[[#This Row],[day]]), "", PA_IPACS_Sirona_REH_v2_b[[#This Row],[day]])</f>
        <v/>
      </c>
    </row>
    <row r="1789" spans="1:5" x14ac:dyDescent="0.35">
      <c r="A1789" t="str">
        <f>IF(ISERROR(PA_IPACS_Sirona_REH_v2_b[[#This Row],[node]]), "", PA_IPACS_Sirona_REH_v2_b[[#This Row],[node]])</f>
        <v/>
      </c>
      <c r="B1789" t="e">
        <f>INDEX(Sheet1!$L$19:$S$27, MATCH(Sheet6!A1789, Sheet1!$K$19:$K$27, 0), MATCH(Sheet6!E1789, Sheet1!$L$18:$R$18, 0))</f>
        <v>#N/A</v>
      </c>
      <c r="C1789" t="s">
        <v>25</v>
      </c>
      <c r="D1789" s="9" t="str">
        <f>IF(ISERROR(PA_IPACS_Sirona_REH_v2_b[[#This Row],[date]]), "", PA_IPACS_Sirona_REH_v2_b[[#This Row],[date]])</f>
        <v/>
      </c>
      <c r="E1789" t="str">
        <f>IF(ISERROR(PA_IPACS_Sirona_REH_v2_b[[#This Row],[day]]), "", PA_IPACS_Sirona_REH_v2_b[[#This Row],[day]])</f>
        <v/>
      </c>
    </row>
    <row r="1790" spans="1:5" x14ac:dyDescent="0.35">
      <c r="A1790" t="str">
        <f>IF(ISERROR(PA_IPACS_Sirona_REH_v2_b[[#This Row],[node]]), "", PA_IPACS_Sirona_REH_v2_b[[#This Row],[node]])</f>
        <v/>
      </c>
      <c r="B1790" t="e">
        <f>INDEX(Sheet1!$L$19:$S$27, MATCH(Sheet6!A1790, Sheet1!$K$19:$K$27, 0), MATCH(Sheet6!E1790, Sheet1!$L$18:$R$18, 0))</f>
        <v>#N/A</v>
      </c>
      <c r="C1790" t="s">
        <v>25</v>
      </c>
      <c r="D1790" s="9" t="str">
        <f>IF(ISERROR(PA_IPACS_Sirona_REH_v2_b[[#This Row],[date]]), "", PA_IPACS_Sirona_REH_v2_b[[#This Row],[date]])</f>
        <v/>
      </c>
      <c r="E1790" t="str">
        <f>IF(ISERROR(PA_IPACS_Sirona_REH_v2_b[[#This Row],[day]]), "", PA_IPACS_Sirona_REH_v2_b[[#This Row],[day]])</f>
        <v/>
      </c>
    </row>
    <row r="1791" spans="1:5" x14ac:dyDescent="0.35">
      <c r="A1791" t="str">
        <f>IF(ISERROR(PA_IPACS_Sirona_REH_v2_b[[#This Row],[node]]), "", PA_IPACS_Sirona_REH_v2_b[[#This Row],[node]])</f>
        <v/>
      </c>
      <c r="B1791" t="e">
        <f>INDEX(Sheet1!$L$19:$S$27, MATCH(Sheet6!A1791, Sheet1!$K$19:$K$27, 0), MATCH(Sheet6!E1791, Sheet1!$L$18:$R$18, 0))</f>
        <v>#N/A</v>
      </c>
      <c r="C1791" t="s">
        <v>25</v>
      </c>
      <c r="D1791" s="9" t="str">
        <f>IF(ISERROR(PA_IPACS_Sirona_REH_v2_b[[#This Row],[date]]), "", PA_IPACS_Sirona_REH_v2_b[[#This Row],[date]])</f>
        <v/>
      </c>
      <c r="E1791" t="str">
        <f>IF(ISERROR(PA_IPACS_Sirona_REH_v2_b[[#This Row],[day]]), "", PA_IPACS_Sirona_REH_v2_b[[#This Row],[day]])</f>
        <v/>
      </c>
    </row>
    <row r="1792" spans="1:5" x14ac:dyDescent="0.35">
      <c r="A1792" t="str">
        <f>IF(ISERROR(PA_IPACS_Sirona_REH_v2_b[[#This Row],[node]]), "", PA_IPACS_Sirona_REH_v2_b[[#This Row],[node]])</f>
        <v/>
      </c>
      <c r="B1792" t="e">
        <f>INDEX(Sheet1!$L$19:$S$27, MATCH(Sheet6!A1792, Sheet1!$K$19:$K$27, 0), MATCH(Sheet6!E1792, Sheet1!$L$18:$R$18, 0))</f>
        <v>#N/A</v>
      </c>
      <c r="C1792" t="s">
        <v>25</v>
      </c>
      <c r="D1792" s="9" t="str">
        <f>IF(ISERROR(PA_IPACS_Sirona_REH_v2_b[[#This Row],[date]]), "", PA_IPACS_Sirona_REH_v2_b[[#This Row],[date]])</f>
        <v/>
      </c>
      <c r="E1792" t="str">
        <f>IF(ISERROR(PA_IPACS_Sirona_REH_v2_b[[#This Row],[day]]), "", PA_IPACS_Sirona_REH_v2_b[[#This Row],[day]])</f>
        <v/>
      </c>
    </row>
    <row r="1793" spans="1:5" x14ac:dyDescent="0.35">
      <c r="A1793" t="str">
        <f>IF(ISERROR(PA_IPACS_Sirona_REH_v2_b[[#This Row],[node]]), "", PA_IPACS_Sirona_REH_v2_b[[#This Row],[node]])</f>
        <v/>
      </c>
      <c r="B1793" t="e">
        <f>INDEX(Sheet1!$L$19:$S$27, MATCH(Sheet6!A1793, Sheet1!$K$19:$K$27, 0), MATCH(Sheet6!E1793, Sheet1!$L$18:$R$18, 0))</f>
        <v>#N/A</v>
      </c>
      <c r="C1793" t="s">
        <v>25</v>
      </c>
      <c r="D1793" s="9" t="str">
        <f>IF(ISERROR(PA_IPACS_Sirona_REH_v2_b[[#This Row],[date]]), "", PA_IPACS_Sirona_REH_v2_b[[#This Row],[date]])</f>
        <v/>
      </c>
      <c r="E1793" t="str">
        <f>IF(ISERROR(PA_IPACS_Sirona_REH_v2_b[[#This Row],[day]]), "", PA_IPACS_Sirona_REH_v2_b[[#This Row],[day]])</f>
        <v/>
      </c>
    </row>
    <row r="1794" spans="1:5" x14ac:dyDescent="0.35">
      <c r="A1794" t="str">
        <f>IF(ISERROR(PA_IPACS_Sirona_REH_v2_b[[#This Row],[node]]), "", PA_IPACS_Sirona_REH_v2_b[[#This Row],[node]])</f>
        <v/>
      </c>
      <c r="B1794" t="e">
        <f>INDEX(Sheet1!$L$19:$S$27, MATCH(Sheet6!A1794, Sheet1!$K$19:$K$27, 0), MATCH(Sheet6!E1794, Sheet1!$L$18:$R$18, 0))</f>
        <v>#N/A</v>
      </c>
      <c r="C1794" t="s">
        <v>25</v>
      </c>
      <c r="D1794" s="9" t="str">
        <f>IF(ISERROR(PA_IPACS_Sirona_REH_v2_b[[#This Row],[date]]), "", PA_IPACS_Sirona_REH_v2_b[[#This Row],[date]])</f>
        <v/>
      </c>
      <c r="E1794" t="str">
        <f>IF(ISERROR(PA_IPACS_Sirona_REH_v2_b[[#This Row],[day]]), "", PA_IPACS_Sirona_REH_v2_b[[#This Row],[day]])</f>
        <v/>
      </c>
    </row>
    <row r="1795" spans="1:5" x14ac:dyDescent="0.35">
      <c r="A1795" t="str">
        <f>IF(ISERROR(PA_IPACS_Sirona_REH_v2_b[[#This Row],[node]]), "", PA_IPACS_Sirona_REH_v2_b[[#This Row],[node]])</f>
        <v/>
      </c>
      <c r="B1795" t="e">
        <f>INDEX(Sheet1!$L$19:$S$27, MATCH(Sheet6!A1795, Sheet1!$K$19:$K$27, 0), MATCH(Sheet6!E1795, Sheet1!$L$18:$R$18, 0))</f>
        <v>#N/A</v>
      </c>
      <c r="C1795" t="s">
        <v>25</v>
      </c>
      <c r="D1795" s="9" t="str">
        <f>IF(ISERROR(PA_IPACS_Sirona_REH_v2_b[[#This Row],[date]]), "", PA_IPACS_Sirona_REH_v2_b[[#This Row],[date]])</f>
        <v/>
      </c>
      <c r="E1795" t="str">
        <f>IF(ISERROR(PA_IPACS_Sirona_REH_v2_b[[#This Row],[day]]), "", PA_IPACS_Sirona_REH_v2_b[[#This Row],[day]])</f>
        <v/>
      </c>
    </row>
    <row r="1796" spans="1:5" x14ac:dyDescent="0.35">
      <c r="A1796" t="str">
        <f>IF(ISERROR(PA_IPACS_Sirona_REH_v2_b[[#This Row],[node]]), "", PA_IPACS_Sirona_REH_v2_b[[#This Row],[node]])</f>
        <v/>
      </c>
      <c r="B1796" t="e">
        <f>INDEX(Sheet1!$L$19:$S$27, MATCH(Sheet6!A1796, Sheet1!$K$19:$K$27, 0), MATCH(Sheet6!E1796, Sheet1!$L$18:$R$18, 0))</f>
        <v>#N/A</v>
      </c>
      <c r="C1796" t="s">
        <v>25</v>
      </c>
      <c r="D1796" s="9" t="str">
        <f>IF(ISERROR(PA_IPACS_Sirona_REH_v2_b[[#This Row],[date]]), "", PA_IPACS_Sirona_REH_v2_b[[#This Row],[date]])</f>
        <v/>
      </c>
      <c r="E1796" t="str">
        <f>IF(ISERROR(PA_IPACS_Sirona_REH_v2_b[[#This Row],[day]]), "", PA_IPACS_Sirona_REH_v2_b[[#This Row],[day]])</f>
        <v/>
      </c>
    </row>
    <row r="1797" spans="1:5" x14ac:dyDescent="0.35">
      <c r="A1797" t="str">
        <f>IF(ISERROR(PA_IPACS_Sirona_REH_v2_b[[#This Row],[node]]), "", PA_IPACS_Sirona_REH_v2_b[[#This Row],[node]])</f>
        <v/>
      </c>
      <c r="B1797" t="e">
        <f>INDEX(Sheet1!$L$19:$S$27, MATCH(Sheet6!A1797, Sheet1!$K$19:$K$27, 0), MATCH(Sheet6!E1797, Sheet1!$L$18:$R$18, 0))</f>
        <v>#N/A</v>
      </c>
      <c r="C1797" t="s">
        <v>25</v>
      </c>
      <c r="D1797" s="9" t="str">
        <f>IF(ISERROR(PA_IPACS_Sirona_REH_v2_b[[#This Row],[date]]), "", PA_IPACS_Sirona_REH_v2_b[[#This Row],[date]])</f>
        <v/>
      </c>
      <c r="E1797" t="str">
        <f>IF(ISERROR(PA_IPACS_Sirona_REH_v2_b[[#This Row],[day]]), "", PA_IPACS_Sirona_REH_v2_b[[#This Row],[day]])</f>
        <v/>
      </c>
    </row>
    <row r="1798" spans="1:5" x14ac:dyDescent="0.35">
      <c r="A1798" t="str">
        <f>IF(ISERROR(PA_IPACS_Sirona_REH_v2_b[[#This Row],[node]]), "", PA_IPACS_Sirona_REH_v2_b[[#This Row],[node]])</f>
        <v/>
      </c>
      <c r="B1798" t="e">
        <f>INDEX(Sheet1!$L$19:$S$27, MATCH(Sheet6!A1798, Sheet1!$K$19:$K$27, 0), MATCH(Sheet6!E1798, Sheet1!$L$18:$R$18, 0))</f>
        <v>#N/A</v>
      </c>
      <c r="C1798" t="s">
        <v>25</v>
      </c>
      <c r="D1798" s="9" t="str">
        <f>IF(ISERROR(PA_IPACS_Sirona_REH_v2_b[[#This Row],[date]]), "", PA_IPACS_Sirona_REH_v2_b[[#This Row],[date]])</f>
        <v/>
      </c>
      <c r="E1798" t="str">
        <f>IF(ISERROR(PA_IPACS_Sirona_REH_v2_b[[#This Row],[day]]), "", PA_IPACS_Sirona_REH_v2_b[[#This Row],[day]])</f>
        <v/>
      </c>
    </row>
    <row r="1799" spans="1:5" x14ac:dyDescent="0.35">
      <c r="A1799" t="str">
        <f>IF(ISERROR(PA_IPACS_Sirona_REH_v2_b[[#This Row],[node]]), "", PA_IPACS_Sirona_REH_v2_b[[#This Row],[node]])</f>
        <v/>
      </c>
      <c r="B1799" t="e">
        <f>INDEX(Sheet1!$L$19:$S$27, MATCH(Sheet6!A1799, Sheet1!$K$19:$K$27, 0), MATCH(Sheet6!E1799, Sheet1!$L$18:$R$18, 0))</f>
        <v>#N/A</v>
      </c>
      <c r="C1799" t="s">
        <v>25</v>
      </c>
      <c r="D1799" s="9" t="str">
        <f>IF(ISERROR(PA_IPACS_Sirona_REH_v2_b[[#This Row],[date]]), "", PA_IPACS_Sirona_REH_v2_b[[#This Row],[date]])</f>
        <v/>
      </c>
      <c r="E1799" t="str">
        <f>IF(ISERROR(PA_IPACS_Sirona_REH_v2_b[[#This Row],[day]]), "", PA_IPACS_Sirona_REH_v2_b[[#This Row],[day]])</f>
        <v/>
      </c>
    </row>
    <row r="1800" spans="1:5" x14ac:dyDescent="0.35">
      <c r="A1800" t="str">
        <f>IF(ISERROR(PA_IPACS_Sirona_REH_v2_b[[#This Row],[node]]), "", PA_IPACS_Sirona_REH_v2_b[[#This Row],[node]])</f>
        <v/>
      </c>
      <c r="B1800" t="e">
        <f>INDEX(Sheet1!$L$19:$S$27, MATCH(Sheet6!A1800, Sheet1!$K$19:$K$27, 0), MATCH(Sheet6!E1800, Sheet1!$L$18:$R$18, 0))</f>
        <v>#N/A</v>
      </c>
      <c r="C1800" t="s">
        <v>25</v>
      </c>
      <c r="D1800" s="9" t="str">
        <f>IF(ISERROR(PA_IPACS_Sirona_REH_v2_b[[#This Row],[date]]), "", PA_IPACS_Sirona_REH_v2_b[[#This Row],[date]])</f>
        <v/>
      </c>
      <c r="E1800" t="str">
        <f>IF(ISERROR(PA_IPACS_Sirona_REH_v2_b[[#This Row],[day]]), "", PA_IPACS_Sirona_REH_v2_b[[#This Row],[day]])</f>
        <v/>
      </c>
    </row>
    <row r="1801" spans="1:5" x14ac:dyDescent="0.35">
      <c r="A1801" t="str">
        <f>IF(ISERROR(PA_IPACS_Sirona_REH_v2_b[[#This Row],[node]]), "", PA_IPACS_Sirona_REH_v2_b[[#This Row],[node]])</f>
        <v/>
      </c>
      <c r="B1801" t="e">
        <f>INDEX(Sheet1!$L$19:$S$27, MATCH(Sheet6!A1801, Sheet1!$K$19:$K$27, 0), MATCH(Sheet6!E1801, Sheet1!$L$18:$R$18, 0))</f>
        <v>#N/A</v>
      </c>
      <c r="C1801" t="s">
        <v>25</v>
      </c>
      <c r="D1801" s="9" t="str">
        <f>IF(ISERROR(PA_IPACS_Sirona_REH_v2_b[[#This Row],[date]]), "", PA_IPACS_Sirona_REH_v2_b[[#This Row],[date]])</f>
        <v/>
      </c>
      <c r="E1801" t="str">
        <f>IF(ISERROR(PA_IPACS_Sirona_REH_v2_b[[#This Row],[day]]), "", PA_IPACS_Sirona_REH_v2_b[[#This Row],[day]])</f>
        <v/>
      </c>
    </row>
    <row r="1802" spans="1:5" x14ac:dyDescent="0.35">
      <c r="A1802" t="str">
        <f>IF(ISERROR(PA_IPACS_Sirona_REH_v2_b[[#This Row],[node]]), "", PA_IPACS_Sirona_REH_v2_b[[#This Row],[node]])</f>
        <v/>
      </c>
      <c r="B1802" t="e">
        <f>INDEX(Sheet1!$L$19:$S$27, MATCH(Sheet6!A1802, Sheet1!$K$19:$K$27, 0), MATCH(Sheet6!E1802, Sheet1!$L$18:$R$18, 0))</f>
        <v>#N/A</v>
      </c>
      <c r="C1802" t="s">
        <v>25</v>
      </c>
      <c r="D1802" s="9" t="str">
        <f>IF(ISERROR(PA_IPACS_Sirona_REH_v2_b[[#This Row],[date]]), "", PA_IPACS_Sirona_REH_v2_b[[#This Row],[date]])</f>
        <v/>
      </c>
      <c r="E1802" t="str">
        <f>IF(ISERROR(PA_IPACS_Sirona_REH_v2_b[[#This Row],[day]]), "", PA_IPACS_Sirona_REH_v2_b[[#This Row],[day]])</f>
        <v/>
      </c>
    </row>
    <row r="1803" spans="1:5" x14ac:dyDescent="0.35">
      <c r="A1803" t="str">
        <f>IF(ISERROR(PA_IPACS_Sirona_REH_v2_b[[#This Row],[node]]), "", PA_IPACS_Sirona_REH_v2_b[[#This Row],[node]])</f>
        <v/>
      </c>
      <c r="B1803" t="e">
        <f>INDEX(Sheet1!$L$19:$S$27, MATCH(Sheet6!A1803, Sheet1!$K$19:$K$27, 0), MATCH(Sheet6!E1803, Sheet1!$L$18:$R$18, 0))</f>
        <v>#N/A</v>
      </c>
      <c r="C1803" t="s">
        <v>25</v>
      </c>
      <c r="D1803" s="9" t="str">
        <f>IF(ISERROR(PA_IPACS_Sirona_REH_v2_b[[#This Row],[date]]), "", PA_IPACS_Sirona_REH_v2_b[[#This Row],[date]])</f>
        <v/>
      </c>
      <c r="E1803" t="str">
        <f>IF(ISERROR(PA_IPACS_Sirona_REH_v2_b[[#This Row],[day]]), "", PA_IPACS_Sirona_REH_v2_b[[#This Row],[day]])</f>
        <v/>
      </c>
    </row>
    <row r="1804" spans="1:5" x14ac:dyDescent="0.35">
      <c r="A1804" t="str">
        <f>IF(ISERROR(PA_IPACS_Sirona_REH_v2_b[[#This Row],[node]]), "", PA_IPACS_Sirona_REH_v2_b[[#This Row],[node]])</f>
        <v/>
      </c>
      <c r="B1804" t="e">
        <f>INDEX(Sheet1!$L$19:$S$27, MATCH(Sheet6!A1804, Sheet1!$K$19:$K$27, 0), MATCH(Sheet6!E1804, Sheet1!$L$18:$R$18, 0))</f>
        <v>#N/A</v>
      </c>
      <c r="C1804" t="s">
        <v>25</v>
      </c>
      <c r="D1804" s="9" t="str">
        <f>IF(ISERROR(PA_IPACS_Sirona_REH_v2_b[[#This Row],[date]]), "", PA_IPACS_Sirona_REH_v2_b[[#This Row],[date]])</f>
        <v/>
      </c>
      <c r="E1804" t="str">
        <f>IF(ISERROR(PA_IPACS_Sirona_REH_v2_b[[#This Row],[day]]), "", PA_IPACS_Sirona_REH_v2_b[[#This Row],[day]])</f>
        <v/>
      </c>
    </row>
    <row r="1805" spans="1:5" x14ac:dyDescent="0.35">
      <c r="A1805" t="str">
        <f>IF(ISERROR(PA_IPACS_Sirona_REH_v2_b[[#This Row],[node]]), "", PA_IPACS_Sirona_REH_v2_b[[#This Row],[node]])</f>
        <v/>
      </c>
      <c r="B1805" t="e">
        <f>INDEX(Sheet1!$L$19:$S$27, MATCH(Sheet6!A1805, Sheet1!$K$19:$K$27, 0), MATCH(Sheet6!E1805, Sheet1!$L$18:$R$18, 0))</f>
        <v>#N/A</v>
      </c>
      <c r="C1805" t="s">
        <v>25</v>
      </c>
      <c r="D1805" s="9" t="str">
        <f>IF(ISERROR(PA_IPACS_Sirona_REH_v2_b[[#This Row],[date]]), "", PA_IPACS_Sirona_REH_v2_b[[#This Row],[date]])</f>
        <v/>
      </c>
      <c r="E1805" t="str">
        <f>IF(ISERROR(PA_IPACS_Sirona_REH_v2_b[[#This Row],[day]]), "", PA_IPACS_Sirona_REH_v2_b[[#This Row],[day]])</f>
        <v/>
      </c>
    </row>
    <row r="1806" spans="1:5" x14ac:dyDescent="0.35">
      <c r="A1806" t="str">
        <f>IF(ISERROR(PA_IPACS_Sirona_REH_v2_b[[#This Row],[node]]), "", PA_IPACS_Sirona_REH_v2_b[[#This Row],[node]])</f>
        <v/>
      </c>
      <c r="B1806" t="e">
        <f>INDEX(Sheet1!$L$19:$S$27, MATCH(Sheet6!A1806, Sheet1!$K$19:$K$27, 0), MATCH(Sheet6!E1806, Sheet1!$L$18:$R$18, 0))</f>
        <v>#N/A</v>
      </c>
      <c r="C1806" t="s">
        <v>25</v>
      </c>
      <c r="D1806" s="9" t="str">
        <f>IF(ISERROR(PA_IPACS_Sirona_REH_v2_b[[#This Row],[date]]), "", PA_IPACS_Sirona_REH_v2_b[[#This Row],[date]])</f>
        <v/>
      </c>
      <c r="E1806" t="str">
        <f>IF(ISERROR(PA_IPACS_Sirona_REH_v2_b[[#This Row],[day]]), "", PA_IPACS_Sirona_REH_v2_b[[#This Row],[day]])</f>
        <v/>
      </c>
    </row>
    <row r="1807" spans="1:5" x14ac:dyDescent="0.35">
      <c r="A1807" t="str">
        <f>IF(ISERROR(PA_IPACS_Sirona_REH_v2_b[[#This Row],[node]]), "", PA_IPACS_Sirona_REH_v2_b[[#This Row],[node]])</f>
        <v/>
      </c>
      <c r="B1807" t="e">
        <f>INDEX(Sheet1!$L$19:$S$27, MATCH(Sheet6!A1807, Sheet1!$K$19:$K$27, 0), MATCH(Sheet6!E1807, Sheet1!$L$18:$R$18, 0))</f>
        <v>#N/A</v>
      </c>
      <c r="C1807" t="s">
        <v>25</v>
      </c>
      <c r="D1807" s="9" t="str">
        <f>IF(ISERROR(PA_IPACS_Sirona_REH_v2_b[[#This Row],[date]]), "", PA_IPACS_Sirona_REH_v2_b[[#This Row],[date]])</f>
        <v/>
      </c>
      <c r="E1807" t="str">
        <f>IF(ISERROR(PA_IPACS_Sirona_REH_v2_b[[#This Row],[day]]), "", PA_IPACS_Sirona_REH_v2_b[[#This Row],[day]])</f>
        <v/>
      </c>
    </row>
    <row r="1808" spans="1:5" x14ac:dyDescent="0.35">
      <c r="A1808" t="str">
        <f>IF(ISERROR(PA_IPACS_Sirona_REH_v2_b[[#This Row],[node]]), "", PA_IPACS_Sirona_REH_v2_b[[#This Row],[node]])</f>
        <v/>
      </c>
      <c r="B1808" t="e">
        <f>INDEX(Sheet1!$L$19:$S$27, MATCH(Sheet6!A1808, Sheet1!$K$19:$K$27, 0), MATCH(Sheet6!E1808, Sheet1!$L$18:$R$18, 0))</f>
        <v>#N/A</v>
      </c>
      <c r="C1808" t="s">
        <v>25</v>
      </c>
      <c r="D1808" s="9" t="str">
        <f>IF(ISERROR(PA_IPACS_Sirona_REH_v2_b[[#This Row],[date]]), "", PA_IPACS_Sirona_REH_v2_b[[#This Row],[date]])</f>
        <v/>
      </c>
      <c r="E1808" t="str">
        <f>IF(ISERROR(PA_IPACS_Sirona_REH_v2_b[[#This Row],[day]]), "", PA_IPACS_Sirona_REH_v2_b[[#This Row],[day]])</f>
        <v/>
      </c>
    </row>
    <row r="1809" spans="1:5" x14ac:dyDescent="0.35">
      <c r="A1809" t="str">
        <f>IF(ISERROR(PA_IPACS_Sirona_REH_v2_b[[#This Row],[node]]), "", PA_IPACS_Sirona_REH_v2_b[[#This Row],[node]])</f>
        <v/>
      </c>
      <c r="B1809" t="e">
        <f>INDEX(Sheet1!$L$19:$S$27, MATCH(Sheet6!A1809, Sheet1!$K$19:$K$27, 0), MATCH(Sheet6!E1809, Sheet1!$L$18:$R$18, 0))</f>
        <v>#N/A</v>
      </c>
      <c r="C1809" t="s">
        <v>25</v>
      </c>
      <c r="D1809" s="9" t="str">
        <f>IF(ISERROR(PA_IPACS_Sirona_REH_v2_b[[#This Row],[date]]), "", PA_IPACS_Sirona_REH_v2_b[[#This Row],[date]])</f>
        <v/>
      </c>
      <c r="E1809" t="str">
        <f>IF(ISERROR(PA_IPACS_Sirona_REH_v2_b[[#This Row],[day]]), "", PA_IPACS_Sirona_REH_v2_b[[#This Row],[day]])</f>
        <v/>
      </c>
    </row>
    <row r="1810" spans="1:5" x14ac:dyDescent="0.35">
      <c r="A1810" t="str">
        <f>IF(ISERROR(PA_IPACS_Sirona_REH_v2_b[[#This Row],[node]]), "", PA_IPACS_Sirona_REH_v2_b[[#This Row],[node]])</f>
        <v/>
      </c>
      <c r="B1810" t="e">
        <f>INDEX(Sheet1!$L$19:$S$27, MATCH(Sheet6!A1810, Sheet1!$K$19:$K$27, 0), MATCH(Sheet6!E1810, Sheet1!$L$18:$R$18, 0))</f>
        <v>#N/A</v>
      </c>
      <c r="C1810" t="s">
        <v>25</v>
      </c>
      <c r="D1810" s="9" t="str">
        <f>IF(ISERROR(PA_IPACS_Sirona_REH_v2_b[[#This Row],[date]]), "", PA_IPACS_Sirona_REH_v2_b[[#This Row],[date]])</f>
        <v/>
      </c>
      <c r="E1810" t="str">
        <f>IF(ISERROR(PA_IPACS_Sirona_REH_v2_b[[#This Row],[day]]), "", PA_IPACS_Sirona_REH_v2_b[[#This Row],[day]])</f>
        <v/>
      </c>
    </row>
    <row r="1811" spans="1:5" x14ac:dyDescent="0.35">
      <c r="A1811" t="str">
        <f>IF(ISERROR(PA_IPACS_Sirona_REH_v2_b[[#This Row],[node]]), "", PA_IPACS_Sirona_REH_v2_b[[#This Row],[node]])</f>
        <v/>
      </c>
      <c r="B1811" t="e">
        <f>INDEX(Sheet1!$L$19:$S$27, MATCH(Sheet6!A1811, Sheet1!$K$19:$K$27, 0), MATCH(Sheet6!E1811, Sheet1!$L$18:$R$18, 0))</f>
        <v>#N/A</v>
      </c>
      <c r="C1811" t="s">
        <v>25</v>
      </c>
      <c r="D1811" s="9" t="str">
        <f>IF(ISERROR(PA_IPACS_Sirona_REH_v2_b[[#This Row],[date]]), "", PA_IPACS_Sirona_REH_v2_b[[#This Row],[date]])</f>
        <v/>
      </c>
      <c r="E1811" t="str">
        <f>IF(ISERROR(PA_IPACS_Sirona_REH_v2_b[[#This Row],[day]]), "", PA_IPACS_Sirona_REH_v2_b[[#This Row],[day]])</f>
        <v/>
      </c>
    </row>
    <row r="1812" spans="1:5" x14ac:dyDescent="0.35">
      <c r="A1812" t="str">
        <f>IF(ISERROR(PA_IPACS_Sirona_REH_v2_b[[#This Row],[node]]), "", PA_IPACS_Sirona_REH_v2_b[[#This Row],[node]])</f>
        <v/>
      </c>
      <c r="B1812" t="e">
        <f>INDEX(Sheet1!$L$19:$S$27, MATCH(Sheet6!A1812, Sheet1!$K$19:$K$27, 0), MATCH(Sheet6!E1812, Sheet1!$L$18:$R$18, 0))</f>
        <v>#N/A</v>
      </c>
      <c r="C1812" t="s">
        <v>25</v>
      </c>
      <c r="D1812" s="9" t="str">
        <f>IF(ISERROR(PA_IPACS_Sirona_REH_v2_b[[#This Row],[date]]), "", PA_IPACS_Sirona_REH_v2_b[[#This Row],[date]])</f>
        <v/>
      </c>
      <c r="E1812" t="str">
        <f>IF(ISERROR(PA_IPACS_Sirona_REH_v2_b[[#This Row],[day]]), "", PA_IPACS_Sirona_REH_v2_b[[#This Row],[day]])</f>
        <v/>
      </c>
    </row>
    <row r="1813" spans="1:5" x14ac:dyDescent="0.35">
      <c r="A1813" t="str">
        <f>IF(ISERROR(PA_IPACS_Sirona_REH_v2_b[[#This Row],[node]]), "", PA_IPACS_Sirona_REH_v2_b[[#This Row],[node]])</f>
        <v/>
      </c>
      <c r="B1813" t="e">
        <f>INDEX(Sheet1!$L$19:$S$27, MATCH(Sheet6!A1813, Sheet1!$K$19:$K$27, 0), MATCH(Sheet6!E1813, Sheet1!$L$18:$R$18, 0))</f>
        <v>#N/A</v>
      </c>
      <c r="C1813" t="s">
        <v>25</v>
      </c>
      <c r="D1813" s="9" t="str">
        <f>IF(ISERROR(PA_IPACS_Sirona_REH_v2_b[[#This Row],[date]]), "", PA_IPACS_Sirona_REH_v2_b[[#This Row],[date]])</f>
        <v/>
      </c>
      <c r="E1813" t="str">
        <f>IF(ISERROR(PA_IPACS_Sirona_REH_v2_b[[#This Row],[day]]), "", PA_IPACS_Sirona_REH_v2_b[[#This Row],[day]])</f>
        <v/>
      </c>
    </row>
    <row r="1814" spans="1:5" x14ac:dyDescent="0.35">
      <c r="A1814" t="str">
        <f>IF(ISERROR(PA_IPACS_Sirona_REH_v2_b[[#This Row],[node]]), "", PA_IPACS_Sirona_REH_v2_b[[#This Row],[node]])</f>
        <v/>
      </c>
      <c r="B1814" t="e">
        <f>INDEX(Sheet1!$L$19:$S$27, MATCH(Sheet6!A1814, Sheet1!$K$19:$K$27, 0), MATCH(Sheet6!E1814, Sheet1!$L$18:$R$18, 0))</f>
        <v>#N/A</v>
      </c>
      <c r="C1814" t="s">
        <v>25</v>
      </c>
      <c r="D1814" s="9" t="str">
        <f>IF(ISERROR(PA_IPACS_Sirona_REH_v2_b[[#This Row],[date]]), "", PA_IPACS_Sirona_REH_v2_b[[#This Row],[date]])</f>
        <v/>
      </c>
      <c r="E1814" t="str">
        <f>IF(ISERROR(PA_IPACS_Sirona_REH_v2_b[[#This Row],[day]]), "", PA_IPACS_Sirona_REH_v2_b[[#This Row],[day]])</f>
        <v/>
      </c>
    </row>
    <row r="1815" spans="1:5" x14ac:dyDescent="0.35">
      <c r="A1815" t="str">
        <f>IF(ISERROR(PA_IPACS_Sirona_REH_v2_b[[#This Row],[node]]), "", PA_IPACS_Sirona_REH_v2_b[[#This Row],[node]])</f>
        <v/>
      </c>
      <c r="B1815" t="e">
        <f>INDEX(Sheet1!$L$19:$S$27, MATCH(Sheet6!A1815, Sheet1!$K$19:$K$27, 0), MATCH(Sheet6!E1815, Sheet1!$L$18:$R$18, 0))</f>
        <v>#N/A</v>
      </c>
      <c r="C1815" t="s">
        <v>25</v>
      </c>
      <c r="D1815" s="9" t="str">
        <f>IF(ISERROR(PA_IPACS_Sirona_REH_v2_b[[#This Row],[date]]), "", PA_IPACS_Sirona_REH_v2_b[[#This Row],[date]])</f>
        <v/>
      </c>
      <c r="E1815" t="str">
        <f>IF(ISERROR(PA_IPACS_Sirona_REH_v2_b[[#This Row],[day]]), "", PA_IPACS_Sirona_REH_v2_b[[#This Row],[day]])</f>
        <v/>
      </c>
    </row>
    <row r="1816" spans="1:5" x14ac:dyDescent="0.35">
      <c r="A1816" t="str">
        <f>IF(ISERROR(PA_IPACS_Sirona_REH_v2_b[[#This Row],[node]]), "", PA_IPACS_Sirona_REH_v2_b[[#This Row],[node]])</f>
        <v/>
      </c>
      <c r="B1816" t="e">
        <f>INDEX(Sheet1!$L$19:$S$27, MATCH(Sheet6!A1816, Sheet1!$K$19:$K$27, 0), MATCH(Sheet6!E1816, Sheet1!$L$18:$R$18, 0))</f>
        <v>#N/A</v>
      </c>
      <c r="C1816" t="s">
        <v>25</v>
      </c>
      <c r="D1816" s="9" t="str">
        <f>IF(ISERROR(PA_IPACS_Sirona_REH_v2_b[[#This Row],[date]]), "", PA_IPACS_Sirona_REH_v2_b[[#This Row],[date]])</f>
        <v/>
      </c>
      <c r="E1816" t="str">
        <f>IF(ISERROR(PA_IPACS_Sirona_REH_v2_b[[#This Row],[day]]), "", PA_IPACS_Sirona_REH_v2_b[[#This Row],[day]])</f>
        <v/>
      </c>
    </row>
    <row r="1817" spans="1:5" x14ac:dyDescent="0.35">
      <c r="A1817" t="str">
        <f>IF(ISERROR(PA_IPACS_Sirona_REH_v2_b[[#This Row],[node]]), "", PA_IPACS_Sirona_REH_v2_b[[#This Row],[node]])</f>
        <v/>
      </c>
      <c r="B1817" t="e">
        <f>INDEX(Sheet1!$L$19:$S$27, MATCH(Sheet6!A1817, Sheet1!$K$19:$K$27, 0), MATCH(Sheet6!E1817, Sheet1!$L$18:$R$18, 0))</f>
        <v>#N/A</v>
      </c>
      <c r="C1817" t="s">
        <v>25</v>
      </c>
      <c r="D1817" s="9" t="str">
        <f>IF(ISERROR(PA_IPACS_Sirona_REH_v2_b[[#This Row],[date]]), "", PA_IPACS_Sirona_REH_v2_b[[#This Row],[date]])</f>
        <v/>
      </c>
      <c r="E1817" t="str">
        <f>IF(ISERROR(PA_IPACS_Sirona_REH_v2_b[[#This Row],[day]]), "", PA_IPACS_Sirona_REH_v2_b[[#This Row],[day]])</f>
        <v/>
      </c>
    </row>
    <row r="1818" spans="1:5" x14ac:dyDescent="0.35">
      <c r="A1818" t="str">
        <f>IF(ISERROR(PA_IPACS_Sirona_REH_v2_b[[#This Row],[node]]), "", PA_IPACS_Sirona_REH_v2_b[[#This Row],[node]])</f>
        <v/>
      </c>
      <c r="B1818" t="e">
        <f>INDEX(Sheet1!$L$19:$S$27, MATCH(Sheet6!A1818, Sheet1!$K$19:$K$27, 0), MATCH(Sheet6!E1818, Sheet1!$L$18:$R$18, 0))</f>
        <v>#N/A</v>
      </c>
      <c r="C1818" t="s">
        <v>25</v>
      </c>
      <c r="D1818" s="9" t="str">
        <f>IF(ISERROR(PA_IPACS_Sirona_REH_v2_b[[#This Row],[date]]), "", PA_IPACS_Sirona_REH_v2_b[[#This Row],[date]])</f>
        <v/>
      </c>
      <c r="E1818" t="str">
        <f>IF(ISERROR(PA_IPACS_Sirona_REH_v2_b[[#This Row],[day]]), "", PA_IPACS_Sirona_REH_v2_b[[#This Row],[day]])</f>
        <v/>
      </c>
    </row>
    <row r="1819" spans="1:5" x14ac:dyDescent="0.35">
      <c r="A1819" t="str">
        <f>IF(ISERROR(PA_IPACS_Sirona_REH_v2_b[[#This Row],[node]]), "", PA_IPACS_Sirona_REH_v2_b[[#This Row],[node]])</f>
        <v/>
      </c>
      <c r="B1819" t="e">
        <f>INDEX(Sheet1!$L$19:$S$27, MATCH(Sheet6!A1819, Sheet1!$K$19:$K$27, 0), MATCH(Sheet6!E1819, Sheet1!$L$18:$R$18, 0))</f>
        <v>#N/A</v>
      </c>
      <c r="C1819" t="s">
        <v>25</v>
      </c>
      <c r="D1819" s="9" t="str">
        <f>IF(ISERROR(PA_IPACS_Sirona_REH_v2_b[[#This Row],[date]]), "", PA_IPACS_Sirona_REH_v2_b[[#This Row],[date]])</f>
        <v/>
      </c>
      <c r="E1819" t="str">
        <f>IF(ISERROR(PA_IPACS_Sirona_REH_v2_b[[#This Row],[day]]), "", PA_IPACS_Sirona_REH_v2_b[[#This Row],[day]])</f>
        <v/>
      </c>
    </row>
    <row r="1820" spans="1:5" x14ac:dyDescent="0.35">
      <c r="A1820" t="str">
        <f>IF(ISERROR(PA_IPACS_Sirona_REH_v2_b[[#This Row],[node]]), "", PA_IPACS_Sirona_REH_v2_b[[#This Row],[node]])</f>
        <v/>
      </c>
      <c r="B1820" t="e">
        <f>INDEX(Sheet1!$L$19:$S$27, MATCH(Sheet6!A1820, Sheet1!$K$19:$K$27, 0), MATCH(Sheet6!E1820, Sheet1!$L$18:$R$18, 0))</f>
        <v>#N/A</v>
      </c>
      <c r="C1820" t="s">
        <v>25</v>
      </c>
      <c r="D1820" s="9" t="str">
        <f>IF(ISERROR(PA_IPACS_Sirona_REH_v2_b[[#This Row],[date]]), "", PA_IPACS_Sirona_REH_v2_b[[#This Row],[date]])</f>
        <v/>
      </c>
      <c r="E1820" t="str">
        <f>IF(ISERROR(PA_IPACS_Sirona_REH_v2_b[[#This Row],[day]]), "", PA_IPACS_Sirona_REH_v2_b[[#This Row],[day]])</f>
        <v/>
      </c>
    </row>
    <row r="1821" spans="1:5" x14ac:dyDescent="0.35">
      <c r="A1821" t="str">
        <f>IF(ISERROR(PA_IPACS_Sirona_REH_v2_b[[#This Row],[node]]), "", PA_IPACS_Sirona_REH_v2_b[[#This Row],[node]])</f>
        <v/>
      </c>
      <c r="B1821" t="e">
        <f>INDEX(Sheet1!$L$19:$S$27, MATCH(Sheet6!A1821, Sheet1!$K$19:$K$27, 0), MATCH(Sheet6!E1821, Sheet1!$L$18:$R$18, 0))</f>
        <v>#N/A</v>
      </c>
      <c r="C1821" t="s">
        <v>25</v>
      </c>
      <c r="D1821" s="9" t="str">
        <f>IF(ISERROR(PA_IPACS_Sirona_REH_v2_b[[#This Row],[date]]), "", PA_IPACS_Sirona_REH_v2_b[[#This Row],[date]])</f>
        <v/>
      </c>
      <c r="E1821" t="str">
        <f>IF(ISERROR(PA_IPACS_Sirona_REH_v2_b[[#This Row],[day]]), "", PA_IPACS_Sirona_REH_v2_b[[#This Row],[day]])</f>
        <v/>
      </c>
    </row>
    <row r="1822" spans="1:5" x14ac:dyDescent="0.35">
      <c r="A1822" t="str">
        <f>IF(ISERROR(PA_IPACS_Sirona_REH_v2_b[[#This Row],[node]]), "", PA_IPACS_Sirona_REH_v2_b[[#This Row],[node]])</f>
        <v/>
      </c>
      <c r="B1822" t="e">
        <f>INDEX(Sheet1!$L$19:$S$27, MATCH(Sheet6!A1822, Sheet1!$K$19:$K$27, 0), MATCH(Sheet6!E1822, Sheet1!$L$18:$R$18, 0))</f>
        <v>#N/A</v>
      </c>
      <c r="C1822" t="s">
        <v>25</v>
      </c>
      <c r="D1822" s="9" t="str">
        <f>IF(ISERROR(PA_IPACS_Sirona_REH_v2_b[[#This Row],[date]]), "", PA_IPACS_Sirona_REH_v2_b[[#This Row],[date]])</f>
        <v/>
      </c>
      <c r="E1822" t="str">
        <f>IF(ISERROR(PA_IPACS_Sirona_REH_v2_b[[#This Row],[day]]), "", PA_IPACS_Sirona_REH_v2_b[[#This Row],[day]])</f>
        <v/>
      </c>
    </row>
    <row r="1823" spans="1:5" x14ac:dyDescent="0.35">
      <c r="A1823" t="str">
        <f>IF(ISERROR(PA_IPACS_Sirona_REH_v2_b[[#This Row],[node]]), "", PA_IPACS_Sirona_REH_v2_b[[#This Row],[node]])</f>
        <v/>
      </c>
      <c r="B1823" t="e">
        <f>INDEX(Sheet1!$L$19:$S$27, MATCH(Sheet6!A1823, Sheet1!$K$19:$K$27, 0), MATCH(Sheet6!E1823, Sheet1!$L$18:$R$18, 0))</f>
        <v>#N/A</v>
      </c>
      <c r="C1823" t="s">
        <v>25</v>
      </c>
      <c r="D1823" s="9" t="str">
        <f>IF(ISERROR(PA_IPACS_Sirona_REH_v2_b[[#This Row],[date]]), "", PA_IPACS_Sirona_REH_v2_b[[#This Row],[date]])</f>
        <v/>
      </c>
      <c r="E1823" t="str">
        <f>IF(ISERROR(PA_IPACS_Sirona_REH_v2_b[[#This Row],[day]]), "", PA_IPACS_Sirona_REH_v2_b[[#This Row],[day]])</f>
        <v/>
      </c>
    </row>
    <row r="1824" spans="1:5" x14ac:dyDescent="0.35">
      <c r="A1824" t="str">
        <f>IF(ISERROR(PA_IPACS_Sirona_REH_v2_b[[#This Row],[node]]), "", PA_IPACS_Sirona_REH_v2_b[[#This Row],[node]])</f>
        <v/>
      </c>
      <c r="B1824" t="e">
        <f>INDEX(Sheet1!$L$19:$S$27, MATCH(Sheet6!A1824, Sheet1!$K$19:$K$27, 0), MATCH(Sheet6!E1824, Sheet1!$L$18:$R$18, 0))</f>
        <v>#N/A</v>
      </c>
      <c r="C1824" t="s">
        <v>25</v>
      </c>
      <c r="D1824" s="9" t="str">
        <f>IF(ISERROR(PA_IPACS_Sirona_REH_v2_b[[#This Row],[date]]), "", PA_IPACS_Sirona_REH_v2_b[[#This Row],[date]])</f>
        <v/>
      </c>
      <c r="E1824" t="str">
        <f>IF(ISERROR(PA_IPACS_Sirona_REH_v2_b[[#This Row],[day]]), "", PA_IPACS_Sirona_REH_v2_b[[#This Row],[day]])</f>
        <v/>
      </c>
    </row>
    <row r="1825" spans="1:5" x14ac:dyDescent="0.35">
      <c r="A1825" t="str">
        <f>IF(ISERROR(PA_IPACS_Sirona_REH_v2_b[[#This Row],[node]]), "", PA_IPACS_Sirona_REH_v2_b[[#This Row],[node]])</f>
        <v/>
      </c>
      <c r="B1825" t="e">
        <f>INDEX(Sheet1!$L$19:$S$27, MATCH(Sheet6!A1825, Sheet1!$K$19:$K$27, 0), MATCH(Sheet6!E1825, Sheet1!$L$18:$R$18, 0))</f>
        <v>#N/A</v>
      </c>
      <c r="C1825" t="s">
        <v>25</v>
      </c>
      <c r="D1825" s="9" t="str">
        <f>IF(ISERROR(PA_IPACS_Sirona_REH_v2_b[[#This Row],[date]]), "", PA_IPACS_Sirona_REH_v2_b[[#This Row],[date]])</f>
        <v/>
      </c>
      <c r="E1825" t="str">
        <f>IF(ISERROR(PA_IPACS_Sirona_REH_v2_b[[#This Row],[day]]), "", PA_IPACS_Sirona_REH_v2_b[[#This Row],[day]])</f>
        <v/>
      </c>
    </row>
    <row r="1826" spans="1:5" x14ac:dyDescent="0.35">
      <c r="A1826" t="str">
        <f>IF(ISERROR(PA_IPACS_Sirona_REH_v2_b[[#This Row],[node]]), "", PA_IPACS_Sirona_REH_v2_b[[#This Row],[node]])</f>
        <v/>
      </c>
      <c r="B1826" t="e">
        <f>INDEX(Sheet1!$L$19:$S$27, MATCH(Sheet6!A1826, Sheet1!$K$19:$K$27, 0), MATCH(Sheet6!E1826, Sheet1!$L$18:$R$18, 0))</f>
        <v>#N/A</v>
      </c>
      <c r="C1826" t="s">
        <v>25</v>
      </c>
      <c r="D1826" s="9" t="str">
        <f>IF(ISERROR(PA_IPACS_Sirona_REH_v2_b[[#This Row],[date]]), "", PA_IPACS_Sirona_REH_v2_b[[#This Row],[date]])</f>
        <v/>
      </c>
      <c r="E1826" t="str">
        <f>IF(ISERROR(PA_IPACS_Sirona_REH_v2_b[[#This Row],[day]]), "", PA_IPACS_Sirona_REH_v2_b[[#This Row],[day]])</f>
        <v/>
      </c>
    </row>
    <row r="1827" spans="1:5" x14ac:dyDescent="0.35">
      <c r="A1827" t="str">
        <f>IF(ISERROR(PA_IPACS_Sirona_REH_v2_b[[#This Row],[node]]), "", PA_IPACS_Sirona_REH_v2_b[[#This Row],[node]])</f>
        <v/>
      </c>
      <c r="B1827" t="e">
        <f>INDEX(Sheet1!$L$19:$S$27, MATCH(Sheet6!A1827, Sheet1!$K$19:$K$27, 0), MATCH(Sheet6!E1827, Sheet1!$L$18:$R$18, 0))</f>
        <v>#N/A</v>
      </c>
      <c r="C1827" t="s">
        <v>25</v>
      </c>
      <c r="D1827" s="9" t="str">
        <f>IF(ISERROR(PA_IPACS_Sirona_REH_v2_b[[#This Row],[date]]), "", PA_IPACS_Sirona_REH_v2_b[[#This Row],[date]])</f>
        <v/>
      </c>
      <c r="E1827" t="str">
        <f>IF(ISERROR(PA_IPACS_Sirona_REH_v2_b[[#This Row],[day]]), "", PA_IPACS_Sirona_REH_v2_b[[#This Row],[day]])</f>
        <v/>
      </c>
    </row>
    <row r="1828" spans="1:5" x14ac:dyDescent="0.35">
      <c r="A1828" t="str">
        <f>IF(ISERROR(PA_IPACS_Sirona_REH_v2_b[[#This Row],[node]]), "", PA_IPACS_Sirona_REH_v2_b[[#This Row],[node]])</f>
        <v/>
      </c>
      <c r="B1828" t="e">
        <f>INDEX(Sheet1!$L$19:$S$27, MATCH(Sheet6!A1828, Sheet1!$K$19:$K$27, 0), MATCH(Sheet6!E1828, Sheet1!$L$18:$R$18, 0))</f>
        <v>#N/A</v>
      </c>
      <c r="C1828" t="s">
        <v>25</v>
      </c>
      <c r="D1828" s="9" t="str">
        <f>IF(ISERROR(PA_IPACS_Sirona_REH_v2_b[[#This Row],[date]]), "", PA_IPACS_Sirona_REH_v2_b[[#This Row],[date]])</f>
        <v/>
      </c>
      <c r="E1828" t="str">
        <f>IF(ISERROR(PA_IPACS_Sirona_REH_v2_b[[#This Row],[day]]), "", PA_IPACS_Sirona_REH_v2_b[[#This Row],[day]])</f>
        <v/>
      </c>
    </row>
    <row r="1829" spans="1:5" x14ac:dyDescent="0.35">
      <c r="A1829" t="str">
        <f>IF(ISERROR(PA_IPACS_Sirona_REH_v2_b[[#This Row],[node]]), "", PA_IPACS_Sirona_REH_v2_b[[#This Row],[node]])</f>
        <v/>
      </c>
      <c r="B1829" t="e">
        <f>INDEX(Sheet1!$L$19:$S$27, MATCH(Sheet6!A1829, Sheet1!$K$19:$K$27, 0), MATCH(Sheet6!E1829, Sheet1!$L$18:$R$18, 0))</f>
        <v>#N/A</v>
      </c>
      <c r="C1829" t="s">
        <v>25</v>
      </c>
      <c r="D1829" s="9" t="str">
        <f>IF(ISERROR(PA_IPACS_Sirona_REH_v2_b[[#This Row],[date]]), "", PA_IPACS_Sirona_REH_v2_b[[#This Row],[date]])</f>
        <v/>
      </c>
      <c r="E1829" t="str">
        <f>IF(ISERROR(PA_IPACS_Sirona_REH_v2_b[[#This Row],[day]]), "", PA_IPACS_Sirona_REH_v2_b[[#This Row],[day]])</f>
        <v/>
      </c>
    </row>
    <row r="1830" spans="1:5" x14ac:dyDescent="0.35">
      <c r="A1830" t="str">
        <f>IF(ISERROR(PA_IPACS_Sirona_REH_v2_b[[#This Row],[node]]), "", PA_IPACS_Sirona_REH_v2_b[[#This Row],[node]])</f>
        <v/>
      </c>
      <c r="B1830" t="e">
        <f>INDEX(Sheet1!$L$19:$S$27, MATCH(Sheet6!A1830, Sheet1!$K$19:$K$27, 0), MATCH(Sheet6!E1830, Sheet1!$L$18:$R$18, 0))</f>
        <v>#N/A</v>
      </c>
      <c r="C1830" t="s">
        <v>25</v>
      </c>
      <c r="D1830" s="9" t="str">
        <f>IF(ISERROR(PA_IPACS_Sirona_REH_v2_b[[#This Row],[date]]), "", PA_IPACS_Sirona_REH_v2_b[[#This Row],[date]])</f>
        <v/>
      </c>
      <c r="E1830" t="str">
        <f>IF(ISERROR(PA_IPACS_Sirona_REH_v2_b[[#This Row],[day]]), "", PA_IPACS_Sirona_REH_v2_b[[#This Row],[day]])</f>
        <v/>
      </c>
    </row>
    <row r="1831" spans="1:5" x14ac:dyDescent="0.35">
      <c r="A1831" t="str">
        <f>IF(ISERROR(PA_IPACS_Sirona_REH_v2_b[[#This Row],[node]]), "", PA_IPACS_Sirona_REH_v2_b[[#This Row],[node]])</f>
        <v/>
      </c>
      <c r="B1831" t="e">
        <f>INDEX(Sheet1!$L$19:$S$27, MATCH(Sheet6!A1831, Sheet1!$K$19:$K$27, 0), MATCH(Sheet6!E1831, Sheet1!$L$18:$R$18, 0))</f>
        <v>#N/A</v>
      </c>
      <c r="C1831" t="s">
        <v>25</v>
      </c>
      <c r="D1831" s="9" t="str">
        <f>IF(ISERROR(PA_IPACS_Sirona_REH_v2_b[[#This Row],[date]]), "", PA_IPACS_Sirona_REH_v2_b[[#This Row],[date]])</f>
        <v/>
      </c>
      <c r="E1831" t="str">
        <f>IF(ISERROR(PA_IPACS_Sirona_REH_v2_b[[#This Row],[day]]), "", PA_IPACS_Sirona_REH_v2_b[[#This Row],[day]])</f>
        <v/>
      </c>
    </row>
    <row r="1832" spans="1:5" x14ac:dyDescent="0.35">
      <c r="A1832" t="str">
        <f>IF(ISERROR(PA_IPACS_Sirona_REH_v2_b[[#This Row],[node]]), "", PA_IPACS_Sirona_REH_v2_b[[#This Row],[node]])</f>
        <v/>
      </c>
      <c r="B1832" t="e">
        <f>INDEX(Sheet1!$L$19:$S$27, MATCH(Sheet6!A1832, Sheet1!$K$19:$K$27, 0), MATCH(Sheet6!E1832, Sheet1!$L$18:$R$18, 0))</f>
        <v>#N/A</v>
      </c>
      <c r="C1832" t="s">
        <v>25</v>
      </c>
      <c r="D1832" s="9" t="str">
        <f>IF(ISERROR(PA_IPACS_Sirona_REH_v2_b[[#This Row],[date]]), "", PA_IPACS_Sirona_REH_v2_b[[#This Row],[date]])</f>
        <v/>
      </c>
      <c r="E1832" t="str">
        <f>IF(ISERROR(PA_IPACS_Sirona_REH_v2_b[[#This Row],[day]]), "", PA_IPACS_Sirona_REH_v2_b[[#This Row],[day]])</f>
        <v/>
      </c>
    </row>
    <row r="1833" spans="1:5" x14ac:dyDescent="0.35">
      <c r="A1833" t="str">
        <f>IF(ISERROR(PA_IPACS_Sirona_REH_v2_b[[#This Row],[node]]), "", PA_IPACS_Sirona_REH_v2_b[[#This Row],[node]])</f>
        <v/>
      </c>
      <c r="B1833" t="e">
        <f>INDEX(Sheet1!$L$19:$S$27, MATCH(Sheet6!A1833, Sheet1!$K$19:$K$27, 0), MATCH(Sheet6!E1833, Sheet1!$L$18:$R$18, 0))</f>
        <v>#N/A</v>
      </c>
      <c r="C1833" t="s">
        <v>25</v>
      </c>
      <c r="D1833" s="9" t="str">
        <f>IF(ISERROR(PA_IPACS_Sirona_REH_v2_b[[#This Row],[date]]), "", PA_IPACS_Sirona_REH_v2_b[[#This Row],[date]])</f>
        <v/>
      </c>
      <c r="E1833" t="str">
        <f>IF(ISERROR(PA_IPACS_Sirona_REH_v2_b[[#This Row],[day]]), "", PA_IPACS_Sirona_REH_v2_b[[#This Row],[day]])</f>
        <v/>
      </c>
    </row>
    <row r="1834" spans="1:5" x14ac:dyDescent="0.35">
      <c r="A1834" t="str">
        <f>IF(ISERROR(PA_IPACS_Sirona_REH_v2_b[[#This Row],[node]]), "", PA_IPACS_Sirona_REH_v2_b[[#This Row],[node]])</f>
        <v/>
      </c>
      <c r="B1834" t="e">
        <f>INDEX(Sheet1!$L$19:$S$27, MATCH(Sheet6!A1834, Sheet1!$K$19:$K$27, 0), MATCH(Sheet6!E1834, Sheet1!$L$18:$R$18, 0))</f>
        <v>#N/A</v>
      </c>
      <c r="C1834" t="s">
        <v>25</v>
      </c>
      <c r="D1834" s="9" t="str">
        <f>IF(ISERROR(PA_IPACS_Sirona_REH_v2_b[[#This Row],[date]]), "", PA_IPACS_Sirona_REH_v2_b[[#This Row],[date]])</f>
        <v/>
      </c>
      <c r="E1834" t="str">
        <f>IF(ISERROR(PA_IPACS_Sirona_REH_v2_b[[#This Row],[day]]), "", PA_IPACS_Sirona_REH_v2_b[[#This Row],[day]])</f>
        <v/>
      </c>
    </row>
    <row r="1835" spans="1:5" x14ac:dyDescent="0.35">
      <c r="A1835" t="str">
        <f>IF(ISERROR(PA_IPACS_Sirona_REH_v2_b[[#This Row],[node]]), "", PA_IPACS_Sirona_REH_v2_b[[#This Row],[node]])</f>
        <v/>
      </c>
      <c r="B1835" t="e">
        <f>INDEX(Sheet1!$L$19:$S$27, MATCH(Sheet6!A1835, Sheet1!$K$19:$K$27, 0), MATCH(Sheet6!E1835, Sheet1!$L$18:$R$18, 0))</f>
        <v>#N/A</v>
      </c>
      <c r="C1835" t="s">
        <v>25</v>
      </c>
      <c r="D1835" s="9" t="str">
        <f>IF(ISERROR(PA_IPACS_Sirona_REH_v2_b[[#This Row],[date]]), "", PA_IPACS_Sirona_REH_v2_b[[#This Row],[date]])</f>
        <v/>
      </c>
      <c r="E1835" t="str">
        <f>IF(ISERROR(PA_IPACS_Sirona_REH_v2_b[[#This Row],[day]]), "", PA_IPACS_Sirona_REH_v2_b[[#This Row],[day]])</f>
        <v/>
      </c>
    </row>
    <row r="1836" spans="1:5" x14ac:dyDescent="0.35">
      <c r="A1836" t="str">
        <f>IF(ISERROR(PA_IPACS_Sirona_REH_v2_b[[#This Row],[node]]), "", PA_IPACS_Sirona_REH_v2_b[[#This Row],[node]])</f>
        <v/>
      </c>
      <c r="B1836" t="e">
        <f>INDEX(Sheet1!$L$19:$S$27, MATCH(Sheet6!A1836, Sheet1!$K$19:$K$27, 0), MATCH(Sheet6!E1836, Sheet1!$L$18:$R$18, 0))</f>
        <v>#N/A</v>
      </c>
      <c r="C1836" t="s">
        <v>25</v>
      </c>
      <c r="D1836" s="9" t="str">
        <f>IF(ISERROR(PA_IPACS_Sirona_REH_v2_b[[#This Row],[date]]), "", PA_IPACS_Sirona_REH_v2_b[[#This Row],[date]])</f>
        <v/>
      </c>
      <c r="E1836" t="str">
        <f>IF(ISERROR(PA_IPACS_Sirona_REH_v2_b[[#This Row],[day]]), "", PA_IPACS_Sirona_REH_v2_b[[#This Row],[day]])</f>
        <v/>
      </c>
    </row>
    <row r="1837" spans="1:5" x14ac:dyDescent="0.35">
      <c r="A1837" t="str">
        <f>IF(ISERROR(PA_IPACS_Sirona_REH_v2_b[[#This Row],[node]]), "", PA_IPACS_Sirona_REH_v2_b[[#This Row],[node]])</f>
        <v/>
      </c>
      <c r="B1837" t="e">
        <f>INDEX(Sheet1!$L$19:$S$27, MATCH(Sheet6!A1837, Sheet1!$K$19:$K$27, 0), MATCH(Sheet6!E1837, Sheet1!$L$18:$R$18, 0))</f>
        <v>#N/A</v>
      </c>
      <c r="C1837" t="s">
        <v>25</v>
      </c>
      <c r="D1837" s="9" t="str">
        <f>IF(ISERROR(PA_IPACS_Sirona_REH_v2_b[[#This Row],[date]]), "", PA_IPACS_Sirona_REH_v2_b[[#This Row],[date]])</f>
        <v/>
      </c>
      <c r="E1837" t="str">
        <f>IF(ISERROR(PA_IPACS_Sirona_REH_v2_b[[#This Row],[day]]), "", PA_IPACS_Sirona_REH_v2_b[[#This Row],[day]])</f>
        <v/>
      </c>
    </row>
    <row r="1838" spans="1:5" x14ac:dyDescent="0.35">
      <c r="A1838" t="str">
        <f>IF(ISERROR(PA_IPACS_Sirona_REH_v2_b[[#This Row],[node]]), "", PA_IPACS_Sirona_REH_v2_b[[#This Row],[node]])</f>
        <v/>
      </c>
      <c r="B1838" t="e">
        <f>INDEX(Sheet1!$L$19:$S$27, MATCH(Sheet6!A1838, Sheet1!$K$19:$K$27, 0), MATCH(Sheet6!E1838, Sheet1!$L$18:$R$18, 0))</f>
        <v>#N/A</v>
      </c>
      <c r="C1838" t="s">
        <v>25</v>
      </c>
      <c r="D1838" s="9" t="str">
        <f>IF(ISERROR(PA_IPACS_Sirona_REH_v2_b[[#This Row],[date]]), "", PA_IPACS_Sirona_REH_v2_b[[#This Row],[date]])</f>
        <v/>
      </c>
      <c r="E1838" t="str">
        <f>IF(ISERROR(PA_IPACS_Sirona_REH_v2_b[[#This Row],[day]]), "", PA_IPACS_Sirona_REH_v2_b[[#This Row],[day]])</f>
        <v/>
      </c>
    </row>
    <row r="1839" spans="1:5" x14ac:dyDescent="0.35">
      <c r="A1839" t="str">
        <f>IF(ISERROR(PA_IPACS_Sirona_REH_v2_b[[#This Row],[node]]), "", PA_IPACS_Sirona_REH_v2_b[[#This Row],[node]])</f>
        <v/>
      </c>
      <c r="B1839" t="e">
        <f>INDEX(Sheet1!$L$19:$S$27, MATCH(Sheet6!A1839, Sheet1!$K$19:$K$27, 0), MATCH(Sheet6!E1839, Sheet1!$L$18:$R$18, 0))</f>
        <v>#N/A</v>
      </c>
      <c r="C1839" t="s">
        <v>25</v>
      </c>
      <c r="D1839" s="9" t="str">
        <f>IF(ISERROR(PA_IPACS_Sirona_REH_v2_b[[#This Row],[date]]), "", PA_IPACS_Sirona_REH_v2_b[[#This Row],[date]])</f>
        <v/>
      </c>
      <c r="E1839" t="str">
        <f>IF(ISERROR(PA_IPACS_Sirona_REH_v2_b[[#This Row],[day]]), "", PA_IPACS_Sirona_REH_v2_b[[#This Row],[day]])</f>
        <v/>
      </c>
    </row>
    <row r="1840" spans="1:5" x14ac:dyDescent="0.35">
      <c r="A1840" t="str">
        <f>IF(ISERROR(PA_IPACS_Sirona_REH_v2_b[[#This Row],[node]]), "", PA_IPACS_Sirona_REH_v2_b[[#This Row],[node]])</f>
        <v/>
      </c>
      <c r="B1840" t="e">
        <f>INDEX(Sheet1!$L$19:$S$27, MATCH(Sheet6!A1840, Sheet1!$K$19:$K$27, 0), MATCH(Sheet6!E1840, Sheet1!$L$18:$R$18, 0))</f>
        <v>#N/A</v>
      </c>
      <c r="C1840" t="s">
        <v>25</v>
      </c>
      <c r="D1840" s="9" t="str">
        <f>IF(ISERROR(PA_IPACS_Sirona_REH_v2_b[[#This Row],[date]]), "", PA_IPACS_Sirona_REH_v2_b[[#This Row],[date]])</f>
        <v/>
      </c>
      <c r="E1840" t="str">
        <f>IF(ISERROR(PA_IPACS_Sirona_REH_v2_b[[#This Row],[day]]), "", PA_IPACS_Sirona_REH_v2_b[[#This Row],[day]])</f>
        <v/>
      </c>
    </row>
    <row r="1841" spans="1:5" x14ac:dyDescent="0.35">
      <c r="A1841" t="str">
        <f>IF(ISERROR(PA_IPACS_Sirona_REH_v2_b[[#This Row],[node]]), "", PA_IPACS_Sirona_REH_v2_b[[#This Row],[node]])</f>
        <v/>
      </c>
      <c r="B1841" t="e">
        <f>INDEX(Sheet1!$L$19:$S$27, MATCH(Sheet6!A1841, Sheet1!$K$19:$K$27, 0), MATCH(Sheet6!E1841, Sheet1!$L$18:$R$18, 0))</f>
        <v>#N/A</v>
      </c>
      <c r="C1841" t="s">
        <v>25</v>
      </c>
      <c r="D1841" s="9" t="str">
        <f>IF(ISERROR(PA_IPACS_Sirona_REH_v2_b[[#This Row],[date]]), "", PA_IPACS_Sirona_REH_v2_b[[#This Row],[date]])</f>
        <v/>
      </c>
      <c r="E1841" t="str">
        <f>IF(ISERROR(PA_IPACS_Sirona_REH_v2_b[[#This Row],[day]]), "", PA_IPACS_Sirona_REH_v2_b[[#This Row],[day]])</f>
        <v/>
      </c>
    </row>
    <row r="1842" spans="1:5" x14ac:dyDescent="0.35">
      <c r="A1842" t="str">
        <f>IF(ISERROR(PA_IPACS_Sirona_REH_v2_b[[#This Row],[node]]), "", PA_IPACS_Sirona_REH_v2_b[[#This Row],[node]])</f>
        <v/>
      </c>
      <c r="B1842" t="e">
        <f>INDEX(Sheet1!$L$19:$S$27, MATCH(Sheet6!A1842, Sheet1!$K$19:$K$27, 0), MATCH(Sheet6!E1842, Sheet1!$L$18:$R$18, 0))</f>
        <v>#N/A</v>
      </c>
      <c r="C1842" t="s">
        <v>25</v>
      </c>
      <c r="D1842" s="9" t="str">
        <f>IF(ISERROR(PA_IPACS_Sirona_REH_v2_b[[#This Row],[date]]), "", PA_IPACS_Sirona_REH_v2_b[[#This Row],[date]])</f>
        <v/>
      </c>
      <c r="E1842" t="str">
        <f>IF(ISERROR(PA_IPACS_Sirona_REH_v2_b[[#This Row],[day]]), "", PA_IPACS_Sirona_REH_v2_b[[#This Row],[day]])</f>
        <v/>
      </c>
    </row>
    <row r="1843" spans="1:5" x14ac:dyDescent="0.35">
      <c r="A1843" t="str">
        <f>IF(ISERROR(PA_IPACS_Sirona_REH_v2_b[[#This Row],[node]]), "", PA_IPACS_Sirona_REH_v2_b[[#This Row],[node]])</f>
        <v/>
      </c>
      <c r="B1843" t="e">
        <f>INDEX(Sheet1!$L$19:$S$27, MATCH(Sheet6!A1843, Sheet1!$K$19:$K$27, 0), MATCH(Sheet6!E1843, Sheet1!$L$18:$R$18, 0))</f>
        <v>#N/A</v>
      </c>
      <c r="C1843" t="s">
        <v>25</v>
      </c>
      <c r="D1843" s="9" t="str">
        <f>IF(ISERROR(PA_IPACS_Sirona_REH_v2_b[[#This Row],[date]]), "", PA_IPACS_Sirona_REH_v2_b[[#This Row],[date]])</f>
        <v/>
      </c>
      <c r="E1843" t="str">
        <f>IF(ISERROR(PA_IPACS_Sirona_REH_v2_b[[#This Row],[day]]), "", PA_IPACS_Sirona_REH_v2_b[[#This Row],[day]])</f>
        <v/>
      </c>
    </row>
    <row r="1844" spans="1:5" x14ac:dyDescent="0.35">
      <c r="A1844" t="str">
        <f>IF(ISERROR(PA_IPACS_Sirona_REH_v2_b[[#This Row],[node]]), "", PA_IPACS_Sirona_REH_v2_b[[#This Row],[node]])</f>
        <v/>
      </c>
      <c r="B1844" t="e">
        <f>INDEX(Sheet1!$L$19:$S$27, MATCH(Sheet6!A1844, Sheet1!$K$19:$K$27, 0), MATCH(Sheet6!E1844, Sheet1!$L$18:$R$18, 0))</f>
        <v>#N/A</v>
      </c>
      <c r="C1844" t="s">
        <v>25</v>
      </c>
      <c r="D1844" s="9" t="str">
        <f>IF(ISERROR(PA_IPACS_Sirona_REH_v2_b[[#This Row],[date]]), "", PA_IPACS_Sirona_REH_v2_b[[#This Row],[date]])</f>
        <v/>
      </c>
      <c r="E1844" t="str">
        <f>IF(ISERROR(PA_IPACS_Sirona_REH_v2_b[[#This Row],[day]]), "", PA_IPACS_Sirona_REH_v2_b[[#This Row],[day]])</f>
        <v/>
      </c>
    </row>
    <row r="1845" spans="1:5" x14ac:dyDescent="0.35">
      <c r="A1845" t="str">
        <f>IF(ISERROR(PA_IPACS_Sirona_REH_v2_b[[#This Row],[node]]), "", PA_IPACS_Sirona_REH_v2_b[[#This Row],[node]])</f>
        <v/>
      </c>
      <c r="B1845" t="e">
        <f>INDEX(Sheet1!$L$19:$S$27, MATCH(Sheet6!A1845, Sheet1!$K$19:$K$27, 0), MATCH(Sheet6!E1845, Sheet1!$L$18:$R$18, 0))</f>
        <v>#N/A</v>
      </c>
      <c r="C1845" t="s">
        <v>25</v>
      </c>
      <c r="D1845" s="9" t="str">
        <f>IF(ISERROR(PA_IPACS_Sirona_REH_v2_b[[#This Row],[date]]), "", PA_IPACS_Sirona_REH_v2_b[[#This Row],[date]])</f>
        <v/>
      </c>
      <c r="E1845" t="str">
        <f>IF(ISERROR(PA_IPACS_Sirona_REH_v2_b[[#This Row],[day]]), "", PA_IPACS_Sirona_REH_v2_b[[#This Row],[day]])</f>
        <v/>
      </c>
    </row>
    <row r="1846" spans="1:5" x14ac:dyDescent="0.35">
      <c r="A1846" t="str">
        <f>IF(ISERROR(PA_IPACS_Sirona_REH_v2_b[[#This Row],[node]]), "", PA_IPACS_Sirona_REH_v2_b[[#This Row],[node]])</f>
        <v/>
      </c>
      <c r="B1846" t="e">
        <f>INDEX(Sheet1!$L$19:$S$27, MATCH(Sheet6!A1846, Sheet1!$K$19:$K$27, 0), MATCH(Sheet6!E1846, Sheet1!$L$18:$R$18, 0))</f>
        <v>#N/A</v>
      </c>
      <c r="C1846" t="s">
        <v>25</v>
      </c>
      <c r="D1846" s="9" t="str">
        <f>IF(ISERROR(PA_IPACS_Sirona_REH_v2_b[[#This Row],[date]]), "", PA_IPACS_Sirona_REH_v2_b[[#This Row],[date]])</f>
        <v/>
      </c>
      <c r="E1846" t="str">
        <f>IF(ISERROR(PA_IPACS_Sirona_REH_v2_b[[#This Row],[day]]), "", PA_IPACS_Sirona_REH_v2_b[[#This Row],[day]])</f>
        <v/>
      </c>
    </row>
    <row r="1847" spans="1:5" x14ac:dyDescent="0.35">
      <c r="A1847" t="str">
        <f>IF(ISERROR(PA_IPACS_Sirona_REH_v2_b[[#This Row],[node]]), "", PA_IPACS_Sirona_REH_v2_b[[#This Row],[node]])</f>
        <v/>
      </c>
      <c r="B1847" t="e">
        <f>INDEX(Sheet1!$L$19:$S$27, MATCH(Sheet6!A1847, Sheet1!$K$19:$K$27, 0), MATCH(Sheet6!E1847, Sheet1!$L$18:$R$18, 0))</f>
        <v>#N/A</v>
      </c>
      <c r="C1847" t="s">
        <v>25</v>
      </c>
      <c r="D1847" s="9" t="str">
        <f>IF(ISERROR(PA_IPACS_Sirona_REH_v2_b[[#This Row],[date]]), "", PA_IPACS_Sirona_REH_v2_b[[#This Row],[date]])</f>
        <v/>
      </c>
      <c r="E1847" t="str">
        <f>IF(ISERROR(PA_IPACS_Sirona_REH_v2_b[[#This Row],[day]]), "", PA_IPACS_Sirona_REH_v2_b[[#This Row],[day]])</f>
        <v/>
      </c>
    </row>
    <row r="1848" spans="1:5" x14ac:dyDescent="0.35">
      <c r="A1848" t="str">
        <f>IF(ISERROR(PA_IPACS_Sirona_REH_v2_b[[#This Row],[node]]), "", PA_IPACS_Sirona_REH_v2_b[[#This Row],[node]])</f>
        <v/>
      </c>
      <c r="B1848" t="e">
        <f>INDEX(Sheet1!$L$19:$S$27, MATCH(Sheet6!A1848, Sheet1!$K$19:$K$27, 0), MATCH(Sheet6!E1848, Sheet1!$L$18:$R$18, 0))</f>
        <v>#N/A</v>
      </c>
      <c r="C1848" t="s">
        <v>25</v>
      </c>
      <c r="D1848" s="9" t="str">
        <f>IF(ISERROR(PA_IPACS_Sirona_REH_v2_b[[#This Row],[date]]), "", PA_IPACS_Sirona_REH_v2_b[[#This Row],[date]])</f>
        <v/>
      </c>
      <c r="E1848" t="str">
        <f>IF(ISERROR(PA_IPACS_Sirona_REH_v2_b[[#This Row],[day]]), "", PA_IPACS_Sirona_REH_v2_b[[#This Row],[day]])</f>
        <v/>
      </c>
    </row>
    <row r="1849" spans="1:5" x14ac:dyDescent="0.35">
      <c r="A1849" t="str">
        <f>IF(ISERROR(PA_IPACS_Sirona_REH_v2_b[[#This Row],[node]]), "", PA_IPACS_Sirona_REH_v2_b[[#This Row],[node]])</f>
        <v/>
      </c>
      <c r="B1849" t="e">
        <f>INDEX(Sheet1!$L$19:$S$27, MATCH(Sheet6!A1849, Sheet1!$K$19:$K$27, 0), MATCH(Sheet6!E1849, Sheet1!$L$18:$R$18, 0))</f>
        <v>#N/A</v>
      </c>
      <c r="C1849" t="s">
        <v>25</v>
      </c>
      <c r="D1849" s="9" t="str">
        <f>IF(ISERROR(PA_IPACS_Sirona_REH_v2_b[[#This Row],[date]]), "", PA_IPACS_Sirona_REH_v2_b[[#This Row],[date]])</f>
        <v/>
      </c>
      <c r="E1849" t="str">
        <f>IF(ISERROR(PA_IPACS_Sirona_REH_v2_b[[#This Row],[day]]), "", PA_IPACS_Sirona_REH_v2_b[[#This Row],[day]])</f>
        <v/>
      </c>
    </row>
    <row r="1850" spans="1:5" x14ac:dyDescent="0.35">
      <c r="A1850" t="str">
        <f>IF(ISERROR(PA_IPACS_Sirona_REH_v2_b[[#This Row],[node]]), "", PA_IPACS_Sirona_REH_v2_b[[#This Row],[node]])</f>
        <v/>
      </c>
      <c r="B1850" t="e">
        <f>INDEX(Sheet1!$L$19:$S$27, MATCH(Sheet6!A1850, Sheet1!$K$19:$K$27, 0), MATCH(Sheet6!E1850, Sheet1!$L$18:$R$18, 0))</f>
        <v>#N/A</v>
      </c>
      <c r="C1850" t="s">
        <v>25</v>
      </c>
      <c r="D1850" s="9" t="str">
        <f>IF(ISERROR(PA_IPACS_Sirona_REH_v2_b[[#This Row],[date]]), "", PA_IPACS_Sirona_REH_v2_b[[#This Row],[date]])</f>
        <v/>
      </c>
      <c r="E1850" t="str">
        <f>IF(ISERROR(PA_IPACS_Sirona_REH_v2_b[[#This Row],[day]]), "", PA_IPACS_Sirona_REH_v2_b[[#This Row],[day]])</f>
        <v/>
      </c>
    </row>
    <row r="1851" spans="1:5" x14ac:dyDescent="0.35">
      <c r="A1851" t="str">
        <f>IF(ISERROR(PA_IPACS_Sirona_REH_v2_b[[#This Row],[node]]), "", PA_IPACS_Sirona_REH_v2_b[[#This Row],[node]])</f>
        <v/>
      </c>
      <c r="B1851" t="e">
        <f>INDEX(Sheet1!$L$19:$S$27, MATCH(Sheet6!A1851, Sheet1!$K$19:$K$27, 0), MATCH(Sheet6!E1851, Sheet1!$L$18:$R$18, 0))</f>
        <v>#N/A</v>
      </c>
      <c r="C1851" t="s">
        <v>25</v>
      </c>
      <c r="D1851" s="9" t="str">
        <f>IF(ISERROR(PA_IPACS_Sirona_REH_v2_b[[#This Row],[date]]), "", PA_IPACS_Sirona_REH_v2_b[[#This Row],[date]])</f>
        <v/>
      </c>
      <c r="E1851" t="str">
        <f>IF(ISERROR(PA_IPACS_Sirona_REH_v2_b[[#This Row],[day]]), "", PA_IPACS_Sirona_REH_v2_b[[#This Row],[day]])</f>
        <v/>
      </c>
    </row>
    <row r="1852" spans="1:5" x14ac:dyDescent="0.35">
      <c r="A1852" t="str">
        <f>IF(ISERROR(PA_IPACS_Sirona_REH_v2_b[[#This Row],[node]]), "", PA_IPACS_Sirona_REH_v2_b[[#This Row],[node]])</f>
        <v/>
      </c>
      <c r="B1852" t="e">
        <f>INDEX(Sheet1!$L$19:$S$27, MATCH(Sheet6!A1852, Sheet1!$K$19:$K$27, 0), MATCH(Sheet6!E1852, Sheet1!$L$18:$R$18, 0))</f>
        <v>#N/A</v>
      </c>
      <c r="C1852" t="s">
        <v>25</v>
      </c>
      <c r="D1852" s="9" t="str">
        <f>IF(ISERROR(PA_IPACS_Sirona_REH_v2_b[[#This Row],[date]]), "", PA_IPACS_Sirona_REH_v2_b[[#This Row],[date]])</f>
        <v/>
      </c>
      <c r="E1852" t="str">
        <f>IF(ISERROR(PA_IPACS_Sirona_REH_v2_b[[#This Row],[day]]), "", PA_IPACS_Sirona_REH_v2_b[[#This Row],[day]])</f>
        <v/>
      </c>
    </row>
    <row r="1853" spans="1:5" x14ac:dyDescent="0.35">
      <c r="A1853" t="str">
        <f>IF(ISERROR(PA_IPACS_Sirona_REH_v2_b[[#This Row],[node]]), "", PA_IPACS_Sirona_REH_v2_b[[#This Row],[node]])</f>
        <v/>
      </c>
      <c r="B1853" t="e">
        <f>INDEX(Sheet1!$L$19:$S$27, MATCH(Sheet6!A1853, Sheet1!$K$19:$K$27, 0), MATCH(Sheet6!E1853, Sheet1!$L$18:$R$18, 0))</f>
        <v>#N/A</v>
      </c>
      <c r="C1853" t="s">
        <v>25</v>
      </c>
      <c r="D1853" s="9" t="str">
        <f>IF(ISERROR(PA_IPACS_Sirona_REH_v2_b[[#This Row],[date]]), "", PA_IPACS_Sirona_REH_v2_b[[#This Row],[date]])</f>
        <v/>
      </c>
      <c r="E1853" t="str">
        <f>IF(ISERROR(PA_IPACS_Sirona_REH_v2_b[[#This Row],[day]]), "", PA_IPACS_Sirona_REH_v2_b[[#This Row],[day]])</f>
        <v/>
      </c>
    </row>
    <row r="1854" spans="1:5" x14ac:dyDescent="0.35">
      <c r="A1854" t="str">
        <f>IF(ISERROR(PA_IPACS_Sirona_REH_v2_b[[#This Row],[node]]), "", PA_IPACS_Sirona_REH_v2_b[[#This Row],[node]])</f>
        <v/>
      </c>
      <c r="B1854" t="e">
        <f>INDEX(Sheet1!$L$19:$S$27, MATCH(Sheet6!A1854, Sheet1!$K$19:$K$27, 0), MATCH(Sheet6!E1854, Sheet1!$L$18:$R$18, 0))</f>
        <v>#N/A</v>
      </c>
      <c r="C1854" t="s">
        <v>25</v>
      </c>
      <c r="D1854" s="9" t="str">
        <f>IF(ISERROR(PA_IPACS_Sirona_REH_v2_b[[#This Row],[date]]), "", PA_IPACS_Sirona_REH_v2_b[[#This Row],[date]])</f>
        <v/>
      </c>
      <c r="E1854" t="str">
        <f>IF(ISERROR(PA_IPACS_Sirona_REH_v2_b[[#This Row],[day]]), "", PA_IPACS_Sirona_REH_v2_b[[#This Row],[day]])</f>
        <v/>
      </c>
    </row>
    <row r="1855" spans="1:5" x14ac:dyDescent="0.35">
      <c r="A1855" t="str">
        <f>IF(ISERROR(PA_IPACS_Sirona_REH_v2_b[[#This Row],[node]]), "", PA_IPACS_Sirona_REH_v2_b[[#This Row],[node]])</f>
        <v/>
      </c>
      <c r="B1855" t="e">
        <f>INDEX(Sheet1!$L$19:$S$27, MATCH(Sheet6!A1855, Sheet1!$K$19:$K$27, 0), MATCH(Sheet6!E1855, Sheet1!$L$18:$R$18, 0))</f>
        <v>#N/A</v>
      </c>
      <c r="C1855" t="s">
        <v>25</v>
      </c>
      <c r="D1855" s="9" t="str">
        <f>IF(ISERROR(PA_IPACS_Sirona_REH_v2_b[[#This Row],[date]]), "", PA_IPACS_Sirona_REH_v2_b[[#This Row],[date]])</f>
        <v/>
      </c>
      <c r="E1855" t="str">
        <f>IF(ISERROR(PA_IPACS_Sirona_REH_v2_b[[#This Row],[day]]), "", PA_IPACS_Sirona_REH_v2_b[[#This Row],[day]])</f>
        <v/>
      </c>
    </row>
    <row r="1856" spans="1:5" x14ac:dyDescent="0.35">
      <c r="A1856" t="str">
        <f>IF(ISERROR(PA_IPACS_Sirona_REH_v2_b[[#This Row],[node]]), "", PA_IPACS_Sirona_REH_v2_b[[#This Row],[node]])</f>
        <v/>
      </c>
      <c r="B1856" t="e">
        <f>INDEX(Sheet1!$L$19:$S$27, MATCH(Sheet6!A1856, Sheet1!$K$19:$K$27, 0), MATCH(Sheet6!E1856, Sheet1!$L$18:$R$18, 0))</f>
        <v>#N/A</v>
      </c>
      <c r="C1856" t="s">
        <v>25</v>
      </c>
      <c r="D1856" s="9" t="str">
        <f>IF(ISERROR(PA_IPACS_Sirona_REH_v2_b[[#This Row],[date]]), "", PA_IPACS_Sirona_REH_v2_b[[#This Row],[date]])</f>
        <v/>
      </c>
      <c r="E1856" t="str">
        <f>IF(ISERROR(PA_IPACS_Sirona_REH_v2_b[[#This Row],[day]]), "", PA_IPACS_Sirona_REH_v2_b[[#This Row],[day]])</f>
        <v/>
      </c>
    </row>
    <row r="1857" spans="1:5" x14ac:dyDescent="0.35">
      <c r="A1857" t="str">
        <f>IF(ISERROR(PA_IPACS_Sirona_REH_v2_b[[#This Row],[node]]), "", PA_IPACS_Sirona_REH_v2_b[[#This Row],[node]])</f>
        <v/>
      </c>
      <c r="B1857" t="e">
        <f>INDEX(Sheet1!$L$19:$S$27, MATCH(Sheet6!A1857, Sheet1!$K$19:$K$27, 0), MATCH(Sheet6!E1857, Sheet1!$L$18:$R$18, 0))</f>
        <v>#N/A</v>
      </c>
      <c r="C1857" t="s">
        <v>25</v>
      </c>
      <c r="D1857" s="9" t="str">
        <f>IF(ISERROR(PA_IPACS_Sirona_REH_v2_b[[#This Row],[date]]), "", PA_IPACS_Sirona_REH_v2_b[[#This Row],[date]])</f>
        <v/>
      </c>
      <c r="E1857" t="str">
        <f>IF(ISERROR(PA_IPACS_Sirona_REH_v2_b[[#This Row],[day]]), "", PA_IPACS_Sirona_REH_v2_b[[#This Row],[day]])</f>
        <v/>
      </c>
    </row>
    <row r="1858" spans="1:5" x14ac:dyDescent="0.35">
      <c r="A1858" t="str">
        <f>IF(ISERROR(PA_IPACS_Sirona_REH_v2_b[[#This Row],[node]]), "", PA_IPACS_Sirona_REH_v2_b[[#This Row],[node]])</f>
        <v/>
      </c>
      <c r="B1858" t="e">
        <f>INDEX(Sheet1!$L$19:$S$27, MATCH(Sheet6!A1858, Sheet1!$K$19:$K$27, 0), MATCH(Sheet6!E1858, Sheet1!$L$18:$R$18, 0))</f>
        <v>#N/A</v>
      </c>
      <c r="C1858" t="s">
        <v>25</v>
      </c>
      <c r="D1858" s="9" t="str">
        <f>IF(ISERROR(PA_IPACS_Sirona_REH_v2_b[[#This Row],[date]]), "", PA_IPACS_Sirona_REH_v2_b[[#This Row],[date]])</f>
        <v/>
      </c>
      <c r="E1858" t="str">
        <f>IF(ISERROR(PA_IPACS_Sirona_REH_v2_b[[#This Row],[day]]), "", PA_IPACS_Sirona_REH_v2_b[[#This Row],[day]])</f>
        <v/>
      </c>
    </row>
    <row r="1859" spans="1:5" x14ac:dyDescent="0.35">
      <c r="A1859" t="str">
        <f>IF(ISERROR(PA_IPACS_Sirona_REH_v2_b[[#This Row],[node]]), "", PA_IPACS_Sirona_REH_v2_b[[#This Row],[node]])</f>
        <v/>
      </c>
      <c r="B1859" t="e">
        <f>INDEX(Sheet1!$L$19:$S$27, MATCH(Sheet6!A1859, Sheet1!$K$19:$K$27, 0), MATCH(Sheet6!E1859, Sheet1!$L$18:$R$18, 0))</f>
        <v>#N/A</v>
      </c>
      <c r="C1859" t="s">
        <v>25</v>
      </c>
      <c r="D1859" s="9" t="str">
        <f>IF(ISERROR(PA_IPACS_Sirona_REH_v2_b[[#This Row],[date]]), "", PA_IPACS_Sirona_REH_v2_b[[#This Row],[date]])</f>
        <v/>
      </c>
      <c r="E1859" t="str">
        <f>IF(ISERROR(PA_IPACS_Sirona_REH_v2_b[[#This Row],[day]]), "", PA_IPACS_Sirona_REH_v2_b[[#This Row],[day]])</f>
        <v/>
      </c>
    </row>
    <row r="1860" spans="1:5" x14ac:dyDescent="0.35">
      <c r="A1860" t="str">
        <f>IF(ISERROR(PA_IPACS_Sirona_REH_v2_b[[#This Row],[node]]), "", PA_IPACS_Sirona_REH_v2_b[[#This Row],[node]])</f>
        <v/>
      </c>
      <c r="B1860" t="e">
        <f>INDEX(Sheet1!$L$19:$S$27, MATCH(Sheet6!A1860, Sheet1!$K$19:$K$27, 0), MATCH(Sheet6!E1860, Sheet1!$L$18:$R$18, 0))</f>
        <v>#N/A</v>
      </c>
      <c r="C1860" t="s">
        <v>25</v>
      </c>
      <c r="D1860" s="9" t="str">
        <f>IF(ISERROR(PA_IPACS_Sirona_REH_v2_b[[#This Row],[date]]), "", PA_IPACS_Sirona_REH_v2_b[[#This Row],[date]])</f>
        <v/>
      </c>
      <c r="E1860" t="str">
        <f>IF(ISERROR(PA_IPACS_Sirona_REH_v2_b[[#This Row],[day]]), "", PA_IPACS_Sirona_REH_v2_b[[#This Row],[day]])</f>
        <v/>
      </c>
    </row>
    <row r="1861" spans="1:5" x14ac:dyDescent="0.35">
      <c r="A1861" t="str">
        <f>IF(ISERROR(PA_IPACS_Sirona_REH_v2_b[[#This Row],[node]]), "", PA_IPACS_Sirona_REH_v2_b[[#This Row],[node]])</f>
        <v/>
      </c>
      <c r="B1861" t="e">
        <f>INDEX(Sheet1!$L$19:$S$27, MATCH(Sheet6!A1861, Sheet1!$K$19:$K$27, 0), MATCH(Sheet6!E1861, Sheet1!$L$18:$R$18, 0))</f>
        <v>#N/A</v>
      </c>
      <c r="C1861" t="s">
        <v>25</v>
      </c>
      <c r="D1861" s="9" t="str">
        <f>IF(ISERROR(PA_IPACS_Sirona_REH_v2_b[[#This Row],[date]]), "", PA_IPACS_Sirona_REH_v2_b[[#This Row],[date]])</f>
        <v/>
      </c>
      <c r="E1861" t="str">
        <f>IF(ISERROR(PA_IPACS_Sirona_REH_v2_b[[#This Row],[day]]), "", PA_IPACS_Sirona_REH_v2_b[[#This Row],[day]])</f>
        <v/>
      </c>
    </row>
    <row r="1862" spans="1:5" x14ac:dyDescent="0.35">
      <c r="A1862" t="str">
        <f>IF(ISERROR(PA_IPACS_Sirona_REH_v2_b[[#This Row],[node]]), "", PA_IPACS_Sirona_REH_v2_b[[#This Row],[node]])</f>
        <v/>
      </c>
      <c r="B1862" t="e">
        <f>INDEX(Sheet1!$L$19:$S$27, MATCH(Sheet6!A1862, Sheet1!$K$19:$K$27, 0), MATCH(Sheet6!E1862, Sheet1!$L$18:$R$18, 0))</f>
        <v>#N/A</v>
      </c>
      <c r="C1862" t="s">
        <v>25</v>
      </c>
      <c r="D1862" s="9" t="str">
        <f>IF(ISERROR(PA_IPACS_Sirona_REH_v2_b[[#This Row],[date]]), "", PA_IPACS_Sirona_REH_v2_b[[#This Row],[date]])</f>
        <v/>
      </c>
      <c r="E1862" t="str">
        <f>IF(ISERROR(PA_IPACS_Sirona_REH_v2_b[[#This Row],[day]]), "", PA_IPACS_Sirona_REH_v2_b[[#This Row],[day]])</f>
        <v/>
      </c>
    </row>
    <row r="1863" spans="1:5" x14ac:dyDescent="0.35">
      <c r="A1863" t="str">
        <f>IF(ISERROR(PA_IPACS_Sirona_REH_v2_b[[#This Row],[node]]), "", PA_IPACS_Sirona_REH_v2_b[[#This Row],[node]])</f>
        <v/>
      </c>
      <c r="B1863" t="e">
        <f>INDEX(Sheet1!$L$19:$S$27, MATCH(Sheet6!A1863, Sheet1!$K$19:$K$27, 0), MATCH(Sheet6!E1863, Sheet1!$L$18:$R$18, 0))</f>
        <v>#N/A</v>
      </c>
      <c r="C1863" t="s">
        <v>25</v>
      </c>
      <c r="D1863" s="9" t="str">
        <f>IF(ISERROR(PA_IPACS_Sirona_REH_v2_b[[#This Row],[date]]), "", PA_IPACS_Sirona_REH_v2_b[[#This Row],[date]])</f>
        <v/>
      </c>
      <c r="E1863" t="str">
        <f>IF(ISERROR(PA_IPACS_Sirona_REH_v2_b[[#This Row],[day]]), "", PA_IPACS_Sirona_REH_v2_b[[#This Row],[day]])</f>
        <v/>
      </c>
    </row>
    <row r="1864" spans="1:5" x14ac:dyDescent="0.35">
      <c r="A1864" t="str">
        <f>IF(ISERROR(PA_IPACS_Sirona_REH_v2_b[[#This Row],[node]]), "", PA_IPACS_Sirona_REH_v2_b[[#This Row],[node]])</f>
        <v/>
      </c>
      <c r="B1864" t="e">
        <f>INDEX(Sheet1!$L$19:$S$27, MATCH(Sheet6!A1864, Sheet1!$K$19:$K$27, 0), MATCH(Sheet6!E1864, Sheet1!$L$18:$R$18, 0))</f>
        <v>#N/A</v>
      </c>
      <c r="C1864" t="s">
        <v>25</v>
      </c>
      <c r="D1864" s="9" t="str">
        <f>IF(ISERROR(PA_IPACS_Sirona_REH_v2_b[[#This Row],[date]]), "", PA_IPACS_Sirona_REH_v2_b[[#This Row],[date]])</f>
        <v/>
      </c>
      <c r="E1864" t="str">
        <f>IF(ISERROR(PA_IPACS_Sirona_REH_v2_b[[#This Row],[day]]), "", PA_IPACS_Sirona_REH_v2_b[[#This Row],[day]])</f>
        <v/>
      </c>
    </row>
    <row r="1865" spans="1:5" x14ac:dyDescent="0.35">
      <c r="A1865" t="str">
        <f>IF(ISERROR(PA_IPACS_Sirona_REH_v2_b[[#This Row],[node]]), "", PA_IPACS_Sirona_REH_v2_b[[#This Row],[node]])</f>
        <v/>
      </c>
      <c r="B1865" t="e">
        <f>INDEX(Sheet1!$L$19:$S$27, MATCH(Sheet6!A1865, Sheet1!$K$19:$K$27, 0), MATCH(Sheet6!E1865, Sheet1!$L$18:$R$18, 0))</f>
        <v>#N/A</v>
      </c>
      <c r="C1865" t="s">
        <v>25</v>
      </c>
      <c r="D1865" s="9" t="str">
        <f>IF(ISERROR(PA_IPACS_Sirona_REH_v2_b[[#This Row],[date]]), "", PA_IPACS_Sirona_REH_v2_b[[#This Row],[date]])</f>
        <v/>
      </c>
      <c r="E1865" t="str">
        <f>IF(ISERROR(PA_IPACS_Sirona_REH_v2_b[[#This Row],[day]]), "", PA_IPACS_Sirona_REH_v2_b[[#This Row],[day]])</f>
        <v/>
      </c>
    </row>
    <row r="1866" spans="1:5" x14ac:dyDescent="0.35">
      <c r="A1866" t="str">
        <f>IF(ISERROR(PA_IPACS_Sirona_REH_v2_b[[#This Row],[node]]), "", PA_IPACS_Sirona_REH_v2_b[[#This Row],[node]])</f>
        <v/>
      </c>
      <c r="B1866" t="e">
        <f>INDEX(Sheet1!$L$19:$S$27, MATCH(Sheet6!A1866, Sheet1!$K$19:$K$27, 0), MATCH(Sheet6!E1866, Sheet1!$L$18:$R$18, 0))</f>
        <v>#N/A</v>
      </c>
      <c r="C1866" t="s">
        <v>25</v>
      </c>
      <c r="D1866" s="9" t="str">
        <f>IF(ISERROR(PA_IPACS_Sirona_REH_v2_b[[#This Row],[date]]), "", PA_IPACS_Sirona_REH_v2_b[[#This Row],[date]])</f>
        <v/>
      </c>
      <c r="E1866" t="str">
        <f>IF(ISERROR(PA_IPACS_Sirona_REH_v2_b[[#This Row],[day]]), "", PA_IPACS_Sirona_REH_v2_b[[#This Row],[day]])</f>
        <v/>
      </c>
    </row>
    <row r="1867" spans="1:5" x14ac:dyDescent="0.35">
      <c r="A1867" t="str">
        <f>IF(ISERROR(PA_IPACS_Sirona_REH_v2_b[[#This Row],[node]]), "", PA_IPACS_Sirona_REH_v2_b[[#This Row],[node]])</f>
        <v/>
      </c>
      <c r="B1867" t="e">
        <f>INDEX(Sheet1!$L$19:$S$27, MATCH(Sheet6!A1867, Sheet1!$K$19:$K$27, 0), MATCH(Sheet6!E1867, Sheet1!$L$18:$R$18, 0))</f>
        <v>#N/A</v>
      </c>
      <c r="C1867" t="s">
        <v>25</v>
      </c>
      <c r="D1867" s="9" t="str">
        <f>IF(ISERROR(PA_IPACS_Sirona_REH_v2_b[[#This Row],[date]]), "", PA_IPACS_Sirona_REH_v2_b[[#This Row],[date]])</f>
        <v/>
      </c>
      <c r="E1867" t="str">
        <f>IF(ISERROR(PA_IPACS_Sirona_REH_v2_b[[#This Row],[day]]), "", PA_IPACS_Sirona_REH_v2_b[[#This Row],[day]])</f>
        <v/>
      </c>
    </row>
    <row r="1868" spans="1:5" x14ac:dyDescent="0.35">
      <c r="A1868" t="str">
        <f>IF(ISERROR(PA_IPACS_Sirona_REH_v2_b[[#This Row],[node]]), "", PA_IPACS_Sirona_REH_v2_b[[#This Row],[node]])</f>
        <v/>
      </c>
      <c r="B1868" t="e">
        <f>INDEX(Sheet1!$L$19:$S$27, MATCH(Sheet6!A1868, Sheet1!$K$19:$K$27, 0), MATCH(Sheet6!E1868, Sheet1!$L$18:$R$18, 0))</f>
        <v>#N/A</v>
      </c>
      <c r="C1868" t="s">
        <v>25</v>
      </c>
      <c r="D1868" s="9" t="str">
        <f>IF(ISERROR(PA_IPACS_Sirona_REH_v2_b[[#This Row],[date]]), "", PA_IPACS_Sirona_REH_v2_b[[#This Row],[date]])</f>
        <v/>
      </c>
      <c r="E1868" t="str">
        <f>IF(ISERROR(PA_IPACS_Sirona_REH_v2_b[[#This Row],[day]]), "", PA_IPACS_Sirona_REH_v2_b[[#This Row],[day]])</f>
        <v/>
      </c>
    </row>
    <row r="1869" spans="1:5" x14ac:dyDescent="0.35">
      <c r="A1869" t="str">
        <f>IF(ISERROR(PA_IPACS_Sirona_REH_v2_b[[#This Row],[node]]), "", PA_IPACS_Sirona_REH_v2_b[[#This Row],[node]])</f>
        <v/>
      </c>
      <c r="B1869" t="e">
        <f>INDEX(Sheet1!$L$19:$S$27, MATCH(Sheet6!A1869, Sheet1!$K$19:$K$27, 0), MATCH(Sheet6!E1869, Sheet1!$L$18:$R$18, 0))</f>
        <v>#N/A</v>
      </c>
      <c r="C1869" t="s">
        <v>25</v>
      </c>
      <c r="D1869" s="9" t="str">
        <f>IF(ISERROR(PA_IPACS_Sirona_REH_v2_b[[#This Row],[date]]), "", PA_IPACS_Sirona_REH_v2_b[[#This Row],[date]])</f>
        <v/>
      </c>
      <c r="E1869" t="str">
        <f>IF(ISERROR(PA_IPACS_Sirona_REH_v2_b[[#This Row],[day]]), "", PA_IPACS_Sirona_REH_v2_b[[#This Row],[day]])</f>
        <v/>
      </c>
    </row>
    <row r="1870" spans="1:5" x14ac:dyDescent="0.35">
      <c r="A1870" t="str">
        <f>IF(ISERROR(PA_IPACS_Sirona_REH_v2_b[[#This Row],[node]]), "", PA_IPACS_Sirona_REH_v2_b[[#This Row],[node]])</f>
        <v/>
      </c>
      <c r="B1870" t="e">
        <f>INDEX(Sheet1!$L$19:$S$27, MATCH(Sheet6!A1870, Sheet1!$K$19:$K$27, 0), MATCH(Sheet6!E1870, Sheet1!$L$18:$R$18, 0))</f>
        <v>#N/A</v>
      </c>
      <c r="C1870" t="s">
        <v>25</v>
      </c>
      <c r="D1870" s="9" t="str">
        <f>IF(ISERROR(PA_IPACS_Sirona_REH_v2_b[[#This Row],[date]]), "", PA_IPACS_Sirona_REH_v2_b[[#This Row],[date]])</f>
        <v/>
      </c>
      <c r="E1870" t="str">
        <f>IF(ISERROR(PA_IPACS_Sirona_REH_v2_b[[#This Row],[day]]), "", PA_IPACS_Sirona_REH_v2_b[[#This Row],[day]])</f>
        <v/>
      </c>
    </row>
    <row r="1871" spans="1:5" x14ac:dyDescent="0.35">
      <c r="A1871" t="str">
        <f>IF(ISERROR(PA_IPACS_Sirona_REH_v2_b[[#This Row],[node]]), "", PA_IPACS_Sirona_REH_v2_b[[#This Row],[node]])</f>
        <v/>
      </c>
      <c r="B1871" t="e">
        <f>INDEX(Sheet1!$L$19:$S$27, MATCH(Sheet6!A1871, Sheet1!$K$19:$K$27, 0), MATCH(Sheet6!E1871, Sheet1!$L$18:$R$18, 0))</f>
        <v>#N/A</v>
      </c>
      <c r="C1871" t="s">
        <v>25</v>
      </c>
      <c r="D1871" s="9" t="str">
        <f>IF(ISERROR(PA_IPACS_Sirona_REH_v2_b[[#This Row],[date]]), "", PA_IPACS_Sirona_REH_v2_b[[#This Row],[date]])</f>
        <v/>
      </c>
      <c r="E1871" t="str">
        <f>IF(ISERROR(PA_IPACS_Sirona_REH_v2_b[[#This Row],[day]]), "", PA_IPACS_Sirona_REH_v2_b[[#This Row],[day]])</f>
        <v/>
      </c>
    </row>
    <row r="1872" spans="1:5" x14ac:dyDescent="0.35">
      <c r="A1872" t="str">
        <f>IF(ISERROR(PA_IPACS_Sirona_REH_v2_b[[#This Row],[node]]), "", PA_IPACS_Sirona_REH_v2_b[[#This Row],[node]])</f>
        <v/>
      </c>
      <c r="B1872" t="e">
        <f>INDEX(Sheet1!$L$19:$S$27, MATCH(Sheet6!A1872, Sheet1!$K$19:$K$27, 0), MATCH(Sheet6!E1872, Sheet1!$L$18:$R$18, 0))</f>
        <v>#N/A</v>
      </c>
      <c r="C1872" t="s">
        <v>25</v>
      </c>
      <c r="D1872" s="9" t="str">
        <f>IF(ISERROR(PA_IPACS_Sirona_REH_v2_b[[#This Row],[date]]), "", PA_IPACS_Sirona_REH_v2_b[[#This Row],[date]])</f>
        <v/>
      </c>
      <c r="E1872" t="str">
        <f>IF(ISERROR(PA_IPACS_Sirona_REH_v2_b[[#This Row],[day]]), "", PA_IPACS_Sirona_REH_v2_b[[#This Row],[day]])</f>
        <v/>
      </c>
    </row>
    <row r="1873" spans="1:5" x14ac:dyDescent="0.35">
      <c r="A1873" t="str">
        <f>IF(ISERROR(PA_IPACS_Sirona_REH_v2_b[[#This Row],[node]]), "", PA_IPACS_Sirona_REH_v2_b[[#This Row],[node]])</f>
        <v/>
      </c>
      <c r="B1873" t="e">
        <f>INDEX(Sheet1!$L$19:$S$27, MATCH(Sheet6!A1873, Sheet1!$K$19:$K$27, 0), MATCH(Sheet6!E1873, Sheet1!$L$18:$R$18, 0))</f>
        <v>#N/A</v>
      </c>
      <c r="C1873" t="s">
        <v>25</v>
      </c>
      <c r="D1873" s="9" t="str">
        <f>IF(ISERROR(PA_IPACS_Sirona_REH_v2_b[[#This Row],[date]]), "", PA_IPACS_Sirona_REH_v2_b[[#This Row],[date]])</f>
        <v/>
      </c>
      <c r="E1873" t="str">
        <f>IF(ISERROR(PA_IPACS_Sirona_REH_v2_b[[#This Row],[day]]), "", PA_IPACS_Sirona_REH_v2_b[[#This Row],[day]])</f>
        <v/>
      </c>
    </row>
    <row r="1874" spans="1:5" x14ac:dyDescent="0.35">
      <c r="A1874" t="str">
        <f>IF(ISERROR(PA_IPACS_Sirona_REH_v2_b[[#This Row],[node]]), "", PA_IPACS_Sirona_REH_v2_b[[#This Row],[node]])</f>
        <v/>
      </c>
      <c r="B1874" t="e">
        <f>INDEX(Sheet1!$L$19:$S$27, MATCH(Sheet6!A1874, Sheet1!$K$19:$K$27, 0), MATCH(Sheet6!E1874, Sheet1!$L$18:$R$18, 0))</f>
        <v>#N/A</v>
      </c>
      <c r="C1874" t="s">
        <v>25</v>
      </c>
      <c r="D1874" s="9" t="str">
        <f>IF(ISERROR(PA_IPACS_Sirona_REH_v2_b[[#This Row],[date]]), "", PA_IPACS_Sirona_REH_v2_b[[#This Row],[date]])</f>
        <v/>
      </c>
      <c r="E1874" t="str">
        <f>IF(ISERROR(PA_IPACS_Sirona_REH_v2_b[[#This Row],[day]]), "", PA_IPACS_Sirona_REH_v2_b[[#This Row],[day]])</f>
        <v/>
      </c>
    </row>
    <row r="1875" spans="1:5" x14ac:dyDescent="0.35">
      <c r="A1875" t="str">
        <f>IF(ISERROR(PA_IPACS_Sirona_REH_v2_b[[#This Row],[node]]), "", PA_IPACS_Sirona_REH_v2_b[[#This Row],[node]])</f>
        <v/>
      </c>
      <c r="B1875" t="e">
        <f>INDEX(Sheet1!$L$19:$S$27, MATCH(Sheet6!A1875, Sheet1!$K$19:$K$27, 0), MATCH(Sheet6!E1875, Sheet1!$L$18:$R$18, 0))</f>
        <v>#N/A</v>
      </c>
      <c r="C1875" t="s">
        <v>25</v>
      </c>
      <c r="D1875" s="9" t="str">
        <f>IF(ISERROR(PA_IPACS_Sirona_REH_v2_b[[#This Row],[date]]), "", PA_IPACS_Sirona_REH_v2_b[[#This Row],[date]])</f>
        <v/>
      </c>
      <c r="E1875" t="str">
        <f>IF(ISERROR(PA_IPACS_Sirona_REH_v2_b[[#This Row],[day]]), "", PA_IPACS_Sirona_REH_v2_b[[#This Row],[day]])</f>
        <v/>
      </c>
    </row>
    <row r="1876" spans="1:5" x14ac:dyDescent="0.35">
      <c r="A1876" t="str">
        <f>IF(ISERROR(PA_IPACS_Sirona_REH_v2_b[[#This Row],[node]]), "", PA_IPACS_Sirona_REH_v2_b[[#This Row],[node]])</f>
        <v/>
      </c>
      <c r="B1876" t="e">
        <f>INDEX(Sheet1!$L$19:$S$27, MATCH(Sheet6!A1876, Sheet1!$K$19:$K$27, 0), MATCH(Sheet6!E1876, Sheet1!$L$18:$R$18, 0))</f>
        <v>#N/A</v>
      </c>
      <c r="C1876" t="s">
        <v>25</v>
      </c>
      <c r="D1876" s="9" t="str">
        <f>IF(ISERROR(PA_IPACS_Sirona_REH_v2_b[[#This Row],[date]]), "", PA_IPACS_Sirona_REH_v2_b[[#This Row],[date]])</f>
        <v/>
      </c>
      <c r="E1876" t="str">
        <f>IF(ISERROR(PA_IPACS_Sirona_REH_v2_b[[#This Row],[day]]), "", PA_IPACS_Sirona_REH_v2_b[[#This Row],[day]])</f>
        <v/>
      </c>
    </row>
    <row r="1877" spans="1:5" x14ac:dyDescent="0.35">
      <c r="A1877" t="str">
        <f>IF(ISERROR(PA_IPACS_Sirona_REH_v2_b[[#This Row],[node]]), "", PA_IPACS_Sirona_REH_v2_b[[#This Row],[node]])</f>
        <v/>
      </c>
      <c r="B1877" t="e">
        <f>INDEX(Sheet1!$L$19:$S$27, MATCH(Sheet6!A1877, Sheet1!$K$19:$K$27, 0), MATCH(Sheet6!E1877, Sheet1!$L$18:$R$18, 0))</f>
        <v>#N/A</v>
      </c>
      <c r="C1877" t="s">
        <v>25</v>
      </c>
      <c r="D1877" s="9" t="str">
        <f>IF(ISERROR(PA_IPACS_Sirona_REH_v2_b[[#This Row],[date]]), "", PA_IPACS_Sirona_REH_v2_b[[#This Row],[date]])</f>
        <v/>
      </c>
      <c r="E1877" t="str">
        <f>IF(ISERROR(PA_IPACS_Sirona_REH_v2_b[[#This Row],[day]]), "", PA_IPACS_Sirona_REH_v2_b[[#This Row],[day]])</f>
        <v/>
      </c>
    </row>
    <row r="1878" spans="1:5" x14ac:dyDescent="0.35">
      <c r="A1878" t="str">
        <f>IF(ISERROR(PA_IPACS_Sirona_REH_v2_b[[#This Row],[node]]), "", PA_IPACS_Sirona_REH_v2_b[[#This Row],[node]])</f>
        <v/>
      </c>
      <c r="B1878" t="e">
        <f>INDEX(Sheet1!$L$19:$S$27, MATCH(Sheet6!A1878, Sheet1!$K$19:$K$27, 0), MATCH(Sheet6!E1878, Sheet1!$L$18:$R$18, 0))</f>
        <v>#N/A</v>
      </c>
      <c r="C1878" t="s">
        <v>25</v>
      </c>
      <c r="D1878" s="9" t="str">
        <f>IF(ISERROR(PA_IPACS_Sirona_REH_v2_b[[#This Row],[date]]), "", PA_IPACS_Sirona_REH_v2_b[[#This Row],[date]])</f>
        <v/>
      </c>
      <c r="E1878" t="str">
        <f>IF(ISERROR(PA_IPACS_Sirona_REH_v2_b[[#This Row],[day]]), "", PA_IPACS_Sirona_REH_v2_b[[#This Row],[day]])</f>
        <v/>
      </c>
    </row>
    <row r="1879" spans="1:5" x14ac:dyDescent="0.35">
      <c r="A1879" t="str">
        <f>IF(ISERROR(PA_IPACS_Sirona_REH_v2_b[[#This Row],[node]]), "", PA_IPACS_Sirona_REH_v2_b[[#This Row],[node]])</f>
        <v/>
      </c>
      <c r="B1879" t="e">
        <f>INDEX(Sheet1!$L$19:$S$27, MATCH(Sheet6!A1879, Sheet1!$K$19:$K$27, 0), MATCH(Sheet6!E1879, Sheet1!$L$18:$R$18, 0))</f>
        <v>#N/A</v>
      </c>
      <c r="C1879" t="s">
        <v>25</v>
      </c>
      <c r="D1879" s="9" t="str">
        <f>IF(ISERROR(PA_IPACS_Sirona_REH_v2_b[[#This Row],[date]]), "", PA_IPACS_Sirona_REH_v2_b[[#This Row],[date]])</f>
        <v/>
      </c>
      <c r="E1879" t="str">
        <f>IF(ISERROR(PA_IPACS_Sirona_REH_v2_b[[#This Row],[day]]), "", PA_IPACS_Sirona_REH_v2_b[[#This Row],[day]])</f>
        <v/>
      </c>
    </row>
    <row r="1880" spans="1:5" x14ac:dyDescent="0.35">
      <c r="A1880" t="str">
        <f>IF(ISERROR(PA_IPACS_Sirona_REH_v2_b[[#This Row],[node]]), "", PA_IPACS_Sirona_REH_v2_b[[#This Row],[node]])</f>
        <v/>
      </c>
      <c r="B1880" t="e">
        <f>INDEX(Sheet1!$L$19:$S$27, MATCH(Sheet6!A1880, Sheet1!$K$19:$K$27, 0), MATCH(Sheet6!E1880, Sheet1!$L$18:$R$18, 0))</f>
        <v>#N/A</v>
      </c>
      <c r="C1880" t="s">
        <v>25</v>
      </c>
      <c r="D1880" s="9" t="str">
        <f>IF(ISERROR(PA_IPACS_Sirona_REH_v2_b[[#This Row],[date]]), "", PA_IPACS_Sirona_REH_v2_b[[#This Row],[date]])</f>
        <v/>
      </c>
      <c r="E1880" t="str">
        <f>IF(ISERROR(PA_IPACS_Sirona_REH_v2_b[[#This Row],[day]]), "", PA_IPACS_Sirona_REH_v2_b[[#This Row],[day]])</f>
        <v/>
      </c>
    </row>
    <row r="1881" spans="1:5" x14ac:dyDescent="0.35">
      <c r="A1881" t="str">
        <f>IF(ISERROR(PA_IPACS_Sirona_REH_v2_b[[#This Row],[node]]), "", PA_IPACS_Sirona_REH_v2_b[[#This Row],[node]])</f>
        <v/>
      </c>
      <c r="B1881" t="e">
        <f>INDEX(Sheet1!$L$19:$S$27, MATCH(Sheet6!A1881, Sheet1!$K$19:$K$27, 0), MATCH(Sheet6!E1881, Sheet1!$L$18:$R$18, 0))</f>
        <v>#N/A</v>
      </c>
      <c r="C1881" t="s">
        <v>25</v>
      </c>
      <c r="D1881" s="9" t="str">
        <f>IF(ISERROR(PA_IPACS_Sirona_REH_v2_b[[#This Row],[date]]), "", PA_IPACS_Sirona_REH_v2_b[[#This Row],[date]])</f>
        <v/>
      </c>
      <c r="E1881" t="str">
        <f>IF(ISERROR(PA_IPACS_Sirona_REH_v2_b[[#This Row],[day]]), "", PA_IPACS_Sirona_REH_v2_b[[#This Row],[day]])</f>
        <v/>
      </c>
    </row>
    <row r="1882" spans="1:5" x14ac:dyDescent="0.35">
      <c r="A1882" t="str">
        <f>IF(ISERROR(PA_IPACS_Sirona_REH_v2_b[[#This Row],[node]]), "", PA_IPACS_Sirona_REH_v2_b[[#This Row],[node]])</f>
        <v/>
      </c>
      <c r="B1882" t="e">
        <f>INDEX(Sheet1!$L$19:$S$27, MATCH(Sheet6!A1882, Sheet1!$K$19:$K$27, 0), MATCH(Sheet6!E1882, Sheet1!$L$18:$R$18, 0))</f>
        <v>#N/A</v>
      </c>
      <c r="C1882" t="s">
        <v>25</v>
      </c>
      <c r="D1882" s="9" t="str">
        <f>IF(ISERROR(PA_IPACS_Sirona_REH_v2_b[[#This Row],[date]]), "", PA_IPACS_Sirona_REH_v2_b[[#This Row],[date]])</f>
        <v/>
      </c>
      <c r="E1882" t="str">
        <f>IF(ISERROR(PA_IPACS_Sirona_REH_v2_b[[#This Row],[day]]), "", PA_IPACS_Sirona_REH_v2_b[[#This Row],[day]])</f>
        <v/>
      </c>
    </row>
    <row r="1883" spans="1:5" x14ac:dyDescent="0.35">
      <c r="A1883" t="str">
        <f>IF(ISERROR(PA_IPACS_Sirona_REH_v2_b[[#This Row],[node]]), "", PA_IPACS_Sirona_REH_v2_b[[#This Row],[node]])</f>
        <v/>
      </c>
      <c r="B1883" t="e">
        <f>INDEX(Sheet1!$L$19:$S$27, MATCH(Sheet6!A1883, Sheet1!$K$19:$K$27, 0), MATCH(Sheet6!E1883, Sheet1!$L$18:$R$18, 0))</f>
        <v>#N/A</v>
      </c>
      <c r="C1883" t="s">
        <v>25</v>
      </c>
      <c r="D1883" s="9" t="str">
        <f>IF(ISERROR(PA_IPACS_Sirona_REH_v2_b[[#This Row],[date]]), "", PA_IPACS_Sirona_REH_v2_b[[#This Row],[date]])</f>
        <v/>
      </c>
      <c r="E1883" t="str">
        <f>IF(ISERROR(PA_IPACS_Sirona_REH_v2_b[[#This Row],[day]]), "", PA_IPACS_Sirona_REH_v2_b[[#This Row],[day]])</f>
        <v/>
      </c>
    </row>
    <row r="1884" spans="1:5" x14ac:dyDescent="0.35">
      <c r="A1884" t="str">
        <f>IF(ISERROR(PA_IPACS_Sirona_REH_v2_b[[#This Row],[node]]), "", PA_IPACS_Sirona_REH_v2_b[[#This Row],[node]])</f>
        <v/>
      </c>
      <c r="B1884" t="e">
        <f>INDEX(Sheet1!$L$19:$S$27, MATCH(Sheet6!A1884, Sheet1!$K$19:$K$27, 0), MATCH(Sheet6!E1884, Sheet1!$L$18:$R$18, 0))</f>
        <v>#N/A</v>
      </c>
      <c r="C1884" t="s">
        <v>25</v>
      </c>
      <c r="D1884" s="9" t="str">
        <f>IF(ISERROR(PA_IPACS_Sirona_REH_v2_b[[#This Row],[date]]), "", PA_IPACS_Sirona_REH_v2_b[[#This Row],[date]])</f>
        <v/>
      </c>
      <c r="E1884" t="str">
        <f>IF(ISERROR(PA_IPACS_Sirona_REH_v2_b[[#This Row],[day]]), "", PA_IPACS_Sirona_REH_v2_b[[#This Row],[day]])</f>
        <v/>
      </c>
    </row>
    <row r="1885" spans="1:5" x14ac:dyDescent="0.35">
      <c r="A1885" t="str">
        <f>IF(ISERROR(PA_IPACS_Sirona_REH_v2_b[[#This Row],[node]]), "", PA_IPACS_Sirona_REH_v2_b[[#This Row],[node]])</f>
        <v/>
      </c>
      <c r="B1885" t="e">
        <f>INDEX(Sheet1!$L$19:$S$27, MATCH(Sheet6!A1885, Sheet1!$K$19:$K$27, 0), MATCH(Sheet6!E1885, Sheet1!$L$18:$R$18, 0))</f>
        <v>#N/A</v>
      </c>
      <c r="C1885" t="s">
        <v>25</v>
      </c>
      <c r="D1885" s="9" t="str">
        <f>IF(ISERROR(PA_IPACS_Sirona_REH_v2_b[[#This Row],[date]]), "", PA_IPACS_Sirona_REH_v2_b[[#This Row],[date]])</f>
        <v/>
      </c>
      <c r="E1885" t="str">
        <f>IF(ISERROR(PA_IPACS_Sirona_REH_v2_b[[#This Row],[day]]), "", PA_IPACS_Sirona_REH_v2_b[[#This Row],[day]])</f>
        <v/>
      </c>
    </row>
    <row r="1886" spans="1:5" x14ac:dyDescent="0.35">
      <c r="A1886" t="str">
        <f>IF(ISERROR(PA_IPACS_Sirona_REH_v2_b[[#This Row],[node]]), "", PA_IPACS_Sirona_REH_v2_b[[#This Row],[node]])</f>
        <v/>
      </c>
      <c r="B1886" t="e">
        <f>INDEX(Sheet1!$L$19:$S$27, MATCH(Sheet6!A1886, Sheet1!$K$19:$K$27, 0), MATCH(Sheet6!E1886, Sheet1!$L$18:$R$18, 0))</f>
        <v>#N/A</v>
      </c>
      <c r="C1886" t="s">
        <v>25</v>
      </c>
      <c r="D1886" s="9" t="str">
        <f>IF(ISERROR(PA_IPACS_Sirona_REH_v2_b[[#This Row],[date]]), "", PA_IPACS_Sirona_REH_v2_b[[#This Row],[date]])</f>
        <v/>
      </c>
      <c r="E1886" t="str">
        <f>IF(ISERROR(PA_IPACS_Sirona_REH_v2_b[[#This Row],[day]]), "", PA_IPACS_Sirona_REH_v2_b[[#This Row],[day]])</f>
        <v/>
      </c>
    </row>
    <row r="1887" spans="1:5" x14ac:dyDescent="0.35">
      <c r="A1887" t="str">
        <f>IF(ISERROR(PA_IPACS_Sirona_REH_v2_b[[#This Row],[node]]), "", PA_IPACS_Sirona_REH_v2_b[[#This Row],[node]])</f>
        <v/>
      </c>
      <c r="B1887" t="e">
        <f>INDEX(Sheet1!$L$19:$S$27, MATCH(Sheet6!A1887, Sheet1!$K$19:$K$27, 0), MATCH(Sheet6!E1887, Sheet1!$L$18:$R$18, 0))</f>
        <v>#N/A</v>
      </c>
      <c r="C1887" t="s">
        <v>25</v>
      </c>
      <c r="D1887" s="9" t="str">
        <f>IF(ISERROR(PA_IPACS_Sirona_REH_v2_b[[#This Row],[date]]), "", PA_IPACS_Sirona_REH_v2_b[[#This Row],[date]])</f>
        <v/>
      </c>
      <c r="E1887" t="str">
        <f>IF(ISERROR(PA_IPACS_Sirona_REH_v2_b[[#This Row],[day]]), "", PA_IPACS_Sirona_REH_v2_b[[#This Row],[day]])</f>
        <v/>
      </c>
    </row>
    <row r="1888" spans="1:5" x14ac:dyDescent="0.35">
      <c r="A1888" t="str">
        <f>IF(ISERROR(PA_IPACS_Sirona_REH_v2_b[[#This Row],[node]]), "", PA_IPACS_Sirona_REH_v2_b[[#This Row],[node]])</f>
        <v/>
      </c>
      <c r="B1888" t="e">
        <f>INDEX(Sheet1!$L$19:$S$27, MATCH(Sheet6!A1888, Sheet1!$K$19:$K$27, 0), MATCH(Sheet6!E1888, Sheet1!$L$18:$R$18, 0))</f>
        <v>#N/A</v>
      </c>
      <c r="C1888" t="s">
        <v>25</v>
      </c>
      <c r="D1888" s="9" t="str">
        <f>IF(ISERROR(PA_IPACS_Sirona_REH_v2_b[[#This Row],[date]]), "", PA_IPACS_Sirona_REH_v2_b[[#This Row],[date]])</f>
        <v/>
      </c>
      <c r="E1888" t="str">
        <f>IF(ISERROR(PA_IPACS_Sirona_REH_v2_b[[#This Row],[day]]), "", PA_IPACS_Sirona_REH_v2_b[[#This Row],[day]])</f>
        <v/>
      </c>
    </row>
    <row r="1889" spans="1:5" x14ac:dyDescent="0.35">
      <c r="A1889" t="str">
        <f>IF(ISERROR(PA_IPACS_Sirona_REH_v2_b[[#This Row],[node]]), "", PA_IPACS_Sirona_REH_v2_b[[#This Row],[node]])</f>
        <v/>
      </c>
      <c r="B1889" t="e">
        <f>INDEX(Sheet1!$L$19:$S$27, MATCH(Sheet6!A1889, Sheet1!$K$19:$K$27, 0), MATCH(Sheet6!E1889, Sheet1!$L$18:$R$18, 0))</f>
        <v>#N/A</v>
      </c>
      <c r="C1889" t="s">
        <v>25</v>
      </c>
      <c r="D1889" s="9" t="str">
        <f>IF(ISERROR(PA_IPACS_Sirona_REH_v2_b[[#This Row],[date]]), "", PA_IPACS_Sirona_REH_v2_b[[#This Row],[date]])</f>
        <v/>
      </c>
      <c r="E1889" t="str">
        <f>IF(ISERROR(PA_IPACS_Sirona_REH_v2_b[[#This Row],[day]]), "", PA_IPACS_Sirona_REH_v2_b[[#This Row],[day]])</f>
        <v/>
      </c>
    </row>
    <row r="1890" spans="1:5" x14ac:dyDescent="0.35">
      <c r="A1890" t="str">
        <f>IF(ISERROR(PA_IPACS_Sirona_REH_v2_b[[#This Row],[node]]), "", PA_IPACS_Sirona_REH_v2_b[[#This Row],[node]])</f>
        <v/>
      </c>
      <c r="B1890" t="e">
        <f>INDEX(Sheet1!$L$19:$S$27, MATCH(Sheet6!A1890, Sheet1!$K$19:$K$27, 0), MATCH(Sheet6!E1890, Sheet1!$L$18:$R$18, 0))</f>
        <v>#N/A</v>
      </c>
      <c r="C1890" t="s">
        <v>25</v>
      </c>
      <c r="D1890" s="9" t="str">
        <f>IF(ISERROR(PA_IPACS_Sirona_REH_v2_b[[#This Row],[date]]), "", PA_IPACS_Sirona_REH_v2_b[[#This Row],[date]])</f>
        <v/>
      </c>
      <c r="E1890" t="str">
        <f>IF(ISERROR(PA_IPACS_Sirona_REH_v2_b[[#This Row],[day]]), "", PA_IPACS_Sirona_REH_v2_b[[#This Row],[day]])</f>
        <v/>
      </c>
    </row>
    <row r="1891" spans="1:5" x14ac:dyDescent="0.35">
      <c r="A1891" t="str">
        <f>IF(ISERROR(PA_IPACS_Sirona_REH_v2_b[[#This Row],[node]]), "", PA_IPACS_Sirona_REH_v2_b[[#This Row],[node]])</f>
        <v/>
      </c>
      <c r="B1891" t="e">
        <f>INDEX(Sheet1!$L$19:$S$27, MATCH(Sheet6!A1891, Sheet1!$K$19:$K$27, 0), MATCH(Sheet6!E1891, Sheet1!$L$18:$R$18, 0))</f>
        <v>#N/A</v>
      </c>
      <c r="C1891" t="s">
        <v>25</v>
      </c>
      <c r="D1891" s="9" t="str">
        <f>IF(ISERROR(PA_IPACS_Sirona_REH_v2_b[[#This Row],[date]]), "", PA_IPACS_Sirona_REH_v2_b[[#This Row],[date]])</f>
        <v/>
      </c>
      <c r="E1891" t="str">
        <f>IF(ISERROR(PA_IPACS_Sirona_REH_v2_b[[#This Row],[day]]), "", PA_IPACS_Sirona_REH_v2_b[[#This Row],[day]])</f>
        <v/>
      </c>
    </row>
    <row r="1892" spans="1:5" x14ac:dyDescent="0.35">
      <c r="A1892" t="str">
        <f>IF(ISERROR(PA_IPACS_Sirona_REH_v2_b[[#This Row],[node]]), "", PA_IPACS_Sirona_REH_v2_b[[#This Row],[node]])</f>
        <v/>
      </c>
      <c r="B1892" t="e">
        <f>INDEX(Sheet1!$L$19:$S$27, MATCH(Sheet6!A1892, Sheet1!$K$19:$K$27, 0), MATCH(Sheet6!E1892, Sheet1!$L$18:$R$18, 0))</f>
        <v>#N/A</v>
      </c>
      <c r="C1892" t="s">
        <v>25</v>
      </c>
      <c r="D1892" s="9" t="str">
        <f>IF(ISERROR(PA_IPACS_Sirona_REH_v2_b[[#This Row],[date]]), "", PA_IPACS_Sirona_REH_v2_b[[#This Row],[date]])</f>
        <v/>
      </c>
      <c r="E1892" t="str">
        <f>IF(ISERROR(PA_IPACS_Sirona_REH_v2_b[[#This Row],[day]]), "", PA_IPACS_Sirona_REH_v2_b[[#This Row],[day]])</f>
        <v/>
      </c>
    </row>
    <row r="1893" spans="1:5" x14ac:dyDescent="0.35">
      <c r="A1893" t="str">
        <f>IF(ISERROR(PA_IPACS_Sirona_REH_v2_b[[#This Row],[node]]), "", PA_IPACS_Sirona_REH_v2_b[[#This Row],[node]])</f>
        <v/>
      </c>
      <c r="B1893" t="e">
        <f>INDEX(Sheet1!$L$19:$S$27, MATCH(Sheet6!A1893, Sheet1!$K$19:$K$27, 0), MATCH(Sheet6!E1893, Sheet1!$L$18:$R$18, 0))</f>
        <v>#N/A</v>
      </c>
      <c r="C1893" t="s">
        <v>25</v>
      </c>
      <c r="D1893" s="9" t="str">
        <f>IF(ISERROR(PA_IPACS_Sirona_REH_v2_b[[#This Row],[date]]), "", PA_IPACS_Sirona_REH_v2_b[[#This Row],[date]])</f>
        <v/>
      </c>
      <c r="E1893" t="str">
        <f>IF(ISERROR(PA_IPACS_Sirona_REH_v2_b[[#This Row],[day]]), "", PA_IPACS_Sirona_REH_v2_b[[#This Row],[day]])</f>
        <v/>
      </c>
    </row>
    <row r="1894" spans="1:5" x14ac:dyDescent="0.35">
      <c r="A1894" t="str">
        <f>IF(ISERROR(PA_IPACS_Sirona_REH_v2_b[[#This Row],[node]]), "", PA_IPACS_Sirona_REH_v2_b[[#This Row],[node]])</f>
        <v/>
      </c>
      <c r="B1894" t="e">
        <f>INDEX(Sheet1!$L$19:$S$27, MATCH(Sheet6!A1894, Sheet1!$K$19:$K$27, 0), MATCH(Sheet6!E1894, Sheet1!$L$18:$R$18, 0))</f>
        <v>#N/A</v>
      </c>
      <c r="C1894" t="s">
        <v>25</v>
      </c>
      <c r="D1894" s="9" t="str">
        <f>IF(ISERROR(PA_IPACS_Sirona_REH_v2_b[[#This Row],[date]]), "", PA_IPACS_Sirona_REH_v2_b[[#This Row],[date]])</f>
        <v/>
      </c>
      <c r="E1894" t="str">
        <f>IF(ISERROR(PA_IPACS_Sirona_REH_v2_b[[#This Row],[day]]), "", PA_IPACS_Sirona_REH_v2_b[[#This Row],[day]])</f>
        <v/>
      </c>
    </row>
    <row r="1895" spans="1:5" x14ac:dyDescent="0.35">
      <c r="A1895" t="str">
        <f>IF(ISERROR(PA_IPACS_Sirona_REH_v2_b[[#This Row],[node]]), "", PA_IPACS_Sirona_REH_v2_b[[#This Row],[node]])</f>
        <v/>
      </c>
      <c r="B1895" t="e">
        <f>INDEX(Sheet1!$L$19:$S$27, MATCH(Sheet6!A1895, Sheet1!$K$19:$K$27, 0), MATCH(Sheet6!E1895, Sheet1!$L$18:$R$18, 0))</f>
        <v>#N/A</v>
      </c>
      <c r="C1895" t="s">
        <v>25</v>
      </c>
      <c r="D1895" s="9" t="str">
        <f>IF(ISERROR(PA_IPACS_Sirona_REH_v2_b[[#This Row],[date]]), "", PA_IPACS_Sirona_REH_v2_b[[#This Row],[date]])</f>
        <v/>
      </c>
      <c r="E1895" t="str">
        <f>IF(ISERROR(PA_IPACS_Sirona_REH_v2_b[[#This Row],[day]]), "", PA_IPACS_Sirona_REH_v2_b[[#This Row],[day]])</f>
        <v/>
      </c>
    </row>
    <row r="1896" spans="1:5" x14ac:dyDescent="0.35">
      <c r="A1896" t="str">
        <f>IF(ISERROR(PA_IPACS_Sirona_REH_v2_b[[#This Row],[node]]), "", PA_IPACS_Sirona_REH_v2_b[[#This Row],[node]])</f>
        <v/>
      </c>
      <c r="B1896" t="e">
        <f>INDEX(Sheet1!$L$19:$S$27, MATCH(Sheet6!A1896, Sheet1!$K$19:$K$27, 0), MATCH(Sheet6!E1896, Sheet1!$L$18:$R$18, 0))</f>
        <v>#N/A</v>
      </c>
      <c r="C1896" t="s">
        <v>25</v>
      </c>
      <c r="D1896" s="9" t="str">
        <f>IF(ISERROR(PA_IPACS_Sirona_REH_v2_b[[#This Row],[date]]), "", PA_IPACS_Sirona_REH_v2_b[[#This Row],[date]])</f>
        <v/>
      </c>
      <c r="E1896" t="str">
        <f>IF(ISERROR(PA_IPACS_Sirona_REH_v2_b[[#This Row],[day]]), "", PA_IPACS_Sirona_REH_v2_b[[#This Row],[day]])</f>
        <v/>
      </c>
    </row>
    <row r="1897" spans="1:5" x14ac:dyDescent="0.35">
      <c r="A1897" t="str">
        <f>IF(ISERROR(PA_IPACS_Sirona_REH_v2_b[[#This Row],[node]]), "", PA_IPACS_Sirona_REH_v2_b[[#This Row],[node]])</f>
        <v/>
      </c>
      <c r="B1897" t="e">
        <f>INDEX(Sheet1!$L$19:$S$27, MATCH(Sheet6!A1897, Sheet1!$K$19:$K$27, 0), MATCH(Sheet6!E1897, Sheet1!$L$18:$R$18, 0))</f>
        <v>#N/A</v>
      </c>
      <c r="C1897" t="s">
        <v>25</v>
      </c>
      <c r="D1897" s="9" t="str">
        <f>IF(ISERROR(PA_IPACS_Sirona_REH_v2_b[[#This Row],[date]]), "", PA_IPACS_Sirona_REH_v2_b[[#This Row],[date]])</f>
        <v/>
      </c>
      <c r="E1897" t="str">
        <f>IF(ISERROR(PA_IPACS_Sirona_REH_v2_b[[#This Row],[day]]), "", PA_IPACS_Sirona_REH_v2_b[[#This Row],[day]])</f>
        <v/>
      </c>
    </row>
    <row r="1898" spans="1:5" x14ac:dyDescent="0.35">
      <c r="A1898" t="str">
        <f>IF(ISERROR(PA_IPACS_Sirona_REH_v2_b[[#This Row],[node]]), "", PA_IPACS_Sirona_REH_v2_b[[#This Row],[node]])</f>
        <v/>
      </c>
      <c r="B1898" t="e">
        <f>INDEX(Sheet1!$L$19:$S$27, MATCH(Sheet6!A1898, Sheet1!$K$19:$K$27, 0), MATCH(Sheet6!E1898, Sheet1!$L$18:$R$18, 0))</f>
        <v>#N/A</v>
      </c>
      <c r="C1898" t="s">
        <v>25</v>
      </c>
      <c r="D1898" s="9" t="str">
        <f>IF(ISERROR(PA_IPACS_Sirona_REH_v2_b[[#This Row],[date]]), "", PA_IPACS_Sirona_REH_v2_b[[#This Row],[date]])</f>
        <v/>
      </c>
      <c r="E1898" t="str">
        <f>IF(ISERROR(PA_IPACS_Sirona_REH_v2_b[[#This Row],[day]]), "", PA_IPACS_Sirona_REH_v2_b[[#This Row],[day]])</f>
        <v/>
      </c>
    </row>
    <row r="1899" spans="1:5" x14ac:dyDescent="0.35">
      <c r="A1899" t="str">
        <f>IF(ISERROR(PA_IPACS_Sirona_REH_v2_b[[#This Row],[node]]), "", PA_IPACS_Sirona_REH_v2_b[[#This Row],[node]])</f>
        <v/>
      </c>
      <c r="B1899" t="e">
        <f>INDEX(Sheet1!$L$19:$S$27, MATCH(Sheet6!A1899, Sheet1!$K$19:$K$27, 0), MATCH(Sheet6!E1899, Sheet1!$L$18:$R$18, 0))</f>
        <v>#N/A</v>
      </c>
      <c r="C1899" t="s">
        <v>25</v>
      </c>
      <c r="D1899" s="9" t="str">
        <f>IF(ISERROR(PA_IPACS_Sirona_REH_v2_b[[#This Row],[date]]), "", PA_IPACS_Sirona_REH_v2_b[[#This Row],[date]])</f>
        <v/>
      </c>
      <c r="E1899" t="str">
        <f>IF(ISERROR(PA_IPACS_Sirona_REH_v2_b[[#This Row],[day]]), "", PA_IPACS_Sirona_REH_v2_b[[#This Row],[day]])</f>
        <v/>
      </c>
    </row>
    <row r="1900" spans="1:5" x14ac:dyDescent="0.35">
      <c r="A1900" t="str">
        <f>IF(ISERROR(PA_IPACS_Sirona_REH_v2_b[[#This Row],[node]]), "", PA_IPACS_Sirona_REH_v2_b[[#This Row],[node]])</f>
        <v/>
      </c>
      <c r="B1900" t="e">
        <f>INDEX(Sheet1!$L$19:$S$27, MATCH(Sheet6!A1900, Sheet1!$K$19:$K$27, 0), MATCH(Sheet6!E1900, Sheet1!$L$18:$R$18, 0))</f>
        <v>#N/A</v>
      </c>
      <c r="C1900" t="s">
        <v>25</v>
      </c>
      <c r="D1900" s="9" t="str">
        <f>IF(ISERROR(PA_IPACS_Sirona_REH_v2_b[[#This Row],[date]]), "", PA_IPACS_Sirona_REH_v2_b[[#This Row],[date]])</f>
        <v/>
      </c>
      <c r="E1900" t="str">
        <f>IF(ISERROR(PA_IPACS_Sirona_REH_v2_b[[#This Row],[day]]), "", PA_IPACS_Sirona_REH_v2_b[[#This Row],[day]])</f>
        <v/>
      </c>
    </row>
    <row r="1901" spans="1:5" x14ac:dyDescent="0.35">
      <c r="A1901" t="str">
        <f>IF(ISERROR(PA_IPACS_Sirona_REH_v2_b[[#This Row],[node]]), "", PA_IPACS_Sirona_REH_v2_b[[#This Row],[node]])</f>
        <v/>
      </c>
      <c r="B1901" t="e">
        <f>INDEX(Sheet1!$L$19:$S$27, MATCH(Sheet6!A1901, Sheet1!$K$19:$K$27, 0), MATCH(Sheet6!E1901, Sheet1!$L$18:$R$18, 0))</f>
        <v>#N/A</v>
      </c>
      <c r="C1901" t="s">
        <v>25</v>
      </c>
      <c r="D1901" s="9" t="str">
        <f>IF(ISERROR(PA_IPACS_Sirona_REH_v2_b[[#This Row],[date]]), "", PA_IPACS_Sirona_REH_v2_b[[#This Row],[date]])</f>
        <v/>
      </c>
      <c r="E1901" t="str">
        <f>IF(ISERROR(PA_IPACS_Sirona_REH_v2_b[[#This Row],[day]]), "", PA_IPACS_Sirona_REH_v2_b[[#This Row],[day]])</f>
        <v/>
      </c>
    </row>
    <row r="1902" spans="1:5" x14ac:dyDescent="0.35">
      <c r="A1902" t="str">
        <f>IF(ISERROR(PA_IPACS_Sirona_REH_v2_b[[#This Row],[node]]), "", PA_IPACS_Sirona_REH_v2_b[[#This Row],[node]])</f>
        <v/>
      </c>
      <c r="B1902" t="e">
        <f>INDEX(Sheet1!$L$19:$S$27, MATCH(Sheet6!A1902, Sheet1!$K$19:$K$27, 0), MATCH(Sheet6!E1902, Sheet1!$L$18:$R$18, 0))</f>
        <v>#N/A</v>
      </c>
      <c r="C1902" t="s">
        <v>25</v>
      </c>
      <c r="D1902" s="9" t="str">
        <f>IF(ISERROR(PA_IPACS_Sirona_REH_v2_b[[#This Row],[date]]), "", PA_IPACS_Sirona_REH_v2_b[[#This Row],[date]])</f>
        <v/>
      </c>
      <c r="E1902" t="str">
        <f>IF(ISERROR(PA_IPACS_Sirona_REH_v2_b[[#This Row],[day]]), "", PA_IPACS_Sirona_REH_v2_b[[#This Row],[day]])</f>
        <v/>
      </c>
    </row>
    <row r="1903" spans="1:5" x14ac:dyDescent="0.35">
      <c r="A1903" t="str">
        <f>IF(ISERROR(PA_IPACS_Sirona_REH_v2_b[[#This Row],[node]]), "", PA_IPACS_Sirona_REH_v2_b[[#This Row],[node]])</f>
        <v/>
      </c>
      <c r="B1903" t="e">
        <f>INDEX(Sheet1!$L$19:$S$27, MATCH(Sheet6!A1903, Sheet1!$K$19:$K$27, 0), MATCH(Sheet6!E1903, Sheet1!$L$18:$R$18, 0))</f>
        <v>#N/A</v>
      </c>
      <c r="C1903" t="s">
        <v>25</v>
      </c>
      <c r="D1903" s="9" t="str">
        <f>IF(ISERROR(PA_IPACS_Sirona_REH_v2_b[[#This Row],[date]]), "", PA_IPACS_Sirona_REH_v2_b[[#This Row],[date]])</f>
        <v/>
      </c>
      <c r="E1903" t="str">
        <f>IF(ISERROR(PA_IPACS_Sirona_REH_v2_b[[#This Row],[day]]), "", PA_IPACS_Sirona_REH_v2_b[[#This Row],[day]])</f>
        <v/>
      </c>
    </row>
    <row r="1904" spans="1:5" x14ac:dyDescent="0.35">
      <c r="A1904" t="str">
        <f>IF(ISERROR(PA_IPACS_Sirona_REH_v2_b[[#This Row],[node]]), "", PA_IPACS_Sirona_REH_v2_b[[#This Row],[node]])</f>
        <v/>
      </c>
      <c r="B1904" t="e">
        <f>INDEX(Sheet1!$L$19:$S$27, MATCH(Sheet6!A1904, Sheet1!$K$19:$K$27, 0), MATCH(Sheet6!E1904, Sheet1!$L$18:$R$18, 0))</f>
        <v>#N/A</v>
      </c>
      <c r="C1904" t="s">
        <v>25</v>
      </c>
      <c r="D1904" s="9" t="str">
        <f>IF(ISERROR(PA_IPACS_Sirona_REH_v2_b[[#This Row],[date]]), "", PA_IPACS_Sirona_REH_v2_b[[#This Row],[date]])</f>
        <v/>
      </c>
      <c r="E1904" t="str">
        <f>IF(ISERROR(PA_IPACS_Sirona_REH_v2_b[[#This Row],[day]]), "", PA_IPACS_Sirona_REH_v2_b[[#This Row],[day]])</f>
        <v/>
      </c>
    </row>
    <row r="1905" spans="1:5" x14ac:dyDescent="0.35">
      <c r="A1905" t="str">
        <f>IF(ISERROR(PA_IPACS_Sirona_REH_v2_b[[#This Row],[node]]), "", PA_IPACS_Sirona_REH_v2_b[[#This Row],[node]])</f>
        <v/>
      </c>
      <c r="B1905" t="e">
        <f>INDEX(Sheet1!$L$19:$S$27, MATCH(Sheet6!A1905, Sheet1!$K$19:$K$27, 0), MATCH(Sheet6!E1905, Sheet1!$L$18:$R$18, 0))</f>
        <v>#N/A</v>
      </c>
      <c r="C1905" t="s">
        <v>25</v>
      </c>
      <c r="D1905" s="9" t="str">
        <f>IF(ISERROR(PA_IPACS_Sirona_REH_v2_b[[#This Row],[date]]), "", PA_IPACS_Sirona_REH_v2_b[[#This Row],[date]])</f>
        <v/>
      </c>
      <c r="E1905" t="str">
        <f>IF(ISERROR(PA_IPACS_Sirona_REH_v2_b[[#This Row],[day]]), "", PA_IPACS_Sirona_REH_v2_b[[#This Row],[day]])</f>
        <v/>
      </c>
    </row>
    <row r="1906" spans="1:5" x14ac:dyDescent="0.35">
      <c r="A1906" t="str">
        <f>IF(ISERROR(PA_IPACS_Sirona_REH_v2_b[[#This Row],[node]]), "", PA_IPACS_Sirona_REH_v2_b[[#This Row],[node]])</f>
        <v/>
      </c>
      <c r="B1906" t="e">
        <f>INDEX(Sheet1!$L$19:$S$27, MATCH(Sheet6!A1906, Sheet1!$K$19:$K$27, 0), MATCH(Sheet6!E1906, Sheet1!$L$18:$R$18, 0))</f>
        <v>#N/A</v>
      </c>
      <c r="C1906" t="s">
        <v>25</v>
      </c>
      <c r="D1906" s="9" t="str">
        <f>IF(ISERROR(PA_IPACS_Sirona_REH_v2_b[[#This Row],[date]]), "", PA_IPACS_Sirona_REH_v2_b[[#This Row],[date]])</f>
        <v/>
      </c>
      <c r="E1906" t="str">
        <f>IF(ISERROR(PA_IPACS_Sirona_REH_v2_b[[#This Row],[day]]), "", PA_IPACS_Sirona_REH_v2_b[[#This Row],[day]])</f>
        <v/>
      </c>
    </row>
    <row r="1907" spans="1:5" x14ac:dyDescent="0.35">
      <c r="A1907" t="str">
        <f>IF(ISERROR(PA_IPACS_Sirona_REH_v2_b[[#This Row],[node]]), "", PA_IPACS_Sirona_REH_v2_b[[#This Row],[node]])</f>
        <v/>
      </c>
      <c r="B1907" t="e">
        <f>INDEX(Sheet1!$L$19:$S$27, MATCH(Sheet6!A1907, Sheet1!$K$19:$K$27, 0), MATCH(Sheet6!E1907, Sheet1!$L$18:$R$18, 0))</f>
        <v>#N/A</v>
      </c>
      <c r="C1907" t="s">
        <v>25</v>
      </c>
      <c r="D1907" s="9" t="str">
        <f>IF(ISERROR(PA_IPACS_Sirona_REH_v2_b[[#This Row],[date]]), "", PA_IPACS_Sirona_REH_v2_b[[#This Row],[date]])</f>
        <v/>
      </c>
      <c r="E1907" t="str">
        <f>IF(ISERROR(PA_IPACS_Sirona_REH_v2_b[[#This Row],[day]]), "", PA_IPACS_Sirona_REH_v2_b[[#This Row],[day]])</f>
        <v/>
      </c>
    </row>
    <row r="1908" spans="1:5" x14ac:dyDescent="0.35">
      <c r="A1908" t="str">
        <f>IF(ISERROR(PA_IPACS_Sirona_REH_v2_b[[#This Row],[node]]), "", PA_IPACS_Sirona_REH_v2_b[[#This Row],[node]])</f>
        <v/>
      </c>
      <c r="B1908" t="e">
        <f>INDEX(Sheet1!$L$19:$S$27, MATCH(Sheet6!A1908, Sheet1!$K$19:$K$27, 0), MATCH(Sheet6!E1908, Sheet1!$L$18:$R$18, 0))</f>
        <v>#N/A</v>
      </c>
      <c r="C1908" t="s">
        <v>25</v>
      </c>
      <c r="D1908" s="9" t="str">
        <f>IF(ISERROR(PA_IPACS_Sirona_REH_v2_b[[#This Row],[date]]), "", PA_IPACS_Sirona_REH_v2_b[[#This Row],[date]])</f>
        <v/>
      </c>
      <c r="E1908" t="str">
        <f>IF(ISERROR(PA_IPACS_Sirona_REH_v2_b[[#This Row],[day]]), "", PA_IPACS_Sirona_REH_v2_b[[#This Row],[day]])</f>
        <v/>
      </c>
    </row>
    <row r="1909" spans="1:5" x14ac:dyDescent="0.35">
      <c r="A1909" t="str">
        <f>IF(ISERROR(PA_IPACS_Sirona_REH_v2_b[[#This Row],[node]]), "", PA_IPACS_Sirona_REH_v2_b[[#This Row],[node]])</f>
        <v/>
      </c>
      <c r="B1909" t="e">
        <f>INDEX(Sheet1!$L$19:$S$27, MATCH(Sheet6!A1909, Sheet1!$K$19:$K$27, 0), MATCH(Sheet6!E1909, Sheet1!$L$18:$R$18, 0))</f>
        <v>#N/A</v>
      </c>
      <c r="C1909" t="s">
        <v>25</v>
      </c>
      <c r="D1909" s="9" t="str">
        <f>IF(ISERROR(PA_IPACS_Sirona_REH_v2_b[[#This Row],[date]]), "", PA_IPACS_Sirona_REH_v2_b[[#This Row],[date]])</f>
        <v/>
      </c>
      <c r="E1909" t="str">
        <f>IF(ISERROR(PA_IPACS_Sirona_REH_v2_b[[#This Row],[day]]), "", PA_IPACS_Sirona_REH_v2_b[[#This Row],[day]])</f>
        <v/>
      </c>
    </row>
    <row r="1910" spans="1:5" x14ac:dyDescent="0.35">
      <c r="A1910" t="str">
        <f>IF(ISERROR(PA_IPACS_Sirona_REH_v2_b[[#This Row],[node]]), "", PA_IPACS_Sirona_REH_v2_b[[#This Row],[node]])</f>
        <v/>
      </c>
      <c r="B1910" t="e">
        <f>INDEX(Sheet1!$L$19:$S$27, MATCH(Sheet6!A1910, Sheet1!$K$19:$K$27, 0), MATCH(Sheet6!E1910, Sheet1!$L$18:$R$18, 0))</f>
        <v>#N/A</v>
      </c>
      <c r="C1910" t="s">
        <v>25</v>
      </c>
      <c r="D1910" s="9" t="str">
        <f>IF(ISERROR(PA_IPACS_Sirona_REH_v2_b[[#This Row],[date]]), "", PA_IPACS_Sirona_REH_v2_b[[#This Row],[date]])</f>
        <v/>
      </c>
      <c r="E1910" t="str">
        <f>IF(ISERROR(PA_IPACS_Sirona_REH_v2_b[[#This Row],[day]]), "", PA_IPACS_Sirona_REH_v2_b[[#This Row],[day]])</f>
        <v/>
      </c>
    </row>
    <row r="1911" spans="1:5" x14ac:dyDescent="0.35">
      <c r="A1911" t="str">
        <f>IF(ISERROR(PA_IPACS_Sirona_REH_v2_b[[#This Row],[node]]), "", PA_IPACS_Sirona_REH_v2_b[[#This Row],[node]])</f>
        <v/>
      </c>
      <c r="B1911" t="e">
        <f>INDEX(Sheet1!$L$19:$S$27, MATCH(Sheet6!A1911, Sheet1!$K$19:$K$27, 0), MATCH(Sheet6!E1911, Sheet1!$L$18:$R$18, 0))</f>
        <v>#N/A</v>
      </c>
      <c r="C1911" t="s">
        <v>25</v>
      </c>
      <c r="D1911" s="9" t="str">
        <f>IF(ISERROR(PA_IPACS_Sirona_REH_v2_b[[#This Row],[date]]), "", PA_IPACS_Sirona_REH_v2_b[[#This Row],[date]])</f>
        <v/>
      </c>
      <c r="E1911" t="str">
        <f>IF(ISERROR(PA_IPACS_Sirona_REH_v2_b[[#This Row],[day]]), "", PA_IPACS_Sirona_REH_v2_b[[#This Row],[day]])</f>
        <v/>
      </c>
    </row>
    <row r="1912" spans="1:5" x14ac:dyDescent="0.35">
      <c r="A1912" t="str">
        <f>IF(ISERROR(PA_IPACS_Sirona_REH_v2_b[[#This Row],[node]]), "", PA_IPACS_Sirona_REH_v2_b[[#This Row],[node]])</f>
        <v/>
      </c>
      <c r="B1912" t="e">
        <f>INDEX(Sheet1!$L$19:$S$27, MATCH(Sheet6!A1912, Sheet1!$K$19:$K$27, 0), MATCH(Sheet6!E1912, Sheet1!$L$18:$R$18, 0))</f>
        <v>#N/A</v>
      </c>
      <c r="C1912" t="s">
        <v>25</v>
      </c>
      <c r="D1912" s="9" t="str">
        <f>IF(ISERROR(PA_IPACS_Sirona_REH_v2_b[[#This Row],[date]]), "", PA_IPACS_Sirona_REH_v2_b[[#This Row],[date]])</f>
        <v/>
      </c>
      <c r="E1912" t="str">
        <f>IF(ISERROR(PA_IPACS_Sirona_REH_v2_b[[#This Row],[day]]), "", PA_IPACS_Sirona_REH_v2_b[[#This Row],[day]])</f>
        <v/>
      </c>
    </row>
    <row r="1913" spans="1:5" x14ac:dyDescent="0.35">
      <c r="A1913" t="str">
        <f>IF(ISERROR(PA_IPACS_Sirona_REH_v2_b[[#This Row],[node]]), "", PA_IPACS_Sirona_REH_v2_b[[#This Row],[node]])</f>
        <v/>
      </c>
      <c r="B1913" t="e">
        <f>INDEX(Sheet1!$L$19:$S$27, MATCH(Sheet6!A1913, Sheet1!$K$19:$K$27, 0), MATCH(Sheet6!E1913, Sheet1!$L$18:$R$18, 0))</f>
        <v>#N/A</v>
      </c>
      <c r="C1913" t="s">
        <v>25</v>
      </c>
      <c r="D1913" s="9" t="str">
        <f>IF(ISERROR(PA_IPACS_Sirona_REH_v2_b[[#This Row],[date]]), "", PA_IPACS_Sirona_REH_v2_b[[#This Row],[date]])</f>
        <v/>
      </c>
      <c r="E1913" t="str">
        <f>IF(ISERROR(PA_IPACS_Sirona_REH_v2_b[[#This Row],[day]]), "", PA_IPACS_Sirona_REH_v2_b[[#This Row],[day]])</f>
        <v/>
      </c>
    </row>
    <row r="1914" spans="1:5" x14ac:dyDescent="0.35">
      <c r="A1914" t="str">
        <f>IF(ISERROR(PA_IPACS_Sirona_REH_v2_b[[#This Row],[node]]), "", PA_IPACS_Sirona_REH_v2_b[[#This Row],[node]])</f>
        <v/>
      </c>
      <c r="B1914" t="e">
        <f>INDEX(Sheet1!$L$19:$S$27, MATCH(Sheet6!A1914, Sheet1!$K$19:$K$27, 0), MATCH(Sheet6!E1914, Sheet1!$L$18:$R$18, 0))</f>
        <v>#N/A</v>
      </c>
      <c r="C1914" t="s">
        <v>25</v>
      </c>
      <c r="D1914" s="9" t="str">
        <f>IF(ISERROR(PA_IPACS_Sirona_REH_v2_b[[#This Row],[date]]), "", PA_IPACS_Sirona_REH_v2_b[[#This Row],[date]])</f>
        <v/>
      </c>
      <c r="E1914" t="str">
        <f>IF(ISERROR(PA_IPACS_Sirona_REH_v2_b[[#This Row],[day]]), "", PA_IPACS_Sirona_REH_v2_b[[#This Row],[day]])</f>
        <v/>
      </c>
    </row>
    <row r="1915" spans="1:5" x14ac:dyDescent="0.35">
      <c r="A1915" t="str">
        <f>IF(ISERROR(PA_IPACS_Sirona_REH_v2_b[[#This Row],[node]]), "", PA_IPACS_Sirona_REH_v2_b[[#This Row],[node]])</f>
        <v/>
      </c>
      <c r="B1915" t="e">
        <f>INDEX(Sheet1!$L$19:$S$27, MATCH(Sheet6!A1915, Sheet1!$K$19:$K$27, 0), MATCH(Sheet6!E1915, Sheet1!$L$18:$R$18, 0))</f>
        <v>#N/A</v>
      </c>
      <c r="C1915" t="s">
        <v>25</v>
      </c>
      <c r="D1915" s="9" t="str">
        <f>IF(ISERROR(PA_IPACS_Sirona_REH_v2_b[[#This Row],[date]]), "", PA_IPACS_Sirona_REH_v2_b[[#This Row],[date]])</f>
        <v/>
      </c>
      <c r="E1915" t="str">
        <f>IF(ISERROR(PA_IPACS_Sirona_REH_v2_b[[#This Row],[day]]), "", PA_IPACS_Sirona_REH_v2_b[[#This Row],[day]])</f>
        <v/>
      </c>
    </row>
    <row r="1916" spans="1:5" x14ac:dyDescent="0.35">
      <c r="A1916" t="str">
        <f>IF(ISERROR(PA_IPACS_Sirona_REH_v2_b[[#This Row],[node]]), "", PA_IPACS_Sirona_REH_v2_b[[#This Row],[node]])</f>
        <v/>
      </c>
      <c r="B1916" t="e">
        <f>INDEX(Sheet1!$L$19:$S$27, MATCH(Sheet6!A1916, Sheet1!$K$19:$K$27, 0), MATCH(Sheet6!E1916, Sheet1!$L$18:$R$18, 0))</f>
        <v>#N/A</v>
      </c>
      <c r="C1916" t="s">
        <v>25</v>
      </c>
      <c r="D1916" s="9" t="str">
        <f>IF(ISERROR(PA_IPACS_Sirona_REH_v2_b[[#This Row],[date]]), "", PA_IPACS_Sirona_REH_v2_b[[#This Row],[date]])</f>
        <v/>
      </c>
      <c r="E1916" t="str">
        <f>IF(ISERROR(PA_IPACS_Sirona_REH_v2_b[[#This Row],[day]]), "", PA_IPACS_Sirona_REH_v2_b[[#This Row],[day]])</f>
        <v/>
      </c>
    </row>
    <row r="1917" spans="1:5" x14ac:dyDescent="0.35">
      <c r="A1917" t="str">
        <f>IF(ISERROR(PA_IPACS_Sirona_REH_v2_b[[#This Row],[node]]), "", PA_IPACS_Sirona_REH_v2_b[[#This Row],[node]])</f>
        <v/>
      </c>
      <c r="B1917" t="e">
        <f>INDEX(Sheet1!$L$19:$S$27, MATCH(Sheet6!A1917, Sheet1!$K$19:$K$27, 0), MATCH(Sheet6!E1917, Sheet1!$L$18:$R$18, 0))</f>
        <v>#N/A</v>
      </c>
      <c r="C1917" t="s">
        <v>25</v>
      </c>
      <c r="D1917" s="9" t="str">
        <f>IF(ISERROR(PA_IPACS_Sirona_REH_v2_b[[#This Row],[date]]), "", PA_IPACS_Sirona_REH_v2_b[[#This Row],[date]])</f>
        <v/>
      </c>
      <c r="E1917" t="str">
        <f>IF(ISERROR(PA_IPACS_Sirona_REH_v2_b[[#This Row],[day]]), "", PA_IPACS_Sirona_REH_v2_b[[#This Row],[day]])</f>
        <v/>
      </c>
    </row>
    <row r="1918" spans="1:5" x14ac:dyDescent="0.35">
      <c r="A1918" t="str">
        <f>IF(ISERROR(PA_IPACS_Sirona_REH_v2_b[[#This Row],[node]]), "", PA_IPACS_Sirona_REH_v2_b[[#This Row],[node]])</f>
        <v/>
      </c>
      <c r="B1918" t="e">
        <f>INDEX(Sheet1!$L$19:$S$27, MATCH(Sheet6!A1918, Sheet1!$K$19:$K$27, 0), MATCH(Sheet6!E1918, Sheet1!$L$18:$R$18, 0))</f>
        <v>#N/A</v>
      </c>
      <c r="C1918" t="s">
        <v>25</v>
      </c>
      <c r="D1918" s="9" t="str">
        <f>IF(ISERROR(PA_IPACS_Sirona_REH_v2_b[[#This Row],[date]]), "", PA_IPACS_Sirona_REH_v2_b[[#This Row],[date]])</f>
        <v/>
      </c>
      <c r="E1918" t="str">
        <f>IF(ISERROR(PA_IPACS_Sirona_REH_v2_b[[#This Row],[day]]), "", PA_IPACS_Sirona_REH_v2_b[[#This Row],[day]])</f>
        <v/>
      </c>
    </row>
    <row r="1919" spans="1:5" x14ac:dyDescent="0.35">
      <c r="A1919" t="str">
        <f>IF(ISERROR(PA_IPACS_Sirona_REH_v2_b[[#This Row],[node]]), "", PA_IPACS_Sirona_REH_v2_b[[#This Row],[node]])</f>
        <v/>
      </c>
      <c r="B1919" t="e">
        <f>INDEX(Sheet1!$L$19:$S$27, MATCH(Sheet6!A1919, Sheet1!$K$19:$K$27, 0), MATCH(Sheet6!E1919, Sheet1!$L$18:$R$18, 0))</f>
        <v>#N/A</v>
      </c>
      <c r="C1919" t="s">
        <v>25</v>
      </c>
      <c r="D1919" s="9" t="str">
        <f>IF(ISERROR(PA_IPACS_Sirona_REH_v2_b[[#This Row],[date]]), "", PA_IPACS_Sirona_REH_v2_b[[#This Row],[date]])</f>
        <v/>
      </c>
      <c r="E1919" t="str">
        <f>IF(ISERROR(PA_IPACS_Sirona_REH_v2_b[[#This Row],[day]]), "", PA_IPACS_Sirona_REH_v2_b[[#This Row],[day]])</f>
        <v/>
      </c>
    </row>
    <row r="1920" spans="1:5" x14ac:dyDescent="0.35">
      <c r="A1920" t="str">
        <f>IF(ISERROR(PA_IPACS_Sirona_REH_v2_b[[#This Row],[node]]), "", PA_IPACS_Sirona_REH_v2_b[[#This Row],[node]])</f>
        <v/>
      </c>
      <c r="B1920" t="e">
        <f>INDEX(Sheet1!$L$19:$S$27, MATCH(Sheet6!A1920, Sheet1!$K$19:$K$27, 0), MATCH(Sheet6!E1920, Sheet1!$L$18:$R$18, 0))</f>
        <v>#N/A</v>
      </c>
      <c r="C1920" t="s">
        <v>25</v>
      </c>
      <c r="D1920" s="9" t="str">
        <f>IF(ISERROR(PA_IPACS_Sirona_REH_v2_b[[#This Row],[date]]), "", PA_IPACS_Sirona_REH_v2_b[[#This Row],[date]])</f>
        <v/>
      </c>
      <c r="E1920" t="str">
        <f>IF(ISERROR(PA_IPACS_Sirona_REH_v2_b[[#This Row],[day]]), "", PA_IPACS_Sirona_REH_v2_b[[#This Row],[day]])</f>
        <v/>
      </c>
    </row>
    <row r="1921" spans="1:5" x14ac:dyDescent="0.35">
      <c r="A1921" t="str">
        <f>IF(ISERROR(PA_IPACS_Sirona_REH_v2_b[[#This Row],[node]]), "", PA_IPACS_Sirona_REH_v2_b[[#This Row],[node]])</f>
        <v/>
      </c>
      <c r="B1921" t="e">
        <f>INDEX(Sheet1!$L$19:$S$27, MATCH(Sheet6!A1921, Sheet1!$K$19:$K$27, 0), MATCH(Sheet6!E1921, Sheet1!$L$18:$R$18, 0))</f>
        <v>#N/A</v>
      </c>
      <c r="C1921" t="s">
        <v>25</v>
      </c>
      <c r="D1921" s="9" t="str">
        <f>IF(ISERROR(PA_IPACS_Sirona_REH_v2_b[[#This Row],[date]]), "", PA_IPACS_Sirona_REH_v2_b[[#This Row],[date]])</f>
        <v/>
      </c>
      <c r="E1921" t="str">
        <f>IF(ISERROR(PA_IPACS_Sirona_REH_v2_b[[#This Row],[day]]), "", PA_IPACS_Sirona_REH_v2_b[[#This Row],[day]])</f>
        <v/>
      </c>
    </row>
    <row r="1922" spans="1:5" x14ac:dyDescent="0.35">
      <c r="A1922" t="str">
        <f>IF(ISERROR(PA_IPACS_Sirona_REH_v2_b[[#This Row],[node]]), "", PA_IPACS_Sirona_REH_v2_b[[#This Row],[node]])</f>
        <v/>
      </c>
      <c r="B1922" t="e">
        <f>INDEX(Sheet1!$L$19:$S$27, MATCH(Sheet6!A1922, Sheet1!$K$19:$K$27, 0), MATCH(Sheet6!E1922, Sheet1!$L$18:$R$18, 0))</f>
        <v>#N/A</v>
      </c>
      <c r="C1922" t="s">
        <v>25</v>
      </c>
      <c r="D1922" s="9" t="str">
        <f>IF(ISERROR(PA_IPACS_Sirona_REH_v2_b[[#This Row],[date]]), "", PA_IPACS_Sirona_REH_v2_b[[#This Row],[date]])</f>
        <v/>
      </c>
      <c r="E1922" t="str">
        <f>IF(ISERROR(PA_IPACS_Sirona_REH_v2_b[[#This Row],[day]]), "", PA_IPACS_Sirona_REH_v2_b[[#This Row],[day]])</f>
        <v/>
      </c>
    </row>
    <row r="1923" spans="1:5" x14ac:dyDescent="0.35">
      <c r="A1923" t="str">
        <f>IF(ISERROR(PA_IPACS_Sirona_REH_v2_b[[#This Row],[node]]), "", PA_IPACS_Sirona_REH_v2_b[[#This Row],[node]])</f>
        <v/>
      </c>
      <c r="B1923" t="e">
        <f>INDEX(Sheet1!$L$19:$S$27, MATCH(Sheet6!A1923, Sheet1!$K$19:$K$27, 0), MATCH(Sheet6!E1923, Sheet1!$L$18:$R$18, 0))</f>
        <v>#N/A</v>
      </c>
      <c r="C1923" t="s">
        <v>25</v>
      </c>
      <c r="D1923" s="9" t="str">
        <f>IF(ISERROR(PA_IPACS_Sirona_REH_v2_b[[#This Row],[date]]), "", PA_IPACS_Sirona_REH_v2_b[[#This Row],[date]])</f>
        <v/>
      </c>
      <c r="E1923" t="str">
        <f>IF(ISERROR(PA_IPACS_Sirona_REH_v2_b[[#This Row],[day]]), "", PA_IPACS_Sirona_REH_v2_b[[#This Row],[day]])</f>
        <v/>
      </c>
    </row>
    <row r="1924" spans="1:5" x14ac:dyDescent="0.35">
      <c r="A1924" t="str">
        <f>IF(ISERROR(PA_IPACS_Sirona_REH_v2_b[[#This Row],[node]]), "", PA_IPACS_Sirona_REH_v2_b[[#This Row],[node]])</f>
        <v/>
      </c>
      <c r="B1924" t="e">
        <f>INDEX(Sheet1!$L$19:$S$27, MATCH(Sheet6!A1924, Sheet1!$K$19:$K$27, 0), MATCH(Sheet6!E1924, Sheet1!$L$18:$R$18, 0))</f>
        <v>#N/A</v>
      </c>
      <c r="C1924" t="s">
        <v>25</v>
      </c>
      <c r="D1924" s="9" t="str">
        <f>IF(ISERROR(PA_IPACS_Sirona_REH_v2_b[[#This Row],[date]]), "", PA_IPACS_Sirona_REH_v2_b[[#This Row],[date]])</f>
        <v/>
      </c>
      <c r="E1924" t="str">
        <f>IF(ISERROR(PA_IPACS_Sirona_REH_v2_b[[#This Row],[day]]), "", PA_IPACS_Sirona_REH_v2_b[[#This Row],[day]])</f>
        <v/>
      </c>
    </row>
    <row r="1925" spans="1:5" x14ac:dyDescent="0.35">
      <c r="A1925" t="str">
        <f>IF(ISERROR(PA_IPACS_Sirona_REH_v2_b[[#This Row],[node]]), "", PA_IPACS_Sirona_REH_v2_b[[#This Row],[node]])</f>
        <v/>
      </c>
      <c r="B1925" t="e">
        <f>INDEX(Sheet1!$L$19:$S$27, MATCH(Sheet6!A1925, Sheet1!$K$19:$K$27, 0), MATCH(Sheet6!E1925, Sheet1!$L$18:$R$18, 0))</f>
        <v>#N/A</v>
      </c>
      <c r="C1925" t="s">
        <v>25</v>
      </c>
      <c r="D1925" s="9" t="str">
        <f>IF(ISERROR(PA_IPACS_Sirona_REH_v2_b[[#This Row],[date]]), "", PA_IPACS_Sirona_REH_v2_b[[#This Row],[date]])</f>
        <v/>
      </c>
      <c r="E1925" t="str">
        <f>IF(ISERROR(PA_IPACS_Sirona_REH_v2_b[[#This Row],[day]]), "", PA_IPACS_Sirona_REH_v2_b[[#This Row],[day]])</f>
        <v/>
      </c>
    </row>
    <row r="1926" spans="1:5" x14ac:dyDescent="0.35">
      <c r="A1926" t="str">
        <f>IF(ISERROR(PA_IPACS_Sirona_REH_v2_b[[#This Row],[node]]), "", PA_IPACS_Sirona_REH_v2_b[[#This Row],[node]])</f>
        <v/>
      </c>
      <c r="B1926" t="e">
        <f>INDEX(Sheet1!$L$19:$S$27, MATCH(Sheet6!A1926, Sheet1!$K$19:$K$27, 0), MATCH(Sheet6!E1926, Sheet1!$L$18:$R$18, 0))</f>
        <v>#N/A</v>
      </c>
      <c r="C1926" t="s">
        <v>25</v>
      </c>
      <c r="D1926" s="9" t="str">
        <f>IF(ISERROR(PA_IPACS_Sirona_REH_v2_b[[#This Row],[date]]), "", PA_IPACS_Sirona_REH_v2_b[[#This Row],[date]])</f>
        <v/>
      </c>
      <c r="E1926" t="str">
        <f>IF(ISERROR(PA_IPACS_Sirona_REH_v2_b[[#This Row],[day]]), "", PA_IPACS_Sirona_REH_v2_b[[#This Row],[day]])</f>
        <v/>
      </c>
    </row>
    <row r="1927" spans="1:5" x14ac:dyDescent="0.35">
      <c r="A1927" t="str">
        <f>IF(ISERROR(PA_IPACS_Sirona_REH_v2_b[[#This Row],[node]]), "", PA_IPACS_Sirona_REH_v2_b[[#This Row],[node]])</f>
        <v/>
      </c>
      <c r="B1927" t="e">
        <f>INDEX(Sheet1!$L$19:$S$27, MATCH(Sheet6!A1927, Sheet1!$K$19:$K$27, 0), MATCH(Sheet6!E1927, Sheet1!$L$18:$R$18, 0))</f>
        <v>#N/A</v>
      </c>
      <c r="C1927" t="s">
        <v>25</v>
      </c>
      <c r="D1927" s="9" t="str">
        <f>IF(ISERROR(PA_IPACS_Sirona_REH_v2_b[[#This Row],[date]]), "", PA_IPACS_Sirona_REH_v2_b[[#This Row],[date]])</f>
        <v/>
      </c>
      <c r="E1927" t="str">
        <f>IF(ISERROR(PA_IPACS_Sirona_REH_v2_b[[#This Row],[day]]), "", PA_IPACS_Sirona_REH_v2_b[[#This Row],[day]])</f>
        <v/>
      </c>
    </row>
    <row r="1928" spans="1:5" x14ac:dyDescent="0.35">
      <c r="A1928" t="str">
        <f>IF(ISERROR(PA_IPACS_Sirona_REH_v2_b[[#This Row],[node]]), "", PA_IPACS_Sirona_REH_v2_b[[#This Row],[node]])</f>
        <v/>
      </c>
      <c r="B1928" t="e">
        <f>INDEX(Sheet1!$L$19:$S$27, MATCH(Sheet6!A1928, Sheet1!$K$19:$K$27, 0), MATCH(Sheet6!E1928, Sheet1!$L$18:$R$18, 0))</f>
        <v>#N/A</v>
      </c>
      <c r="C1928" t="s">
        <v>25</v>
      </c>
      <c r="D1928" s="9" t="str">
        <f>IF(ISERROR(PA_IPACS_Sirona_REH_v2_b[[#This Row],[date]]), "", PA_IPACS_Sirona_REH_v2_b[[#This Row],[date]])</f>
        <v/>
      </c>
      <c r="E1928" t="str">
        <f>IF(ISERROR(PA_IPACS_Sirona_REH_v2_b[[#This Row],[day]]), "", PA_IPACS_Sirona_REH_v2_b[[#This Row],[day]])</f>
        <v/>
      </c>
    </row>
    <row r="1929" spans="1:5" x14ac:dyDescent="0.35">
      <c r="A1929" t="str">
        <f>IF(ISERROR(PA_IPACS_Sirona_REH_v2_b[[#This Row],[node]]), "", PA_IPACS_Sirona_REH_v2_b[[#This Row],[node]])</f>
        <v/>
      </c>
      <c r="B1929" t="e">
        <f>INDEX(Sheet1!$L$19:$S$27, MATCH(Sheet6!A1929, Sheet1!$K$19:$K$27, 0), MATCH(Sheet6!E1929, Sheet1!$L$18:$R$18, 0))</f>
        <v>#N/A</v>
      </c>
      <c r="C1929" t="s">
        <v>25</v>
      </c>
      <c r="D1929" s="9" t="str">
        <f>IF(ISERROR(PA_IPACS_Sirona_REH_v2_b[[#This Row],[date]]), "", PA_IPACS_Sirona_REH_v2_b[[#This Row],[date]])</f>
        <v/>
      </c>
      <c r="E1929" t="str">
        <f>IF(ISERROR(PA_IPACS_Sirona_REH_v2_b[[#This Row],[day]]), "", PA_IPACS_Sirona_REH_v2_b[[#This Row],[day]])</f>
        <v/>
      </c>
    </row>
    <row r="1930" spans="1:5" x14ac:dyDescent="0.35">
      <c r="A1930" t="str">
        <f>IF(ISERROR(PA_IPACS_Sirona_REH_v2_b[[#This Row],[node]]), "", PA_IPACS_Sirona_REH_v2_b[[#This Row],[node]])</f>
        <v/>
      </c>
      <c r="B1930" t="e">
        <f>INDEX(Sheet1!$L$19:$S$27, MATCH(Sheet6!A1930, Sheet1!$K$19:$K$27, 0), MATCH(Sheet6!E1930, Sheet1!$L$18:$R$18, 0))</f>
        <v>#N/A</v>
      </c>
      <c r="C1930" t="s">
        <v>25</v>
      </c>
      <c r="D1930" s="9" t="str">
        <f>IF(ISERROR(PA_IPACS_Sirona_REH_v2_b[[#This Row],[date]]), "", PA_IPACS_Sirona_REH_v2_b[[#This Row],[date]])</f>
        <v/>
      </c>
      <c r="E1930" t="str">
        <f>IF(ISERROR(PA_IPACS_Sirona_REH_v2_b[[#This Row],[day]]), "", PA_IPACS_Sirona_REH_v2_b[[#This Row],[day]])</f>
        <v/>
      </c>
    </row>
    <row r="1931" spans="1:5" x14ac:dyDescent="0.35">
      <c r="A1931" t="str">
        <f>IF(ISERROR(PA_IPACS_Sirona_REH_v2_b[[#This Row],[node]]), "", PA_IPACS_Sirona_REH_v2_b[[#This Row],[node]])</f>
        <v/>
      </c>
      <c r="B1931" t="e">
        <f>INDEX(Sheet1!$L$19:$S$27, MATCH(Sheet6!A1931, Sheet1!$K$19:$K$27, 0), MATCH(Sheet6!E1931, Sheet1!$L$18:$R$18, 0))</f>
        <v>#N/A</v>
      </c>
      <c r="C1931" t="s">
        <v>25</v>
      </c>
      <c r="D1931" s="9" t="str">
        <f>IF(ISERROR(PA_IPACS_Sirona_REH_v2_b[[#This Row],[date]]), "", PA_IPACS_Sirona_REH_v2_b[[#This Row],[date]])</f>
        <v/>
      </c>
      <c r="E1931" t="str">
        <f>IF(ISERROR(PA_IPACS_Sirona_REH_v2_b[[#This Row],[day]]), "", PA_IPACS_Sirona_REH_v2_b[[#This Row],[day]])</f>
        <v/>
      </c>
    </row>
    <row r="1932" spans="1:5" x14ac:dyDescent="0.35">
      <c r="A1932" t="str">
        <f>IF(ISERROR(PA_IPACS_Sirona_REH_v2_b[[#This Row],[node]]), "", PA_IPACS_Sirona_REH_v2_b[[#This Row],[node]])</f>
        <v/>
      </c>
      <c r="B1932" t="e">
        <f>INDEX(Sheet1!$L$19:$S$27, MATCH(Sheet6!A1932, Sheet1!$K$19:$K$27, 0), MATCH(Sheet6!E1932, Sheet1!$L$18:$R$18, 0))</f>
        <v>#N/A</v>
      </c>
      <c r="C1932" t="s">
        <v>25</v>
      </c>
      <c r="D1932" s="9" t="str">
        <f>IF(ISERROR(PA_IPACS_Sirona_REH_v2_b[[#This Row],[date]]), "", PA_IPACS_Sirona_REH_v2_b[[#This Row],[date]])</f>
        <v/>
      </c>
      <c r="E1932" t="str">
        <f>IF(ISERROR(PA_IPACS_Sirona_REH_v2_b[[#This Row],[day]]), "", PA_IPACS_Sirona_REH_v2_b[[#This Row],[day]])</f>
        <v/>
      </c>
    </row>
    <row r="1933" spans="1:5" x14ac:dyDescent="0.35">
      <c r="A1933" t="str">
        <f>IF(ISERROR(PA_IPACS_Sirona_REH_v2_b[[#This Row],[node]]), "", PA_IPACS_Sirona_REH_v2_b[[#This Row],[node]])</f>
        <v/>
      </c>
      <c r="B1933" t="e">
        <f>INDEX(Sheet1!$L$19:$S$27, MATCH(Sheet6!A1933, Sheet1!$K$19:$K$27, 0), MATCH(Sheet6!E1933, Sheet1!$L$18:$R$18, 0))</f>
        <v>#N/A</v>
      </c>
      <c r="C1933" t="s">
        <v>25</v>
      </c>
      <c r="D1933" s="9" t="str">
        <f>IF(ISERROR(PA_IPACS_Sirona_REH_v2_b[[#This Row],[date]]), "", PA_IPACS_Sirona_REH_v2_b[[#This Row],[date]])</f>
        <v/>
      </c>
      <c r="E1933" t="str">
        <f>IF(ISERROR(PA_IPACS_Sirona_REH_v2_b[[#This Row],[day]]), "", PA_IPACS_Sirona_REH_v2_b[[#This Row],[day]])</f>
        <v/>
      </c>
    </row>
    <row r="1934" spans="1:5" x14ac:dyDescent="0.35">
      <c r="A1934" t="str">
        <f>IF(ISERROR(PA_IPACS_Sirona_REH_v2_b[[#This Row],[node]]), "", PA_IPACS_Sirona_REH_v2_b[[#This Row],[node]])</f>
        <v/>
      </c>
      <c r="B1934" t="e">
        <f>INDEX(Sheet1!$L$19:$S$27, MATCH(Sheet6!A1934, Sheet1!$K$19:$K$27, 0), MATCH(Sheet6!E1934, Sheet1!$L$18:$R$18, 0))</f>
        <v>#N/A</v>
      </c>
      <c r="C1934" t="s">
        <v>25</v>
      </c>
      <c r="D1934" s="9" t="str">
        <f>IF(ISERROR(PA_IPACS_Sirona_REH_v2_b[[#This Row],[date]]), "", PA_IPACS_Sirona_REH_v2_b[[#This Row],[date]])</f>
        <v/>
      </c>
      <c r="E1934" t="str">
        <f>IF(ISERROR(PA_IPACS_Sirona_REH_v2_b[[#This Row],[day]]), "", PA_IPACS_Sirona_REH_v2_b[[#This Row],[day]])</f>
        <v/>
      </c>
    </row>
    <row r="1935" spans="1:5" x14ac:dyDescent="0.35">
      <c r="A1935" t="str">
        <f>IF(ISERROR(PA_IPACS_Sirona_REH_v2_b[[#This Row],[node]]), "", PA_IPACS_Sirona_REH_v2_b[[#This Row],[node]])</f>
        <v/>
      </c>
      <c r="B1935" t="e">
        <f>INDEX(Sheet1!$L$19:$S$27, MATCH(Sheet6!A1935, Sheet1!$K$19:$K$27, 0), MATCH(Sheet6!E1935, Sheet1!$L$18:$R$18, 0))</f>
        <v>#N/A</v>
      </c>
      <c r="C1935" t="s">
        <v>25</v>
      </c>
      <c r="D1935" s="9" t="str">
        <f>IF(ISERROR(PA_IPACS_Sirona_REH_v2_b[[#This Row],[date]]), "", PA_IPACS_Sirona_REH_v2_b[[#This Row],[date]])</f>
        <v/>
      </c>
      <c r="E1935" t="str">
        <f>IF(ISERROR(PA_IPACS_Sirona_REH_v2_b[[#This Row],[day]]), "", PA_IPACS_Sirona_REH_v2_b[[#This Row],[day]])</f>
        <v/>
      </c>
    </row>
    <row r="1936" spans="1:5" x14ac:dyDescent="0.35">
      <c r="A1936" t="str">
        <f>IF(ISERROR(PA_IPACS_Sirona_REH_v2_b[[#This Row],[node]]), "", PA_IPACS_Sirona_REH_v2_b[[#This Row],[node]])</f>
        <v/>
      </c>
      <c r="B1936" t="e">
        <f>INDEX(Sheet1!$L$19:$S$27, MATCH(Sheet6!A1936, Sheet1!$K$19:$K$27, 0), MATCH(Sheet6!E1936, Sheet1!$L$18:$R$18, 0))</f>
        <v>#N/A</v>
      </c>
      <c r="C1936" t="s">
        <v>25</v>
      </c>
      <c r="D1936" s="9" t="str">
        <f>IF(ISERROR(PA_IPACS_Sirona_REH_v2_b[[#This Row],[date]]), "", PA_IPACS_Sirona_REH_v2_b[[#This Row],[date]])</f>
        <v/>
      </c>
      <c r="E1936" t="str">
        <f>IF(ISERROR(PA_IPACS_Sirona_REH_v2_b[[#This Row],[day]]), "", PA_IPACS_Sirona_REH_v2_b[[#This Row],[day]])</f>
        <v/>
      </c>
    </row>
    <row r="1937" spans="1:5" x14ac:dyDescent="0.35">
      <c r="A1937" t="str">
        <f>IF(ISERROR(PA_IPACS_Sirona_REH_v2_b[[#This Row],[node]]), "", PA_IPACS_Sirona_REH_v2_b[[#This Row],[node]])</f>
        <v/>
      </c>
      <c r="B1937" t="e">
        <f>INDEX(Sheet1!$L$19:$S$27, MATCH(Sheet6!A1937, Sheet1!$K$19:$K$27, 0), MATCH(Sheet6!E1937, Sheet1!$L$18:$R$18, 0))</f>
        <v>#N/A</v>
      </c>
      <c r="C1937" t="s">
        <v>25</v>
      </c>
      <c r="D1937" s="9" t="str">
        <f>IF(ISERROR(PA_IPACS_Sirona_REH_v2_b[[#This Row],[date]]), "", PA_IPACS_Sirona_REH_v2_b[[#This Row],[date]])</f>
        <v/>
      </c>
      <c r="E1937" t="str">
        <f>IF(ISERROR(PA_IPACS_Sirona_REH_v2_b[[#This Row],[day]]), "", PA_IPACS_Sirona_REH_v2_b[[#This Row],[day]])</f>
        <v/>
      </c>
    </row>
    <row r="1938" spans="1:5" x14ac:dyDescent="0.35">
      <c r="A1938" t="str">
        <f>IF(ISERROR(PA_IPACS_Sirona_REH_v2_b[[#This Row],[node]]), "", PA_IPACS_Sirona_REH_v2_b[[#This Row],[node]])</f>
        <v/>
      </c>
      <c r="B1938" t="e">
        <f>INDEX(Sheet1!$L$19:$S$27, MATCH(Sheet6!A1938, Sheet1!$K$19:$K$27, 0), MATCH(Sheet6!E1938, Sheet1!$L$18:$R$18, 0))</f>
        <v>#N/A</v>
      </c>
      <c r="C1938" t="s">
        <v>25</v>
      </c>
      <c r="D1938" s="9" t="str">
        <f>IF(ISERROR(PA_IPACS_Sirona_REH_v2_b[[#This Row],[date]]), "", PA_IPACS_Sirona_REH_v2_b[[#This Row],[date]])</f>
        <v/>
      </c>
      <c r="E1938" t="str">
        <f>IF(ISERROR(PA_IPACS_Sirona_REH_v2_b[[#This Row],[day]]), "", PA_IPACS_Sirona_REH_v2_b[[#This Row],[day]])</f>
        <v/>
      </c>
    </row>
    <row r="1939" spans="1:5" x14ac:dyDescent="0.35">
      <c r="A1939" t="str">
        <f>IF(ISERROR(PA_IPACS_Sirona_REH_v2_b[[#This Row],[node]]), "", PA_IPACS_Sirona_REH_v2_b[[#This Row],[node]])</f>
        <v/>
      </c>
      <c r="B1939" t="e">
        <f>INDEX(Sheet1!$L$19:$S$27, MATCH(Sheet6!A1939, Sheet1!$K$19:$K$27, 0), MATCH(Sheet6!E1939, Sheet1!$L$18:$R$18, 0))</f>
        <v>#N/A</v>
      </c>
      <c r="C1939" t="s">
        <v>25</v>
      </c>
      <c r="D1939" s="9" t="str">
        <f>IF(ISERROR(PA_IPACS_Sirona_REH_v2_b[[#This Row],[date]]), "", PA_IPACS_Sirona_REH_v2_b[[#This Row],[date]])</f>
        <v/>
      </c>
      <c r="E1939" t="str">
        <f>IF(ISERROR(PA_IPACS_Sirona_REH_v2_b[[#This Row],[day]]), "", PA_IPACS_Sirona_REH_v2_b[[#This Row],[day]])</f>
        <v/>
      </c>
    </row>
    <row r="1940" spans="1:5" x14ac:dyDescent="0.35">
      <c r="A1940" t="str">
        <f>IF(ISERROR(PA_IPACS_Sirona_REH_v2_b[[#This Row],[node]]), "", PA_IPACS_Sirona_REH_v2_b[[#This Row],[node]])</f>
        <v/>
      </c>
      <c r="B1940" t="e">
        <f>INDEX(Sheet1!$L$19:$S$27, MATCH(Sheet6!A1940, Sheet1!$K$19:$K$27, 0), MATCH(Sheet6!E1940, Sheet1!$L$18:$R$18, 0))</f>
        <v>#N/A</v>
      </c>
      <c r="C1940" t="s">
        <v>25</v>
      </c>
      <c r="D1940" s="9" t="str">
        <f>IF(ISERROR(PA_IPACS_Sirona_REH_v2_b[[#This Row],[date]]), "", PA_IPACS_Sirona_REH_v2_b[[#This Row],[date]])</f>
        <v/>
      </c>
      <c r="E1940" t="str">
        <f>IF(ISERROR(PA_IPACS_Sirona_REH_v2_b[[#This Row],[day]]), "", PA_IPACS_Sirona_REH_v2_b[[#This Row],[day]])</f>
        <v/>
      </c>
    </row>
    <row r="1941" spans="1:5" x14ac:dyDescent="0.35">
      <c r="A1941" t="str">
        <f>IF(ISERROR(PA_IPACS_Sirona_REH_v2_b[[#This Row],[node]]), "", PA_IPACS_Sirona_REH_v2_b[[#This Row],[node]])</f>
        <v/>
      </c>
      <c r="B1941" t="e">
        <f>INDEX(Sheet1!$L$19:$S$27, MATCH(Sheet6!A1941, Sheet1!$K$19:$K$27, 0), MATCH(Sheet6!E1941, Sheet1!$L$18:$R$18, 0))</f>
        <v>#N/A</v>
      </c>
      <c r="C1941" t="s">
        <v>25</v>
      </c>
      <c r="D1941" s="9" t="str">
        <f>IF(ISERROR(PA_IPACS_Sirona_REH_v2_b[[#This Row],[date]]), "", PA_IPACS_Sirona_REH_v2_b[[#This Row],[date]])</f>
        <v/>
      </c>
      <c r="E1941" t="str">
        <f>IF(ISERROR(PA_IPACS_Sirona_REH_v2_b[[#This Row],[day]]), "", PA_IPACS_Sirona_REH_v2_b[[#This Row],[day]])</f>
        <v/>
      </c>
    </row>
    <row r="1942" spans="1:5" x14ac:dyDescent="0.35">
      <c r="A1942" t="str">
        <f>IF(ISERROR(PA_IPACS_Sirona_REH_v2_b[[#This Row],[node]]), "", PA_IPACS_Sirona_REH_v2_b[[#This Row],[node]])</f>
        <v/>
      </c>
      <c r="B1942" t="e">
        <f>INDEX(Sheet1!$L$19:$S$27, MATCH(Sheet6!A1942, Sheet1!$K$19:$K$27, 0), MATCH(Sheet6!E1942, Sheet1!$L$18:$R$18, 0))</f>
        <v>#N/A</v>
      </c>
      <c r="C1942" t="s">
        <v>25</v>
      </c>
      <c r="D1942" s="9" t="str">
        <f>IF(ISERROR(PA_IPACS_Sirona_REH_v2_b[[#This Row],[date]]), "", PA_IPACS_Sirona_REH_v2_b[[#This Row],[date]])</f>
        <v/>
      </c>
      <c r="E1942" t="str">
        <f>IF(ISERROR(PA_IPACS_Sirona_REH_v2_b[[#This Row],[day]]), "", PA_IPACS_Sirona_REH_v2_b[[#This Row],[day]])</f>
        <v/>
      </c>
    </row>
    <row r="1943" spans="1:5" x14ac:dyDescent="0.35">
      <c r="A1943" t="str">
        <f>IF(ISERROR(PA_IPACS_Sirona_REH_v2_b[[#This Row],[node]]), "", PA_IPACS_Sirona_REH_v2_b[[#This Row],[node]])</f>
        <v/>
      </c>
      <c r="B1943" t="e">
        <f>INDEX(Sheet1!$L$19:$S$27, MATCH(Sheet6!A1943, Sheet1!$K$19:$K$27, 0), MATCH(Sheet6!E1943, Sheet1!$L$18:$R$18, 0))</f>
        <v>#N/A</v>
      </c>
      <c r="C1943" t="s">
        <v>25</v>
      </c>
      <c r="D1943" s="9" t="str">
        <f>IF(ISERROR(PA_IPACS_Sirona_REH_v2_b[[#This Row],[date]]), "", PA_IPACS_Sirona_REH_v2_b[[#This Row],[date]])</f>
        <v/>
      </c>
      <c r="E1943" t="str">
        <f>IF(ISERROR(PA_IPACS_Sirona_REH_v2_b[[#This Row],[day]]), "", PA_IPACS_Sirona_REH_v2_b[[#This Row],[day]])</f>
        <v/>
      </c>
    </row>
    <row r="1944" spans="1:5" x14ac:dyDescent="0.35">
      <c r="A1944" t="str">
        <f>IF(ISERROR(PA_IPACS_Sirona_REH_v2_b[[#This Row],[node]]), "", PA_IPACS_Sirona_REH_v2_b[[#This Row],[node]])</f>
        <v/>
      </c>
      <c r="B1944" t="e">
        <f>INDEX(Sheet1!$L$19:$S$27, MATCH(Sheet6!A1944, Sheet1!$K$19:$K$27, 0), MATCH(Sheet6!E1944, Sheet1!$L$18:$R$18, 0))</f>
        <v>#N/A</v>
      </c>
      <c r="C1944" t="s">
        <v>25</v>
      </c>
      <c r="D1944" s="9" t="str">
        <f>IF(ISERROR(PA_IPACS_Sirona_REH_v2_b[[#This Row],[date]]), "", PA_IPACS_Sirona_REH_v2_b[[#This Row],[date]])</f>
        <v/>
      </c>
      <c r="E1944" t="str">
        <f>IF(ISERROR(PA_IPACS_Sirona_REH_v2_b[[#This Row],[day]]), "", PA_IPACS_Sirona_REH_v2_b[[#This Row],[day]])</f>
        <v/>
      </c>
    </row>
    <row r="1945" spans="1:5" x14ac:dyDescent="0.35">
      <c r="A1945" t="str">
        <f>IF(ISERROR(PA_IPACS_Sirona_REH_v2_b[[#This Row],[node]]), "", PA_IPACS_Sirona_REH_v2_b[[#This Row],[node]])</f>
        <v/>
      </c>
      <c r="B1945" t="e">
        <f>INDEX(Sheet1!$L$19:$S$27, MATCH(Sheet6!A1945, Sheet1!$K$19:$K$27, 0), MATCH(Sheet6!E1945, Sheet1!$L$18:$R$18, 0))</f>
        <v>#N/A</v>
      </c>
      <c r="C1945" t="s">
        <v>25</v>
      </c>
      <c r="D1945" s="9" t="str">
        <f>IF(ISERROR(PA_IPACS_Sirona_REH_v2_b[[#This Row],[date]]), "", PA_IPACS_Sirona_REH_v2_b[[#This Row],[date]])</f>
        <v/>
      </c>
      <c r="E1945" t="str">
        <f>IF(ISERROR(PA_IPACS_Sirona_REH_v2_b[[#This Row],[day]]), "", PA_IPACS_Sirona_REH_v2_b[[#This Row],[day]])</f>
        <v/>
      </c>
    </row>
    <row r="1946" spans="1:5" x14ac:dyDescent="0.35">
      <c r="A1946" t="str">
        <f>IF(ISERROR(PA_IPACS_Sirona_REH_v2_b[[#This Row],[node]]), "", PA_IPACS_Sirona_REH_v2_b[[#This Row],[node]])</f>
        <v/>
      </c>
      <c r="B1946" t="e">
        <f>INDEX(Sheet1!$L$19:$S$27, MATCH(Sheet6!A1946, Sheet1!$K$19:$K$27, 0), MATCH(Sheet6!E1946, Sheet1!$L$18:$R$18, 0))</f>
        <v>#N/A</v>
      </c>
      <c r="C1946" t="s">
        <v>25</v>
      </c>
      <c r="D1946" s="9" t="str">
        <f>IF(ISERROR(PA_IPACS_Sirona_REH_v2_b[[#This Row],[date]]), "", PA_IPACS_Sirona_REH_v2_b[[#This Row],[date]])</f>
        <v/>
      </c>
      <c r="E1946" t="str">
        <f>IF(ISERROR(PA_IPACS_Sirona_REH_v2_b[[#This Row],[day]]), "", PA_IPACS_Sirona_REH_v2_b[[#This Row],[day]])</f>
        <v/>
      </c>
    </row>
    <row r="1947" spans="1:5" x14ac:dyDescent="0.35">
      <c r="A1947" t="str">
        <f>IF(ISERROR(PA_IPACS_Sirona_REH_v2_b[[#This Row],[node]]), "", PA_IPACS_Sirona_REH_v2_b[[#This Row],[node]])</f>
        <v/>
      </c>
      <c r="B1947" t="e">
        <f>INDEX(Sheet1!$L$19:$S$27, MATCH(Sheet6!A1947, Sheet1!$K$19:$K$27, 0), MATCH(Sheet6!E1947, Sheet1!$L$18:$R$18, 0))</f>
        <v>#N/A</v>
      </c>
      <c r="C1947" t="s">
        <v>25</v>
      </c>
      <c r="D1947" s="9" t="str">
        <f>IF(ISERROR(PA_IPACS_Sirona_REH_v2_b[[#This Row],[date]]), "", PA_IPACS_Sirona_REH_v2_b[[#This Row],[date]])</f>
        <v/>
      </c>
      <c r="E1947" t="str">
        <f>IF(ISERROR(PA_IPACS_Sirona_REH_v2_b[[#This Row],[day]]), "", PA_IPACS_Sirona_REH_v2_b[[#This Row],[day]])</f>
        <v/>
      </c>
    </row>
    <row r="1948" spans="1:5" x14ac:dyDescent="0.35">
      <c r="A1948" t="str">
        <f>IF(ISERROR(PA_IPACS_Sirona_REH_v2_b[[#This Row],[node]]), "", PA_IPACS_Sirona_REH_v2_b[[#This Row],[node]])</f>
        <v/>
      </c>
      <c r="B1948" t="e">
        <f>INDEX(Sheet1!$L$19:$S$27, MATCH(Sheet6!A1948, Sheet1!$K$19:$K$27, 0), MATCH(Sheet6!E1948, Sheet1!$L$18:$R$18, 0))</f>
        <v>#N/A</v>
      </c>
      <c r="C1948" t="s">
        <v>25</v>
      </c>
      <c r="D1948" s="9" t="str">
        <f>IF(ISERROR(PA_IPACS_Sirona_REH_v2_b[[#This Row],[date]]), "", PA_IPACS_Sirona_REH_v2_b[[#This Row],[date]])</f>
        <v/>
      </c>
      <c r="E1948" t="str">
        <f>IF(ISERROR(PA_IPACS_Sirona_REH_v2_b[[#This Row],[day]]), "", PA_IPACS_Sirona_REH_v2_b[[#This Row],[day]])</f>
        <v/>
      </c>
    </row>
    <row r="1949" spans="1:5" x14ac:dyDescent="0.35">
      <c r="A1949" t="str">
        <f>IF(ISERROR(PA_IPACS_Sirona_REH_v2_b[[#This Row],[node]]), "", PA_IPACS_Sirona_REH_v2_b[[#This Row],[node]])</f>
        <v/>
      </c>
      <c r="B1949" t="e">
        <f>INDEX(Sheet1!$L$19:$S$27, MATCH(Sheet6!A1949, Sheet1!$K$19:$K$27, 0), MATCH(Sheet6!E1949, Sheet1!$L$18:$R$18, 0))</f>
        <v>#N/A</v>
      </c>
      <c r="C1949" t="s">
        <v>25</v>
      </c>
      <c r="D1949" s="9" t="str">
        <f>IF(ISERROR(PA_IPACS_Sirona_REH_v2_b[[#This Row],[date]]), "", PA_IPACS_Sirona_REH_v2_b[[#This Row],[date]])</f>
        <v/>
      </c>
      <c r="E1949" t="str">
        <f>IF(ISERROR(PA_IPACS_Sirona_REH_v2_b[[#This Row],[day]]), "", PA_IPACS_Sirona_REH_v2_b[[#This Row],[day]])</f>
        <v/>
      </c>
    </row>
    <row r="1950" spans="1:5" x14ac:dyDescent="0.35">
      <c r="A1950" t="str">
        <f>IF(ISERROR(PA_IPACS_Sirona_REH_v2_b[[#This Row],[node]]), "", PA_IPACS_Sirona_REH_v2_b[[#This Row],[node]])</f>
        <v/>
      </c>
      <c r="B1950" t="e">
        <f>INDEX(Sheet1!$L$19:$S$27, MATCH(Sheet6!A1950, Sheet1!$K$19:$K$27, 0), MATCH(Sheet6!E1950, Sheet1!$L$18:$R$18, 0))</f>
        <v>#N/A</v>
      </c>
      <c r="C1950" t="s">
        <v>25</v>
      </c>
      <c r="D1950" s="9" t="str">
        <f>IF(ISERROR(PA_IPACS_Sirona_REH_v2_b[[#This Row],[date]]), "", PA_IPACS_Sirona_REH_v2_b[[#This Row],[date]])</f>
        <v/>
      </c>
      <c r="E1950" t="str">
        <f>IF(ISERROR(PA_IPACS_Sirona_REH_v2_b[[#This Row],[day]]), "", PA_IPACS_Sirona_REH_v2_b[[#This Row],[day]])</f>
        <v/>
      </c>
    </row>
    <row r="1951" spans="1:5" x14ac:dyDescent="0.35">
      <c r="A1951" t="str">
        <f>IF(ISERROR(PA_IPACS_Sirona_REH_v2_b[[#This Row],[node]]), "", PA_IPACS_Sirona_REH_v2_b[[#This Row],[node]])</f>
        <v/>
      </c>
      <c r="B1951" t="e">
        <f>INDEX(Sheet1!$L$19:$S$27, MATCH(Sheet6!A1951, Sheet1!$K$19:$K$27, 0), MATCH(Sheet6!E1951, Sheet1!$L$18:$R$18, 0))</f>
        <v>#N/A</v>
      </c>
      <c r="C1951" t="s">
        <v>25</v>
      </c>
      <c r="D1951" s="9" t="str">
        <f>IF(ISERROR(PA_IPACS_Sirona_REH_v2_b[[#This Row],[date]]), "", PA_IPACS_Sirona_REH_v2_b[[#This Row],[date]])</f>
        <v/>
      </c>
      <c r="E1951" t="str">
        <f>IF(ISERROR(PA_IPACS_Sirona_REH_v2_b[[#This Row],[day]]), "", PA_IPACS_Sirona_REH_v2_b[[#This Row],[day]])</f>
        <v/>
      </c>
    </row>
    <row r="1952" spans="1:5" x14ac:dyDescent="0.35">
      <c r="A1952" t="str">
        <f>IF(ISERROR(PA_IPACS_Sirona_REH_v2_b[[#This Row],[node]]), "", PA_IPACS_Sirona_REH_v2_b[[#This Row],[node]])</f>
        <v/>
      </c>
      <c r="B1952" t="e">
        <f>INDEX(Sheet1!$L$19:$S$27, MATCH(Sheet6!A1952, Sheet1!$K$19:$K$27, 0), MATCH(Sheet6!E1952, Sheet1!$L$18:$R$18, 0))</f>
        <v>#N/A</v>
      </c>
      <c r="C1952" t="s">
        <v>25</v>
      </c>
      <c r="D1952" s="9" t="str">
        <f>IF(ISERROR(PA_IPACS_Sirona_REH_v2_b[[#This Row],[date]]), "", PA_IPACS_Sirona_REH_v2_b[[#This Row],[date]])</f>
        <v/>
      </c>
      <c r="E1952" t="str">
        <f>IF(ISERROR(PA_IPACS_Sirona_REH_v2_b[[#This Row],[day]]), "", PA_IPACS_Sirona_REH_v2_b[[#This Row],[day]])</f>
        <v/>
      </c>
    </row>
    <row r="1953" spans="1:5" x14ac:dyDescent="0.35">
      <c r="A1953" t="str">
        <f>IF(ISERROR(PA_IPACS_Sirona_REH_v2_b[[#This Row],[node]]), "", PA_IPACS_Sirona_REH_v2_b[[#This Row],[node]])</f>
        <v/>
      </c>
      <c r="B1953" t="e">
        <f>INDEX(Sheet1!$L$19:$S$27, MATCH(Sheet6!A1953, Sheet1!$K$19:$K$27, 0), MATCH(Sheet6!E1953, Sheet1!$L$18:$R$18, 0))</f>
        <v>#N/A</v>
      </c>
      <c r="C1953" t="s">
        <v>25</v>
      </c>
      <c r="D1953" s="9" t="str">
        <f>IF(ISERROR(PA_IPACS_Sirona_REH_v2_b[[#This Row],[date]]), "", PA_IPACS_Sirona_REH_v2_b[[#This Row],[date]])</f>
        <v/>
      </c>
      <c r="E1953" t="str">
        <f>IF(ISERROR(PA_IPACS_Sirona_REH_v2_b[[#This Row],[day]]), "", PA_IPACS_Sirona_REH_v2_b[[#This Row],[day]])</f>
        <v/>
      </c>
    </row>
    <row r="1954" spans="1:5" x14ac:dyDescent="0.35">
      <c r="A1954" t="str">
        <f>IF(ISERROR(PA_IPACS_Sirona_REH_v2_b[[#This Row],[node]]), "", PA_IPACS_Sirona_REH_v2_b[[#This Row],[node]])</f>
        <v/>
      </c>
      <c r="B1954" t="e">
        <f>INDEX(Sheet1!$L$19:$S$27, MATCH(Sheet6!A1954, Sheet1!$K$19:$K$27, 0), MATCH(Sheet6!E1954, Sheet1!$L$18:$R$18, 0))</f>
        <v>#N/A</v>
      </c>
      <c r="C1954" t="s">
        <v>25</v>
      </c>
      <c r="D1954" s="9" t="str">
        <f>IF(ISERROR(PA_IPACS_Sirona_REH_v2_b[[#This Row],[date]]), "", PA_IPACS_Sirona_REH_v2_b[[#This Row],[date]])</f>
        <v/>
      </c>
      <c r="E1954" t="str">
        <f>IF(ISERROR(PA_IPACS_Sirona_REH_v2_b[[#This Row],[day]]), "", PA_IPACS_Sirona_REH_v2_b[[#This Row],[day]])</f>
        <v/>
      </c>
    </row>
    <row r="1955" spans="1:5" x14ac:dyDescent="0.35">
      <c r="A1955" t="str">
        <f>IF(ISERROR(PA_IPACS_Sirona_REH_v2_b[[#This Row],[node]]), "", PA_IPACS_Sirona_REH_v2_b[[#This Row],[node]])</f>
        <v/>
      </c>
      <c r="B1955" t="e">
        <f>INDEX(Sheet1!$L$19:$S$27, MATCH(Sheet6!A1955, Sheet1!$K$19:$K$27, 0), MATCH(Sheet6!E1955, Sheet1!$L$18:$R$18, 0))</f>
        <v>#N/A</v>
      </c>
      <c r="C1955" t="s">
        <v>25</v>
      </c>
      <c r="D1955" s="9" t="str">
        <f>IF(ISERROR(PA_IPACS_Sirona_REH_v2_b[[#This Row],[date]]), "", PA_IPACS_Sirona_REH_v2_b[[#This Row],[date]])</f>
        <v/>
      </c>
      <c r="E1955" t="str">
        <f>IF(ISERROR(PA_IPACS_Sirona_REH_v2_b[[#This Row],[day]]), "", PA_IPACS_Sirona_REH_v2_b[[#This Row],[day]])</f>
        <v/>
      </c>
    </row>
    <row r="1956" spans="1:5" x14ac:dyDescent="0.35">
      <c r="A1956" t="str">
        <f>IF(ISERROR(PA_IPACS_Sirona_REH_v2_b[[#This Row],[node]]), "", PA_IPACS_Sirona_REH_v2_b[[#This Row],[node]])</f>
        <v/>
      </c>
      <c r="B1956" t="e">
        <f>INDEX(Sheet1!$L$19:$S$27, MATCH(Sheet6!A1956, Sheet1!$K$19:$K$27, 0), MATCH(Sheet6!E1956, Sheet1!$L$18:$R$18, 0))</f>
        <v>#N/A</v>
      </c>
      <c r="C1956" t="s">
        <v>25</v>
      </c>
      <c r="D1956" s="9" t="str">
        <f>IF(ISERROR(PA_IPACS_Sirona_REH_v2_b[[#This Row],[date]]), "", PA_IPACS_Sirona_REH_v2_b[[#This Row],[date]])</f>
        <v/>
      </c>
      <c r="E1956" t="str">
        <f>IF(ISERROR(PA_IPACS_Sirona_REH_v2_b[[#This Row],[day]]), "", PA_IPACS_Sirona_REH_v2_b[[#This Row],[day]])</f>
        <v/>
      </c>
    </row>
    <row r="1957" spans="1:5" x14ac:dyDescent="0.35">
      <c r="A1957" t="str">
        <f>IF(ISERROR(PA_IPACS_Sirona_REH_v2_b[[#This Row],[node]]), "", PA_IPACS_Sirona_REH_v2_b[[#This Row],[node]])</f>
        <v/>
      </c>
      <c r="B1957" t="e">
        <f>INDEX(Sheet1!$L$19:$S$27, MATCH(Sheet6!A1957, Sheet1!$K$19:$K$27, 0), MATCH(Sheet6!E1957, Sheet1!$L$18:$R$18, 0))</f>
        <v>#N/A</v>
      </c>
      <c r="C1957" t="s">
        <v>25</v>
      </c>
      <c r="D1957" s="9" t="str">
        <f>IF(ISERROR(PA_IPACS_Sirona_REH_v2_b[[#This Row],[date]]), "", PA_IPACS_Sirona_REH_v2_b[[#This Row],[date]])</f>
        <v/>
      </c>
      <c r="E1957" t="str">
        <f>IF(ISERROR(PA_IPACS_Sirona_REH_v2_b[[#This Row],[day]]), "", PA_IPACS_Sirona_REH_v2_b[[#This Row],[day]])</f>
        <v/>
      </c>
    </row>
    <row r="1958" spans="1:5" x14ac:dyDescent="0.35">
      <c r="A1958" t="str">
        <f>IF(ISERROR(PA_IPACS_Sirona_REH_v2_b[[#This Row],[node]]), "", PA_IPACS_Sirona_REH_v2_b[[#This Row],[node]])</f>
        <v/>
      </c>
      <c r="B1958" t="e">
        <f>INDEX(Sheet1!$L$19:$S$27, MATCH(Sheet6!A1958, Sheet1!$K$19:$K$27, 0), MATCH(Sheet6!E1958, Sheet1!$L$18:$R$18, 0))</f>
        <v>#N/A</v>
      </c>
      <c r="C1958" t="s">
        <v>25</v>
      </c>
      <c r="D1958" s="9" t="str">
        <f>IF(ISERROR(PA_IPACS_Sirona_REH_v2_b[[#This Row],[date]]), "", PA_IPACS_Sirona_REH_v2_b[[#This Row],[date]])</f>
        <v/>
      </c>
      <c r="E1958" t="str">
        <f>IF(ISERROR(PA_IPACS_Sirona_REH_v2_b[[#This Row],[day]]), "", PA_IPACS_Sirona_REH_v2_b[[#This Row],[day]])</f>
        <v/>
      </c>
    </row>
    <row r="1959" spans="1:5" x14ac:dyDescent="0.35">
      <c r="A1959" t="str">
        <f>IF(ISERROR(PA_IPACS_Sirona_REH_v2_b[[#This Row],[node]]), "", PA_IPACS_Sirona_REH_v2_b[[#This Row],[node]])</f>
        <v/>
      </c>
      <c r="B1959" t="e">
        <f>INDEX(Sheet1!$L$19:$S$27, MATCH(Sheet6!A1959, Sheet1!$K$19:$K$27, 0), MATCH(Sheet6!E1959, Sheet1!$L$18:$R$18, 0))</f>
        <v>#N/A</v>
      </c>
      <c r="C1959" t="s">
        <v>25</v>
      </c>
      <c r="D1959" s="9" t="str">
        <f>IF(ISERROR(PA_IPACS_Sirona_REH_v2_b[[#This Row],[date]]), "", PA_IPACS_Sirona_REH_v2_b[[#This Row],[date]])</f>
        <v/>
      </c>
      <c r="E1959" t="str">
        <f>IF(ISERROR(PA_IPACS_Sirona_REH_v2_b[[#This Row],[day]]), "", PA_IPACS_Sirona_REH_v2_b[[#This Row],[day]])</f>
        <v/>
      </c>
    </row>
    <row r="1960" spans="1:5" x14ac:dyDescent="0.35">
      <c r="A1960" t="str">
        <f>IF(ISERROR(PA_IPACS_Sirona_REH_v2_b[[#This Row],[node]]), "", PA_IPACS_Sirona_REH_v2_b[[#This Row],[node]])</f>
        <v/>
      </c>
      <c r="B1960" t="e">
        <f>INDEX(Sheet1!$L$19:$S$27, MATCH(Sheet6!A1960, Sheet1!$K$19:$K$27, 0), MATCH(Sheet6!E1960, Sheet1!$L$18:$R$18, 0))</f>
        <v>#N/A</v>
      </c>
      <c r="C1960" t="s">
        <v>25</v>
      </c>
      <c r="D1960" s="9" t="str">
        <f>IF(ISERROR(PA_IPACS_Sirona_REH_v2_b[[#This Row],[date]]), "", PA_IPACS_Sirona_REH_v2_b[[#This Row],[date]])</f>
        <v/>
      </c>
      <c r="E1960" t="str">
        <f>IF(ISERROR(PA_IPACS_Sirona_REH_v2_b[[#This Row],[day]]), "", PA_IPACS_Sirona_REH_v2_b[[#This Row],[day]])</f>
        <v/>
      </c>
    </row>
    <row r="1961" spans="1:5" x14ac:dyDescent="0.35">
      <c r="A1961" t="str">
        <f>IF(ISERROR(PA_IPACS_Sirona_REH_v2_b[[#This Row],[node]]), "", PA_IPACS_Sirona_REH_v2_b[[#This Row],[node]])</f>
        <v/>
      </c>
      <c r="B1961" t="e">
        <f>INDEX(Sheet1!$L$19:$S$27, MATCH(Sheet6!A1961, Sheet1!$K$19:$K$27, 0), MATCH(Sheet6!E1961, Sheet1!$L$18:$R$18, 0))</f>
        <v>#N/A</v>
      </c>
      <c r="C1961" t="s">
        <v>25</v>
      </c>
      <c r="D1961" s="9" t="str">
        <f>IF(ISERROR(PA_IPACS_Sirona_REH_v2_b[[#This Row],[date]]), "", PA_IPACS_Sirona_REH_v2_b[[#This Row],[date]])</f>
        <v/>
      </c>
      <c r="E1961" t="str">
        <f>IF(ISERROR(PA_IPACS_Sirona_REH_v2_b[[#This Row],[day]]), "", PA_IPACS_Sirona_REH_v2_b[[#This Row],[day]])</f>
        <v/>
      </c>
    </row>
    <row r="1962" spans="1:5" x14ac:dyDescent="0.35">
      <c r="A1962" t="str">
        <f>IF(ISERROR(PA_IPACS_Sirona_REH_v2_b[[#This Row],[node]]), "", PA_IPACS_Sirona_REH_v2_b[[#This Row],[node]])</f>
        <v/>
      </c>
      <c r="B1962" t="e">
        <f>INDEX(Sheet1!$L$19:$S$27, MATCH(Sheet6!A1962, Sheet1!$K$19:$K$27, 0), MATCH(Sheet6!E1962, Sheet1!$L$18:$R$18, 0))</f>
        <v>#N/A</v>
      </c>
      <c r="C1962" t="s">
        <v>25</v>
      </c>
      <c r="D1962" s="9" t="str">
        <f>IF(ISERROR(PA_IPACS_Sirona_REH_v2_b[[#This Row],[date]]), "", PA_IPACS_Sirona_REH_v2_b[[#This Row],[date]])</f>
        <v/>
      </c>
      <c r="E1962" t="str">
        <f>IF(ISERROR(PA_IPACS_Sirona_REH_v2_b[[#This Row],[day]]), "", PA_IPACS_Sirona_REH_v2_b[[#This Row],[day]])</f>
        <v/>
      </c>
    </row>
    <row r="1963" spans="1:5" x14ac:dyDescent="0.35">
      <c r="A1963" t="str">
        <f>IF(ISERROR(PA_IPACS_Sirona_REH_v2_b[[#This Row],[node]]), "", PA_IPACS_Sirona_REH_v2_b[[#This Row],[node]])</f>
        <v/>
      </c>
      <c r="B1963" t="e">
        <f>INDEX(Sheet1!$L$19:$S$27, MATCH(Sheet6!A1963, Sheet1!$K$19:$K$27, 0), MATCH(Sheet6!E1963, Sheet1!$L$18:$R$18, 0))</f>
        <v>#N/A</v>
      </c>
      <c r="C1963" t="s">
        <v>25</v>
      </c>
      <c r="D1963" s="9" t="str">
        <f>IF(ISERROR(PA_IPACS_Sirona_REH_v2_b[[#This Row],[date]]), "", PA_IPACS_Sirona_REH_v2_b[[#This Row],[date]])</f>
        <v/>
      </c>
      <c r="E1963" t="str">
        <f>IF(ISERROR(PA_IPACS_Sirona_REH_v2_b[[#This Row],[day]]), "", PA_IPACS_Sirona_REH_v2_b[[#This Row],[day]])</f>
        <v/>
      </c>
    </row>
    <row r="1964" spans="1:5" x14ac:dyDescent="0.35">
      <c r="A1964" t="str">
        <f>IF(ISERROR(PA_IPACS_Sirona_REH_v2_b[[#This Row],[node]]), "", PA_IPACS_Sirona_REH_v2_b[[#This Row],[node]])</f>
        <v/>
      </c>
      <c r="B1964" t="e">
        <f>INDEX(Sheet1!$L$19:$S$27, MATCH(Sheet6!A1964, Sheet1!$K$19:$K$27, 0), MATCH(Sheet6!E1964, Sheet1!$L$18:$R$18, 0))</f>
        <v>#N/A</v>
      </c>
      <c r="C1964" t="s">
        <v>25</v>
      </c>
      <c r="D1964" s="9" t="str">
        <f>IF(ISERROR(PA_IPACS_Sirona_REH_v2_b[[#This Row],[date]]), "", PA_IPACS_Sirona_REH_v2_b[[#This Row],[date]])</f>
        <v/>
      </c>
      <c r="E1964" t="str">
        <f>IF(ISERROR(PA_IPACS_Sirona_REH_v2_b[[#This Row],[day]]), "", PA_IPACS_Sirona_REH_v2_b[[#This Row],[day]])</f>
        <v/>
      </c>
    </row>
    <row r="1965" spans="1:5" x14ac:dyDescent="0.35">
      <c r="A1965" t="str">
        <f>IF(ISERROR(PA_IPACS_Sirona_REH_v2_b[[#This Row],[node]]), "", PA_IPACS_Sirona_REH_v2_b[[#This Row],[node]])</f>
        <v/>
      </c>
      <c r="B1965" t="e">
        <f>INDEX(Sheet1!$L$19:$S$27, MATCH(Sheet6!A1965, Sheet1!$K$19:$K$27, 0), MATCH(Sheet6!E1965, Sheet1!$L$18:$R$18, 0))</f>
        <v>#N/A</v>
      </c>
      <c r="C1965" t="s">
        <v>25</v>
      </c>
      <c r="D1965" s="9" t="str">
        <f>IF(ISERROR(PA_IPACS_Sirona_REH_v2_b[[#This Row],[date]]), "", PA_IPACS_Sirona_REH_v2_b[[#This Row],[date]])</f>
        <v/>
      </c>
      <c r="E1965" t="str">
        <f>IF(ISERROR(PA_IPACS_Sirona_REH_v2_b[[#This Row],[day]]), "", PA_IPACS_Sirona_REH_v2_b[[#This Row],[day]])</f>
        <v/>
      </c>
    </row>
    <row r="1966" spans="1:5" x14ac:dyDescent="0.35">
      <c r="A1966" t="str">
        <f>IF(ISERROR(PA_IPACS_Sirona_REH_v2_b[[#This Row],[node]]), "", PA_IPACS_Sirona_REH_v2_b[[#This Row],[node]])</f>
        <v/>
      </c>
      <c r="B1966" t="e">
        <f>INDEX(Sheet1!$L$19:$S$27, MATCH(Sheet6!A1966, Sheet1!$K$19:$K$27, 0), MATCH(Sheet6!E1966, Sheet1!$L$18:$R$18, 0))</f>
        <v>#N/A</v>
      </c>
      <c r="C1966" t="s">
        <v>25</v>
      </c>
      <c r="D1966" s="9" t="str">
        <f>IF(ISERROR(PA_IPACS_Sirona_REH_v2_b[[#This Row],[date]]), "", PA_IPACS_Sirona_REH_v2_b[[#This Row],[date]])</f>
        <v/>
      </c>
      <c r="E1966" t="str">
        <f>IF(ISERROR(PA_IPACS_Sirona_REH_v2_b[[#This Row],[day]]), "", PA_IPACS_Sirona_REH_v2_b[[#This Row],[day]])</f>
        <v/>
      </c>
    </row>
    <row r="1967" spans="1:5" x14ac:dyDescent="0.35">
      <c r="A1967" t="str">
        <f>IF(ISERROR(PA_IPACS_Sirona_REH_v2_b[[#This Row],[node]]), "", PA_IPACS_Sirona_REH_v2_b[[#This Row],[node]])</f>
        <v/>
      </c>
      <c r="B1967" t="e">
        <f>INDEX(Sheet1!$L$19:$S$27, MATCH(Sheet6!A1967, Sheet1!$K$19:$K$27, 0), MATCH(Sheet6!E1967, Sheet1!$L$18:$R$18, 0))</f>
        <v>#N/A</v>
      </c>
      <c r="C1967" t="s">
        <v>25</v>
      </c>
      <c r="D1967" s="9" t="str">
        <f>IF(ISERROR(PA_IPACS_Sirona_REH_v2_b[[#This Row],[date]]), "", PA_IPACS_Sirona_REH_v2_b[[#This Row],[date]])</f>
        <v/>
      </c>
      <c r="E1967" t="str">
        <f>IF(ISERROR(PA_IPACS_Sirona_REH_v2_b[[#This Row],[day]]), "", PA_IPACS_Sirona_REH_v2_b[[#This Row],[day]])</f>
        <v/>
      </c>
    </row>
    <row r="1968" spans="1:5" x14ac:dyDescent="0.35">
      <c r="A1968" t="str">
        <f>IF(ISERROR(PA_IPACS_Sirona_REH_v2_b[[#This Row],[node]]), "", PA_IPACS_Sirona_REH_v2_b[[#This Row],[node]])</f>
        <v/>
      </c>
      <c r="B1968" t="e">
        <f>INDEX(Sheet1!$L$19:$S$27, MATCH(Sheet6!A1968, Sheet1!$K$19:$K$27, 0), MATCH(Sheet6!E1968, Sheet1!$L$18:$R$18, 0))</f>
        <v>#N/A</v>
      </c>
      <c r="C1968" t="s">
        <v>25</v>
      </c>
      <c r="D1968" s="9" t="str">
        <f>IF(ISERROR(PA_IPACS_Sirona_REH_v2_b[[#This Row],[date]]), "", PA_IPACS_Sirona_REH_v2_b[[#This Row],[date]])</f>
        <v/>
      </c>
      <c r="E1968" t="str">
        <f>IF(ISERROR(PA_IPACS_Sirona_REH_v2_b[[#This Row],[day]]), "", PA_IPACS_Sirona_REH_v2_b[[#This Row],[day]])</f>
        <v/>
      </c>
    </row>
    <row r="1969" spans="1:5" x14ac:dyDescent="0.35">
      <c r="A1969" t="str">
        <f>IF(ISERROR(PA_IPACS_Sirona_REH_v2_b[[#This Row],[node]]), "", PA_IPACS_Sirona_REH_v2_b[[#This Row],[node]])</f>
        <v/>
      </c>
      <c r="B1969" t="e">
        <f>INDEX(Sheet1!$L$19:$S$27, MATCH(Sheet6!A1969, Sheet1!$K$19:$K$27, 0), MATCH(Sheet6!E1969, Sheet1!$L$18:$R$18, 0))</f>
        <v>#N/A</v>
      </c>
      <c r="C1969" t="s">
        <v>25</v>
      </c>
      <c r="D1969" s="9" t="str">
        <f>IF(ISERROR(PA_IPACS_Sirona_REH_v2_b[[#This Row],[date]]), "", PA_IPACS_Sirona_REH_v2_b[[#This Row],[date]])</f>
        <v/>
      </c>
      <c r="E1969" t="str">
        <f>IF(ISERROR(PA_IPACS_Sirona_REH_v2_b[[#This Row],[day]]), "", PA_IPACS_Sirona_REH_v2_b[[#This Row],[day]])</f>
        <v/>
      </c>
    </row>
    <row r="1970" spans="1:5" x14ac:dyDescent="0.35">
      <c r="A1970" t="str">
        <f>IF(ISERROR(PA_IPACS_Sirona_REH_v2_b[[#This Row],[node]]), "", PA_IPACS_Sirona_REH_v2_b[[#This Row],[node]])</f>
        <v/>
      </c>
      <c r="B1970" t="e">
        <f>INDEX(Sheet1!$L$19:$S$27, MATCH(Sheet6!A1970, Sheet1!$K$19:$K$27, 0), MATCH(Sheet6!E1970, Sheet1!$L$18:$R$18, 0))</f>
        <v>#N/A</v>
      </c>
      <c r="C1970" t="s">
        <v>25</v>
      </c>
      <c r="D1970" s="9" t="str">
        <f>IF(ISERROR(PA_IPACS_Sirona_REH_v2_b[[#This Row],[date]]), "", PA_IPACS_Sirona_REH_v2_b[[#This Row],[date]])</f>
        <v/>
      </c>
      <c r="E1970" t="str">
        <f>IF(ISERROR(PA_IPACS_Sirona_REH_v2_b[[#This Row],[day]]), "", PA_IPACS_Sirona_REH_v2_b[[#This Row],[day]])</f>
        <v/>
      </c>
    </row>
    <row r="1971" spans="1:5" x14ac:dyDescent="0.35">
      <c r="A1971" t="str">
        <f>IF(ISERROR(PA_IPACS_Sirona_REH_v2_b[[#This Row],[node]]), "", PA_IPACS_Sirona_REH_v2_b[[#This Row],[node]])</f>
        <v/>
      </c>
      <c r="B1971" t="e">
        <f>INDEX(Sheet1!$L$19:$S$27, MATCH(Sheet6!A1971, Sheet1!$K$19:$K$27, 0), MATCH(Sheet6!E1971, Sheet1!$L$18:$R$18, 0))</f>
        <v>#N/A</v>
      </c>
      <c r="C1971" t="s">
        <v>25</v>
      </c>
      <c r="D1971" s="9" t="str">
        <f>IF(ISERROR(PA_IPACS_Sirona_REH_v2_b[[#This Row],[date]]), "", PA_IPACS_Sirona_REH_v2_b[[#This Row],[date]])</f>
        <v/>
      </c>
      <c r="E1971" t="str">
        <f>IF(ISERROR(PA_IPACS_Sirona_REH_v2_b[[#This Row],[day]]), "", PA_IPACS_Sirona_REH_v2_b[[#This Row],[day]])</f>
        <v/>
      </c>
    </row>
    <row r="1972" spans="1:5" x14ac:dyDescent="0.35">
      <c r="A1972" t="str">
        <f>IF(ISERROR(PA_IPACS_Sirona_REH_v2_b[[#This Row],[node]]), "", PA_IPACS_Sirona_REH_v2_b[[#This Row],[node]])</f>
        <v/>
      </c>
      <c r="B1972" t="e">
        <f>INDEX(Sheet1!$L$19:$S$27, MATCH(Sheet6!A1972, Sheet1!$K$19:$K$27, 0), MATCH(Sheet6!E1972, Sheet1!$L$18:$R$18, 0))</f>
        <v>#N/A</v>
      </c>
      <c r="C1972" t="s">
        <v>25</v>
      </c>
      <c r="D1972" s="9" t="str">
        <f>IF(ISERROR(PA_IPACS_Sirona_REH_v2_b[[#This Row],[date]]), "", PA_IPACS_Sirona_REH_v2_b[[#This Row],[date]])</f>
        <v/>
      </c>
      <c r="E1972" t="str">
        <f>IF(ISERROR(PA_IPACS_Sirona_REH_v2_b[[#This Row],[day]]), "", PA_IPACS_Sirona_REH_v2_b[[#This Row],[day]])</f>
        <v/>
      </c>
    </row>
    <row r="1973" spans="1:5" x14ac:dyDescent="0.35">
      <c r="A1973" t="str">
        <f>IF(ISERROR(PA_IPACS_Sirona_REH_v2_b[[#This Row],[node]]), "", PA_IPACS_Sirona_REH_v2_b[[#This Row],[node]])</f>
        <v/>
      </c>
      <c r="B1973" t="e">
        <f>INDEX(Sheet1!$L$19:$S$27, MATCH(Sheet6!A1973, Sheet1!$K$19:$K$27, 0), MATCH(Sheet6!E1973, Sheet1!$L$18:$R$18, 0))</f>
        <v>#N/A</v>
      </c>
      <c r="C1973" t="s">
        <v>25</v>
      </c>
      <c r="D1973" s="9" t="str">
        <f>IF(ISERROR(PA_IPACS_Sirona_REH_v2_b[[#This Row],[date]]), "", PA_IPACS_Sirona_REH_v2_b[[#This Row],[date]])</f>
        <v/>
      </c>
      <c r="E1973" t="str">
        <f>IF(ISERROR(PA_IPACS_Sirona_REH_v2_b[[#This Row],[day]]), "", PA_IPACS_Sirona_REH_v2_b[[#This Row],[day]])</f>
        <v/>
      </c>
    </row>
    <row r="1974" spans="1:5" x14ac:dyDescent="0.35">
      <c r="A1974" t="str">
        <f>IF(ISERROR(PA_IPACS_Sirona_REH_v2_b[[#This Row],[node]]), "", PA_IPACS_Sirona_REH_v2_b[[#This Row],[node]])</f>
        <v/>
      </c>
      <c r="B1974" t="e">
        <f>INDEX(Sheet1!$L$19:$S$27, MATCH(Sheet6!A1974, Sheet1!$K$19:$K$27, 0), MATCH(Sheet6!E1974, Sheet1!$L$18:$R$18, 0))</f>
        <v>#N/A</v>
      </c>
      <c r="C1974" t="s">
        <v>25</v>
      </c>
      <c r="D1974" s="9" t="str">
        <f>IF(ISERROR(PA_IPACS_Sirona_REH_v2_b[[#This Row],[date]]), "", PA_IPACS_Sirona_REH_v2_b[[#This Row],[date]])</f>
        <v/>
      </c>
      <c r="E1974" t="str">
        <f>IF(ISERROR(PA_IPACS_Sirona_REH_v2_b[[#This Row],[day]]), "", PA_IPACS_Sirona_REH_v2_b[[#This Row],[day]])</f>
        <v/>
      </c>
    </row>
    <row r="1975" spans="1:5" x14ac:dyDescent="0.35">
      <c r="A1975" t="str">
        <f>IF(ISERROR(PA_IPACS_Sirona_REH_v2_b[[#This Row],[node]]), "", PA_IPACS_Sirona_REH_v2_b[[#This Row],[node]])</f>
        <v/>
      </c>
      <c r="B1975" t="e">
        <f>INDEX(Sheet1!$L$19:$S$27, MATCH(Sheet6!A1975, Sheet1!$K$19:$K$27, 0), MATCH(Sheet6!E1975, Sheet1!$L$18:$R$18, 0))</f>
        <v>#N/A</v>
      </c>
      <c r="C1975" t="s">
        <v>25</v>
      </c>
      <c r="D1975" s="9" t="str">
        <f>IF(ISERROR(PA_IPACS_Sirona_REH_v2_b[[#This Row],[date]]), "", PA_IPACS_Sirona_REH_v2_b[[#This Row],[date]])</f>
        <v/>
      </c>
      <c r="E1975" t="str">
        <f>IF(ISERROR(PA_IPACS_Sirona_REH_v2_b[[#This Row],[day]]), "", PA_IPACS_Sirona_REH_v2_b[[#This Row],[day]])</f>
        <v/>
      </c>
    </row>
    <row r="1976" spans="1:5" x14ac:dyDescent="0.35">
      <c r="A1976" t="str">
        <f>IF(ISERROR(PA_IPACS_Sirona_REH_v2_b[[#This Row],[node]]), "", PA_IPACS_Sirona_REH_v2_b[[#This Row],[node]])</f>
        <v/>
      </c>
      <c r="B1976" t="e">
        <f>INDEX(Sheet1!$L$19:$S$27, MATCH(Sheet6!A1976, Sheet1!$K$19:$K$27, 0), MATCH(Sheet6!E1976, Sheet1!$L$18:$R$18, 0))</f>
        <v>#N/A</v>
      </c>
      <c r="C1976" t="s">
        <v>25</v>
      </c>
      <c r="D1976" s="9" t="str">
        <f>IF(ISERROR(PA_IPACS_Sirona_REH_v2_b[[#This Row],[date]]), "", PA_IPACS_Sirona_REH_v2_b[[#This Row],[date]])</f>
        <v/>
      </c>
      <c r="E1976" t="str">
        <f>IF(ISERROR(PA_IPACS_Sirona_REH_v2_b[[#This Row],[day]]), "", PA_IPACS_Sirona_REH_v2_b[[#This Row],[day]])</f>
        <v/>
      </c>
    </row>
    <row r="1977" spans="1:5" x14ac:dyDescent="0.35">
      <c r="A1977" t="str">
        <f>IF(ISERROR(PA_IPACS_Sirona_REH_v2_b[[#This Row],[node]]), "", PA_IPACS_Sirona_REH_v2_b[[#This Row],[node]])</f>
        <v/>
      </c>
      <c r="B1977" t="e">
        <f>INDEX(Sheet1!$L$19:$S$27, MATCH(Sheet6!A1977, Sheet1!$K$19:$K$27, 0), MATCH(Sheet6!E1977, Sheet1!$L$18:$R$18, 0))</f>
        <v>#N/A</v>
      </c>
      <c r="C1977" t="s">
        <v>25</v>
      </c>
      <c r="D1977" s="9" t="str">
        <f>IF(ISERROR(PA_IPACS_Sirona_REH_v2_b[[#This Row],[date]]), "", PA_IPACS_Sirona_REH_v2_b[[#This Row],[date]])</f>
        <v/>
      </c>
      <c r="E1977" t="str">
        <f>IF(ISERROR(PA_IPACS_Sirona_REH_v2_b[[#This Row],[day]]), "", PA_IPACS_Sirona_REH_v2_b[[#This Row],[day]])</f>
        <v/>
      </c>
    </row>
    <row r="1978" spans="1:5" x14ac:dyDescent="0.35">
      <c r="A1978" t="str">
        <f>IF(ISERROR(PA_IPACS_Sirona_REH_v2_b[[#This Row],[node]]), "", PA_IPACS_Sirona_REH_v2_b[[#This Row],[node]])</f>
        <v/>
      </c>
      <c r="B1978" t="e">
        <f>INDEX(Sheet1!$L$19:$S$27, MATCH(Sheet6!A1978, Sheet1!$K$19:$K$27, 0), MATCH(Sheet6!E1978, Sheet1!$L$18:$R$18, 0))</f>
        <v>#N/A</v>
      </c>
      <c r="C1978" t="s">
        <v>25</v>
      </c>
      <c r="D1978" s="9" t="str">
        <f>IF(ISERROR(PA_IPACS_Sirona_REH_v2_b[[#This Row],[date]]), "", PA_IPACS_Sirona_REH_v2_b[[#This Row],[date]])</f>
        <v/>
      </c>
      <c r="E1978" t="str">
        <f>IF(ISERROR(PA_IPACS_Sirona_REH_v2_b[[#This Row],[day]]), "", PA_IPACS_Sirona_REH_v2_b[[#This Row],[day]])</f>
        <v/>
      </c>
    </row>
    <row r="1979" spans="1:5" x14ac:dyDescent="0.35">
      <c r="A1979" t="str">
        <f>IF(ISERROR(PA_IPACS_Sirona_REH_v2_b[[#This Row],[node]]), "", PA_IPACS_Sirona_REH_v2_b[[#This Row],[node]])</f>
        <v/>
      </c>
      <c r="B1979" t="e">
        <f>INDEX(Sheet1!$L$19:$S$27, MATCH(Sheet6!A1979, Sheet1!$K$19:$K$27, 0), MATCH(Sheet6!E1979, Sheet1!$L$18:$R$18, 0))</f>
        <v>#N/A</v>
      </c>
      <c r="C1979" t="s">
        <v>25</v>
      </c>
      <c r="D1979" s="9" t="str">
        <f>IF(ISERROR(PA_IPACS_Sirona_REH_v2_b[[#This Row],[date]]), "", PA_IPACS_Sirona_REH_v2_b[[#This Row],[date]])</f>
        <v/>
      </c>
      <c r="E1979" t="str">
        <f>IF(ISERROR(PA_IPACS_Sirona_REH_v2_b[[#This Row],[day]]), "", PA_IPACS_Sirona_REH_v2_b[[#This Row],[day]])</f>
        <v/>
      </c>
    </row>
    <row r="1980" spans="1:5" x14ac:dyDescent="0.35">
      <c r="A1980" t="str">
        <f>IF(ISERROR(PA_IPACS_Sirona_REH_v2_b[[#This Row],[node]]), "", PA_IPACS_Sirona_REH_v2_b[[#This Row],[node]])</f>
        <v/>
      </c>
      <c r="B1980" t="e">
        <f>INDEX(Sheet1!$L$19:$S$27, MATCH(Sheet6!A1980, Sheet1!$K$19:$K$27, 0), MATCH(Sheet6!E1980, Sheet1!$L$18:$R$18, 0))</f>
        <v>#N/A</v>
      </c>
      <c r="C1980" t="s">
        <v>25</v>
      </c>
      <c r="D1980" s="9" t="str">
        <f>IF(ISERROR(PA_IPACS_Sirona_REH_v2_b[[#This Row],[date]]), "", PA_IPACS_Sirona_REH_v2_b[[#This Row],[date]])</f>
        <v/>
      </c>
      <c r="E1980" t="str">
        <f>IF(ISERROR(PA_IPACS_Sirona_REH_v2_b[[#This Row],[day]]), "", PA_IPACS_Sirona_REH_v2_b[[#This Row],[day]])</f>
        <v/>
      </c>
    </row>
    <row r="1981" spans="1:5" x14ac:dyDescent="0.35">
      <c r="A1981" t="str">
        <f>IF(ISERROR(PA_IPACS_Sirona_REH_v2_b[[#This Row],[node]]), "", PA_IPACS_Sirona_REH_v2_b[[#This Row],[node]])</f>
        <v/>
      </c>
      <c r="B1981" t="e">
        <f>INDEX(Sheet1!$L$19:$S$27, MATCH(Sheet6!A1981, Sheet1!$K$19:$K$27, 0), MATCH(Sheet6!E1981, Sheet1!$L$18:$R$18, 0))</f>
        <v>#N/A</v>
      </c>
      <c r="C1981" t="s">
        <v>25</v>
      </c>
      <c r="D1981" s="9" t="str">
        <f>IF(ISERROR(PA_IPACS_Sirona_REH_v2_b[[#This Row],[date]]), "", PA_IPACS_Sirona_REH_v2_b[[#This Row],[date]])</f>
        <v/>
      </c>
      <c r="E1981" t="str">
        <f>IF(ISERROR(PA_IPACS_Sirona_REH_v2_b[[#This Row],[day]]), "", PA_IPACS_Sirona_REH_v2_b[[#This Row],[day]])</f>
        <v/>
      </c>
    </row>
    <row r="1982" spans="1:5" x14ac:dyDescent="0.35">
      <c r="A1982" t="str">
        <f>IF(ISERROR(PA_IPACS_Sirona_REH_v2_b[[#This Row],[node]]), "", PA_IPACS_Sirona_REH_v2_b[[#This Row],[node]])</f>
        <v/>
      </c>
      <c r="B1982" t="e">
        <f>INDEX(Sheet1!$L$19:$S$27, MATCH(Sheet6!A1982, Sheet1!$K$19:$K$27, 0), MATCH(Sheet6!E1982, Sheet1!$L$18:$R$18, 0))</f>
        <v>#N/A</v>
      </c>
      <c r="C1982" t="s">
        <v>25</v>
      </c>
      <c r="D1982" s="9" t="str">
        <f>IF(ISERROR(PA_IPACS_Sirona_REH_v2_b[[#This Row],[date]]), "", PA_IPACS_Sirona_REH_v2_b[[#This Row],[date]])</f>
        <v/>
      </c>
      <c r="E1982" t="str">
        <f>IF(ISERROR(PA_IPACS_Sirona_REH_v2_b[[#This Row],[day]]), "", PA_IPACS_Sirona_REH_v2_b[[#This Row],[day]])</f>
        <v/>
      </c>
    </row>
    <row r="1983" spans="1:5" x14ac:dyDescent="0.35">
      <c r="A1983" t="str">
        <f>IF(ISERROR(PA_IPACS_Sirona_REH_v2_b[[#This Row],[node]]), "", PA_IPACS_Sirona_REH_v2_b[[#This Row],[node]])</f>
        <v/>
      </c>
      <c r="B1983" t="e">
        <f>INDEX(Sheet1!$L$19:$S$27, MATCH(Sheet6!A1983, Sheet1!$K$19:$K$27, 0), MATCH(Sheet6!E1983, Sheet1!$L$18:$R$18, 0))</f>
        <v>#N/A</v>
      </c>
      <c r="C1983" t="s">
        <v>25</v>
      </c>
      <c r="D1983" s="9" t="str">
        <f>IF(ISERROR(PA_IPACS_Sirona_REH_v2_b[[#This Row],[date]]), "", PA_IPACS_Sirona_REH_v2_b[[#This Row],[date]])</f>
        <v/>
      </c>
      <c r="E1983" t="str">
        <f>IF(ISERROR(PA_IPACS_Sirona_REH_v2_b[[#This Row],[day]]), "", PA_IPACS_Sirona_REH_v2_b[[#This Row],[day]])</f>
        <v/>
      </c>
    </row>
    <row r="1984" spans="1:5" x14ac:dyDescent="0.35">
      <c r="A1984" t="str">
        <f>IF(ISERROR(PA_IPACS_Sirona_REH_v2_b[[#This Row],[node]]), "", PA_IPACS_Sirona_REH_v2_b[[#This Row],[node]])</f>
        <v/>
      </c>
      <c r="B1984" t="e">
        <f>INDEX(Sheet1!$L$19:$S$27, MATCH(Sheet6!A1984, Sheet1!$K$19:$K$27, 0), MATCH(Sheet6!E1984, Sheet1!$L$18:$R$18, 0))</f>
        <v>#N/A</v>
      </c>
      <c r="C1984" t="s">
        <v>25</v>
      </c>
      <c r="D1984" s="9" t="str">
        <f>IF(ISERROR(PA_IPACS_Sirona_REH_v2_b[[#This Row],[date]]), "", PA_IPACS_Sirona_REH_v2_b[[#This Row],[date]])</f>
        <v/>
      </c>
      <c r="E1984" t="str">
        <f>IF(ISERROR(PA_IPACS_Sirona_REH_v2_b[[#This Row],[day]]), "", PA_IPACS_Sirona_REH_v2_b[[#This Row],[day]])</f>
        <v/>
      </c>
    </row>
    <row r="1985" spans="1:5" x14ac:dyDescent="0.35">
      <c r="A1985" t="str">
        <f>IF(ISERROR(PA_IPACS_Sirona_REH_v2_b[[#This Row],[node]]), "", PA_IPACS_Sirona_REH_v2_b[[#This Row],[node]])</f>
        <v/>
      </c>
      <c r="B1985" t="e">
        <f>INDEX(Sheet1!$L$19:$S$27, MATCH(Sheet6!A1985, Sheet1!$K$19:$K$27, 0), MATCH(Sheet6!E1985, Sheet1!$L$18:$R$18, 0))</f>
        <v>#N/A</v>
      </c>
      <c r="C1985" t="s">
        <v>25</v>
      </c>
      <c r="D1985" s="9" t="str">
        <f>IF(ISERROR(PA_IPACS_Sirona_REH_v2_b[[#This Row],[date]]), "", PA_IPACS_Sirona_REH_v2_b[[#This Row],[date]])</f>
        <v/>
      </c>
      <c r="E1985" t="str">
        <f>IF(ISERROR(PA_IPACS_Sirona_REH_v2_b[[#This Row],[day]]), "", PA_IPACS_Sirona_REH_v2_b[[#This Row],[day]])</f>
        <v/>
      </c>
    </row>
    <row r="1986" spans="1:5" x14ac:dyDescent="0.35">
      <c r="A1986" t="str">
        <f>IF(ISERROR(PA_IPACS_Sirona_REH_v2_b[[#This Row],[node]]), "", PA_IPACS_Sirona_REH_v2_b[[#This Row],[node]])</f>
        <v/>
      </c>
      <c r="B1986" t="e">
        <f>INDEX(Sheet1!$L$19:$S$27, MATCH(Sheet6!A1986, Sheet1!$K$19:$K$27, 0), MATCH(Sheet6!E1986, Sheet1!$L$18:$R$18, 0))</f>
        <v>#N/A</v>
      </c>
      <c r="C1986" t="s">
        <v>25</v>
      </c>
      <c r="D1986" s="9" t="str">
        <f>IF(ISERROR(PA_IPACS_Sirona_REH_v2_b[[#This Row],[date]]), "", PA_IPACS_Sirona_REH_v2_b[[#This Row],[date]])</f>
        <v/>
      </c>
      <c r="E1986" t="str">
        <f>IF(ISERROR(PA_IPACS_Sirona_REH_v2_b[[#This Row],[day]]), "", PA_IPACS_Sirona_REH_v2_b[[#This Row],[day]])</f>
        <v/>
      </c>
    </row>
    <row r="1987" spans="1:5" x14ac:dyDescent="0.35">
      <c r="A1987" t="str">
        <f>IF(ISERROR(PA_IPACS_Sirona_REH_v2_b[[#This Row],[node]]), "", PA_IPACS_Sirona_REH_v2_b[[#This Row],[node]])</f>
        <v/>
      </c>
      <c r="B1987" t="e">
        <f>INDEX(Sheet1!$L$19:$S$27, MATCH(Sheet6!A1987, Sheet1!$K$19:$K$27, 0), MATCH(Sheet6!E1987, Sheet1!$L$18:$R$18, 0))</f>
        <v>#N/A</v>
      </c>
      <c r="C1987" t="s">
        <v>25</v>
      </c>
      <c r="D1987" s="9" t="str">
        <f>IF(ISERROR(PA_IPACS_Sirona_REH_v2_b[[#This Row],[date]]), "", PA_IPACS_Sirona_REH_v2_b[[#This Row],[date]])</f>
        <v/>
      </c>
      <c r="E1987" t="str">
        <f>IF(ISERROR(PA_IPACS_Sirona_REH_v2_b[[#This Row],[day]]), "", PA_IPACS_Sirona_REH_v2_b[[#This Row],[day]])</f>
        <v/>
      </c>
    </row>
    <row r="1988" spans="1:5" x14ac:dyDescent="0.35">
      <c r="A1988" t="str">
        <f>IF(ISERROR(PA_IPACS_Sirona_REH_v2_b[[#This Row],[node]]), "", PA_IPACS_Sirona_REH_v2_b[[#This Row],[node]])</f>
        <v/>
      </c>
      <c r="B1988" t="e">
        <f>INDEX(Sheet1!$L$19:$S$27, MATCH(Sheet6!A1988, Sheet1!$K$19:$K$27, 0), MATCH(Sheet6!E1988, Sheet1!$L$18:$R$18, 0))</f>
        <v>#N/A</v>
      </c>
      <c r="C1988" t="s">
        <v>25</v>
      </c>
      <c r="D1988" s="9" t="str">
        <f>IF(ISERROR(PA_IPACS_Sirona_REH_v2_b[[#This Row],[date]]), "", PA_IPACS_Sirona_REH_v2_b[[#This Row],[date]])</f>
        <v/>
      </c>
      <c r="E1988" t="str">
        <f>IF(ISERROR(PA_IPACS_Sirona_REH_v2_b[[#This Row],[day]]), "", PA_IPACS_Sirona_REH_v2_b[[#This Row],[day]])</f>
        <v/>
      </c>
    </row>
    <row r="1989" spans="1:5" x14ac:dyDescent="0.35">
      <c r="A1989" t="str">
        <f>IF(ISERROR(PA_IPACS_Sirona_REH_v2_b[[#This Row],[node]]), "", PA_IPACS_Sirona_REH_v2_b[[#This Row],[node]])</f>
        <v/>
      </c>
      <c r="B1989" t="e">
        <f>INDEX(Sheet1!$L$19:$S$27, MATCH(Sheet6!A1989, Sheet1!$K$19:$K$27, 0), MATCH(Sheet6!E1989, Sheet1!$L$18:$R$18, 0))</f>
        <v>#N/A</v>
      </c>
      <c r="C1989" t="s">
        <v>25</v>
      </c>
      <c r="D1989" s="9" t="str">
        <f>IF(ISERROR(PA_IPACS_Sirona_REH_v2_b[[#This Row],[date]]), "", PA_IPACS_Sirona_REH_v2_b[[#This Row],[date]])</f>
        <v/>
      </c>
      <c r="E1989" t="str">
        <f>IF(ISERROR(PA_IPACS_Sirona_REH_v2_b[[#This Row],[day]]), "", PA_IPACS_Sirona_REH_v2_b[[#This Row],[day]])</f>
        <v/>
      </c>
    </row>
    <row r="1990" spans="1:5" x14ac:dyDescent="0.35">
      <c r="A1990" t="str">
        <f>IF(ISERROR(PA_IPACS_Sirona_REH_v2_b[[#This Row],[node]]), "", PA_IPACS_Sirona_REH_v2_b[[#This Row],[node]])</f>
        <v/>
      </c>
      <c r="B1990" t="e">
        <f>INDEX(Sheet1!$L$19:$S$27, MATCH(Sheet6!A1990, Sheet1!$K$19:$K$27, 0), MATCH(Sheet6!E1990, Sheet1!$L$18:$R$18, 0))</f>
        <v>#N/A</v>
      </c>
      <c r="C1990" t="s">
        <v>25</v>
      </c>
      <c r="D1990" s="9" t="str">
        <f>IF(ISERROR(PA_IPACS_Sirona_REH_v2_b[[#This Row],[date]]), "", PA_IPACS_Sirona_REH_v2_b[[#This Row],[date]])</f>
        <v/>
      </c>
      <c r="E1990" t="str">
        <f>IF(ISERROR(PA_IPACS_Sirona_REH_v2_b[[#This Row],[day]]), "", PA_IPACS_Sirona_REH_v2_b[[#This Row],[day]])</f>
        <v/>
      </c>
    </row>
    <row r="1991" spans="1:5" x14ac:dyDescent="0.35">
      <c r="A1991" t="str">
        <f>IF(ISERROR(PA_IPACS_Sirona_REH_v2_b[[#This Row],[node]]), "", PA_IPACS_Sirona_REH_v2_b[[#This Row],[node]])</f>
        <v/>
      </c>
      <c r="B1991" t="e">
        <f>INDEX(Sheet1!$L$19:$S$27, MATCH(Sheet6!A1991, Sheet1!$K$19:$K$27, 0), MATCH(Sheet6!E1991, Sheet1!$L$18:$R$18, 0))</f>
        <v>#N/A</v>
      </c>
      <c r="C1991" t="s">
        <v>25</v>
      </c>
      <c r="D1991" s="9" t="str">
        <f>IF(ISERROR(PA_IPACS_Sirona_REH_v2_b[[#This Row],[date]]), "", PA_IPACS_Sirona_REH_v2_b[[#This Row],[date]])</f>
        <v/>
      </c>
      <c r="E1991" t="str">
        <f>IF(ISERROR(PA_IPACS_Sirona_REH_v2_b[[#This Row],[day]]), "", PA_IPACS_Sirona_REH_v2_b[[#This Row],[day]])</f>
        <v/>
      </c>
    </row>
    <row r="1992" spans="1:5" x14ac:dyDescent="0.35">
      <c r="A1992" t="str">
        <f>IF(ISERROR(PA_IPACS_Sirona_REH_v2_b[[#This Row],[node]]), "", PA_IPACS_Sirona_REH_v2_b[[#This Row],[node]])</f>
        <v/>
      </c>
      <c r="B1992" t="e">
        <f>INDEX(Sheet1!$L$19:$S$27, MATCH(Sheet6!A1992, Sheet1!$K$19:$K$27, 0), MATCH(Sheet6!E1992, Sheet1!$L$18:$R$18, 0))</f>
        <v>#N/A</v>
      </c>
      <c r="C1992" t="s">
        <v>25</v>
      </c>
      <c r="D1992" s="9" t="str">
        <f>IF(ISERROR(PA_IPACS_Sirona_REH_v2_b[[#This Row],[date]]), "", PA_IPACS_Sirona_REH_v2_b[[#This Row],[date]])</f>
        <v/>
      </c>
      <c r="E1992" t="str">
        <f>IF(ISERROR(PA_IPACS_Sirona_REH_v2_b[[#This Row],[day]]), "", PA_IPACS_Sirona_REH_v2_b[[#This Row],[day]])</f>
        <v/>
      </c>
    </row>
    <row r="1993" spans="1:5" x14ac:dyDescent="0.35">
      <c r="A1993" t="str">
        <f>IF(ISERROR(PA_IPACS_Sirona_REH_v2_b[[#This Row],[node]]), "", PA_IPACS_Sirona_REH_v2_b[[#This Row],[node]])</f>
        <v/>
      </c>
      <c r="B1993" t="e">
        <f>INDEX(Sheet1!$L$19:$S$27, MATCH(Sheet6!A1993, Sheet1!$K$19:$K$27, 0), MATCH(Sheet6!E1993, Sheet1!$L$18:$R$18, 0))</f>
        <v>#N/A</v>
      </c>
      <c r="C1993" t="s">
        <v>25</v>
      </c>
      <c r="D1993" s="9" t="str">
        <f>IF(ISERROR(PA_IPACS_Sirona_REH_v2_b[[#This Row],[date]]), "", PA_IPACS_Sirona_REH_v2_b[[#This Row],[date]])</f>
        <v/>
      </c>
      <c r="E1993" t="str">
        <f>IF(ISERROR(PA_IPACS_Sirona_REH_v2_b[[#This Row],[day]]), "", PA_IPACS_Sirona_REH_v2_b[[#This Row],[day]])</f>
        <v/>
      </c>
    </row>
    <row r="1994" spans="1:5" x14ac:dyDescent="0.35">
      <c r="A1994" t="str">
        <f>IF(ISERROR(PA_IPACS_Sirona_REH_v2_b[[#This Row],[node]]), "", PA_IPACS_Sirona_REH_v2_b[[#This Row],[node]])</f>
        <v/>
      </c>
      <c r="B1994" t="e">
        <f>INDEX(Sheet1!$L$19:$S$27, MATCH(Sheet6!A1994, Sheet1!$K$19:$K$27, 0), MATCH(Sheet6!E1994, Sheet1!$L$18:$R$18, 0))</f>
        <v>#N/A</v>
      </c>
      <c r="C1994" t="s">
        <v>25</v>
      </c>
      <c r="D1994" s="9" t="str">
        <f>IF(ISERROR(PA_IPACS_Sirona_REH_v2_b[[#This Row],[date]]), "", PA_IPACS_Sirona_REH_v2_b[[#This Row],[date]])</f>
        <v/>
      </c>
      <c r="E1994" t="str">
        <f>IF(ISERROR(PA_IPACS_Sirona_REH_v2_b[[#This Row],[day]]), "", PA_IPACS_Sirona_REH_v2_b[[#This Row],[day]])</f>
        <v/>
      </c>
    </row>
    <row r="1995" spans="1:5" x14ac:dyDescent="0.35">
      <c r="A1995" t="str">
        <f>IF(ISERROR(PA_IPACS_Sirona_REH_v2_b[[#This Row],[node]]), "", PA_IPACS_Sirona_REH_v2_b[[#This Row],[node]])</f>
        <v/>
      </c>
      <c r="B1995" t="e">
        <f>INDEX(Sheet1!$L$19:$S$27, MATCH(Sheet6!A1995, Sheet1!$K$19:$K$27, 0), MATCH(Sheet6!E1995, Sheet1!$L$18:$R$18, 0))</f>
        <v>#N/A</v>
      </c>
      <c r="C1995" t="s">
        <v>25</v>
      </c>
      <c r="D1995" s="9" t="str">
        <f>IF(ISERROR(PA_IPACS_Sirona_REH_v2_b[[#This Row],[date]]), "", PA_IPACS_Sirona_REH_v2_b[[#This Row],[date]])</f>
        <v/>
      </c>
      <c r="E1995" t="str">
        <f>IF(ISERROR(PA_IPACS_Sirona_REH_v2_b[[#This Row],[day]]), "", PA_IPACS_Sirona_REH_v2_b[[#This Row],[day]])</f>
        <v/>
      </c>
    </row>
    <row r="1996" spans="1:5" x14ac:dyDescent="0.35">
      <c r="A1996" t="str">
        <f>IF(ISERROR(PA_IPACS_Sirona_REH_v2_b[[#This Row],[node]]), "", PA_IPACS_Sirona_REH_v2_b[[#This Row],[node]])</f>
        <v/>
      </c>
      <c r="B1996" t="e">
        <f>INDEX(Sheet1!$L$19:$S$27, MATCH(Sheet6!A1996, Sheet1!$K$19:$K$27, 0), MATCH(Sheet6!E1996, Sheet1!$L$18:$R$18, 0))</f>
        <v>#N/A</v>
      </c>
      <c r="C1996" t="s">
        <v>25</v>
      </c>
      <c r="D1996" s="9" t="str">
        <f>IF(ISERROR(PA_IPACS_Sirona_REH_v2_b[[#This Row],[date]]), "", PA_IPACS_Sirona_REH_v2_b[[#This Row],[date]])</f>
        <v/>
      </c>
      <c r="E1996" t="str">
        <f>IF(ISERROR(PA_IPACS_Sirona_REH_v2_b[[#This Row],[day]]), "", PA_IPACS_Sirona_REH_v2_b[[#This Row],[day]])</f>
        <v/>
      </c>
    </row>
    <row r="1997" spans="1:5" x14ac:dyDescent="0.35">
      <c r="A1997" t="str">
        <f>IF(ISERROR(PA_IPACS_Sirona_REH_v2_b[[#This Row],[node]]), "", PA_IPACS_Sirona_REH_v2_b[[#This Row],[node]])</f>
        <v/>
      </c>
      <c r="B1997" t="e">
        <f>INDEX(Sheet1!$L$19:$S$27, MATCH(Sheet6!A1997, Sheet1!$K$19:$K$27, 0), MATCH(Sheet6!E1997, Sheet1!$L$18:$R$18, 0))</f>
        <v>#N/A</v>
      </c>
      <c r="C1997" t="s">
        <v>25</v>
      </c>
      <c r="D1997" s="9" t="str">
        <f>IF(ISERROR(PA_IPACS_Sirona_REH_v2_b[[#This Row],[date]]), "", PA_IPACS_Sirona_REH_v2_b[[#This Row],[date]])</f>
        <v/>
      </c>
      <c r="E1997" t="str">
        <f>IF(ISERROR(PA_IPACS_Sirona_REH_v2_b[[#This Row],[day]]), "", PA_IPACS_Sirona_REH_v2_b[[#This Row],[day]])</f>
        <v/>
      </c>
    </row>
    <row r="1998" spans="1:5" x14ac:dyDescent="0.35">
      <c r="A1998" t="str">
        <f>IF(ISERROR(PA_IPACS_Sirona_REH_v2_b[[#This Row],[node]]), "", PA_IPACS_Sirona_REH_v2_b[[#This Row],[node]])</f>
        <v/>
      </c>
      <c r="B1998" t="e">
        <f>INDEX(Sheet1!$L$19:$S$27, MATCH(Sheet6!A1998, Sheet1!$K$19:$K$27, 0), MATCH(Sheet6!E1998, Sheet1!$L$18:$R$18, 0))</f>
        <v>#N/A</v>
      </c>
      <c r="C1998" t="s">
        <v>25</v>
      </c>
      <c r="D1998" s="9" t="str">
        <f>IF(ISERROR(PA_IPACS_Sirona_REH_v2_b[[#This Row],[date]]), "", PA_IPACS_Sirona_REH_v2_b[[#This Row],[date]])</f>
        <v/>
      </c>
      <c r="E1998" t="str">
        <f>IF(ISERROR(PA_IPACS_Sirona_REH_v2_b[[#This Row],[day]]), "", PA_IPACS_Sirona_REH_v2_b[[#This Row],[day]])</f>
        <v/>
      </c>
    </row>
    <row r="1999" spans="1:5" x14ac:dyDescent="0.35">
      <c r="A1999" t="str">
        <f>IF(ISERROR(PA_IPACS_Sirona_REH_v2_b[[#This Row],[node]]), "", PA_IPACS_Sirona_REH_v2_b[[#This Row],[node]])</f>
        <v/>
      </c>
      <c r="B1999" t="e">
        <f>INDEX(Sheet1!$L$19:$S$27, MATCH(Sheet6!A1999, Sheet1!$K$19:$K$27, 0), MATCH(Sheet6!E1999, Sheet1!$L$18:$R$18, 0))</f>
        <v>#N/A</v>
      </c>
      <c r="C1999" t="s">
        <v>25</v>
      </c>
      <c r="D1999" s="9" t="str">
        <f>IF(ISERROR(PA_IPACS_Sirona_REH_v2_b[[#This Row],[date]]), "", PA_IPACS_Sirona_REH_v2_b[[#This Row],[date]])</f>
        <v/>
      </c>
      <c r="E1999" t="str">
        <f>IF(ISERROR(PA_IPACS_Sirona_REH_v2_b[[#This Row],[day]]), "", PA_IPACS_Sirona_REH_v2_b[[#This Row],[day]])</f>
        <v/>
      </c>
    </row>
    <row r="2000" spans="1:5" x14ac:dyDescent="0.35">
      <c r="A2000" t="str">
        <f>IF(ISERROR(PA_IPACS_Sirona_REH_v2_b[[#This Row],[node]]), "", PA_IPACS_Sirona_REH_v2_b[[#This Row],[node]])</f>
        <v/>
      </c>
      <c r="B2000" t="e">
        <f>INDEX(Sheet1!$L$19:$S$27, MATCH(Sheet6!A2000, Sheet1!$K$19:$K$27, 0), MATCH(Sheet6!E2000, Sheet1!$L$18:$R$18, 0))</f>
        <v>#N/A</v>
      </c>
      <c r="C2000" t="s">
        <v>25</v>
      </c>
      <c r="D2000" s="9" t="str">
        <f>IF(ISERROR(PA_IPACS_Sirona_REH_v2_b[[#This Row],[date]]), "", PA_IPACS_Sirona_REH_v2_b[[#This Row],[date]])</f>
        <v/>
      </c>
      <c r="E2000" t="str">
        <f>IF(ISERROR(PA_IPACS_Sirona_REH_v2_b[[#This Row],[day]]), "", PA_IPACS_Sirona_REH_v2_b[[#This Row],[day]])</f>
        <v/>
      </c>
    </row>
    <row r="2001" spans="1:5" x14ac:dyDescent="0.35">
      <c r="A2001" t="str">
        <f>IF(ISERROR(PA_IPACS_Sirona_REH_v2_b[[#This Row],[node]]), "", PA_IPACS_Sirona_REH_v2_b[[#This Row],[node]])</f>
        <v/>
      </c>
      <c r="B2001" t="e">
        <f>INDEX(Sheet1!$L$19:$S$27, MATCH(Sheet6!A2001, Sheet1!$K$19:$K$27, 0), MATCH(Sheet6!E2001, Sheet1!$L$18:$R$18, 0))</f>
        <v>#N/A</v>
      </c>
      <c r="C2001" t="s">
        <v>25</v>
      </c>
      <c r="D2001" s="9" t="str">
        <f>IF(ISERROR(PA_IPACS_Sirona_REH_v2_b[[#This Row],[date]]), "", PA_IPACS_Sirona_REH_v2_b[[#This Row],[date]])</f>
        <v/>
      </c>
      <c r="E2001" t="str">
        <f>IF(ISERROR(PA_IPACS_Sirona_REH_v2_b[[#This Row],[day]]), "", PA_IPACS_Sirona_REH_v2_b[[#This Row],[day]])</f>
        <v/>
      </c>
    </row>
    <row r="2002" spans="1:5" x14ac:dyDescent="0.35">
      <c r="A2002" t="str">
        <f>IF(ISERROR(PA_IPACS_Sirona_REH_v2_b[[#This Row],[node]]), "", PA_IPACS_Sirona_REH_v2_b[[#This Row],[node]])</f>
        <v/>
      </c>
      <c r="B2002" t="e">
        <f>INDEX(Sheet1!$L$19:$S$27, MATCH(Sheet6!A2002, Sheet1!$K$19:$K$27, 0), MATCH(Sheet6!E2002, Sheet1!$L$18:$R$18, 0))</f>
        <v>#N/A</v>
      </c>
      <c r="C2002" t="s">
        <v>25</v>
      </c>
      <c r="D2002" s="9" t="str">
        <f>IF(ISERROR(PA_IPACS_Sirona_REH_v2_b[[#This Row],[date]]), "", PA_IPACS_Sirona_REH_v2_b[[#This Row],[date]])</f>
        <v/>
      </c>
      <c r="E2002" t="str">
        <f>IF(ISERROR(PA_IPACS_Sirona_REH_v2_b[[#This Row],[day]]), "", PA_IPACS_Sirona_REH_v2_b[[#This Row],[day]])</f>
        <v/>
      </c>
    </row>
    <row r="2003" spans="1:5" x14ac:dyDescent="0.35">
      <c r="A2003" t="str">
        <f>IF(ISERROR(PA_IPACS_Sirona_REH_v2_b[[#This Row],[node]]), "", PA_IPACS_Sirona_REH_v2_b[[#This Row],[node]])</f>
        <v/>
      </c>
      <c r="B2003" t="e">
        <f>INDEX(Sheet1!$L$19:$S$27, MATCH(Sheet6!A2003, Sheet1!$K$19:$K$27, 0), MATCH(Sheet6!E2003, Sheet1!$L$18:$R$18, 0))</f>
        <v>#N/A</v>
      </c>
      <c r="C2003" t="s">
        <v>25</v>
      </c>
      <c r="D2003" s="9" t="str">
        <f>IF(ISERROR(PA_IPACS_Sirona_REH_v2_b[[#This Row],[date]]), "", PA_IPACS_Sirona_REH_v2_b[[#This Row],[date]])</f>
        <v/>
      </c>
      <c r="E2003" t="str">
        <f>IF(ISERROR(PA_IPACS_Sirona_REH_v2_b[[#This Row],[day]]), "", PA_IPACS_Sirona_REH_v2_b[[#This Row],[day]])</f>
        <v/>
      </c>
    </row>
    <row r="2004" spans="1:5" x14ac:dyDescent="0.35">
      <c r="A2004" t="str">
        <f>IF(ISERROR(PA_IPACS_Sirona_REH_v2_b[[#This Row],[node]]), "", PA_IPACS_Sirona_REH_v2_b[[#This Row],[node]])</f>
        <v/>
      </c>
      <c r="B2004" t="e">
        <f>INDEX(Sheet1!$L$19:$S$27, MATCH(Sheet6!A2004, Sheet1!$K$19:$K$27, 0), MATCH(Sheet6!E2004, Sheet1!$L$18:$R$18, 0))</f>
        <v>#N/A</v>
      </c>
      <c r="C2004" t="s">
        <v>25</v>
      </c>
      <c r="D2004" s="9" t="str">
        <f>IF(ISERROR(PA_IPACS_Sirona_REH_v2_b[[#This Row],[date]]), "", PA_IPACS_Sirona_REH_v2_b[[#This Row],[date]])</f>
        <v/>
      </c>
      <c r="E2004" t="str">
        <f>IF(ISERROR(PA_IPACS_Sirona_REH_v2_b[[#This Row],[day]]), "", PA_IPACS_Sirona_REH_v2_b[[#This Row],[day]])</f>
        <v/>
      </c>
    </row>
    <row r="2005" spans="1:5" x14ac:dyDescent="0.35">
      <c r="A2005" t="str">
        <f>IF(ISERROR(PA_IPACS_Sirona_REH_v2_b[[#This Row],[node]]), "", PA_IPACS_Sirona_REH_v2_b[[#This Row],[node]])</f>
        <v/>
      </c>
      <c r="B2005" t="e">
        <f>INDEX(Sheet1!$L$19:$S$27, MATCH(Sheet6!A2005, Sheet1!$K$19:$K$27, 0), MATCH(Sheet6!E2005, Sheet1!$L$18:$R$18, 0))</f>
        <v>#N/A</v>
      </c>
      <c r="C2005" t="s">
        <v>25</v>
      </c>
      <c r="D2005" s="9" t="str">
        <f>IF(ISERROR(PA_IPACS_Sirona_REH_v2_b[[#This Row],[date]]), "", PA_IPACS_Sirona_REH_v2_b[[#This Row],[date]])</f>
        <v/>
      </c>
      <c r="E2005" t="str">
        <f>IF(ISERROR(PA_IPACS_Sirona_REH_v2_b[[#This Row],[day]]), "", PA_IPACS_Sirona_REH_v2_b[[#This Row],[day]])</f>
        <v/>
      </c>
    </row>
    <row r="2006" spans="1:5" x14ac:dyDescent="0.35">
      <c r="A2006" t="str">
        <f>IF(ISERROR(PA_IPACS_Sirona_REH_v2_b[[#This Row],[node]]), "", PA_IPACS_Sirona_REH_v2_b[[#This Row],[node]])</f>
        <v/>
      </c>
      <c r="B2006" t="e">
        <f>INDEX(Sheet1!$L$19:$S$27, MATCH(Sheet6!A2006, Sheet1!$K$19:$K$27, 0), MATCH(Sheet6!E2006, Sheet1!$L$18:$R$18, 0))</f>
        <v>#N/A</v>
      </c>
      <c r="C2006" t="s">
        <v>25</v>
      </c>
      <c r="D2006" s="9" t="str">
        <f>IF(ISERROR(PA_IPACS_Sirona_REH_v2_b[[#This Row],[date]]), "", PA_IPACS_Sirona_REH_v2_b[[#This Row],[date]])</f>
        <v/>
      </c>
      <c r="E2006" t="str">
        <f>IF(ISERROR(PA_IPACS_Sirona_REH_v2_b[[#This Row],[day]]), "", PA_IPACS_Sirona_REH_v2_b[[#This Row],[day]])</f>
        <v/>
      </c>
    </row>
    <row r="2007" spans="1:5" x14ac:dyDescent="0.35">
      <c r="A2007" t="str">
        <f>IF(ISERROR(PA_IPACS_Sirona_REH_v2_b[[#This Row],[node]]), "", PA_IPACS_Sirona_REH_v2_b[[#This Row],[node]])</f>
        <v/>
      </c>
      <c r="B2007" t="e">
        <f>INDEX(Sheet1!$L$19:$S$27, MATCH(Sheet6!A2007, Sheet1!$K$19:$K$27, 0), MATCH(Sheet6!E2007, Sheet1!$L$18:$R$18, 0))</f>
        <v>#N/A</v>
      </c>
      <c r="C2007" t="s">
        <v>25</v>
      </c>
      <c r="D2007" s="9" t="str">
        <f>IF(ISERROR(PA_IPACS_Sirona_REH_v2_b[[#This Row],[date]]), "", PA_IPACS_Sirona_REH_v2_b[[#This Row],[date]])</f>
        <v/>
      </c>
      <c r="E2007" t="str">
        <f>IF(ISERROR(PA_IPACS_Sirona_REH_v2_b[[#This Row],[day]]), "", PA_IPACS_Sirona_REH_v2_b[[#This Row],[day]])</f>
        <v/>
      </c>
    </row>
    <row r="2008" spans="1:5" x14ac:dyDescent="0.35">
      <c r="A2008" t="str">
        <f>IF(ISERROR(PA_IPACS_Sirona_REH_v2_b[[#This Row],[node]]), "", PA_IPACS_Sirona_REH_v2_b[[#This Row],[node]])</f>
        <v/>
      </c>
      <c r="B2008" t="e">
        <f>INDEX(Sheet1!$L$19:$S$27, MATCH(Sheet6!A2008, Sheet1!$K$19:$K$27, 0), MATCH(Sheet6!E2008, Sheet1!$L$18:$R$18, 0))</f>
        <v>#N/A</v>
      </c>
      <c r="C2008" t="s">
        <v>25</v>
      </c>
      <c r="D2008" s="9" t="str">
        <f>IF(ISERROR(PA_IPACS_Sirona_REH_v2_b[[#This Row],[date]]), "", PA_IPACS_Sirona_REH_v2_b[[#This Row],[date]])</f>
        <v/>
      </c>
      <c r="E2008" t="str">
        <f>IF(ISERROR(PA_IPACS_Sirona_REH_v2_b[[#This Row],[day]]), "", PA_IPACS_Sirona_REH_v2_b[[#This Row],[day]])</f>
        <v/>
      </c>
    </row>
    <row r="2009" spans="1:5" x14ac:dyDescent="0.35">
      <c r="A2009" t="str">
        <f>IF(ISERROR(PA_IPACS_Sirona_REH_v2_b[[#This Row],[node]]), "", PA_IPACS_Sirona_REH_v2_b[[#This Row],[node]])</f>
        <v/>
      </c>
      <c r="B2009" t="e">
        <f>INDEX(Sheet1!$L$19:$S$27, MATCH(Sheet6!A2009, Sheet1!$K$19:$K$27, 0), MATCH(Sheet6!E2009, Sheet1!$L$18:$R$18, 0))</f>
        <v>#N/A</v>
      </c>
      <c r="C2009" t="s">
        <v>25</v>
      </c>
      <c r="D2009" s="9" t="str">
        <f>IF(ISERROR(PA_IPACS_Sirona_REH_v2_b[[#This Row],[date]]), "", PA_IPACS_Sirona_REH_v2_b[[#This Row],[date]])</f>
        <v/>
      </c>
      <c r="E2009" t="str">
        <f>IF(ISERROR(PA_IPACS_Sirona_REH_v2_b[[#This Row],[day]]), "", PA_IPACS_Sirona_REH_v2_b[[#This Row],[day]])</f>
        <v/>
      </c>
    </row>
    <row r="2010" spans="1:5" x14ac:dyDescent="0.35">
      <c r="A2010" t="str">
        <f>IF(ISERROR(PA_IPACS_Sirona_REH_v2_b[[#This Row],[node]]), "", PA_IPACS_Sirona_REH_v2_b[[#This Row],[node]])</f>
        <v/>
      </c>
      <c r="B2010" t="e">
        <f>INDEX(Sheet1!$L$19:$S$27, MATCH(Sheet6!A2010, Sheet1!$K$19:$K$27, 0), MATCH(Sheet6!E2010, Sheet1!$L$18:$R$18, 0))</f>
        <v>#N/A</v>
      </c>
      <c r="C2010" t="s">
        <v>25</v>
      </c>
      <c r="D2010" s="9" t="str">
        <f>IF(ISERROR(PA_IPACS_Sirona_REH_v2_b[[#This Row],[date]]), "", PA_IPACS_Sirona_REH_v2_b[[#This Row],[date]])</f>
        <v/>
      </c>
      <c r="E2010" t="str">
        <f>IF(ISERROR(PA_IPACS_Sirona_REH_v2_b[[#This Row],[day]]), "", PA_IPACS_Sirona_REH_v2_b[[#This Row],[day]])</f>
        <v/>
      </c>
    </row>
    <row r="2011" spans="1:5" x14ac:dyDescent="0.35">
      <c r="A2011" t="str">
        <f>IF(ISERROR(PA_IPACS_Sirona_REH_v2_b[[#This Row],[node]]), "", PA_IPACS_Sirona_REH_v2_b[[#This Row],[node]])</f>
        <v/>
      </c>
      <c r="B2011" t="e">
        <f>INDEX(Sheet1!$L$19:$S$27, MATCH(Sheet6!A2011, Sheet1!$K$19:$K$27, 0), MATCH(Sheet6!E2011, Sheet1!$L$18:$R$18, 0))</f>
        <v>#N/A</v>
      </c>
      <c r="C2011" t="s">
        <v>25</v>
      </c>
      <c r="D2011" s="9" t="str">
        <f>IF(ISERROR(PA_IPACS_Sirona_REH_v2_b[[#This Row],[date]]), "", PA_IPACS_Sirona_REH_v2_b[[#This Row],[date]])</f>
        <v/>
      </c>
      <c r="E2011" t="str">
        <f>IF(ISERROR(PA_IPACS_Sirona_REH_v2_b[[#This Row],[day]]), "", PA_IPACS_Sirona_REH_v2_b[[#This Row],[day]])</f>
        <v/>
      </c>
    </row>
    <row r="2012" spans="1:5" x14ac:dyDescent="0.35">
      <c r="A2012" t="str">
        <f>IF(ISERROR(PA_IPACS_Sirona_REH_v2_b[[#This Row],[node]]), "", PA_IPACS_Sirona_REH_v2_b[[#This Row],[node]])</f>
        <v/>
      </c>
      <c r="B2012" t="e">
        <f>INDEX(Sheet1!$L$19:$S$27, MATCH(Sheet6!A2012, Sheet1!$K$19:$K$27, 0), MATCH(Sheet6!E2012, Sheet1!$L$18:$R$18, 0))</f>
        <v>#N/A</v>
      </c>
      <c r="C2012" t="s">
        <v>25</v>
      </c>
      <c r="D2012" s="9" t="str">
        <f>IF(ISERROR(PA_IPACS_Sirona_REH_v2_b[[#This Row],[date]]), "", PA_IPACS_Sirona_REH_v2_b[[#This Row],[date]])</f>
        <v/>
      </c>
      <c r="E2012" t="str">
        <f>IF(ISERROR(PA_IPACS_Sirona_REH_v2_b[[#This Row],[day]]), "", PA_IPACS_Sirona_REH_v2_b[[#This Row],[day]])</f>
        <v/>
      </c>
    </row>
    <row r="2013" spans="1:5" x14ac:dyDescent="0.35">
      <c r="A2013" t="str">
        <f>IF(ISERROR(PA_IPACS_Sirona_REH_v2_b[[#This Row],[node]]), "", PA_IPACS_Sirona_REH_v2_b[[#This Row],[node]])</f>
        <v/>
      </c>
      <c r="B2013" t="e">
        <f>INDEX(Sheet1!$L$19:$S$27, MATCH(Sheet6!A2013, Sheet1!$K$19:$K$27, 0), MATCH(Sheet6!E2013, Sheet1!$L$18:$R$18, 0))</f>
        <v>#N/A</v>
      </c>
      <c r="C2013" t="s">
        <v>25</v>
      </c>
      <c r="D2013" s="9" t="str">
        <f>IF(ISERROR(PA_IPACS_Sirona_REH_v2_b[[#This Row],[date]]), "", PA_IPACS_Sirona_REH_v2_b[[#This Row],[date]])</f>
        <v/>
      </c>
      <c r="E2013" t="str">
        <f>IF(ISERROR(PA_IPACS_Sirona_REH_v2_b[[#This Row],[day]]), "", PA_IPACS_Sirona_REH_v2_b[[#This Row],[day]])</f>
        <v/>
      </c>
    </row>
    <row r="2014" spans="1:5" x14ac:dyDescent="0.35">
      <c r="A2014" t="str">
        <f>IF(ISERROR(PA_IPACS_Sirona_REH_v2_b[[#This Row],[node]]), "", PA_IPACS_Sirona_REH_v2_b[[#This Row],[node]])</f>
        <v/>
      </c>
      <c r="B2014" t="e">
        <f>INDEX(Sheet1!$L$19:$S$27, MATCH(Sheet6!A2014, Sheet1!$K$19:$K$27, 0), MATCH(Sheet6!E2014, Sheet1!$L$18:$R$18, 0))</f>
        <v>#N/A</v>
      </c>
      <c r="C2014" t="s">
        <v>25</v>
      </c>
      <c r="D2014" s="9" t="str">
        <f>IF(ISERROR(PA_IPACS_Sirona_REH_v2_b[[#This Row],[date]]), "", PA_IPACS_Sirona_REH_v2_b[[#This Row],[date]])</f>
        <v/>
      </c>
      <c r="E2014" t="str">
        <f>IF(ISERROR(PA_IPACS_Sirona_REH_v2_b[[#This Row],[day]]), "", PA_IPACS_Sirona_REH_v2_b[[#This Row],[day]])</f>
        <v/>
      </c>
    </row>
    <row r="2015" spans="1:5" x14ac:dyDescent="0.35">
      <c r="A2015" t="str">
        <f>IF(ISERROR(PA_IPACS_Sirona_REH_v2_b[[#This Row],[node]]), "", PA_IPACS_Sirona_REH_v2_b[[#This Row],[node]])</f>
        <v/>
      </c>
      <c r="B2015" t="e">
        <f>INDEX(Sheet1!$L$19:$S$27, MATCH(Sheet6!A2015, Sheet1!$K$19:$K$27, 0), MATCH(Sheet6!E2015, Sheet1!$L$18:$R$18, 0))</f>
        <v>#N/A</v>
      </c>
      <c r="C2015" t="s">
        <v>25</v>
      </c>
      <c r="D2015" s="9" t="str">
        <f>IF(ISERROR(PA_IPACS_Sirona_REH_v2_b[[#This Row],[date]]), "", PA_IPACS_Sirona_REH_v2_b[[#This Row],[date]])</f>
        <v/>
      </c>
      <c r="E2015" t="str">
        <f>IF(ISERROR(PA_IPACS_Sirona_REH_v2_b[[#This Row],[day]]), "", PA_IPACS_Sirona_REH_v2_b[[#This Row],[day]])</f>
        <v/>
      </c>
    </row>
    <row r="2016" spans="1:5" x14ac:dyDescent="0.35">
      <c r="A2016" t="str">
        <f>IF(ISERROR(PA_IPACS_Sirona_REH_v2_b[[#This Row],[node]]), "", PA_IPACS_Sirona_REH_v2_b[[#This Row],[node]])</f>
        <v/>
      </c>
      <c r="B2016" t="e">
        <f>INDEX(Sheet1!$L$19:$S$27, MATCH(Sheet6!A2016, Sheet1!$K$19:$K$27, 0), MATCH(Sheet6!E2016, Sheet1!$L$18:$R$18, 0))</f>
        <v>#N/A</v>
      </c>
      <c r="C2016" t="s">
        <v>25</v>
      </c>
      <c r="D2016" s="9" t="str">
        <f>IF(ISERROR(PA_IPACS_Sirona_REH_v2_b[[#This Row],[date]]), "", PA_IPACS_Sirona_REH_v2_b[[#This Row],[date]])</f>
        <v/>
      </c>
      <c r="E2016" t="str">
        <f>IF(ISERROR(PA_IPACS_Sirona_REH_v2_b[[#This Row],[day]]), "", PA_IPACS_Sirona_REH_v2_b[[#This Row],[day]])</f>
        <v/>
      </c>
    </row>
    <row r="2017" spans="1:5" x14ac:dyDescent="0.35">
      <c r="A2017" t="str">
        <f>IF(ISERROR(PA_IPACS_Sirona_REH_v2_b[[#This Row],[node]]), "", PA_IPACS_Sirona_REH_v2_b[[#This Row],[node]])</f>
        <v/>
      </c>
      <c r="B2017" t="e">
        <f>INDEX(Sheet1!$L$19:$S$27, MATCH(Sheet6!A2017, Sheet1!$K$19:$K$27, 0), MATCH(Sheet6!E2017, Sheet1!$L$18:$R$18, 0))</f>
        <v>#N/A</v>
      </c>
      <c r="C2017" t="s">
        <v>25</v>
      </c>
      <c r="D2017" s="9" t="str">
        <f>IF(ISERROR(PA_IPACS_Sirona_REH_v2_b[[#This Row],[date]]), "", PA_IPACS_Sirona_REH_v2_b[[#This Row],[date]])</f>
        <v/>
      </c>
      <c r="E2017" t="str">
        <f>IF(ISERROR(PA_IPACS_Sirona_REH_v2_b[[#This Row],[day]]), "", PA_IPACS_Sirona_REH_v2_b[[#This Row],[day]])</f>
        <v/>
      </c>
    </row>
    <row r="2018" spans="1:5" x14ac:dyDescent="0.35">
      <c r="A2018" t="str">
        <f>IF(ISERROR(PA_IPACS_Sirona_REH_v2_b[[#This Row],[node]]), "", PA_IPACS_Sirona_REH_v2_b[[#This Row],[node]])</f>
        <v/>
      </c>
      <c r="B2018" t="e">
        <f>INDEX(Sheet1!$L$19:$S$27, MATCH(Sheet6!A2018, Sheet1!$K$19:$K$27, 0), MATCH(Sheet6!E2018, Sheet1!$L$18:$R$18, 0))</f>
        <v>#N/A</v>
      </c>
      <c r="C2018" t="s">
        <v>25</v>
      </c>
      <c r="D2018" s="9" t="str">
        <f>IF(ISERROR(PA_IPACS_Sirona_REH_v2_b[[#This Row],[date]]), "", PA_IPACS_Sirona_REH_v2_b[[#This Row],[date]])</f>
        <v/>
      </c>
      <c r="E2018" t="str">
        <f>IF(ISERROR(PA_IPACS_Sirona_REH_v2_b[[#This Row],[day]]), "", PA_IPACS_Sirona_REH_v2_b[[#This Row],[day]])</f>
        <v/>
      </c>
    </row>
    <row r="2019" spans="1:5" x14ac:dyDescent="0.35">
      <c r="A2019" t="str">
        <f>IF(ISERROR(PA_IPACS_Sirona_REH_v2_b[[#This Row],[node]]), "", PA_IPACS_Sirona_REH_v2_b[[#This Row],[node]])</f>
        <v/>
      </c>
      <c r="B2019" t="e">
        <f>INDEX(Sheet1!$L$19:$S$27, MATCH(Sheet6!A2019, Sheet1!$K$19:$K$27, 0), MATCH(Sheet6!E2019, Sheet1!$L$18:$R$18, 0))</f>
        <v>#N/A</v>
      </c>
      <c r="C2019" t="s">
        <v>25</v>
      </c>
      <c r="D2019" s="9" t="str">
        <f>IF(ISERROR(PA_IPACS_Sirona_REH_v2_b[[#This Row],[date]]), "", PA_IPACS_Sirona_REH_v2_b[[#This Row],[date]])</f>
        <v/>
      </c>
      <c r="E2019" t="str">
        <f>IF(ISERROR(PA_IPACS_Sirona_REH_v2_b[[#This Row],[day]]), "", PA_IPACS_Sirona_REH_v2_b[[#This Row],[day]])</f>
        <v/>
      </c>
    </row>
    <row r="2020" spans="1:5" x14ac:dyDescent="0.35">
      <c r="A2020" t="str">
        <f>IF(ISERROR(PA_IPACS_Sirona_REH_v2_b[[#This Row],[node]]), "", PA_IPACS_Sirona_REH_v2_b[[#This Row],[node]])</f>
        <v/>
      </c>
      <c r="B2020" t="e">
        <f>INDEX(Sheet1!$L$19:$S$27, MATCH(Sheet6!A2020, Sheet1!$K$19:$K$27, 0), MATCH(Sheet6!E2020, Sheet1!$L$18:$R$18, 0))</f>
        <v>#N/A</v>
      </c>
      <c r="C2020" t="s">
        <v>25</v>
      </c>
      <c r="D2020" s="9" t="str">
        <f>IF(ISERROR(PA_IPACS_Sirona_REH_v2_b[[#This Row],[date]]), "", PA_IPACS_Sirona_REH_v2_b[[#This Row],[date]])</f>
        <v/>
      </c>
      <c r="E2020" t="str">
        <f>IF(ISERROR(PA_IPACS_Sirona_REH_v2_b[[#This Row],[day]]), "", PA_IPACS_Sirona_REH_v2_b[[#This Row],[day]])</f>
        <v/>
      </c>
    </row>
    <row r="2021" spans="1:5" x14ac:dyDescent="0.35">
      <c r="A2021" t="str">
        <f>IF(ISERROR(PA_IPACS_Sirona_REH_v2_b[[#This Row],[node]]), "", PA_IPACS_Sirona_REH_v2_b[[#This Row],[node]])</f>
        <v/>
      </c>
      <c r="B2021" t="e">
        <f>INDEX(Sheet1!$L$19:$S$27, MATCH(Sheet6!A2021, Sheet1!$K$19:$K$27, 0), MATCH(Sheet6!E2021, Sheet1!$L$18:$R$18, 0))</f>
        <v>#N/A</v>
      </c>
      <c r="C2021" t="s">
        <v>25</v>
      </c>
      <c r="D2021" s="9" t="str">
        <f>IF(ISERROR(PA_IPACS_Sirona_REH_v2_b[[#This Row],[date]]), "", PA_IPACS_Sirona_REH_v2_b[[#This Row],[date]])</f>
        <v/>
      </c>
      <c r="E2021" t="str">
        <f>IF(ISERROR(PA_IPACS_Sirona_REH_v2_b[[#This Row],[day]]), "", PA_IPACS_Sirona_REH_v2_b[[#This Row],[day]])</f>
        <v/>
      </c>
    </row>
    <row r="2022" spans="1:5" x14ac:dyDescent="0.35">
      <c r="A2022" t="str">
        <f>IF(ISERROR(PA_IPACS_Sirona_REH_v2_b[[#This Row],[node]]), "", PA_IPACS_Sirona_REH_v2_b[[#This Row],[node]])</f>
        <v/>
      </c>
      <c r="B2022" t="e">
        <f>INDEX(Sheet1!$L$19:$S$27, MATCH(Sheet6!A2022, Sheet1!$K$19:$K$27, 0), MATCH(Sheet6!E2022, Sheet1!$L$18:$R$18, 0))</f>
        <v>#N/A</v>
      </c>
      <c r="C2022" t="s">
        <v>25</v>
      </c>
      <c r="D2022" s="9" t="str">
        <f>IF(ISERROR(PA_IPACS_Sirona_REH_v2_b[[#This Row],[date]]), "", PA_IPACS_Sirona_REH_v2_b[[#This Row],[date]])</f>
        <v/>
      </c>
      <c r="E2022" t="str">
        <f>IF(ISERROR(PA_IPACS_Sirona_REH_v2_b[[#This Row],[day]]), "", PA_IPACS_Sirona_REH_v2_b[[#This Row],[day]])</f>
        <v/>
      </c>
    </row>
    <row r="2023" spans="1:5" x14ac:dyDescent="0.35">
      <c r="A2023" t="str">
        <f>IF(ISERROR(PA_IPACS_Sirona_REH_v2_b[[#This Row],[node]]), "", PA_IPACS_Sirona_REH_v2_b[[#This Row],[node]])</f>
        <v/>
      </c>
      <c r="B2023" t="e">
        <f>INDEX(Sheet1!$L$19:$S$27, MATCH(Sheet6!A2023, Sheet1!$K$19:$K$27, 0), MATCH(Sheet6!E2023, Sheet1!$L$18:$R$18, 0))</f>
        <v>#N/A</v>
      </c>
      <c r="C2023" t="s">
        <v>25</v>
      </c>
      <c r="D2023" s="9" t="str">
        <f>IF(ISERROR(PA_IPACS_Sirona_REH_v2_b[[#This Row],[date]]), "", PA_IPACS_Sirona_REH_v2_b[[#This Row],[date]])</f>
        <v/>
      </c>
      <c r="E2023" t="str">
        <f>IF(ISERROR(PA_IPACS_Sirona_REH_v2_b[[#This Row],[day]]), "", PA_IPACS_Sirona_REH_v2_b[[#This Row],[day]])</f>
        <v/>
      </c>
    </row>
    <row r="2024" spans="1:5" x14ac:dyDescent="0.35">
      <c r="A2024" t="str">
        <f>IF(ISERROR(PA_IPACS_Sirona_REH_v2_b[[#This Row],[node]]), "", PA_IPACS_Sirona_REH_v2_b[[#This Row],[node]])</f>
        <v/>
      </c>
      <c r="B2024" t="e">
        <f>INDEX(Sheet1!$L$19:$S$27, MATCH(Sheet6!A2024, Sheet1!$K$19:$K$27, 0), MATCH(Sheet6!E2024, Sheet1!$L$18:$R$18, 0))</f>
        <v>#N/A</v>
      </c>
      <c r="C2024" t="s">
        <v>25</v>
      </c>
      <c r="D2024" s="9" t="str">
        <f>IF(ISERROR(PA_IPACS_Sirona_REH_v2_b[[#This Row],[date]]), "", PA_IPACS_Sirona_REH_v2_b[[#This Row],[date]])</f>
        <v/>
      </c>
      <c r="E2024" t="str">
        <f>IF(ISERROR(PA_IPACS_Sirona_REH_v2_b[[#This Row],[day]]), "", PA_IPACS_Sirona_REH_v2_b[[#This Row],[day]])</f>
        <v/>
      </c>
    </row>
    <row r="2025" spans="1:5" x14ac:dyDescent="0.35">
      <c r="A2025" t="str">
        <f>IF(ISERROR(PA_IPACS_Sirona_REH_v2_b[[#This Row],[node]]), "", PA_IPACS_Sirona_REH_v2_b[[#This Row],[node]])</f>
        <v/>
      </c>
      <c r="B2025" t="e">
        <f>INDEX(Sheet1!$L$19:$S$27, MATCH(Sheet6!A2025, Sheet1!$K$19:$K$27, 0), MATCH(Sheet6!E2025, Sheet1!$L$18:$R$18, 0))</f>
        <v>#N/A</v>
      </c>
      <c r="C2025" t="s">
        <v>25</v>
      </c>
      <c r="D2025" s="9" t="str">
        <f>IF(ISERROR(PA_IPACS_Sirona_REH_v2_b[[#This Row],[date]]), "", PA_IPACS_Sirona_REH_v2_b[[#This Row],[date]])</f>
        <v/>
      </c>
      <c r="E2025" t="str">
        <f>IF(ISERROR(PA_IPACS_Sirona_REH_v2_b[[#This Row],[day]]), "", PA_IPACS_Sirona_REH_v2_b[[#This Row],[day]])</f>
        <v/>
      </c>
    </row>
    <row r="2026" spans="1:5" x14ac:dyDescent="0.35">
      <c r="A2026" t="str">
        <f>IF(ISERROR(PA_IPACS_Sirona_REH_v2_b[[#This Row],[node]]), "", PA_IPACS_Sirona_REH_v2_b[[#This Row],[node]])</f>
        <v/>
      </c>
      <c r="B2026" t="e">
        <f>INDEX(Sheet1!$L$19:$S$27, MATCH(Sheet6!A2026, Sheet1!$K$19:$K$27, 0), MATCH(Sheet6!E2026, Sheet1!$L$18:$R$18, 0))</f>
        <v>#N/A</v>
      </c>
      <c r="C2026" t="s">
        <v>25</v>
      </c>
      <c r="D2026" s="9" t="str">
        <f>IF(ISERROR(PA_IPACS_Sirona_REH_v2_b[[#This Row],[date]]), "", PA_IPACS_Sirona_REH_v2_b[[#This Row],[date]])</f>
        <v/>
      </c>
      <c r="E2026" t="str">
        <f>IF(ISERROR(PA_IPACS_Sirona_REH_v2_b[[#This Row],[day]]), "", PA_IPACS_Sirona_REH_v2_b[[#This Row],[day]])</f>
        <v/>
      </c>
    </row>
    <row r="2027" spans="1:5" x14ac:dyDescent="0.35">
      <c r="A2027" t="str">
        <f>IF(ISERROR(PA_IPACS_Sirona_REH_v2_b[[#This Row],[node]]), "", PA_IPACS_Sirona_REH_v2_b[[#This Row],[node]])</f>
        <v/>
      </c>
      <c r="B2027" t="e">
        <f>INDEX(Sheet1!$L$19:$S$27, MATCH(Sheet6!A2027, Sheet1!$K$19:$K$27, 0), MATCH(Sheet6!E2027, Sheet1!$L$18:$R$18, 0))</f>
        <v>#N/A</v>
      </c>
      <c r="C2027" t="s">
        <v>25</v>
      </c>
      <c r="D2027" s="9" t="str">
        <f>IF(ISERROR(PA_IPACS_Sirona_REH_v2_b[[#This Row],[date]]), "", PA_IPACS_Sirona_REH_v2_b[[#This Row],[date]])</f>
        <v/>
      </c>
      <c r="E2027" t="str">
        <f>IF(ISERROR(PA_IPACS_Sirona_REH_v2_b[[#This Row],[day]]), "", PA_IPACS_Sirona_REH_v2_b[[#This Row],[day]])</f>
        <v/>
      </c>
    </row>
    <row r="2028" spans="1:5" x14ac:dyDescent="0.35">
      <c r="A2028" t="str">
        <f>IF(ISERROR(PA_IPACS_Sirona_REH_v2_b[[#This Row],[node]]), "", PA_IPACS_Sirona_REH_v2_b[[#This Row],[node]])</f>
        <v/>
      </c>
      <c r="B2028" t="e">
        <f>INDEX(Sheet1!$L$19:$S$27, MATCH(Sheet6!A2028, Sheet1!$K$19:$K$27, 0), MATCH(Sheet6!E2028, Sheet1!$L$18:$R$18, 0))</f>
        <v>#N/A</v>
      </c>
      <c r="C2028" t="s">
        <v>25</v>
      </c>
      <c r="D2028" s="9" t="str">
        <f>IF(ISERROR(PA_IPACS_Sirona_REH_v2_b[[#This Row],[date]]), "", PA_IPACS_Sirona_REH_v2_b[[#This Row],[date]])</f>
        <v/>
      </c>
      <c r="E2028" t="str">
        <f>IF(ISERROR(PA_IPACS_Sirona_REH_v2_b[[#This Row],[day]]), "", PA_IPACS_Sirona_REH_v2_b[[#This Row],[day]])</f>
        <v/>
      </c>
    </row>
    <row r="2029" spans="1:5" x14ac:dyDescent="0.35">
      <c r="A2029" t="str">
        <f>IF(ISERROR(PA_IPACS_Sirona_REH_v2_b[[#This Row],[node]]), "", PA_IPACS_Sirona_REH_v2_b[[#This Row],[node]])</f>
        <v/>
      </c>
      <c r="B2029" t="e">
        <f>INDEX(Sheet1!$L$19:$S$27, MATCH(Sheet6!A2029, Sheet1!$K$19:$K$27, 0), MATCH(Sheet6!E2029, Sheet1!$L$18:$R$18, 0))</f>
        <v>#N/A</v>
      </c>
      <c r="C2029" t="s">
        <v>25</v>
      </c>
      <c r="D2029" s="9" t="str">
        <f>IF(ISERROR(PA_IPACS_Sirona_REH_v2_b[[#This Row],[date]]), "", PA_IPACS_Sirona_REH_v2_b[[#This Row],[date]])</f>
        <v/>
      </c>
      <c r="E2029" t="str">
        <f>IF(ISERROR(PA_IPACS_Sirona_REH_v2_b[[#This Row],[day]]), "", PA_IPACS_Sirona_REH_v2_b[[#This Row],[day]])</f>
        <v/>
      </c>
    </row>
    <row r="2030" spans="1:5" x14ac:dyDescent="0.35">
      <c r="A2030" t="str">
        <f>IF(ISERROR(PA_IPACS_Sirona_REH_v2_b[[#This Row],[node]]), "", PA_IPACS_Sirona_REH_v2_b[[#This Row],[node]])</f>
        <v/>
      </c>
      <c r="B2030" t="e">
        <f>INDEX(Sheet1!$L$19:$S$27, MATCH(Sheet6!A2030, Sheet1!$K$19:$K$27, 0), MATCH(Sheet6!E2030, Sheet1!$L$18:$R$18, 0))</f>
        <v>#N/A</v>
      </c>
      <c r="C2030" t="s">
        <v>25</v>
      </c>
      <c r="D2030" s="9" t="str">
        <f>IF(ISERROR(PA_IPACS_Sirona_REH_v2_b[[#This Row],[date]]), "", PA_IPACS_Sirona_REH_v2_b[[#This Row],[date]])</f>
        <v/>
      </c>
      <c r="E2030" t="str">
        <f>IF(ISERROR(PA_IPACS_Sirona_REH_v2_b[[#This Row],[day]]), "", PA_IPACS_Sirona_REH_v2_b[[#This Row],[day]])</f>
        <v/>
      </c>
    </row>
    <row r="2031" spans="1:5" x14ac:dyDescent="0.35">
      <c r="A2031" t="str">
        <f>IF(ISERROR(PA_IPACS_Sirona_REH_v2_b[[#This Row],[node]]), "", PA_IPACS_Sirona_REH_v2_b[[#This Row],[node]])</f>
        <v/>
      </c>
      <c r="B2031" t="e">
        <f>INDEX(Sheet1!$L$19:$S$27, MATCH(Sheet6!A2031, Sheet1!$K$19:$K$27, 0), MATCH(Sheet6!E2031, Sheet1!$L$18:$R$18, 0))</f>
        <v>#N/A</v>
      </c>
      <c r="C2031" t="s">
        <v>25</v>
      </c>
      <c r="D2031" s="9" t="str">
        <f>IF(ISERROR(PA_IPACS_Sirona_REH_v2_b[[#This Row],[date]]), "", PA_IPACS_Sirona_REH_v2_b[[#This Row],[date]])</f>
        <v/>
      </c>
      <c r="E2031" t="str">
        <f>IF(ISERROR(PA_IPACS_Sirona_REH_v2_b[[#This Row],[day]]), "", PA_IPACS_Sirona_REH_v2_b[[#This Row],[day]])</f>
        <v/>
      </c>
    </row>
    <row r="2032" spans="1:5" x14ac:dyDescent="0.35">
      <c r="A2032" t="str">
        <f>IF(ISERROR(PA_IPACS_Sirona_REH_v2_b[[#This Row],[node]]), "", PA_IPACS_Sirona_REH_v2_b[[#This Row],[node]])</f>
        <v/>
      </c>
      <c r="B2032" t="e">
        <f>INDEX(Sheet1!$L$19:$S$27, MATCH(Sheet6!A2032, Sheet1!$K$19:$K$27, 0), MATCH(Sheet6!E2032, Sheet1!$L$18:$R$18, 0))</f>
        <v>#N/A</v>
      </c>
      <c r="C2032" t="s">
        <v>25</v>
      </c>
      <c r="D2032" s="9" t="str">
        <f>IF(ISERROR(PA_IPACS_Sirona_REH_v2_b[[#This Row],[date]]), "", PA_IPACS_Sirona_REH_v2_b[[#This Row],[date]])</f>
        <v/>
      </c>
      <c r="E2032" t="str">
        <f>IF(ISERROR(PA_IPACS_Sirona_REH_v2_b[[#This Row],[day]]), "", PA_IPACS_Sirona_REH_v2_b[[#This Row],[day]])</f>
        <v/>
      </c>
    </row>
    <row r="2033" spans="1:5" x14ac:dyDescent="0.35">
      <c r="A2033" t="str">
        <f>IF(ISERROR(PA_IPACS_Sirona_REH_v2_b[[#This Row],[node]]), "", PA_IPACS_Sirona_REH_v2_b[[#This Row],[node]])</f>
        <v/>
      </c>
      <c r="B2033" t="e">
        <f>INDEX(Sheet1!$L$19:$S$27, MATCH(Sheet6!A2033, Sheet1!$K$19:$K$27, 0), MATCH(Sheet6!E2033, Sheet1!$L$18:$R$18, 0))</f>
        <v>#N/A</v>
      </c>
      <c r="C2033" t="s">
        <v>25</v>
      </c>
      <c r="D2033" s="9" t="str">
        <f>IF(ISERROR(PA_IPACS_Sirona_REH_v2_b[[#This Row],[date]]), "", PA_IPACS_Sirona_REH_v2_b[[#This Row],[date]])</f>
        <v/>
      </c>
      <c r="E2033" t="str">
        <f>IF(ISERROR(PA_IPACS_Sirona_REH_v2_b[[#This Row],[day]]), "", PA_IPACS_Sirona_REH_v2_b[[#This Row],[day]])</f>
        <v/>
      </c>
    </row>
    <row r="2034" spans="1:5" x14ac:dyDescent="0.35">
      <c r="A2034" t="str">
        <f>IF(ISERROR(PA_IPACS_Sirona_REH_v2_b[[#This Row],[node]]), "", PA_IPACS_Sirona_REH_v2_b[[#This Row],[node]])</f>
        <v/>
      </c>
      <c r="B2034" t="e">
        <f>INDEX(Sheet1!$L$19:$S$27, MATCH(Sheet6!A2034, Sheet1!$K$19:$K$27, 0), MATCH(Sheet6!E2034, Sheet1!$L$18:$R$18, 0))</f>
        <v>#N/A</v>
      </c>
      <c r="C2034" t="s">
        <v>25</v>
      </c>
      <c r="D2034" s="9" t="str">
        <f>IF(ISERROR(PA_IPACS_Sirona_REH_v2_b[[#This Row],[date]]), "", PA_IPACS_Sirona_REH_v2_b[[#This Row],[date]])</f>
        <v/>
      </c>
      <c r="E2034" t="str">
        <f>IF(ISERROR(PA_IPACS_Sirona_REH_v2_b[[#This Row],[day]]), "", PA_IPACS_Sirona_REH_v2_b[[#This Row],[day]])</f>
        <v/>
      </c>
    </row>
    <row r="2035" spans="1:5" x14ac:dyDescent="0.35">
      <c r="A2035" t="str">
        <f>IF(ISERROR(PA_IPACS_Sirona_REH_v2_b[[#This Row],[node]]), "", PA_IPACS_Sirona_REH_v2_b[[#This Row],[node]])</f>
        <v/>
      </c>
      <c r="B2035" t="e">
        <f>INDEX(Sheet1!$L$19:$S$27, MATCH(Sheet6!A2035, Sheet1!$K$19:$K$27, 0), MATCH(Sheet6!E2035, Sheet1!$L$18:$R$18, 0))</f>
        <v>#N/A</v>
      </c>
      <c r="C2035" t="s">
        <v>25</v>
      </c>
      <c r="D2035" s="9" t="str">
        <f>IF(ISERROR(PA_IPACS_Sirona_REH_v2_b[[#This Row],[date]]), "", PA_IPACS_Sirona_REH_v2_b[[#This Row],[date]])</f>
        <v/>
      </c>
      <c r="E2035" t="str">
        <f>IF(ISERROR(PA_IPACS_Sirona_REH_v2_b[[#This Row],[day]]), "", PA_IPACS_Sirona_REH_v2_b[[#This Row],[day]])</f>
        <v/>
      </c>
    </row>
    <row r="2036" spans="1:5" x14ac:dyDescent="0.35">
      <c r="A2036" t="str">
        <f>IF(ISERROR(PA_IPACS_Sirona_REH_v2_b[[#This Row],[node]]), "", PA_IPACS_Sirona_REH_v2_b[[#This Row],[node]])</f>
        <v/>
      </c>
      <c r="B2036" t="e">
        <f>INDEX(Sheet1!$L$19:$S$27, MATCH(Sheet6!A2036, Sheet1!$K$19:$K$27, 0), MATCH(Sheet6!E2036, Sheet1!$L$18:$R$18, 0))</f>
        <v>#N/A</v>
      </c>
      <c r="C2036" t="s">
        <v>25</v>
      </c>
      <c r="D2036" s="9" t="str">
        <f>IF(ISERROR(PA_IPACS_Sirona_REH_v2_b[[#This Row],[date]]), "", PA_IPACS_Sirona_REH_v2_b[[#This Row],[date]])</f>
        <v/>
      </c>
      <c r="E2036" t="str">
        <f>IF(ISERROR(PA_IPACS_Sirona_REH_v2_b[[#This Row],[day]]), "", PA_IPACS_Sirona_REH_v2_b[[#This Row],[day]])</f>
        <v/>
      </c>
    </row>
    <row r="2037" spans="1:5" x14ac:dyDescent="0.35">
      <c r="A2037" t="str">
        <f>IF(ISERROR(PA_IPACS_Sirona_REH_v2_b[[#This Row],[node]]), "", PA_IPACS_Sirona_REH_v2_b[[#This Row],[node]])</f>
        <v/>
      </c>
      <c r="B2037" t="e">
        <f>INDEX(Sheet1!$L$19:$S$27, MATCH(Sheet6!A2037, Sheet1!$K$19:$K$27, 0), MATCH(Sheet6!E2037, Sheet1!$L$18:$R$18, 0))</f>
        <v>#N/A</v>
      </c>
      <c r="C2037" t="s">
        <v>25</v>
      </c>
      <c r="D2037" s="9" t="str">
        <f>IF(ISERROR(PA_IPACS_Sirona_REH_v2_b[[#This Row],[date]]), "", PA_IPACS_Sirona_REH_v2_b[[#This Row],[date]])</f>
        <v/>
      </c>
      <c r="E2037" t="str">
        <f>IF(ISERROR(PA_IPACS_Sirona_REH_v2_b[[#This Row],[day]]), "", PA_IPACS_Sirona_REH_v2_b[[#This Row],[day]])</f>
        <v/>
      </c>
    </row>
    <row r="2038" spans="1:5" x14ac:dyDescent="0.35">
      <c r="A2038" t="str">
        <f>IF(ISERROR(PA_IPACS_Sirona_REH_v2_b[[#This Row],[node]]), "", PA_IPACS_Sirona_REH_v2_b[[#This Row],[node]])</f>
        <v/>
      </c>
      <c r="B2038" t="e">
        <f>INDEX(Sheet1!$L$19:$S$27, MATCH(Sheet6!A2038, Sheet1!$K$19:$K$27, 0), MATCH(Sheet6!E2038, Sheet1!$L$18:$R$18, 0))</f>
        <v>#N/A</v>
      </c>
      <c r="C2038" t="s">
        <v>25</v>
      </c>
      <c r="D2038" s="9" t="str">
        <f>IF(ISERROR(PA_IPACS_Sirona_REH_v2_b[[#This Row],[date]]), "", PA_IPACS_Sirona_REH_v2_b[[#This Row],[date]])</f>
        <v/>
      </c>
      <c r="E2038" t="str">
        <f>IF(ISERROR(PA_IPACS_Sirona_REH_v2_b[[#This Row],[day]]), "", PA_IPACS_Sirona_REH_v2_b[[#This Row],[day]])</f>
        <v/>
      </c>
    </row>
    <row r="2039" spans="1:5" x14ac:dyDescent="0.35">
      <c r="A2039" t="str">
        <f>IF(ISERROR(PA_IPACS_Sirona_REH_v2_b[[#This Row],[node]]), "", PA_IPACS_Sirona_REH_v2_b[[#This Row],[node]])</f>
        <v/>
      </c>
      <c r="B2039" t="e">
        <f>INDEX(Sheet1!$L$19:$S$27, MATCH(Sheet6!A2039, Sheet1!$K$19:$K$27, 0), MATCH(Sheet6!E2039, Sheet1!$L$18:$R$18, 0))</f>
        <v>#N/A</v>
      </c>
      <c r="C2039" t="s">
        <v>25</v>
      </c>
      <c r="D2039" s="9" t="str">
        <f>IF(ISERROR(PA_IPACS_Sirona_REH_v2_b[[#This Row],[date]]), "", PA_IPACS_Sirona_REH_v2_b[[#This Row],[date]])</f>
        <v/>
      </c>
      <c r="E2039" t="str">
        <f>IF(ISERROR(PA_IPACS_Sirona_REH_v2_b[[#This Row],[day]]), "", PA_IPACS_Sirona_REH_v2_b[[#This Row],[day]])</f>
        <v/>
      </c>
    </row>
    <row r="2040" spans="1:5" x14ac:dyDescent="0.35">
      <c r="A2040" t="str">
        <f>IF(ISERROR(PA_IPACS_Sirona_REH_v2_b[[#This Row],[node]]), "", PA_IPACS_Sirona_REH_v2_b[[#This Row],[node]])</f>
        <v/>
      </c>
      <c r="B2040" t="e">
        <f>INDEX(Sheet1!$L$19:$S$27, MATCH(Sheet6!A2040, Sheet1!$K$19:$K$27, 0), MATCH(Sheet6!E2040, Sheet1!$L$18:$R$18, 0))</f>
        <v>#N/A</v>
      </c>
      <c r="C2040" t="s">
        <v>25</v>
      </c>
      <c r="D2040" s="9" t="str">
        <f>IF(ISERROR(PA_IPACS_Sirona_REH_v2_b[[#This Row],[date]]), "", PA_IPACS_Sirona_REH_v2_b[[#This Row],[date]])</f>
        <v/>
      </c>
      <c r="E2040" t="str">
        <f>IF(ISERROR(PA_IPACS_Sirona_REH_v2_b[[#This Row],[day]]), "", PA_IPACS_Sirona_REH_v2_b[[#This Row],[day]])</f>
        <v/>
      </c>
    </row>
    <row r="2041" spans="1:5" x14ac:dyDescent="0.35">
      <c r="A2041" t="str">
        <f>IF(ISERROR(PA_IPACS_Sirona_REH_v2_b[[#This Row],[node]]), "", PA_IPACS_Sirona_REH_v2_b[[#This Row],[node]])</f>
        <v/>
      </c>
      <c r="B2041" t="e">
        <f>INDEX(Sheet1!$L$19:$S$27, MATCH(Sheet6!A2041, Sheet1!$K$19:$K$27, 0), MATCH(Sheet6!E2041, Sheet1!$L$18:$R$18, 0))</f>
        <v>#N/A</v>
      </c>
      <c r="C2041" t="s">
        <v>25</v>
      </c>
      <c r="D2041" s="9" t="str">
        <f>IF(ISERROR(PA_IPACS_Sirona_REH_v2_b[[#This Row],[date]]), "", PA_IPACS_Sirona_REH_v2_b[[#This Row],[date]])</f>
        <v/>
      </c>
      <c r="E2041" t="str">
        <f>IF(ISERROR(PA_IPACS_Sirona_REH_v2_b[[#This Row],[day]]), "", PA_IPACS_Sirona_REH_v2_b[[#This Row],[day]])</f>
        <v/>
      </c>
    </row>
    <row r="2042" spans="1:5" x14ac:dyDescent="0.35">
      <c r="A2042" t="str">
        <f>IF(ISERROR(PA_IPACS_Sirona_REH_v2_b[[#This Row],[node]]), "", PA_IPACS_Sirona_REH_v2_b[[#This Row],[node]])</f>
        <v/>
      </c>
      <c r="B2042" t="e">
        <f>INDEX(Sheet1!$L$19:$S$27, MATCH(Sheet6!A2042, Sheet1!$K$19:$K$27, 0), MATCH(Sheet6!E2042, Sheet1!$L$18:$R$18, 0))</f>
        <v>#N/A</v>
      </c>
      <c r="C2042" t="s">
        <v>25</v>
      </c>
      <c r="D2042" s="9" t="str">
        <f>IF(ISERROR(PA_IPACS_Sirona_REH_v2_b[[#This Row],[date]]), "", PA_IPACS_Sirona_REH_v2_b[[#This Row],[date]])</f>
        <v/>
      </c>
      <c r="E2042" t="str">
        <f>IF(ISERROR(PA_IPACS_Sirona_REH_v2_b[[#This Row],[day]]), "", PA_IPACS_Sirona_REH_v2_b[[#This Row],[day]])</f>
        <v/>
      </c>
    </row>
    <row r="2043" spans="1:5" x14ac:dyDescent="0.35">
      <c r="A2043" t="str">
        <f>IF(ISERROR(PA_IPACS_Sirona_REH_v2_b[[#This Row],[node]]), "", PA_IPACS_Sirona_REH_v2_b[[#This Row],[node]])</f>
        <v/>
      </c>
      <c r="B2043" t="e">
        <f>INDEX(Sheet1!$L$19:$S$27, MATCH(Sheet6!A2043, Sheet1!$K$19:$K$27, 0), MATCH(Sheet6!E2043, Sheet1!$L$18:$R$18, 0))</f>
        <v>#N/A</v>
      </c>
      <c r="C2043" t="s">
        <v>25</v>
      </c>
      <c r="D2043" s="9" t="str">
        <f>IF(ISERROR(PA_IPACS_Sirona_REH_v2_b[[#This Row],[date]]), "", PA_IPACS_Sirona_REH_v2_b[[#This Row],[date]])</f>
        <v/>
      </c>
      <c r="E2043" t="str">
        <f>IF(ISERROR(PA_IPACS_Sirona_REH_v2_b[[#This Row],[day]]), "", PA_IPACS_Sirona_REH_v2_b[[#This Row],[day]])</f>
        <v/>
      </c>
    </row>
    <row r="2044" spans="1:5" x14ac:dyDescent="0.35">
      <c r="A2044" t="str">
        <f>IF(ISERROR(PA_IPACS_Sirona_REH_v2_b[[#This Row],[node]]), "", PA_IPACS_Sirona_REH_v2_b[[#This Row],[node]])</f>
        <v/>
      </c>
      <c r="B2044" t="e">
        <f>INDEX(Sheet1!$L$19:$S$27, MATCH(Sheet6!A2044, Sheet1!$K$19:$K$27, 0), MATCH(Sheet6!E2044, Sheet1!$L$18:$R$18, 0))</f>
        <v>#N/A</v>
      </c>
      <c r="C2044" t="s">
        <v>25</v>
      </c>
      <c r="D2044" s="9" t="str">
        <f>IF(ISERROR(PA_IPACS_Sirona_REH_v2_b[[#This Row],[date]]), "", PA_IPACS_Sirona_REH_v2_b[[#This Row],[date]])</f>
        <v/>
      </c>
      <c r="E2044" t="str">
        <f>IF(ISERROR(PA_IPACS_Sirona_REH_v2_b[[#This Row],[day]]), "", PA_IPACS_Sirona_REH_v2_b[[#This Row],[day]])</f>
        <v/>
      </c>
    </row>
    <row r="2045" spans="1:5" x14ac:dyDescent="0.35">
      <c r="A2045" t="str">
        <f>IF(ISERROR(PA_IPACS_Sirona_REH_v2_b[[#This Row],[node]]), "", PA_IPACS_Sirona_REH_v2_b[[#This Row],[node]])</f>
        <v/>
      </c>
      <c r="B2045" t="e">
        <f>INDEX(Sheet1!$L$19:$S$27, MATCH(Sheet6!A2045, Sheet1!$K$19:$K$27, 0), MATCH(Sheet6!E2045, Sheet1!$L$18:$R$18, 0))</f>
        <v>#N/A</v>
      </c>
      <c r="C2045" t="s">
        <v>25</v>
      </c>
      <c r="D2045" s="9" t="str">
        <f>IF(ISERROR(PA_IPACS_Sirona_REH_v2_b[[#This Row],[date]]), "", PA_IPACS_Sirona_REH_v2_b[[#This Row],[date]])</f>
        <v/>
      </c>
      <c r="E2045" t="str">
        <f>IF(ISERROR(PA_IPACS_Sirona_REH_v2_b[[#This Row],[day]]), "", PA_IPACS_Sirona_REH_v2_b[[#This Row],[day]])</f>
        <v/>
      </c>
    </row>
    <row r="2046" spans="1:5" x14ac:dyDescent="0.35">
      <c r="A2046" t="str">
        <f>IF(ISERROR(PA_IPACS_Sirona_REH_v2_b[[#This Row],[node]]), "", PA_IPACS_Sirona_REH_v2_b[[#This Row],[node]])</f>
        <v/>
      </c>
      <c r="B2046" t="e">
        <f>INDEX(Sheet1!$L$19:$S$27, MATCH(Sheet6!A2046, Sheet1!$K$19:$K$27, 0), MATCH(Sheet6!E2046, Sheet1!$L$18:$R$18, 0))</f>
        <v>#N/A</v>
      </c>
      <c r="C2046" t="s">
        <v>25</v>
      </c>
      <c r="D2046" s="9" t="str">
        <f>IF(ISERROR(PA_IPACS_Sirona_REH_v2_b[[#This Row],[date]]), "", PA_IPACS_Sirona_REH_v2_b[[#This Row],[date]])</f>
        <v/>
      </c>
      <c r="E2046" t="str">
        <f>IF(ISERROR(PA_IPACS_Sirona_REH_v2_b[[#This Row],[day]]), "", PA_IPACS_Sirona_REH_v2_b[[#This Row],[day]])</f>
        <v/>
      </c>
    </row>
    <row r="2047" spans="1:5" x14ac:dyDescent="0.35">
      <c r="A2047" t="str">
        <f>IF(ISERROR(PA_IPACS_Sirona_REH_v2_b[[#This Row],[node]]), "", PA_IPACS_Sirona_REH_v2_b[[#This Row],[node]])</f>
        <v/>
      </c>
      <c r="B2047" t="e">
        <f>INDEX(Sheet1!$L$19:$S$27, MATCH(Sheet6!A2047, Sheet1!$K$19:$K$27, 0), MATCH(Sheet6!E2047, Sheet1!$L$18:$R$18, 0))</f>
        <v>#N/A</v>
      </c>
      <c r="C2047" t="s">
        <v>25</v>
      </c>
      <c r="D2047" s="9" t="str">
        <f>IF(ISERROR(PA_IPACS_Sirona_REH_v2_b[[#This Row],[date]]), "", PA_IPACS_Sirona_REH_v2_b[[#This Row],[date]])</f>
        <v/>
      </c>
      <c r="E2047" t="str">
        <f>IF(ISERROR(PA_IPACS_Sirona_REH_v2_b[[#This Row],[day]]), "", PA_IPACS_Sirona_REH_v2_b[[#This Row],[day]])</f>
        <v/>
      </c>
    </row>
    <row r="2048" spans="1:5" x14ac:dyDescent="0.35">
      <c r="A2048" t="str">
        <f>IF(ISERROR(PA_IPACS_Sirona_REH_v2_b[[#This Row],[node]]), "", PA_IPACS_Sirona_REH_v2_b[[#This Row],[node]])</f>
        <v/>
      </c>
      <c r="B2048" t="e">
        <f>INDEX(Sheet1!$L$19:$S$27, MATCH(Sheet6!A2048, Sheet1!$K$19:$K$27, 0), MATCH(Sheet6!E2048, Sheet1!$L$18:$R$18, 0))</f>
        <v>#N/A</v>
      </c>
      <c r="C2048" t="s">
        <v>25</v>
      </c>
      <c r="D2048" s="9" t="str">
        <f>IF(ISERROR(PA_IPACS_Sirona_REH_v2_b[[#This Row],[date]]), "", PA_IPACS_Sirona_REH_v2_b[[#This Row],[date]])</f>
        <v/>
      </c>
      <c r="E2048" t="str">
        <f>IF(ISERROR(PA_IPACS_Sirona_REH_v2_b[[#This Row],[day]]), "", PA_IPACS_Sirona_REH_v2_b[[#This Row],[day]])</f>
        <v/>
      </c>
    </row>
    <row r="2049" spans="1:5" x14ac:dyDescent="0.35">
      <c r="A2049" t="str">
        <f>IF(ISERROR(PA_IPACS_Sirona_REH_v2_b[[#This Row],[node]]), "", PA_IPACS_Sirona_REH_v2_b[[#This Row],[node]])</f>
        <v/>
      </c>
      <c r="B2049" t="e">
        <f>INDEX(Sheet1!$L$19:$S$27, MATCH(Sheet6!A2049, Sheet1!$K$19:$K$27, 0), MATCH(Sheet6!E2049, Sheet1!$L$18:$R$18, 0))</f>
        <v>#N/A</v>
      </c>
      <c r="C2049" t="s">
        <v>25</v>
      </c>
      <c r="D2049" s="9" t="str">
        <f>IF(ISERROR(PA_IPACS_Sirona_REH_v2_b[[#This Row],[date]]), "", PA_IPACS_Sirona_REH_v2_b[[#This Row],[date]])</f>
        <v/>
      </c>
      <c r="E2049" t="str">
        <f>IF(ISERROR(PA_IPACS_Sirona_REH_v2_b[[#This Row],[day]]), "", PA_IPACS_Sirona_REH_v2_b[[#This Row],[day]])</f>
        <v/>
      </c>
    </row>
    <row r="2050" spans="1:5" x14ac:dyDescent="0.35">
      <c r="A2050" t="str">
        <f>IF(ISERROR(PA_IPACS_Sirona_REH_v2_b[[#This Row],[node]]), "", PA_IPACS_Sirona_REH_v2_b[[#This Row],[node]])</f>
        <v/>
      </c>
      <c r="B2050" t="e">
        <f>INDEX(Sheet1!$L$19:$S$27, MATCH(Sheet6!A2050, Sheet1!$K$19:$K$27, 0), MATCH(Sheet6!E2050, Sheet1!$L$18:$R$18, 0))</f>
        <v>#N/A</v>
      </c>
      <c r="C2050" t="s">
        <v>25</v>
      </c>
      <c r="D2050" s="9" t="str">
        <f>IF(ISERROR(PA_IPACS_Sirona_REH_v2_b[[#This Row],[date]]), "", PA_IPACS_Sirona_REH_v2_b[[#This Row],[date]])</f>
        <v/>
      </c>
      <c r="E2050" t="str">
        <f>IF(ISERROR(PA_IPACS_Sirona_REH_v2_b[[#This Row],[day]]), "", PA_IPACS_Sirona_REH_v2_b[[#This Row],[day]])</f>
        <v/>
      </c>
    </row>
    <row r="2051" spans="1:5" x14ac:dyDescent="0.35">
      <c r="A2051" t="str">
        <f>IF(ISERROR(PA_IPACS_Sirona_REH_v2_b[[#This Row],[node]]), "", PA_IPACS_Sirona_REH_v2_b[[#This Row],[node]])</f>
        <v/>
      </c>
      <c r="B2051" t="e">
        <f>INDEX(Sheet1!$L$19:$S$27, MATCH(Sheet6!A2051, Sheet1!$K$19:$K$27, 0), MATCH(Sheet6!E2051, Sheet1!$L$18:$R$18, 0))</f>
        <v>#N/A</v>
      </c>
      <c r="C2051" t="s">
        <v>25</v>
      </c>
      <c r="D2051" s="9" t="str">
        <f>IF(ISERROR(PA_IPACS_Sirona_REH_v2_b[[#This Row],[date]]), "", PA_IPACS_Sirona_REH_v2_b[[#This Row],[date]])</f>
        <v/>
      </c>
      <c r="E2051" t="str">
        <f>IF(ISERROR(PA_IPACS_Sirona_REH_v2_b[[#This Row],[day]]), "", PA_IPACS_Sirona_REH_v2_b[[#This Row],[day]])</f>
        <v/>
      </c>
    </row>
    <row r="2052" spans="1:5" x14ac:dyDescent="0.35">
      <c r="A2052" t="str">
        <f>IF(ISERROR(PA_IPACS_Sirona_REH_v2_b[[#This Row],[node]]), "", PA_IPACS_Sirona_REH_v2_b[[#This Row],[node]])</f>
        <v/>
      </c>
      <c r="B2052" t="e">
        <f>INDEX(Sheet1!$L$19:$S$27, MATCH(Sheet6!A2052, Sheet1!$K$19:$K$27, 0), MATCH(Sheet6!E2052, Sheet1!$L$18:$R$18, 0))</f>
        <v>#N/A</v>
      </c>
      <c r="C2052" t="s">
        <v>25</v>
      </c>
      <c r="D2052" s="9" t="str">
        <f>IF(ISERROR(PA_IPACS_Sirona_REH_v2_b[[#This Row],[date]]), "", PA_IPACS_Sirona_REH_v2_b[[#This Row],[date]])</f>
        <v/>
      </c>
      <c r="E2052" t="str">
        <f>IF(ISERROR(PA_IPACS_Sirona_REH_v2_b[[#This Row],[day]]), "", PA_IPACS_Sirona_REH_v2_b[[#This Row],[day]])</f>
        <v/>
      </c>
    </row>
    <row r="2053" spans="1:5" x14ac:dyDescent="0.35">
      <c r="A2053" t="str">
        <f>IF(ISERROR(PA_IPACS_Sirona_REH_v2_b[[#This Row],[node]]), "", PA_IPACS_Sirona_REH_v2_b[[#This Row],[node]])</f>
        <v/>
      </c>
      <c r="B2053" t="e">
        <f>INDEX(Sheet1!$L$19:$S$27, MATCH(Sheet6!A2053, Sheet1!$K$19:$K$27, 0), MATCH(Sheet6!E2053, Sheet1!$L$18:$R$18, 0))</f>
        <v>#N/A</v>
      </c>
      <c r="C2053" t="s">
        <v>25</v>
      </c>
      <c r="D2053" s="9" t="str">
        <f>IF(ISERROR(PA_IPACS_Sirona_REH_v2_b[[#This Row],[date]]), "", PA_IPACS_Sirona_REH_v2_b[[#This Row],[date]])</f>
        <v/>
      </c>
      <c r="E2053" t="str">
        <f>IF(ISERROR(PA_IPACS_Sirona_REH_v2_b[[#This Row],[day]]), "", PA_IPACS_Sirona_REH_v2_b[[#This Row],[day]])</f>
        <v/>
      </c>
    </row>
    <row r="2054" spans="1:5" x14ac:dyDescent="0.35">
      <c r="A2054" t="str">
        <f>IF(ISERROR(PA_IPACS_Sirona_REH_v2_b[[#This Row],[node]]), "", PA_IPACS_Sirona_REH_v2_b[[#This Row],[node]])</f>
        <v/>
      </c>
      <c r="B2054" t="e">
        <f>INDEX(Sheet1!$L$19:$S$27, MATCH(Sheet6!A2054, Sheet1!$K$19:$K$27, 0), MATCH(Sheet6!E2054, Sheet1!$L$18:$R$18, 0))</f>
        <v>#N/A</v>
      </c>
      <c r="C2054" t="s">
        <v>25</v>
      </c>
      <c r="D2054" s="9" t="str">
        <f>IF(ISERROR(PA_IPACS_Sirona_REH_v2_b[[#This Row],[date]]), "", PA_IPACS_Sirona_REH_v2_b[[#This Row],[date]])</f>
        <v/>
      </c>
      <c r="E2054" t="str">
        <f>IF(ISERROR(PA_IPACS_Sirona_REH_v2_b[[#This Row],[day]]), "", PA_IPACS_Sirona_REH_v2_b[[#This Row],[day]])</f>
        <v/>
      </c>
    </row>
    <row r="2055" spans="1:5" x14ac:dyDescent="0.35">
      <c r="A2055" t="str">
        <f>IF(ISERROR(PA_IPACS_Sirona_REH_v2_b[[#This Row],[node]]), "", PA_IPACS_Sirona_REH_v2_b[[#This Row],[node]])</f>
        <v/>
      </c>
      <c r="B2055" t="e">
        <f>INDEX(Sheet1!$L$19:$S$27, MATCH(Sheet6!A2055, Sheet1!$K$19:$K$27, 0), MATCH(Sheet6!E2055, Sheet1!$L$18:$R$18, 0))</f>
        <v>#N/A</v>
      </c>
      <c r="C2055" t="s">
        <v>25</v>
      </c>
      <c r="D2055" s="9" t="str">
        <f>IF(ISERROR(PA_IPACS_Sirona_REH_v2_b[[#This Row],[date]]), "", PA_IPACS_Sirona_REH_v2_b[[#This Row],[date]])</f>
        <v/>
      </c>
      <c r="E2055" t="str">
        <f>IF(ISERROR(PA_IPACS_Sirona_REH_v2_b[[#This Row],[day]]), "", PA_IPACS_Sirona_REH_v2_b[[#This Row],[day]])</f>
        <v/>
      </c>
    </row>
    <row r="2056" spans="1:5" x14ac:dyDescent="0.35">
      <c r="A2056" t="str">
        <f>IF(ISERROR(PA_IPACS_Sirona_REH_v2_b[[#This Row],[node]]), "", PA_IPACS_Sirona_REH_v2_b[[#This Row],[node]])</f>
        <v/>
      </c>
      <c r="B2056" t="e">
        <f>INDEX(Sheet1!$L$19:$S$27, MATCH(Sheet6!A2056, Sheet1!$K$19:$K$27, 0), MATCH(Sheet6!E2056, Sheet1!$L$18:$R$18, 0))</f>
        <v>#N/A</v>
      </c>
      <c r="C2056" t="s">
        <v>25</v>
      </c>
      <c r="D2056" s="9" t="str">
        <f>IF(ISERROR(PA_IPACS_Sirona_REH_v2_b[[#This Row],[date]]), "", PA_IPACS_Sirona_REH_v2_b[[#This Row],[date]])</f>
        <v/>
      </c>
      <c r="E2056" t="str">
        <f>IF(ISERROR(PA_IPACS_Sirona_REH_v2_b[[#This Row],[day]]), "", PA_IPACS_Sirona_REH_v2_b[[#This Row],[day]])</f>
        <v/>
      </c>
    </row>
    <row r="2057" spans="1:5" x14ac:dyDescent="0.35">
      <c r="A2057" t="str">
        <f>IF(ISERROR(PA_IPACS_Sirona_REH_v2_b[[#This Row],[node]]), "", PA_IPACS_Sirona_REH_v2_b[[#This Row],[node]])</f>
        <v/>
      </c>
      <c r="B2057" t="e">
        <f>INDEX(Sheet1!$L$19:$S$27, MATCH(Sheet6!A2057, Sheet1!$K$19:$K$27, 0), MATCH(Sheet6!E2057, Sheet1!$L$18:$R$18, 0))</f>
        <v>#N/A</v>
      </c>
      <c r="C2057" t="s">
        <v>25</v>
      </c>
      <c r="D2057" s="9" t="str">
        <f>IF(ISERROR(PA_IPACS_Sirona_REH_v2_b[[#This Row],[date]]), "", PA_IPACS_Sirona_REH_v2_b[[#This Row],[date]])</f>
        <v/>
      </c>
      <c r="E2057" t="str">
        <f>IF(ISERROR(PA_IPACS_Sirona_REH_v2_b[[#This Row],[day]]), "", PA_IPACS_Sirona_REH_v2_b[[#This Row],[day]])</f>
        <v/>
      </c>
    </row>
    <row r="2058" spans="1:5" x14ac:dyDescent="0.35">
      <c r="A2058" t="str">
        <f>IF(ISERROR(PA_IPACS_Sirona_REH_v2_b[[#This Row],[node]]), "", PA_IPACS_Sirona_REH_v2_b[[#This Row],[node]])</f>
        <v/>
      </c>
      <c r="B2058" t="e">
        <f>INDEX(Sheet1!$L$19:$S$27, MATCH(Sheet6!A2058, Sheet1!$K$19:$K$27, 0), MATCH(Sheet6!E2058, Sheet1!$L$18:$R$18, 0))</f>
        <v>#N/A</v>
      </c>
      <c r="C2058" t="s">
        <v>25</v>
      </c>
      <c r="D2058" s="9" t="str">
        <f>IF(ISERROR(PA_IPACS_Sirona_REH_v2_b[[#This Row],[date]]), "", PA_IPACS_Sirona_REH_v2_b[[#This Row],[date]])</f>
        <v/>
      </c>
      <c r="E2058" t="str">
        <f>IF(ISERROR(PA_IPACS_Sirona_REH_v2_b[[#This Row],[day]]), "", PA_IPACS_Sirona_REH_v2_b[[#This Row],[day]])</f>
        <v/>
      </c>
    </row>
    <row r="2059" spans="1:5" x14ac:dyDescent="0.35">
      <c r="A2059" t="str">
        <f>IF(ISERROR(PA_IPACS_Sirona_REH_v2_b[[#This Row],[node]]), "", PA_IPACS_Sirona_REH_v2_b[[#This Row],[node]])</f>
        <v/>
      </c>
      <c r="B2059" t="e">
        <f>INDEX(Sheet1!$L$19:$S$27, MATCH(Sheet6!A2059, Sheet1!$K$19:$K$27, 0), MATCH(Sheet6!E2059, Sheet1!$L$18:$R$18, 0))</f>
        <v>#N/A</v>
      </c>
      <c r="C2059" t="s">
        <v>25</v>
      </c>
      <c r="D2059" s="9" t="str">
        <f>IF(ISERROR(PA_IPACS_Sirona_REH_v2_b[[#This Row],[date]]), "", PA_IPACS_Sirona_REH_v2_b[[#This Row],[date]])</f>
        <v/>
      </c>
      <c r="E2059" t="str">
        <f>IF(ISERROR(PA_IPACS_Sirona_REH_v2_b[[#This Row],[day]]), "", PA_IPACS_Sirona_REH_v2_b[[#This Row],[day]])</f>
        <v/>
      </c>
    </row>
    <row r="2060" spans="1:5" x14ac:dyDescent="0.35">
      <c r="A2060" t="str">
        <f>IF(ISERROR(PA_IPACS_Sirona_REH_v2_b[[#This Row],[node]]), "", PA_IPACS_Sirona_REH_v2_b[[#This Row],[node]])</f>
        <v/>
      </c>
      <c r="B2060" t="e">
        <f>INDEX(Sheet1!$L$19:$S$27, MATCH(Sheet6!A2060, Sheet1!$K$19:$K$27, 0), MATCH(Sheet6!E2060, Sheet1!$L$18:$R$18, 0))</f>
        <v>#N/A</v>
      </c>
      <c r="C2060" t="s">
        <v>25</v>
      </c>
      <c r="D2060" s="9" t="str">
        <f>IF(ISERROR(PA_IPACS_Sirona_REH_v2_b[[#This Row],[date]]), "", PA_IPACS_Sirona_REH_v2_b[[#This Row],[date]])</f>
        <v/>
      </c>
      <c r="E2060" t="str">
        <f>IF(ISERROR(PA_IPACS_Sirona_REH_v2_b[[#This Row],[day]]), "", PA_IPACS_Sirona_REH_v2_b[[#This Row],[day]])</f>
        <v/>
      </c>
    </row>
    <row r="2061" spans="1:5" x14ac:dyDescent="0.35">
      <c r="A2061" t="str">
        <f>IF(ISERROR(PA_IPACS_Sirona_REH_v2_b[[#This Row],[node]]), "", PA_IPACS_Sirona_REH_v2_b[[#This Row],[node]])</f>
        <v/>
      </c>
      <c r="B2061" t="e">
        <f>INDEX(Sheet1!$L$19:$S$27, MATCH(Sheet6!A2061, Sheet1!$K$19:$K$27, 0), MATCH(Sheet6!E2061, Sheet1!$L$18:$R$18, 0))</f>
        <v>#N/A</v>
      </c>
      <c r="C2061" t="s">
        <v>25</v>
      </c>
      <c r="D2061" s="9" t="str">
        <f>IF(ISERROR(PA_IPACS_Sirona_REH_v2_b[[#This Row],[date]]), "", PA_IPACS_Sirona_REH_v2_b[[#This Row],[date]])</f>
        <v/>
      </c>
      <c r="E2061" t="str">
        <f>IF(ISERROR(PA_IPACS_Sirona_REH_v2_b[[#This Row],[day]]), "", PA_IPACS_Sirona_REH_v2_b[[#This Row],[day]])</f>
        <v/>
      </c>
    </row>
    <row r="2062" spans="1:5" x14ac:dyDescent="0.35">
      <c r="A2062" t="str">
        <f>IF(ISERROR(PA_IPACS_Sirona_REH_v2_b[[#This Row],[node]]), "", PA_IPACS_Sirona_REH_v2_b[[#This Row],[node]])</f>
        <v/>
      </c>
      <c r="B2062" t="e">
        <f>INDEX(Sheet1!$L$19:$S$27, MATCH(Sheet6!A2062, Sheet1!$K$19:$K$27, 0), MATCH(Sheet6!E2062, Sheet1!$L$18:$R$18, 0))</f>
        <v>#N/A</v>
      </c>
      <c r="C2062" t="s">
        <v>25</v>
      </c>
      <c r="D2062" s="9" t="str">
        <f>IF(ISERROR(PA_IPACS_Sirona_REH_v2_b[[#This Row],[date]]), "", PA_IPACS_Sirona_REH_v2_b[[#This Row],[date]])</f>
        <v/>
      </c>
      <c r="E2062" t="str">
        <f>IF(ISERROR(PA_IPACS_Sirona_REH_v2_b[[#This Row],[day]]), "", PA_IPACS_Sirona_REH_v2_b[[#This Row],[day]])</f>
        <v/>
      </c>
    </row>
    <row r="2063" spans="1:5" x14ac:dyDescent="0.35">
      <c r="A2063" t="str">
        <f>IF(ISERROR(PA_IPACS_Sirona_REH_v2_b[[#This Row],[node]]), "", PA_IPACS_Sirona_REH_v2_b[[#This Row],[node]])</f>
        <v/>
      </c>
      <c r="B2063" t="e">
        <f>INDEX(Sheet1!$L$19:$S$27, MATCH(Sheet6!A2063, Sheet1!$K$19:$K$27, 0), MATCH(Sheet6!E2063, Sheet1!$L$18:$R$18, 0))</f>
        <v>#N/A</v>
      </c>
      <c r="C2063" t="s">
        <v>25</v>
      </c>
      <c r="D2063" s="9" t="str">
        <f>IF(ISERROR(PA_IPACS_Sirona_REH_v2_b[[#This Row],[date]]), "", PA_IPACS_Sirona_REH_v2_b[[#This Row],[date]])</f>
        <v/>
      </c>
      <c r="E2063" t="str">
        <f>IF(ISERROR(PA_IPACS_Sirona_REH_v2_b[[#This Row],[day]]), "", PA_IPACS_Sirona_REH_v2_b[[#This Row],[day]])</f>
        <v/>
      </c>
    </row>
    <row r="2064" spans="1:5" x14ac:dyDescent="0.35">
      <c r="A2064" t="str">
        <f>IF(ISERROR(PA_IPACS_Sirona_REH_v2_b[[#This Row],[node]]), "", PA_IPACS_Sirona_REH_v2_b[[#This Row],[node]])</f>
        <v/>
      </c>
      <c r="B2064" t="e">
        <f>INDEX(Sheet1!$L$19:$S$27, MATCH(Sheet6!A2064, Sheet1!$K$19:$K$27, 0), MATCH(Sheet6!E2064, Sheet1!$L$18:$R$18, 0))</f>
        <v>#N/A</v>
      </c>
      <c r="C2064" t="s">
        <v>25</v>
      </c>
      <c r="D2064" s="9" t="str">
        <f>IF(ISERROR(PA_IPACS_Sirona_REH_v2_b[[#This Row],[date]]), "", PA_IPACS_Sirona_REH_v2_b[[#This Row],[date]])</f>
        <v/>
      </c>
      <c r="E2064" t="str">
        <f>IF(ISERROR(PA_IPACS_Sirona_REH_v2_b[[#This Row],[day]]), "", PA_IPACS_Sirona_REH_v2_b[[#This Row],[day]])</f>
        <v/>
      </c>
    </row>
    <row r="2065" spans="1:5" x14ac:dyDescent="0.35">
      <c r="A2065" t="str">
        <f>IF(ISERROR(PA_IPACS_Sirona_REH_v2_b[[#This Row],[node]]), "", PA_IPACS_Sirona_REH_v2_b[[#This Row],[node]])</f>
        <v/>
      </c>
      <c r="B2065" t="e">
        <f>INDEX(Sheet1!$L$19:$S$27, MATCH(Sheet6!A2065, Sheet1!$K$19:$K$27, 0), MATCH(Sheet6!E2065, Sheet1!$L$18:$R$18, 0))</f>
        <v>#N/A</v>
      </c>
      <c r="C2065" t="s">
        <v>25</v>
      </c>
      <c r="D2065" s="9" t="str">
        <f>IF(ISERROR(PA_IPACS_Sirona_REH_v2_b[[#This Row],[date]]), "", PA_IPACS_Sirona_REH_v2_b[[#This Row],[date]])</f>
        <v/>
      </c>
      <c r="E2065" t="str">
        <f>IF(ISERROR(PA_IPACS_Sirona_REH_v2_b[[#This Row],[day]]), "", PA_IPACS_Sirona_REH_v2_b[[#This Row],[day]])</f>
        <v/>
      </c>
    </row>
    <row r="2066" spans="1:5" x14ac:dyDescent="0.35">
      <c r="A2066" t="str">
        <f>IF(ISERROR(PA_IPACS_Sirona_REH_v2_b[[#This Row],[node]]), "", PA_IPACS_Sirona_REH_v2_b[[#This Row],[node]])</f>
        <v/>
      </c>
      <c r="B2066" t="e">
        <f>INDEX(Sheet1!$L$19:$S$27, MATCH(Sheet6!A2066, Sheet1!$K$19:$K$27, 0), MATCH(Sheet6!E2066, Sheet1!$L$18:$R$18, 0))</f>
        <v>#N/A</v>
      </c>
      <c r="C2066" t="s">
        <v>25</v>
      </c>
      <c r="D2066" s="9" t="str">
        <f>IF(ISERROR(PA_IPACS_Sirona_REH_v2_b[[#This Row],[date]]), "", PA_IPACS_Sirona_REH_v2_b[[#This Row],[date]])</f>
        <v/>
      </c>
      <c r="E2066" t="str">
        <f>IF(ISERROR(PA_IPACS_Sirona_REH_v2_b[[#This Row],[day]]), "", PA_IPACS_Sirona_REH_v2_b[[#This Row],[day]])</f>
        <v/>
      </c>
    </row>
    <row r="2067" spans="1:5" x14ac:dyDescent="0.35">
      <c r="A2067" t="str">
        <f>IF(ISERROR(PA_IPACS_Sirona_REH_v2_b[[#This Row],[node]]), "", PA_IPACS_Sirona_REH_v2_b[[#This Row],[node]])</f>
        <v/>
      </c>
      <c r="B2067" t="e">
        <f>INDEX(Sheet1!$L$19:$S$27, MATCH(Sheet6!A2067, Sheet1!$K$19:$K$27, 0), MATCH(Sheet6!E2067, Sheet1!$L$18:$R$18, 0))</f>
        <v>#N/A</v>
      </c>
      <c r="C2067" t="s">
        <v>25</v>
      </c>
      <c r="D2067" s="9" t="str">
        <f>IF(ISERROR(PA_IPACS_Sirona_REH_v2_b[[#This Row],[date]]), "", PA_IPACS_Sirona_REH_v2_b[[#This Row],[date]])</f>
        <v/>
      </c>
      <c r="E2067" t="str">
        <f>IF(ISERROR(PA_IPACS_Sirona_REH_v2_b[[#This Row],[day]]), "", PA_IPACS_Sirona_REH_v2_b[[#This Row],[day]])</f>
        <v/>
      </c>
    </row>
    <row r="2068" spans="1:5" x14ac:dyDescent="0.35">
      <c r="A2068" t="str">
        <f>IF(ISERROR(PA_IPACS_Sirona_REH_v2_b[[#This Row],[node]]), "", PA_IPACS_Sirona_REH_v2_b[[#This Row],[node]])</f>
        <v/>
      </c>
      <c r="B2068" t="e">
        <f>INDEX(Sheet1!$L$19:$S$27, MATCH(Sheet6!A2068, Sheet1!$K$19:$K$27, 0), MATCH(Sheet6!E2068, Sheet1!$L$18:$R$18, 0))</f>
        <v>#N/A</v>
      </c>
      <c r="C2068" t="s">
        <v>25</v>
      </c>
      <c r="D2068" s="9" t="str">
        <f>IF(ISERROR(PA_IPACS_Sirona_REH_v2_b[[#This Row],[date]]), "", PA_IPACS_Sirona_REH_v2_b[[#This Row],[date]])</f>
        <v/>
      </c>
      <c r="E2068" t="str">
        <f>IF(ISERROR(PA_IPACS_Sirona_REH_v2_b[[#This Row],[day]]), "", PA_IPACS_Sirona_REH_v2_b[[#This Row],[day]])</f>
        <v/>
      </c>
    </row>
    <row r="2069" spans="1:5" x14ac:dyDescent="0.35">
      <c r="A2069" t="str">
        <f>IF(ISERROR(PA_IPACS_Sirona_REH_v2_b[[#This Row],[node]]), "", PA_IPACS_Sirona_REH_v2_b[[#This Row],[node]])</f>
        <v/>
      </c>
      <c r="B2069" t="e">
        <f>INDEX(Sheet1!$L$19:$S$27, MATCH(Sheet6!A2069, Sheet1!$K$19:$K$27, 0), MATCH(Sheet6!E2069, Sheet1!$L$18:$R$18, 0))</f>
        <v>#N/A</v>
      </c>
      <c r="C2069" t="s">
        <v>25</v>
      </c>
      <c r="D2069" s="9" t="str">
        <f>IF(ISERROR(PA_IPACS_Sirona_REH_v2_b[[#This Row],[date]]), "", PA_IPACS_Sirona_REH_v2_b[[#This Row],[date]])</f>
        <v/>
      </c>
      <c r="E2069" t="str">
        <f>IF(ISERROR(PA_IPACS_Sirona_REH_v2_b[[#This Row],[day]]), "", PA_IPACS_Sirona_REH_v2_b[[#This Row],[day]])</f>
        <v/>
      </c>
    </row>
    <row r="2070" spans="1:5" x14ac:dyDescent="0.35">
      <c r="A2070" t="str">
        <f>IF(ISERROR(PA_IPACS_Sirona_REH_v2_b[[#This Row],[node]]), "", PA_IPACS_Sirona_REH_v2_b[[#This Row],[node]])</f>
        <v/>
      </c>
      <c r="B2070" t="e">
        <f>INDEX(Sheet1!$L$19:$S$27, MATCH(Sheet6!A2070, Sheet1!$K$19:$K$27, 0), MATCH(Sheet6!E2070, Sheet1!$L$18:$R$18, 0))</f>
        <v>#N/A</v>
      </c>
      <c r="C2070" t="s">
        <v>25</v>
      </c>
      <c r="D2070" s="9" t="str">
        <f>IF(ISERROR(PA_IPACS_Sirona_REH_v2_b[[#This Row],[date]]), "", PA_IPACS_Sirona_REH_v2_b[[#This Row],[date]])</f>
        <v/>
      </c>
      <c r="E2070" t="str">
        <f>IF(ISERROR(PA_IPACS_Sirona_REH_v2_b[[#This Row],[day]]), "", PA_IPACS_Sirona_REH_v2_b[[#This Row],[day]])</f>
        <v/>
      </c>
    </row>
    <row r="2071" spans="1:5" x14ac:dyDescent="0.35">
      <c r="A2071" t="str">
        <f>IF(ISERROR(PA_IPACS_Sirona_REH_v2_b[[#This Row],[node]]), "", PA_IPACS_Sirona_REH_v2_b[[#This Row],[node]])</f>
        <v/>
      </c>
      <c r="B2071" t="e">
        <f>INDEX(Sheet1!$L$19:$S$27, MATCH(Sheet6!A2071, Sheet1!$K$19:$K$27, 0), MATCH(Sheet6!E2071, Sheet1!$L$18:$R$18, 0))</f>
        <v>#N/A</v>
      </c>
      <c r="C2071" t="s">
        <v>25</v>
      </c>
      <c r="D2071" s="9" t="str">
        <f>IF(ISERROR(PA_IPACS_Sirona_REH_v2_b[[#This Row],[date]]), "", PA_IPACS_Sirona_REH_v2_b[[#This Row],[date]])</f>
        <v/>
      </c>
      <c r="E2071" t="str">
        <f>IF(ISERROR(PA_IPACS_Sirona_REH_v2_b[[#This Row],[day]]), "", PA_IPACS_Sirona_REH_v2_b[[#This Row],[day]])</f>
        <v/>
      </c>
    </row>
    <row r="2072" spans="1:5" x14ac:dyDescent="0.35">
      <c r="A2072" t="str">
        <f>IF(ISERROR(PA_IPACS_Sirona_REH_v2_b[[#This Row],[node]]), "", PA_IPACS_Sirona_REH_v2_b[[#This Row],[node]])</f>
        <v/>
      </c>
      <c r="B2072" t="e">
        <f>INDEX(Sheet1!$L$19:$S$27, MATCH(Sheet6!A2072, Sheet1!$K$19:$K$27, 0), MATCH(Sheet6!E2072, Sheet1!$L$18:$R$18, 0))</f>
        <v>#N/A</v>
      </c>
      <c r="C2072" t="s">
        <v>25</v>
      </c>
      <c r="D2072" s="9" t="str">
        <f>IF(ISERROR(PA_IPACS_Sirona_REH_v2_b[[#This Row],[date]]), "", PA_IPACS_Sirona_REH_v2_b[[#This Row],[date]])</f>
        <v/>
      </c>
      <c r="E2072" t="str">
        <f>IF(ISERROR(PA_IPACS_Sirona_REH_v2_b[[#This Row],[day]]), "", PA_IPACS_Sirona_REH_v2_b[[#This Row],[day]])</f>
        <v/>
      </c>
    </row>
    <row r="2073" spans="1:5" x14ac:dyDescent="0.35">
      <c r="A2073" t="str">
        <f>IF(ISERROR(PA_IPACS_Sirona_REH_v2_b[[#This Row],[node]]), "", PA_IPACS_Sirona_REH_v2_b[[#This Row],[node]])</f>
        <v/>
      </c>
      <c r="B2073" t="e">
        <f>INDEX(Sheet1!$L$19:$S$27, MATCH(Sheet6!A2073, Sheet1!$K$19:$K$27, 0), MATCH(Sheet6!E2073, Sheet1!$L$18:$R$18, 0))</f>
        <v>#N/A</v>
      </c>
      <c r="C2073" t="s">
        <v>25</v>
      </c>
      <c r="D2073" s="9" t="str">
        <f>IF(ISERROR(PA_IPACS_Sirona_REH_v2_b[[#This Row],[date]]), "", PA_IPACS_Sirona_REH_v2_b[[#This Row],[date]])</f>
        <v/>
      </c>
      <c r="E2073" t="str">
        <f>IF(ISERROR(PA_IPACS_Sirona_REH_v2_b[[#This Row],[day]]), "", PA_IPACS_Sirona_REH_v2_b[[#This Row],[day]])</f>
        <v/>
      </c>
    </row>
    <row r="2074" spans="1:5" x14ac:dyDescent="0.35">
      <c r="A2074" t="str">
        <f>IF(ISERROR(PA_IPACS_Sirona_REH_v2_b[[#This Row],[node]]), "", PA_IPACS_Sirona_REH_v2_b[[#This Row],[node]])</f>
        <v/>
      </c>
      <c r="B2074" t="e">
        <f>INDEX(Sheet1!$L$19:$S$27, MATCH(Sheet6!A2074, Sheet1!$K$19:$K$27, 0), MATCH(Sheet6!E2074, Sheet1!$L$18:$R$18, 0))</f>
        <v>#N/A</v>
      </c>
      <c r="C2074" t="s">
        <v>25</v>
      </c>
      <c r="D2074" s="9" t="str">
        <f>IF(ISERROR(PA_IPACS_Sirona_REH_v2_b[[#This Row],[date]]), "", PA_IPACS_Sirona_REH_v2_b[[#This Row],[date]])</f>
        <v/>
      </c>
      <c r="E2074" t="str">
        <f>IF(ISERROR(PA_IPACS_Sirona_REH_v2_b[[#This Row],[day]]), "", PA_IPACS_Sirona_REH_v2_b[[#This Row],[day]])</f>
        <v/>
      </c>
    </row>
    <row r="2075" spans="1:5" x14ac:dyDescent="0.35">
      <c r="A2075" t="str">
        <f>IF(ISERROR(PA_IPACS_Sirona_REH_v2_b[[#This Row],[node]]), "", PA_IPACS_Sirona_REH_v2_b[[#This Row],[node]])</f>
        <v/>
      </c>
      <c r="B2075" t="e">
        <f>INDEX(Sheet1!$L$19:$S$27, MATCH(Sheet6!A2075, Sheet1!$K$19:$K$27, 0), MATCH(Sheet6!E2075, Sheet1!$L$18:$R$18, 0))</f>
        <v>#N/A</v>
      </c>
      <c r="C2075" t="s">
        <v>25</v>
      </c>
      <c r="D2075" s="9" t="str">
        <f>IF(ISERROR(PA_IPACS_Sirona_REH_v2_b[[#This Row],[date]]), "", PA_IPACS_Sirona_REH_v2_b[[#This Row],[date]])</f>
        <v/>
      </c>
      <c r="E2075" t="str">
        <f>IF(ISERROR(PA_IPACS_Sirona_REH_v2_b[[#This Row],[day]]), "", PA_IPACS_Sirona_REH_v2_b[[#This Row],[day]])</f>
        <v/>
      </c>
    </row>
    <row r="2076" spans="1:5" x14ac:dyDescent="0.35">
      <c r="A2076" t="str">
        <f>IF(ISERROR(PA_IPACS_Sirona_REH_v2_b[[#This Row],[node]]), "", PA_IPACS_Sirona_REH_v2_b[[#This Row],[node]])</f>
        <v/>
      </c>
      <c r="B2076" t="e">
        <f>INDEX(Sheet1!$L$19:$S$27, MATCH(Sheet6!A2076, Sheet1!$K$19:$K$27, 0), MATCH(Sheet6!E2076, Sheet1!$L$18:$R$18, 0))</f>
        <v>#N/A</v>
      </c>
      <c r="C2076" t="s">
        <v>25</v>
      </c>
      <c r="D2076" s="9" t="str">
        <f>IF(ISERROR(PA_IPACS_Sirona_REH_v2_b[[#This Row],[date]]), "", PA_IPACS_Sirona_REH_v2_b[[#This Row],[date]])</f>
        <v/>
      </c>
      <c r="E2076" t="str">
        <f>IF(ISERROR(PA_IPACS_Sirona_REH_v2_b[[#This Row],[day]]), "", PA_IPACS_Sirona_REH_v2_b[[#This Row],[day]])</f>
        <v/>
      </c>
    </row>
    <row r="2077" spans="1:5" x14ac:dyDescent="0.35">
      <c r="A2077" t="str">
        <f>IF(ISERROR(PA_IPACS_Sirona_REH_v2_b[[#This Row],[node]]), "", PA_IPACS_Sirona_REH_v2_b[[#This Row],[node]])</f>
        <v/>
      </c>
      <c r="B2077" t="e">
        <f>INDEX(Sheet1!$L$19:$S$27, MATCH(Sheet6!A2077, Sheet1!$K$19:$K$27, 0), MATCH(Sheet6!E2077, Sheet1!$L$18:$R$18, 0))</f>
        <v>#N/A</v>
      </c>
      <c r="C2077" t="s">
        <v>25</v>
      </c>
      <c r="D2077" s="9" t="str">
        <f>IF(ISERROR(PA_IPACS_Sirona_REH_v2_b[[#This Row],[date]]), "", PA_IPACS_Sirona_REH_v2_b[[#This Row],[date]])</f>
        <v/>
      </c>
      <c r="E2077" t="str">
        <f>IF(ISERROR(PA_IPACS_Sirona_REH_v2_b[[#This Row],[day]]), "", PA_IPACS_Sirona_REH_v2_b[[#This Row],[day]])</f>
        <v/>
      </c>
    </row>
    <row r="2078" spans="1:5" x14ac:dyDescent="0.35">
      <c r="A2078" t="str">
        <f>IF(ISERROR(PA_IPACS_Sirona_REH_v2_b[[#This Row],[node]]), "", PA_IPACS_Sirona_REH_v2_b[[#This Row],[node]])</f>
        <v/>
      </c>
      <c r="B2078" t="e">
        <f>INDEX(Sheet1!$L$19:$S$27, MATCH(Sheet6!A2078, Sheet1!$K$19:$K$27, 0), MATCH(Sheet6!E2078, Sheet1!$L$18:$R$18, 0))</f>
        <v>#N/A</v>
      </c>
      <c r="C2078" t="s">
        <v>25</v>
      </c>
      <c r="D2078" s="9" t="str">
        <f>IF(ISERROR(PA_IPACS_Sirona_REH_v2_b[[#This Row],[date]]), "", PA_IPACS_Sirona_REH_v2_b[[#This Row],[date]])</f>
        <v/>
      </c>
      <c r="E2078" t="str">
        <f>IF(ISERROR(PA_IPACS_Sirona_REH_v2_b[[#This Row],[day]]), "", PA_IPACS_Sirona_REH_v2_b[[#This Row],[day]])</f>
        <v/>
      </c>
    </row>
    <row r="2079" spans="1:5" x14ac:dyDescent="0.35">
      <c r="A2079" t="str">
        <f>IF(ISERROR(PA_IPACS_Sirona_REH_v2_b[[#This Row],[node]]), "", PA_IPACS_Sirona_REH_v2_b[[#This Row],[node]])</f>
        <v/>
      </c>
      <c r="B2079" t="e">
        <f>INDEX(Sheet1!$L$19:$S$27, MATCH(Sheet6!A2079, Sheet1!$K$19:$K$27, 0), MATCH(Sheet6!E2079, Sheet1!$L$18:$R$18, 0))</f>
        <v>#N/A</v>
      </c>
      <c r="C2079" t="s">
        <v>25</v>
      </c>
      <c r="D2079" s="9" t="str">
        <f>IF(ISERROR(PA_IPACS_Sirona_REH_v2_b[[#This Row],[date]]), "", PA_IPACS_Sirona_REH_v2_b[[#This Row],[date]])</f>
        <v/>
      </c>
      <c r="E2079" t="str">
        <f>IF(ISERROR(PA_IPACS_Sirona_REH_v2_b[[#This Row],[day]]), "", PA_IPACS_Sirona_REH_v2_b[[#This Row],[day]])</f>
        <v/>
      </c>
    </row>
    <row r="2080" spans="1:5" x14ac:dyDescent="0.35">
      <c r="A2080" t="str">
        <f>IF(ISERROR(PA_IPACS_Sirona_REH_v2_b[[#This Row],[node]]), "", PA_IPACS_Sirona_REH_v2_b[[#This Row],[node]])</f>
        <v/>
      </c>
      <c r="B2080" t="e">
        <f>INDEX(Sheet1!$L$19:$S$27, MATCH(Sheet6!A2080, Sheet1!$K$19:$K$27, 0), MATCH(Sheet6!E2080, Sheet1!$L$18:$R$18, 0))</f>
        <v>#N/A</v>
      </c>
      <c r="C2080" t="s">
        <v>25</v>
      </c>
      <c r="D2080" s="9" t="str">
        <f>IF(ISERROR(PA_IPACS_Sirona_REH_v2_b[[#This Row],[date]]), "", PA_IPACS_Sirona_REH_v2_b[[#This Row],[date]])</f>
        <v/>
      </c>
      <c r="E2080" t="str">
        <f>IF(ISERROR(PA_IPACS_Sirona_REH_v2_b[[#This Row],[day]]), "", PA_IPACS_Sirona_REH_v2_b[[#This Row],[day]])</f>
        <v/>
      </c>
    </row>
    <row r="2081" spans="1:5" x14ac:dyDescent="0.35">
      <c r="A2081" t="str">
        <f>IF(ISERROR(PA_IPACS_Sirona_REH_v2_b[[#This Row],[node]]), "", PA_IPACS_Sirona_REH_v2_b[[#This Row],[node]])</f>
        <v/>
      </c>
      <c r="B2081" t="e">
        <f>INDEX(Sheet1!$L$19:$S$27, MATCH(Sheet6!A2081, Sheet1!$K$19:$K$27, 0), MATCH(Sheet6!E2081, Sheet1!$L$18:$R$18, 0))</f>
        <v>#N/A</v>
      </c>
      <c r="C2081" t="s">
        <v>25</v>
      </c>
      <c r="D2081" s="9" t="str">
        <f>IF(ISERROR(PA_IPACS_Sirona_REH_v2_b[[#This Row],[date]]), "", PA_IPACS_Sirona_REH_v2_b[[#This Row],[date]])</f>
        <v/>
      </c>
      <c r="E2081" t="str">
        <f>IF(ISERROR(PA_IPACS_Sirona_REH_v2_b[[#This Row],[day]]), "", PA_IPACS_Sirona_REH_v2_b[[#This Row],[day]])</f>
        <v/>
      </c>
    </row>
    <row r="2082" spans="1:5" x14ac:dyDescent="0.35">
      <c r="A2082" t="str">
        <f>IF(ISERROR(PA_IPACS_Sirona_REH_v2_b[[#This Row],[node]]), "", PA_IPACS_Sirona_REH_v2_b[[#This Row],[node]])</f>
        <v/>
      </c>
      <c r="B2082" t="e">
        <f>INDEX(Sheet1!$L$19:$S$27, MATCH(Sheet6!A2082, Sheet1!$K$19:$K$27, 0), MATCH(Sheet6!E2082, Sheet1!$L$18:$R$18, 0))</f>
        <v>#N/A</v>
      </c>
      <c r="C2082" t="s">
        <v>25</v>
      </c>
      <c r="D2082" s="9" t="str">
        <f>IF(ISERROR(PA_IPACS_Sirona_REH_v2_b[[#This Row],[date]]), "", PA_IPACS_Sirona_REH_v2_b[[#This Row],[date]])</f>
        <v/>
      </c>
      <c r="E2082" t="str">
        <f>IF(ISERROR(PA_IPACS_Sirona_REH_v2_b[[#This Row],[day]]), "", PA_IPACS_Sirona_REH_v2_b[[#This Row],[day]])</f>
        <v/>
      </c>
    </row>
    <row r="2083" spans="1:5" x14ac:dyDescent="0.35">
      <c r="A2083" t="str">
        <f>IF(ISERROR(PA_IPACS_Sirona_REH_v2_b[[#This Row],[node]]), "", PA_IPACS_Sirona_REH_v2_b[[#This Row],[node]])</f>
        <v/>
      </c>
      <c r="B2083" t="e">
        <f>INDEX(Sheet1!$L$19:$S$27, MATCH(Sheet6!A2083, Sheet1!$K$19:$K$27, 0), MATCH(Sheet6!E2083, Sheet1!$L$18:$R$18, 0))</f>
        <v>#N/A</v>
      </c>
      <c r="C2083" t="s">
        <v>25</v>
      </c>
      <c r="D2083" s="9" t="str">
        <f>IF(ISERROR(PA_IPACS_Sirona_REH_v2_b[[#This Row],[date]]), "", PA_IPACS_Sirona_REH_v2_b[[#This Row],[date]])</f>
        <v/>
      </c>
      <c r="E2083" t="str">
        <f>IF(ISERROR(PA_IPACS_Sirona_REH_v2_b[[#This Row],[day]]), "", PA_IPACS_Sirona_REH_v2_b[[#This Row],[day]])</f>
        <v/>
      </c>
    </row>
    <row r="2084" spans="1:5" x14ac:dyDescent="0.35">
      <c r="A2084" t="str">
        <f>IF(ISERROR(PA_IPACS_Sirona_REH_v2_b[[#This Row],[node]]), "", PA_IPACS_Sirona_REH_v2_b[[#This Row],[node]])</f>
        <v/>
      </c>
      <c r="B2084" t="e">
        <f>INDEX(Sheet1!$L$19:$S$27, MATCH(Sheet6!A2084, Sheet1!$K$19:$K$27, 0), MATCH(Sheet6!E2084, Sheet1!$L$18:$R$18, 0))</f>
        <v>#N/A</v>
      </c>
      <c r="C2084" t="s">
        <v>25</v>
      </c>
      <c r="D2084" s="9" t="str">
        <f>IF(ISERROR(PA_IPACS_Sirona_REH_v2_b[[#This Row],[date]]), "", PA_IPACS_Sirona_REH_v2_b[[#This Row],[date]])</f>
        <v/>
      </c>
      <c r="E2084" t="str">
        <f>IF(ISERROR(PA_IPACS_Sirona_REH_v2_b[[#This Row],[day]]), "", PA_IPACS_Sirona_REH_v2_b[[#This Row],[day]])</f>
        <v/>
      </c>
    </row>
    <row r="2085" spans="1:5" x14ac:dyDescent="0.35">
      <c r="A2085" t="str">
        <f>IF(ISERROR(PA_IPACS_Sirona_REH_v2_b[[#This Row],[node]]), "", PA_IPACS_Sirona_REH_v2_b[[#This Row],[node]])</f>
        <v/>
      </c>
      <c r="B2085" t="e">
        <f>INDEX(Sheet1!$L$19:$S$27, MATCH(Sheet6!A2085, Sheet1!$K$19:$K$27, 0), MATCH(Sheet6!E2085, Sheet1!$L$18:$R$18, 0))</f>
        <v>#N/A</v>
      </c>
      <c r="C2085" t="s">
        <v>25</v>
      </c>
      <c r="D2085" s="9" t="str">
        <f>IF(ISERROR(PA_IPACS_Sirona_REH_v2_b[[#This Row],[date]]), "", PA_IPACS_Sirona_REH_v2_b[[#This Row],[date]])</f>
        <v/>
      </c>
      <c r="E2085" t="str">
        <f>IF(ISERROR(PA_IPACS_Sirona_REH_v2_b[[#This Row],[day]]), "", PA_IPACS_Sirona_REH_v2_b[[#This Row],[day]])</f>
        <v/>
      </c>
    </row>
    <row r="2086" spans="1:5" x14ac:dyDescent="0.35">
      <c r="A2086" t="str">
        <f>IF(ISERROR(PA_IPACS_Sirona_REH_v2_b[[#This Row],[node]]), "", PA_IPACS_Sirona_REH_v2_b[[#This Row],[node]])</f>
        <v/>
      </c>
      <c r="B2086" t="e">
        <f>INDEX(Sheet1!$L$19:$S$27, MATCH(Sheet6!A2086, Sheet1!$K$19:$K$27, 0), MATCH(Sheet6!E2086, Sheet1!$L$18:$R$18, 0))</f>
        <v>#N/A</v>
      </c>
      <c r="C2086" t="s">
        <v>25</v>
      </c>
      <c r="D2086" s="9" t="str">
        <f>IF(ISERROR(PA_IPACS_Sirona_REH_v2_b[[#This Row],[date]]), "", PA_IPACS_Sirona_REH_v2_b[[#This Row],[date]])</f>
        <v/>
      </c>
      <c r="E2086" t="str">
        <f>IF(ISERROR(PA_IPACS_Sirona_REH_v2_b[[#This Row],[day]]), "", PA_IPACS_Sirona_REH_v2_b[[#This Row],[day]])</f>
        <v/>
      </c>
    </row>
    <row r="2087" spans="1:5" x14ac:dyDescent="0.35">
      <c r="A2087" t="str">
        <f>IF(ISERROR(PA_IPACS_Sirona_REH_v2_b[[#This Row],[node]]), "", PA_IPACS_Sirona_REH_v2_b[[#This Row],[node]])</f>
        <v/>
      </c>
      <c r="B2087" t="e">
        <f>INDEX(Sheet1!$L$19:$S$27, MATCH(Sheet6!A2087, Sheet1!$K$19:$K$27, 0), MATCH(Sheet6!E2087, Sheet1!$L$18:$R$18, 0))</f>
        <v>#N/A</v>
      </c>
      <c r="C2087" t="s">
        <v>25</v>
      </c>
      <c r="D2087" s="9" t="str">
        <f>IF(ISERROR(PA_IPACS_Sirona_REH_v2_b[[#This Row],[date]]), "", PA_IPACS_Sirona_REH_v2_b[[#This Row],[date]])</f>
        <v/>
      </c>
      <c r="E2087" t="str">
        <f>IF(ISERROR(PA_IPACS_Sirona_REH_v2_b[[#This Row],[day]]), "", PA_IPACS_Sirona_REH_v2_b[[#This Row],[day]])</f>
        <v/>
      </c>
    </row>
    <row r="2088" spans="1:5" x14ac:dyDescent="0.35">
      <c r="A2088" t="str">
        <f>IF(ISERROR(PA_IPACS_Sirona_REH_v2_b[[#This Row],[node]]), "", PA_IPACS_Sirona_REH_v2_b[[#This Row],[node]])</f>
        <v/>
      </c>
      <c r="B2088" t="e">
        <f>INDEX(Sheet1!$L$19:$S$27, MATCH(Sheet6!A2088, Sheet1!$K$19:$K$27, 0), MATCH(Sheet6!E2088, Sheet1!$L$18:$R$18, 0))</f>
        <v>#N/A</v>
      </c>
      <c r="C2088" t="s">
        <v>25</v>
      </c>
      <c r="D2088" s="9" t="str">
        <f>IF(ISERROR(PA_IPACS_Sirona_REH_v2_b[[#This Row],[date]]), "", PA_IPACS_Sirona_REH_v2_b[[#This Row],[date]])</f>
        <v/>
      </c>
      <c r="E2088" t="str">
        <f>IF(ISERROR(PA_IPACS_Sirona_REH_v2_b[[#This Row],[day]]), "", PA_IPACS_Sirona_REH_v2_b[[#This Row],[day]])</f>
        <v/>
      </c>
    </row>
    <row r="2089" spans="1:5" x14ac:dyDescent="0.35">
      <c r="A2089" t="str">
        <f>IF(ISERROR(PA_IPACS_Sirona_REH_v2_b[[#This Row],[node]]), "", PA_IPACS_Sirona_REH_v2_b[[#This Row],[node]])</f>
        <v/>
      </c>
      <c r="B2089" t="e">
        <f>INDEX(Sheet1!$L$19:$S$27, MATCH(Sheet6!A2089, Sheet1!$K$19:$K$27, 0), MATCH(Sheet6!E2089, Sheet1!$L$18:$R$18, 0))</f>
        <v>#N/A</v>
      </c>
      <c r="C2089" t="s">
        <v>25</v>
      </c>
      <c r="D2089" s="9" t="str">
        <f>IF(ISERROR(PA_IPACS_Sirona_REH_v2_b[[#This Row],[date]]), "", PA_IPACS_Sirona_REH_v2_b[[#This Row],[date]])</f>
        <v/>
      </c>
      <c r="E2089" t="str">
        <f>IF(ISERROR(PA_IPACS_Sirona_REH_v2_b[[#This Row],[day]]), "", PA_IPACS_Sirona_REH_v2_b[[#This Row],[day]])</f>
        <v/>
      </c>
    </row>
    <row r="2090" spans="1:5" x14ac:dyDescent="0.35">
      <c r="A2090" t="str">
        <f>IF(ISERROR(PA_IPACS_Sirona_REH_v2_b[[#This Row],[node]]), "", PA_IPACS_Sirona_REH_v2_b[[#This Row],[node]])</f>
        <v/>
      </c>
      <c r="B2090" t="e">
        <f>INDEX(Sheet1!$L$19:$S$27, MATCH(Sheet6!A2090, Sheet1!$K$19:$K$27, 0), MATCH(Sheet6!E2090, Sheet1!$L$18:$R$18, 0))</f>
        <v>#N/A</v>
      </c>
      <c r="C2090" t="s">
        <v>25</v>
      </c>
      <c r="D2090" s="9" t="str">
        <f>IF(ISERROR(PA_IPACS_Sirona_REH_v2_b[[#This Row],[date]]), "", PA_IPACS_Sirona_REH_v2_b[[#This Row],[date]])</f>
        <v/>
      </c>
      <c r="E2090" t="str">
        <f>IF(ISERROR(PA_IPACS_Sirona_REH_v2_b[[#This Row],[day]]), "", PA_IPACS_Sirona_REH_v2_b[[#This Row],[day]])</f>
        <v/>
      </c>
    </row>
    <row r="2091" spans="1:5" x14ac:dyDescent="0.35">
      <c r="A2091" t="str">
        <f>IF(ISERROR(PA_IPACS_Sirona_REH_v2_b[[#This Row],[node]]), "", PA_IPACS_Sirona_REH_v2_b[[#This Row],[node]])</f>
        <v/>
      </c>
      <c r="B2091" t="e">
        <f>INDEX(Sheet1!$L$19:$S$27, MATCH(Sheet6!A2091, Sheet1!$K$19:$K$27, 0), MATCH(Sheet6!E2091, Sheet1!$L$18:$R$18, 0))</f>
        <v>#N/A</v>
      </c>
      <c r="C2091" t="s">
        <v>25</v>
      </c>
      <c r="D2091" s="9" t="str">
        <f>IF(ISERROR(PA_IPACS_Sirona_REH_v2_b[[#This Row],[date]]), "", PA_IPACS_Sirona_REH_v2_b[[#This Row],[date]])</f>
        <v/>
      </c>
      <c r="E2091" t="str">
        <f>IF(ISERROR(PA_IPACS_Sirona_REH_v2_b[[#This Row],[day]]), "", PA_IPACS_Sirona_REH_v2_b[[#This Row],[day]])</f>
        <v/>
      </c>
    </row>
    <row r="2092" spans="1:5" x14ac:dyDescent="0.35">
      <c r="A2092" t="str">
        <f>IF(ISERROR(PA_IPACS_Sirona_REH_v2_b[[#This Row],[node]]), "", PA_IPACS_Sirona_REH_v2_b[[#This Row],[node]])</f>
        <v/>
      </c>
      <c r="B2092" t="e">
        <f>INDEX(Sheet1!$L$19:$S$27, MATCH(Sheet6!A2092, Sheet1!$K$19:$K$27, 0), MATCH(Sheet6!E2092, Sheet1!$L$18:$R$18, 0))</f>
        <v>#N/A</v>
      </c>
      <c r="C2092" t="s">
        <v>25</v>
      </c>
      <c r="D2092" s="9" t="str">
        <f>IF(ISERROR(PA_IPACS_Sirona_REH_v2_b[[#This Row],[date]]), "", PA_IPACS_Sirona_REH_v2_b[[#This Row],[date]])</f>
        <v/>
      </c>
      <c r="E2092" t="str">
        <f>IF(ISERROR(PA_IPACS_Sirona_REH_v2_b[[#This Row],[day]]), "", PA_IPACS_Sirona_REH_v2_b[[#This Row],[day]])</f>
        <v/>
      </c>
    </row>
    <row r="2093" spans="1:5" x14ac:dyDescent="0.35">
      <c r="A2093" t="str">
        <f>IF(ISERROR(PA_IPACS_Sirona_REH_v2_b[[#This Row],[node]]), "", PA_IPACS_Sirona_REH_v2_b[[#This Row],[node]])</f>
        <v/>
      </c>
      <c r="B2093" t="e">
        <f>INDEX(Sheet1!$L$19:$S$27, MATCH(Sheet6!A2093, Sheet1!$K$19:$K$27, 0), MATCH(Sheet6!E2093, Sheet1!$L$18:$R$18, 0))</f>
        <v>#N/A</v>
      </c>
      <c r="C2093" t="s">
        <v>25</v>
      </c>
      <c r="D2093" s="9" t="str">
        <f>IF(ISERROR(PA_IPACS_Sirona_REH_v2_b[[#This Row],[date]]), "", PA_IPACS_Sirona_REH_v2_b[[#This Row],[date]])</f>
        <v/>
      </c>
      <c r="E2093" t="str">
        <f>IF(ISERROR(PA_IPACS_Sirona_REH_v2_b[[#This Row],[day]]), "", PA_IPACS_Sirona_REH_v2_b[[#This Row],[day]])</f>
        <v/>
      </c>
    </row>
    <row r="2094" spans="1:5" x14ac:dyDescent="0.35">
      <c r="A2094" t="str">
        <f>IF(ISERROR(PA_IPACS_Sirona_REH_v2_b[[#This Row],[node]]), "", PA_IPACS_Sirona_REH_v2_b[[#This Row],[node]])</f>
        <v/>
      </c>
      <c r="B2094" t="e">
        <f>INDEX(Sheet1!$L$19:$S$27, MATCH(Sheet6!A2094, Sheet1!$K$19:$K$27, 0), MATCH(Sheet6!E2094, Sheet1!$L$18:$R$18, 0))</f>
        <v>#N/A</v>
      </c>
      <c r="C2094" t="s">
        <v>25</v>
      </c>
      <c r="D2094" s="9" t="str">
        <f>IF(ISERROR(PA_IPACS_Sirona_REH_v2_b[[#This Row],[date]]), "", PA_IPACS_Sirona_REH_v2_b[[#This Row],[date]])</f>
        <v/>
      </c>
      <c r="E2094" t="str">
        <f>IF(ISERROR(PA_IPACS_Sirona_REH_v2_b[[#This Row],[day]]), "", PA_IPACS_Sirona_REH_v2_b[[#This Row],[day]])</f>
        <v/>
      </c>
    </row>
    <row r="2095" spans="1:5" x14ac:dyDescent="0.35">
      <c r="A2095" t="str">
        <f>IF(ISERROR(PA_IPACS_Sirona_REH_v2_b[[#This Row],[node]]), "", PA_IPACS_Sirona_REH_v2_b[[#This Row],[node]])</f>
        <v/>
      </c>
      <c r="B2095" t="e">
        <f>INDEX(Sheet1!$L$19:$S$27, MATCH(Sheet6!A2095, Sheet1!$K$19:$K$27, 0), MATCH(Sheet6!E2095, Sheet1!$L$18:$R$18, 0))</f>
        <v>#N/A</v>
      </c>
      <c r="C2095" t="s">
        <v>25</v>
      </c>
      <c r="D2095" s="9" t="str">
        <f>IF(ISERROR(PA_IPACS_Sirona_REH_v2_b[[#This Row],[date]]), "", PA_IPACS_Sirona_REH_v2_b[[#This Row],[date]])</f>
        <v/>
      </c>
      <c r="E2095" t="str">
        <f>IF(ISERROR(PA_IPACS_Sirona_REH_v2_b[[#This Row],[day]]), "", PA_IPACS_Sirona_REH_v2_b[[#This Row],[day]])</f>
        <v/>
      </c>
    </row>
    <row r="2096" spans="1:5" x14ac:dyDescent="0.35">
      <c r="A2096" t="str">
        <f>IF(ISERROR(PA_IPACS_Sirona_REH_v2_b[[#This Row],[node]]), "", PA_IPACS_Sirona_REH_v2_b[[#This Row],[node]])</f>
        <v/>
      </c>
      <c r="B2096" t="e">
        <f>INDEX(Sheet1!$L$19:$S$27, MATCH(Sheet6!A2096, Sheet1!$K$19:$K$27, 0), MATCH(Sheet6!E2096, Sheet1!$L$18:$R$18, 0))</f>
        <v>#N/A</v>
      </c>
      <c r="C2096" t="s">
        <v>25</v>
      </c>
      <c r="D2096" s="9" t="str">
        <f>IF(ISERROR(PA_IPACS_Sirona_REH_v2_b[[#This Row],[date]]), "", PA_IPACS_Sirona_REH_v2_b[[#This Row],[date]])</f>
        <v/>
      </c>
      <c r="E2096" t="str">
        <f>IF(ISERROR(PA_IPACS_Sirona_REH_v2_b[[#This Row],[day]]), "", PA_IPACS_Sirona_REH_v2_b[[#This Row],[day]])</f>
        <v/>
      </c>
    </row>
    <row r="2097" spans="1:5" x14ac:dyDescent="0.35">
      <c r="A2097" t="str">
        <f>IF(ISERROR(PA_IPACS_Sirona_REH_v2_b[[#This Row],[node]]), "", PA_IPACS_Sirona_REH_v2_b[[#This Row],[node]])</f>
        <v/>
      </c>
      <c r="B2097" t="e">
        <f>INDEX(Sheet1!$L$19:$S$27, MATCH(Sheet6!A2097, Sheet1!$K$19:$K$27, 0), MATCH(Sheet6!E2097, Sheet1!$L$18:$R$18, 0))</f>
        <v>#N/A</v>
      </c>
      <c r="C2097" t="s">
        <v>25</v>
      </c>
      <c r="D2097" s="9" t="str">
        <f>IF(ISERROR(PA_IPACS_Sirona_REH_v2_b[[#This Row],[date]]), "", PA_IPACS_Sirona_REH_v2_b[[#This Row],[date]])</f>
        <v/>
      </c>
      <c r="E2097" t="str">
        <f>IF(ISERROR(PA_IPACS_Sirona_REH_v2_b[[#This Row],[day]]), "", PA_IPACS_Sirona_REH_v2_b[[#This Row],[day]])</f>
        <v/>
      </c>
    </row>
    <row r="2098" spans="1:5" x14ac:dyDescent="0.35">
      <c r="A2098" t="str">
        <f>IF(ISERROR(PA_IPACS_Sirona_REH_v2_b[[#This Row],[node]]), "", PA_IPACS_Sirona_REH_v2_b[[#This Row],[node]])</f>
        <v/>
      </c>
      <c r="B2098" t="e">
        <f>INDEX(Sheet1!$L$19:$S$27, MATCH(Sheet6!A2098, Sheet1!$K$19:$K$27, 0), MATCH(Sheet6!E2098, Sheet1!$L$18:$R$18, 0))</f>
        <v>#N/A</v>
      </c>
      <c r="C2098" t="s">
        <v>25</v>
      </c>
      <c r="D2098" s="9" t="str">
        <f>IF(ISERROR(PA_IPACS_Sirona_REH_v2_b[[#This Row],[date]]), "", PA_IPACS_Sirona_REH_v2_b[[#This Row],[date]])</f>
        <v/>
      </c>
      <c r="E2098" t="str">
        <f>IF(ISERROR(PA_IPACS_Sirona_REH_v2_b[[#This Row],[day]]), "", PA_IPACS_Sirona_REH_v2_b[[#This Row],[day]])</f>
        <v/>
      </c>
    </row>
    <row r="2099" spans="1:5" x14ac:dyDescent="0.35">
      <c r="A2099" t="str">
        <f>IF(ISERROR(PA_IPACS_Sirona_REH_v2_b[[#This Row],[node]]), "", PA_IPACS_Sirona_REH_v2_b[[#This Row],[node]])</f>
        <v/>
      </c>
      <c r="B2099" t="e">
        <f>INDEX(Sheet1!$L$19:$S$27, MATCH(Sheet6!A2099, Sheet1!$K$19:$K$27, 0), MATCH(Sheet6!E2099, Sheet1!$L$18:$R$18, 0))</f>
        <v>#N/A</v>
      </c>
      <c r="C2099" t="s">
        <v>25</v>
      </c>
      <c r="D2099" s="9" t="str">
        <f>IF(ISERROR(PA_IPACS_Sirona_REH_v2_b[[#This Row],[date]]), "", PA_IPACS_Sirona_REH_v2_b[[#This Row],[date]])</f>
        <v/>
      </c>
      <c r="E2099" t="str">
        <f>IF(ISERROR(PA_IPACS_Sirona_REH_v2_b[[#This Row],[day]]), "", PA_IPACS_Sirona_REH_v2_b[[#This Row],[day]])</f>
        <v/>
      </c>
    </row>
    <row r="2100" spans="1:5" x14ac:dyDescent="0.35">
      <c r="A2100" t="str">
        <f>IF(ISERROR(PA_IPACS_Sirona_REH_v2_b[[#This Row],[node]]), "", PA_IPACS_Sirona_REH_v2_b[[#This Row],[node]])</f>
        <v/>
      </c>
      <c r="B2100" t="e">
        <f>INDEX(Sheet1!$L$19:$S$27, MATCH(Sheet6!A2100, Sheet1!$K$19:$K$27, 0), MATCH(Sheet6!E2100, Sheet1!$L$18:$R$18, 0))</f>
        <v>#N/A</v>
      </c>
      <c r="C2100" t="s">
        <v>25</v>
      </c>
      <c r="D2100" s="9" t="str">
        <f>IF(ISERROR(PA_IPACS_Sirona_REH_v2_b[[#This Row],[date]]), "", PA_IPACS_Sirona_REH_v2_b[[#This Row],[date]])</f>
        <v/>
      </c>
      <c r="E2100" t="str">
        <f>IF(ISERROR(PA_IPACS_Sirona_REH_v2_b[[#This Row],[day]]), "", PA_IPACS_Sirona_REH_v2_b[[#This Row],[day]])</f>
        <v/>
      </c>
    </row>
    <row r="2101" spans="1:5" x14ac:dyDescent="0.35">
      <c r="A2101" t="str">
        <f>IF(ISERROR(PA_IPACS_Sirona_REH_v2_b[[#This Row],[node]]), "", PA_IPACS_Sirona_REH_v2_b[[#This Row],[node]])</f>
        <v/>
      </c>
      <c r="B2101" t="e">
        <f>INDEX(Sheet1!$L$19:$S$27, MATCH(Sheet6!A2101, Sheet1!$K$19:$K$27, 0), MATCH(Sheet6!E2101, Sheet1!$L$18:$R$18, 0))</f>
        <v>#N/A</v>
      </c>
      <c r="C2101" t="s">
        <v>25</v>
      </c>
      <c r="D2101" s="9" t="str">
        <f>IF(ISERROR(PA_IPACS_Sirona_REH_v2_b[[#This Row],[date]]), "", PA_IPACS_Sirona_REH_v2_b[[#This Row],[date]])</f>
        <v/>
      </c>
      <c r="E2101" t="str">
        <f>IF(ISERROR(PA_IPACS_Sirona_REH_v2_b[[#This Row],[day]]), "", PA_IPACS_Sirona_REH_v2_b[[#This Row],[day]])</f>
        <v/>
      </c>
    </row>
    <row r="2102" spans="1:5" x14ac:dyDescent="0.35">
      <c r="A2102" t="str">
        <f>IF(ISERROR(PA_IPACS_Sirona_REH_v2_b[[#This Row],[node]]), "", PA_IPACS_Sirona_REH_v2_b[[#This Row],[node]])</f>
        <v/>
      </c>
      <c r="B2102" t="e">
        <f>INDEX(Sheet1!$L$19:$S$27, MATCH(Sheet6!A2102, Sheet1!$K$19:$K$27, 0), MATCH(Sheet6!E2102, Sheet1!$L$18:$R$18, 0))</f>
        <v>#N/A</v>
      </c>
      <c r="C2102" t="s">
        <v>25</v>
      </c>
      <c r="D2102" s="9" t="str">
        <f>IF(ISERROR(PA_IPACS_Sirona_REH_v2_b[[#This Row],[date]]), "", PA_IPACS_Sirona_REH_v2_b[[#This Row],[date]])</f>
        <v/>
      </c>
      <c r="E2102" t="str">
        <f>IF(ISERROR(PA_IPACS_Sirona_REH_v2_b[[#This Row],[day]]), "", PA_IPACS_Sirona_REH_v2_b[[#This Row],[day]])</f>
        <v/>
      </c>
    </row>
    <row r="2103" spans="1:5" x14ac:dyDescent="0.35">
      <c r="A2103" t="str">
        <f>IF(ISERROR(PA_IPACS_Sirona_REH_v2_b[[#This Row],[node]]), "", PA_IPACS_Sirona_REH_v2_b[[#This Row],[node]])</f>
        <v/>
      </c>
      <c r="B2103" t="e">
        <f>INDEX(Sheet1!$L$19:$S$27, MATCH(Sheet6!A2103, Sheet1!$K$19:$K$27, 0), MATCH(Sheet6!E2103, Sheet1!$L$18:$R$18, 0))</f>
        <v>#N/A</v>
      </c>
      <c r="C2103" t="s">
        <v>25</v>
      </c>
      <c r="D2103" s="9" t="str">
        <f>IF(ISERROR(PA_IPACS_Sirona_REH_v2_b[[#This Row],[date]]), "", PA_IPACS_Sirona_REH_v2_b[[#This Row],[date]])</f>
        <v/>
      </c>
      <c r="E2103" t="str">
        <f>IF(ISERROR(PA_IPACS_Sirona_REH_v2_b[[#This Row],[day]]), "", PA_IPACS_Sirona_REH_v2_b[[#This Row],[day]])</f>
        <v/>
      </c>
    </row>
    <row r="2104" spans="1:5" x14ac:dyDescent="0.35">
      <c r="A2104" t="str">
        <f>IF(ISERROR(PA_IPACS_Sirona_REH_v2_b[[#This Row],[node]]), "", PA_IPACS_Sirona_REH_v2_b[[#This Row],[node]])</f>
        <v/>
      </c>
      <c r="B2104" t="e">
        <f>INDEX(Sheet1!$L$19:$S$27, MATCH(Sheet6!A2104, Sheet1!$K$19:$K$27, 0), MATCH(Sheet6!E2104, Sheet1!$L$18:$R$18, 0))</f>
        <v>#N/A</v>
      </c>
      <c r="C2104" t="s">
        <v>25</v>
      </c>
      <c r="D2104" s="9" t="str">
        <f>IF(ISERROR(PA_IPACS_Sirona_REH_v2_b[[#This Row],[date]]), "", PA_IPACS_Sirona_REH_v2_b[[#This Row],[date]])</f>
        <v/>
      </c>
      <c r="E2104" t="str">
        <f>IF(ISERROR(PA_IPACS_Sirona_REH_v2_b[[#This Row],[day]]), "", PA_IPACS_Sirona_REH_v2_b[[#This Row],[day]])</f>
        <v/>
      </c>
    </row>
    <row r="2105" spans="1:5" x14ac:dyDescent="0.35">
      <c r="A2105" t="str">
        <f>IF(ISERROR(PA_IPACS_Sirona_REH_v2_b[[#This Row],[node]]), "", PA_IPACS_Sirona_REH_v2_b[[#This Row],[node]])</f>
        <v/>
      </c>
      <c r="B2105" t="e">
        <f>INDEX(Sheet1!$L$19:$S$27, MATCH(Sheet6!A2105, Sheet1!$K$19:$K$27, 0), MATCH(Sheet6!E2105, Sheet1!$L$18:$R$18, 0))</f>
        <v>#N/A</v>
      </c>
      <c r="C2105" t="s">
        <v>25</v>
      </c>
      <c r="D2105" s="9" t="str">
        <f>IF(ISERROR(PA_IPACS_Sirona_REH_v2_b[[#This Row],[date]]), "", PA_IPACS_Sirona_REH_v2_b[[#This Row],[date]])</f>
        <v/>
      </c>
      <c r="E2105" t="str">
        <f>IF(ISERROR(PA_IPACS_Sirona_REH_v2_b[[#This Row],[day]]), "", PA_IPACS_Sirona_REH_v2_b[[#This Row],[day]])</f>
        <v/>
      </c>
    </row>
    <row r="2106" spans="1:5" x14ac:dyDescent="0.35">
      <c r="A2106" t="str">
        <f>IF(ISERROR(PA_IPACS_Sirona_REH_v2_b[[#This Row],[node]]), "", PA_IPACS_Sirona_REH_v2_b[[#This Row],[node]])</f>
        <v/>
      </c>
      <c r="B2106" t="e">
        <f>INDEX(Sheet1!$L$19:$S$27, MATCH(Sheet6!A2106, Sheet1!$K$19:$K$27, 0), MATCH(Sheet6!E2106, Sheet1!$L$18:$R$18, 0))</f>
        <v>#N/A</v>
      </c>
      <c r="C2106" t="s">
        <v>25</v>
      </c>
      <c r="D2106" s="9" t="str">
        <f>IF(ISERROR(PA_IPACS_Sirona_REH_v2_b[[#This Row],[date]]), "", PA_IPACS_Sirona_REH_v2_b[[#This Row],[date]])</f>
        <v/>
      </c>
      <c r="E2106" t="str">
        <f>IF(ISERROR(PA_IPACS_Sirona_REH_v2_b[[#This Row],[day]]), "", PA_IPACS_Sirona_REH_v2_b[[#This Row],[day]])</f>
        <v/>
      </c>
    </row>
    <row r="2107" spans="1:5" x14ac:dyDescent="0.35">
      <c r="A2107" t="str">
        <f>IF(ISERROR(PA_IPACS_Sirona_REH_v2_b[[#This Row],[node]]), "", PA_IPACS_Sirona_REH_v2_b[[#This Row],[node]])</f>
        <v/>
      </c>
      <c r="B2107" t="e">
        <f>INDEX(Sheet1!$L$19:$S$27, MATCH(Sheet6!A2107, Sheet1!$K$19:$K$27, 0), MATCH(Sheet6!E2107, Sheet1!$L$18:$R$18, 0))</f>
        <v>#N/A</v>
      </c>
      <c r="C2107" t="s">
        <v>25</v>
      </c>
      <c r="D2107" s="9" t="str">
        <f>IF(ISERROR(PA_IPACS_Sirona_REH_v2_b[[#This Row],[date]]), "", PA_IPACS_Sirona_REH_v2_b[[#This Row],[date]])</f>
        <v/>
      </c>
      <c r="E2107" t="str">
        <f>IF(ISERROR(PA_IPACS_Sirona_REH_v2_b[[#This Row],[day]]), "", PA_IPACS_Sirona_REH_v2_b[[#This Row],[day]])</f>
        <v/>
      </c>
    </row>
    <row r="2108" spans="1:5" x14ac:dyDescent="0.35">
      <c r="A2108" t="str">
        <f>IF(ISERROR(PA_IPACS_Sirona_REH_v2_b[[#This Row],[node]]), "", PA_IPACS_Sirona_REH_v2_b[[#This Row],[node]])</f>
        <v/>
      </c>
      <c r="B2108" t="e">
        <f>INDEX(Sheet1!$L$19:$S$27, MATCH(Sheet6!A2108, Sheet1!$K$19:$K$27, 0), MATCH(Sheet6!E2108, Sheet1!$L$18:$R$18, 0))</f>
        <v>#N/A</v>
      </c>
      <c r="C2108" t="s">
        <v>25</v>
      </c>
      <c r="D2108" s="9" t="str">
        <f>IF(ISERROR(PA_IPACS_Sirona_REH_v2_b[[#This Row],[date]]), "", PA_IPACS_Sirona_REH_v2_b[[#This Row],[date]])</f>
        <v/>
      </c>
      <c r="E2108" t="str">
        <f>IF(ISERROR(PA_IPACS_Sirona_REH_v2_b[[#This Row],[day]]), "", PA_IPACS_Sirona_REH_v2_b[[#This Row],[day]])</f>
        <v/>
      </c>
    </row>
    <row r="2109" spans="1:5" x14ac:dyDescent="0.35">
      <c r="A2109" t="str">
        <f>IF(ISERROR(PA_IPACS_Sirona_REH_v2_b[[#This Row],[node]]), "", PA_IPACS_Sirona_REH_v2_b[[#This Row],[node]])</f>
        <v/>
      </c>
      <c r="B2109" t="e">
        <f>INDEX(Sheet1!$L$19:$S$27, MATCH(Sheet6!A2109, Sheet1!$K$19:$K$27, 0), MATCH(Sheet6!E2109, Sheet1!$L$18:$R$18, 0))</f>
        <v>#N/A</v>
      </c>
      <c r="C2109" t="s">
        <v>25</v>
      </c>
      <c r="D2109" s="9" t="str">
        <f>IF(ISERROR(PA_IPACS_Sirona_REH_v2_b[[#This Row],[date]]), "", PA_IPACS_Sirona_REH_v2_b[[#This Row],[date]])</f>
        <v/>
      </c>
      <c r="E2109" t="str">
        <f>IF(ISERROR(PA_IPACS_Sirona_REH_v2_b[[#This Row],[day]]), "", PA_IPACS_Sirona_REH_v2_b[[#This Row],[day]])</f>
        <v/>
      </c>
    </row>
    <row r="2110" spans="1:5" x14ac:dyDescent="0.35">
      <c r="A2110" t="str">
        <f>IF(ISERROR(PA_IPACS_Sirona_REH_v2_b[[#This Row],[node]]), "", PA_IPACS_Sirona_REH_v2_b[[#This Row],[node]])</f>
        <v/>
      </c>
      <c r="B2110" t="e">
        <f>INDEX(Sheet1!$L$19:$S$27, MATCH(Sheet6!A2110, Sheet1!$K$19:$K$27, 0), MATCH(Sheet6!E2110, Sheet1!$L$18:$R$18, 0))</f>
        <v>#N/A</v>
      </c>
      <c r="C2110" t="s">
        <v>25</v>
      </c>
      <c r="D2110" s="9" t="str">
        <f>IF(ISERROR(PA_IPACS_Sirona_REH_v2_b[[#This Row],[date]]), "", PA_IPACS_Sirona_REH_v2_b[[#This Row],[date]])</f>
        <v/>
      </c>
      <c r="E2110" t="str">
        <f>IF(ISERROR(PA_IPACS_Sirona_REH_v2_b[[#This Row],[day]]), "", PA_IPACS_Sirona_REH_v2_b[[#This Row],[day]])</f>
        <v/>
      </c>
    </row>
    <row r="2111" spans="1:5" x14ac:dyDescent="0.35">
      <c r="A2111" t="str">
        <f>IF(ISERROR(PA_IPACS_Sirona_REH_v2_b[[#This Row],[node]]), "", PA_IPACS_Sirona_REH_v2_b[[#This Row],[node]])</f>
        <v/>
      </c>
      <c r="B2111" t="e">
        <f>INDEX(Sheet1!$L$19:$S$27, MATCH(Sheet6!A2111, Sheet1!$K$19:$K$27, 0), MATCH(Sheet6!E2111, Sheet1!$L$18:$R$18, 0))</f>
        <v>#N/A</v>
      </c>
      <c r="C2111" t="s">
        <v>25</v>
      </c>
      <c r="D2111" s="9" t="str">
        <f>IF(ISERROR(PA_IPACS_Sirona_REH_v2_b[[#This Row],[date]]), "", PA_IPACS_Sirona_REH_v2_b[[#This Row],[date]])</f>
        <v/>
      </c>
      <c r="E2111" t="str">
        <f>IF(ISERROR(PA_IPACS_Sirona_REH_v2_b[[#This Row],[day]]), "", PA_IPACS_Sirona_REH_v2_b[[#This Row],[day]])</f>
        <v/>
      </c>
    </row>
    <row r="2112" spans="1:5" x14ac:dyDescent="0.35">
      <c r="A2112" t="str">
        <f>IF(ISERROR(PA_IPACS_Sirona_REH_v2_b[[#This Row],[node]]), "", PA_IPACS_Sirona_REH_v2_b[[#This Row],[node]])</f>
        <v/>
      </c>
      <c r="B2112" t="e">
        <f>INDEX(Sheet1!$L$19:$S$27, MATCH(Sheet6!A2112, Sheet1!$K$19:$K$27, 0), MATCH(Sheet6!E2112, Sheet1!$L$18:$R$18, 0))</f>
        <v>#N/A</v>
      </c>
      <c r="C2112" t="s">
        <v>25</v>
      </c>
      <c r="D2112" s="9" t="str">
        <f>IF(ISERROR(PA_IPACS_Sirona_REH_v2_b[[#This Row],[date]]), "", PA_IPACS_Sirona_REH_v2_b[[#This Row],[date]])</f>
        <v/>
      </c>
      <c r="E2112" t="str">
        <f>IF(ISERROR(PA_IPACS_Sirona_REH_v2_b[[#This Row],[day]]), "", PA_IPACS_Sirona_REH_v2_b[[#This Row],[day]])</f>
        <v/>
      </c>
    </row>
    <row r="2113" spans="1:5" x14ac:dyDescent="0.35">
      <c r="A2113" t="str">
        <f>IF(ISERROR(PA_IPACS_Sirona_REH_v2_b[[#This Row],[node]]), "", PA_IPACS_Sirona_REH_v2_b[[#This Row],[node]])</f>
        <v/>
      </c>
      <c r="B2113" t="e">
        <f>INDEX(Sheet1!$L$19:$S$27, MATCH(Sheet6!A2113, Sheet1!$K$19:$K$27, 0), MATCH(Sheet6!E2113, Sheet1!$L$18:$R$18, 0))</f>
        <v>#N/A</v>
      </c>
      <c r="C2113" t="s">
        <v>25</v>
      </c>
      <c r="D2113" s="9" t="str">
        <f>IF(ISERROR(PA_IPACS_Sirona_REH_v2_b[[#This Row],[date]]), "", PA_IPACS_Sirona_REH_v2_b[[#This Row],[date]])</f>
        <v/>
      </c>
      <c r="E2113" t="str">
        <f>IF(ISERROR(PA_IPACS_Sirona_REH_v2_b[[#This Row],[day]]), "", PA_IPACS_Sirona_REH_v2_b[[#This Row],[day]])</f>
        <v/>
      </c>
    </row>
    <row r="2114" spans="1:5" x14ac:dyDescent="0.35">
      <c r="A2114" t="str">
        <f>IF(ISERROR(PA_IPACS_Sirona_REH_v2_b[[#This Row],[node]]), "", PA_IPACS_Sirona_REH_v2_b[[#This Row],[node]])</f>
        <v/>
      </c>
      <c r="B2114" t="e">
        <f>INDEX(Sheet1!$L$19:$S$27, MATCH(Sheet6!A2114, Sheet1!$K$19:$K$27, 0), MATCH(Sheet6!E2114, Sheet1!$L$18:$R$18, 0))</f>
        <v>#N/A</v>
      </c>
      <c r="C2114" t="s">
        <v>25</v>
      </c>
      <c r="D2114" s="9" t="str">
        <f>IF(ISERROR(PA_IPACS_Sirona_REH_v2_b[[#This Row],[date]]), "", PA_IPACS_Sirona_REH_v2_b[[#This Row],[date]])</f>
        <v/>
      </c>
      <c r="E2114" t="str">
        <f>IF(ISERROR(PA_IPACS_Sirona_REH_v2_b[[#This Row],[day]]), "", PA_IPACS_Sirona_REH_v2_b[[#This Row],[day]])</f>
        <v/>
      </c>
    </row>
    <row r="2115" spans="1:5" x14ac:dyDescent="0.35">
      <c r="A2115" t="str">
        <f>IF(ISERROR(PA_IPACS_Sirona_REH_v2_b[[#This Row],[node]]), "", PA_IPACS_Sirona_REH_v2_b[[#This Row],[node]])</f>
        <v/>
      </c>
      <c r="B2115" t="e">
        <f>INDEX(Sheet1!$L$19:$S$27, MATCH(Sheet6!A2115, Sheet1!$K$19:$K$27, 0), MATCH(Sheet6!E2115, Sheet1!$L$18:$R$18, 0))</f>
        <v>#N/A</v>
      </c>
      <c r="C2115" t="s">
        <v>25</v>
      </c>
      <c r="D2115" s="9" t="str">
        <f>IF(ISERROR(PA_IPACS_Sirona_REH_v2_b[[#This Row],[date]]), "", PA_IPACS_Sirona_REH_v2_b[[#This Row],[date]])</f>
        <v/>
      </c>
      <c r="E2115" t="str">
        <f>IF(ISERROR(PA_IPACS_Sirona_REH_v2_b[[#This Row],[day]]), "", PA_IPACS_Sirona_REH_v2_b[[#This Row],[day]])</f>
        <v/>
      </c>
    </row>
    <row r="2116" spans="1:5" x14ac:dyDescent="0.35">
      <c r="A2116" t="str">
        <f>IF(ISERROR(PA_IPACS_Sirona_REH_v2_b[[#This Row],[node]]), "", PA_IPACS_Sirona_REH_v2_b[[#This Row],[node]])</f>
        <v/>
      </c>
      <c r="B2116" t="e">
        <f>INDEX(Sheet1!$L$19:$S$27, MATCH(Sheet6!A2116, Sheet1!$K$19:$K$27, 0), MATCH(Sheet6!E2116, Sheet1!$L$18:$R$18, 0))</f>
        <v>#N/A</v>
      </c>
      <c r="C2116" t="s">
        <v>25</v>
      </c>
      <c r="D2116" s="9" t="str">
        <f>IF(ISERROR(PA_IPACS_Sirona_REH_v2_b[[#This Row],[date]]), "", PA_IPACS_Sirona_REH_v2_b[[#This Row],[date]])</f>
        <v/>
      </c>
      <c r="E2116" t="str">
        <f>IF(ISERROR(PA_IPACS_Sirona_REH_v2_b[[#This Row],[day]]), "", PA_IPACS_Sirona_REH_v2_b[[#This Row],[day]])</f>
        <v/>
      </c>
    </row>
    <row r="2117" spans="1:5" x14ac:dyDescent="0.35">
      <c r="A2117" t="str">
        <f>IF(ISERROR(PA_IPACS_Sirona_REH_v2_b[[#This Row],[node]]), "", PA_IPACS_Sirona_REH_v2_b[[#This Row],[node]])</f>
        <v/>
      </c>
      <c r="B2117" t="e">
        <f>INDEX(Sheet1!$L$19:$S$27, MATCH(Sheet6!A2117, Sheet1!$K$19:$K$27, 0), MATCH(Sheet6!E2117, Sheet1!$L$18:$R$18, 0))</f>
        <v>#N/A</v>
      </c>
      <c r="C2117" t="s">
        <v>25</v>
      </c>
      <c r="D2117" s="9" t="str">
        <f>IF(ISERROR(PA_IPACS_Sirona_REH_v2_b[[#This Row],[date]]), "", PA_IPACS_Sirona_REH_v2_b[[#This Row],[date]])</f>
        <v/>
      </c>
      <c r="E2117" t="str">
        <f>IF(ISERROR(PA_IPACS_Sirona_REH_v2_b[[#This Row],[day]]), "", PA_IPACS_Sirona_REH_v2_b[[#This Row],[day]])</f>
        <v/>
      </c>
    </row>
    <row r="2118" spans="1:5" x14ac:dyDescent="0.35">
      <c r="A2118" t="str">
        <f>IF(ISERROR(PA_IPACS_Sirona_REH_v2_b[[#This Row],[node]]), "", PA_IPACS_Sirona_REH_v2_b[[#This Row],[node]])</f>
        <v/>
      </c>
      <c r="B2118" t="e">
        <f>INDEX(Sheet1!$L$19:$S$27, MATCH(Sheet6!A2118, Sheet1!$K$19:$K$27, 0), MATCH(Sheet6!E2118, Sheet1!$L$18:$R$18, 0))</f>
        <v>#N/A</v>
      </c>
      <c r="C2118" t="s">
        <v>25</v>
      </c>
      <c r="D2118" s="9" t="str">
        <f>IF(ISERROR(PA_IPACS_Sirona_REH_v2_b[[#This Row],[date]]), "", PA_IPACS_Sirona_REH_v2_b[[#This Row],[date]])</f>
        <v/>
      </c>
      <c r="E2118" t="str">
        <f>IF(ISERROR(PA_IPACS_Sirona_REH_v2_b[[#This Row],[day]]), "", PA_IPACS_Sirona_REH_v2_b[[#This Row],[day]])</f>
        <v/>
      </c>
    </row>
    <row r="2119" spans="1:5" x14ac:dyDescent="0.35">
      <c r="A2119" t="str">
        <f>IF(ISERROR(PA_IPACS_Sirona_REH_v2_b[[#This Row],[node]]), "", PA_IPACS_Sirona_REH_v2_b[[#This Row],[node]])</f>
        <v/>
      </c>
      <c r="B2119" t="e">
        <f>INDEX(Sheet1!$L$19:$S$27, MATCH(Sheet6!A2119, Sheet1!$K$19:$K$27, 0), MATCH(Sheet6!E2119, Sheet1!$L$18:$R$18, 0))</f>
        <v>#N/A</v>
      </c>
      <c r="C2119" t="s">
        <v>25</v>
      </c>
      <c r="D2119" s="9" t="str">
        <f>IF(ISERROR(PA_IPACS_Sirona_REH_v2_b[[#This Row],[date]]), "", PA_IPACS_Sirona_REH_v2_b[[#This Row],[date]])</f>
        <v/>
      </c>
      <c r="E2119" t="str">
        <f>IF(ISERROR(PA_IPACS_Sirona_REH_v2_b[[#This Row],[day]]), "", PA_IPACS_Sirona_REH_v2_b[[#This Row],[day]])</f>
        <v/>
      </c>
    </row>
    <row r="2120" spans="1:5" x14ac:dyDescent="0.35">
      <c r="A2120" t="str">
        <f>IF(ISERROR(PA_IPACS_Sirona_REH_v2_b[[#This Row],[node]]), "", PA_IPACS_Sirona_REH_v2_b[[#This Row],[node]])</f>
        <v/>
      </c>
      <c r="B2120" t="e">
        <f>INDEX(Sheet1!$L$19:$S$27, MATCH(Sheet6!A2120, Sheet1!$K$19:$K$27, 0), MATCH(Sheet6!E2120, Sheet1!$L$18:$R$18, 0))</f>
        <v>#N/A</v>
      </c>
      <c r="C2120" t="s">
        <v>25</v>
      </c>
      <c r="D2120" s="9" t="str">
        <f>IF(ISERROR(PA_IPACS_Sirona_REH_v2_b[[#This Row],[date]]), "", PA_IPACS_Sirona_REH_v2_b[[#This Row],[date]])</f>
        <v/>
      </c>
      <c r="E2120" t="str">
        <f>IF(ISERROR(PA_IPACS_Sirona_REH_v2_b[[#This Row],[day]]), "", PA_IPACS_Sirona_REH_v2_b[[#This Row],[day]])</f>
        <v/>
      </c>
    </row>
    <row r="2121" spans="1:5" x14ac:dyDescent="0.35">
      <c r="A2121" t="str">
        <f>IF(ISERROR(PA_IPACS_Sirona_REH_v2_b[[#This Row],[node]]), "", PA_IPACS_Sirona_REH_v2_b[[#This Row],[node]])</f>
        <v/>
      </c>
      <c r="B2121" t="e">
        <f>INDEX(Sheet1!$L$19:$S$27, MATCH(Sheet6!A2121, Sheet1!$K$19:$K$27, 0), MATCH(Sheet6!E2121, Sheet1!$L$18:$R$18, 0))</f>
        <v>#N/A</v>
      </c>
      <c r="C2121" t="s">
        <v>25</v>
      </c>
      <c r="D2121" s="9" t="str">
        <f>IF(ISERROR(PA_IPACS_Sirona_REH_v2_b[[#This Row],[date]]), "", PA_IPACS_Sirona_REH_v2_b[[#This Row],[date]])</f>
        <v/>
      </c>
      <c r="E2121" t="str">
        <f>IF(ISERROR(PA_IPACS_Sirona_REH_v2_b[[#This Row],[day]]), "", PA_IPACS_Sirona_REH_v2_b[[#This Row],[day]])</f>
        <v/>
      </c>
    </row>
    <row r="2122" spans="1:5" x14ac:dyDescent="0.35">
      <c r="A2122" t="str">
        <f>IF(ISERROR(PA_IPACS_Sirona_REH_v2_b[[#This Row],[node]]), "", PA_IPACS_Sirona_REH_v2_b[[#This Row],[node]])</f>
        <v/>
      </c>
      <c r="B2122" t="e">
        <f>INDEX(Sheet1!$L$19:$S$27, MATCH(Sheet6!A2122, Sheet1!$K$19:$K$27, 0), MATCH(Sheet6!E2122, Sheet1!$L$18:$R$18, 0))</f>
        <v>#N/A</v>
      </c>
      <c r="C2122" t="s">
        <v>25</v>
      </c>
      <c r="D2122" s="9" t="str">
        <f>IF(ISERROR(PA_IPACS_Sirona_REH_v2_b[[#This Row],[date]]), "", PA_IPACS_Sirona_REH_v2_b[[#This Row],[date]])</f>
        <v/>
      </c>
      <c r="E2122" t="str">
        <f>IF(ISERROR(PA_IPACS_Sirona_REH_v2_b[[#This Row],[day]]), "", PA_IPACS_Sirona_REH_v2_b[[#This Row],[day]])</f>
        <v/>
      </c>
    </row>
    <row r="2123" spans="1:5" x14ac:dyDescent="0.35">
      <c r="A2123" t="str">
        <f>IF(ISERROR(PA_IPACS_Sirona_REH_v2_b[[#This Row],[node]]), "", PA_IPACS_Sirona_REH_v2_b[[#This Row],[node]])</f>
        <v/>
      </c>
      <c r="B2123" t="e">
        <f>INDEX(Sheet1!$L$19:$S$27, MATCH(Sheet6!A2123, Sheet1!$K$19:$K$27, 0), MATCH(Sheet6!E2123, Sheet1!$L$18:$R$18, 0))</f>
        <v>#N/A</v>
      </c>
      <c r="C2123" t="s">
        <v>25</v>
      </c>
      <c r="D2123" s="9" t="str">
        <f>IF(ISERROR(PA_IPACS_Sirona_REH_v2_b[[#This Row],[date]]), "", PA_IPACS_Sirona_REH_v2_b[[#This Row],[date]])</f>
        <v/>
      </c>
      <c r="E2123" t="str">
        <f>IF(ISERROR(PA_IPACS_Sirona_REH_v2_b[[#This Row],[day]]), "", PA_IPACS_Sirona_REH_v2_b[[#This Row],[day]])</f>
        <v/>
      </c>
    </row>
    <row r="2124" spans="1:5" x14ac:dyDescent="0.35">
      <c r="A2124" t="str">
        <f>IF(ISERROR(PA_IPACS_Sirona_REH_v2_b[[#This Row],[node]]), "", PA_IPACS_Sirona_REH_v2_b[[#This Row],[node]])</f>
        <v/>
      </c>
      <c r="B2124" t="e">
        <f>INDEX(Sheet1!$L$19:$S$27, MATCH(Sheet6!A2124, Sheet1!$K$19:$K$27, 0), MATCH(Sheet6!E2124, Sheet1!$L$18:$R$18, 0))</f>
        <v>#N/A</v>
      </c>
      <c r="C2124" t="s">
        <v>25</v>
      </c>
      <c r="D2124" s="9" t="str">
        <f>IF(ISERROR(PA_IPACS_Sirona_REH_v2_b[[#This Row],[date]]), "", PA_IPACS_Sirona_REH_v2_b[[#This Row],[date]])</f>
        <v/>
      </c>
      <c r="E2124" t="str">
        <f>IF(ISERROR(PA_IPACS_Sirona_REH_v2_b[[#This Row],[day]]), "", PA_IPACS_Sirona_REH_v2_b[[#This Row],[day]])</f>
        <v/>
      </c>
    </row>
    <row r="2125" spans="1:5" x14ac:dyDescent="0.35">
      <c r="A2125" t="str">
        <f>IF(ISERROR(PA_IPACS_Sirona_REH_v2_b[[#This Row],[node]]), "", PA_IPACS_Sirona_REH_v2_b[[#This Row],[node]])</f>
        <v/>
      </c>
      <c r="B2125" t="e">
        <f>INDEX(Sheet1!$L$19:$S$27, MATCH(Sheet6!A2125, Sheet1!$K$19:$K$27, 0), MATCH(Sheet6!E2125, Sheet1!$L$18:$R$18, 0))</f>
        <v>#N/A</v>
      </c>
      <c r="C2125" t="s">
        <v>25</v>
      </c>
      <c r="D2125" s="9" t="str">
        <f>IF(ISERROR(PA_IPACS_Sirona_REH_v2_b[[#This Row],[date]]), "", PA_IPACS_Sirona_REH_v2_b[[#This Row],[date]])</f>
        <v/>
      </c>
      <c r="E2125" t="str">
        <f>IF(ISERROR(PA_IPACS_Sirona_REH_v2_b[[#This Row],[day]]), "", PA_IPACS_Sirona_REH_v2_b[[#This Row],[day]])</f>
        <v/>
      </c>
    </row>
    <row r="2126" spans="1:5" x14ac:dyDescent="0.35">
      <c r="A2126" t="str">
        <f>IF(ISERROR(PA_IPACS_Sirona_REH_v2_b[[#This Row],[node]]), "", PA_IPACS_Sirona_REH_v2_b[[#This Row],[node]])</f>
        <v/>
      </c>
      <c r="B2126" t="e">
        <f>INDEX(Sheet1!$L$19:$S$27, MATCH(Sheet6!A2126, Sheet1!$K$19:$K$27, 0), MATCH(Sheet6!E2126, Sheet1!$L$18:$R$18, 0))</f>
        <v>#N/A</v>
      </c>
      <c r="C2126" t="s">
        <v>25</v>
      </c>
      <c r="D2126" s="9" t="str">
        <f>IF(ISERROR(PA_IPACS_Sirona_REH_v2_b[[#This Row],[date]]), "", PA_IPACS_Sirona_REH_v2_b[[#This Row],[date]])</f>
        <v/>
      </c>
      <c r="E2126" t="str">
        <f>IF(ISERROR(PA_IPACS_Sirona_REH_v2_b[[#This Row],[day]]), "", PA_IPACS_Sirona_REH_v2_b[[#This Row],[day]])</f>
        <v/>
      </c>
    </row>
    <row r="2127" spans="1:5" x14ac:dyDescent="0.35">
      <c r="A2127" t="str">
        <f>IF(ISERROR(PA_IPACS_Sirona_REH_v2_b[[#This Row],[node]]), "", PA_IPACS_Sirona_REH_v2_b[[#This Row],[node]])</f>
        <v/>
      </c>
      <c r="B2127" t="e">
        <f>INDEX(Sheet1!$L$19:$S$27, MATCH(Sheet6!A2127, Sheet1!$K$19:$K$27, 0), MATCH(Sheet6!E2127, Sheet1!$L$18:$R$18, 0))</f>
        <v>#N/A</v>
      </c>
      <c r="C2127" t="s">
        <v>25</v>
      </c>
      <c r="D2127" s="9" t="str">
        <f>IF(ISERROR(PA_IPACS_Sirona_REH_v2_b[[#This Row],[date]]), "", PA_IPACS_Sirona_REH_v2_b[[#This Row],[date]])</f>
        <v/>
      </c>
      <c r="E2127" t="str">
        <f>IF(ISERROR(PA_IPACS_Sirona_REH_v2_b[[#This Row],[day]]), "", PA_IPACS_Sirona_REH_v2_b[[#This Row],[day]])</f>
        <v/>
      </c>
    </row>
    <row r="2128" spans="1:5" x14ac:dyDescent="0.35">
      <c r="A2128" t="str">
        <f>IF(ISERROR(PA_IPACS_Sirona_REH_v2_b[[#This Row],[node]]), "", PA_IPACS_Sirona_REH_v2_b[[#This Row],[node]])</f>
        <v/>
      </c>
      <c r="B2128" t="e">
        <f>INDEX(Sheet1!$L$19:$S$27, MATCH(Sheet6!A2128, Sheet1!$K$19:$K$27, 0), MATCH(Sheet6!E2128, Sheet1!$L$18:$R$18, 0))</f>
        <v>#N/A</v>
      </c>
      <c r="C2128" t="s">
        <v>25</v>
      </c>
      <c r="D2128" s="9" t="str">
        <f>IF(ISERROR(PA_IPACS_Sirona_REH_v2_b[[#This Row],[date]]), "", PA_IPACS_Sirona_REH_v2_b[[#This Row],[date]])</f>
        <v/>
      </c>
      <c r="E2128" t="str">
        <f>IF(ISERROR(PA_IPACS_Sirona_REH_v2_b[[#This Row],[day]]), "", PA_IPACS_Sirona_REH_v2_b[[#This Row],[day]])</f>
        <v/>
      </c>
    </row>
    <row r="2129" spans="1:5" x14ac:dyDescent="0.35">
      <c r="A2129" t="str">
        <f>IF(ISERROR(PA_IPACS_Sirona_REH_v2_b[[#This Row],[node]]), "", PA_IPACS_Sirona_REH_v2_b[[#This Row],[node]])</f>
        <v/>
      </c>
      <c r="B2129" t="e">
        <f>INDEX(Sheet1!$L$19:$S$27, MATCH(Sheet6!A2129, Sheet1!$K$19:$K$27, 0), MATCH(Sheet6!E2129, Sheet1!$L$18:$R$18, 0))</f>
        <v>#N/A</v>
      </c>
      <c r="C2129" t="s">
        <v>25</v>
      </c>
      <c r="D2129" s="9" t="str">
        <f>IF(ISERROR(PA_IPACS_Sirona_REH_v2_b[[#This Row],[date]]), "", PA_IPACS_Sirona_REH_v2_b[[#This Row],[date]])</f>
        <v/>
      </c>
      <c r="E2129" t="str">
        <f>IF(ISERROR(PA_IPACS_Sirona_REH_v2_b[[#This Row],[day]]), "", PA_IPACS_Sirona_REH_v2_b[[#This Row],[day]])</f>
        <v/>
      </c>
    </row>
    <row r="2130" spans="1:5" x14ac:dyDescent="0.35">
      <c r="A2130" t="str">
        <f>IF(ISERROR(PA_IPACS_Sirona_REH_v2_b[[#This Row],[node]]), "", PA_IPACS_Sirona_REH_v2_b[[#This Row],[node]])</f>
        <v/>
      </c>
      <c r="B2130" t="e">
        <f>INDEX(Sheet1!$L$19:$S$27, MATCH(Sheet6!A2130, Sheet1!$K$19:$K$27, 0), MATCH(Sheet6!E2130, Sheet1!$L$18:$R$18, 0))</f>
        <v>#N/A</v>
      </c>
      <c r="C2130" t="s">
        <v>25</v>
      </c>
      <c r="D2130" s="9" t="str">
        <f>IF(ISERROR(PA_IPACS_Sirona_REH_v2_b[[#This Row],[date]]), "", PA_IPACS_Sirona_REH_v2_b[[#This Row],[date]])</f>
        <v/>
      </c>
      <c r="E2130" t="str">
        <f>IF(ISERROR(PA_IPACS_Sirona_REH_v2_b[[#This Row],[day]]), "", PA_IPACS_Sirona_REH_v2_b[[#This Row],[day]])</f>
        <v/>
      </c>
    </row>
    <row r="2131" spans="1:5" x14ac:dyDescent="0.35">
      <c r="A2131" t="str">
        <f>IF(ISERROR(PA_IPACS_Sirona_REH_v2_b[[#This Row],[node]]), "", PA_IPACS_Sirona_REH_v2_b[[#This Row],[node]])</f>
        <v/>
      </c>
      <c r="B2131" t="e">
        <f>INDEX(Sheet1!$L$19:$S$27, MATCH(Sheet6!A2131, Sheet1!$K$19:$K$27, 0), MATCH(Sheet6!E2131, Sheet1!$L$18:$R$18, 0))</f>
        <v>#N/A</v>
      </c>
      <c r="C2131" t="s">
        <v>25</v>
      </c>
      <c r="D2131" s="9" t="str">
        <f>IF(ISERROR(PA_IPACS_Sirona_REH_v2_b[[#This Row],[date]]), "", PA_IPACS_Sirona_REH_v2_b[[#This Row],[date]])</f>
        <v/>
      </c>
      <c r="E2131" t="str">
        <f>IF(ISERROR(PA_IPACS_Sirona_REH_v2_b[[#This Row],[day]]), "", PA_IPACS_Sirona_REH_v2_b[[#This Row],[day]])</f>
        <v/>
      </c>
    </row>
    <row r="2132" spans="1:5" x14ac:dyDescent="0.35">
      <c r="A2132" t="str">
        <f>IF(ISERROR(PA_IPACS_Sirona_REH_v2_b[[#This Row],[node]]), "", PA_IPACS_Sirona_REH_v2_b[[#This Row],[node]])</f>
        <v/>
      </c>
      <c r="B2132" t="e">
        <f>INDEX(Sheet1!$L$19:$S$27, MATCH(Sheet6!A2132, Sheet1!$K$19:$K$27, 0), MATCH(Sheet6!E2132, Sheet1!$L$18:$R$18, 0))</f>
        <v>#N/A</v>
      </c>
      <c r="C2132" t="s">
        <v>25</v>
      </c>
      <c r="D2132" s="9" t="str">
        <f>IF(ISERROR(PA_IPACS_Sirona_REH_v2_b[[#This Row],[date]]), "", PA_IPACS_Sirona_REH_v2_b[[#This Row],[date]])</f>
        <v/>
      </c>
      <c r="E2132" t="str">
        <f>IF(ISERROR(PA_IPACS_Sirona_REH_v2_b[[#This Row],[day]]), "", PA_IPACS_Sirona_REH_v2_b[[#This Row],[day]])</f>
        <v/>
      </c>
    </row>
    <row r="2133" spans="1:5" x14ac:dyDescent="0.35">
      <c r="A2133" t="str">
        <f>IF(ISERROR(PA_IPACS_Sirona_REH_v2_b[[#This Row],[node]]), "", PA_IPACS_Sirona_REH_v2_b[[#This Row],[node]])</f>
        <v/>
      </c>
      <c r="B2133" t="e">
        <f>INDEX(Sheet1!$L$19:$S$27, MATCH(Sheet6!A2133, Sheet1!$K$19:$K$27, 0), MATCH(Sheet6!E2133, Sheet1!$L$18:$R$18, 0))</f>
        <v>#N/A</v>
      </c>
      <c r="C2133" t="s">
        <v>25</v>
      </c>
      <c r="D2133" s="9" t="str">
        <f>IF(ISERROR(PA_IPACS_Sirona_REH_v2_b[[#This Row],[date]]), "", PA_IPACS_Sirona_REH_v2_b[[#This Row],[date]])</f>
        <v/>
      </c>
      <c r="E2133" t="str">
        <f>IF(ISERROR(PA_IPACS_Sirona_REH_v2_b[[#This Row],[day]]), "", PA_IPACS_Sirona_REH_v2_b[[#This Row],[day]])</f>
        <v/>
      </c>
    </row>
    <row r="2134" spans="1:5" x14ac:dyDescent="0.35">
      <c r="A2134" t="str">
        <f>IF(ISERROR(PA_IPACS_Sirona_REH_v2_b[[#This Row],[node]]), "", PA_IPACS_Sirona_REH_v2_b[[#This Row],[node]])</f>
        <v/>
      </c>
      <c r="B2134" t="e">
        <f>INDEX(Sheet1!$L$19:$S$27, MATCH(Sheet6!A2134, Sheet1!$K$19:$K$27, 0), MATCH(Sheet6!E2134, Sheet1!$L$18:$R$18, 0))</f>
        <v>#N/A</v>
      </c>
      <c r="C2134" t="s">
        <v>25</v>
      </c>
      <c r="D2134" s="9" t="str">
        <f>IF(ISERROR(PA_IPACS_Sirona_REH_v2_b[[#This Row],[date]]), "", PA_IPACS_Sirona_REH_v2_b[[#This Row],[date]])</f>
        <v/>
      </c>
      <c r="E2134" t="str">
        <f>IF(ISERROR(PA_IPACS_Sirona_REH_v2_b[[#This Row],[day]]), "", PA_IPACS_Sirona_REH_v2_b[[#This Row],[day]])</f>
        <v/>
      </c>
    </row>
    <row r="2135" spans="1:5" x14ac:dyDescent="0.35">
      <c r="A2135" t="str">
        <f>IF(ISERROR(PA_IPACS_Sirona_REH_v2_b[[#This Row],[node]]), "", PA_IPACS_Sirona_REH_v2_b[[#This Row],[node]])</f>
        <v/>
      </c>
      <c r="B2135" t="e">
        <f>INDEX(Sheet1!$L$19:$S$27, MATCH(Sheet6!A2135, Sheet1!$K$19:$K$27, 0), MATCH(Sheet6!E2135, Sheet1!$L$18:$R$18, 0))</f>
        <v>#N/A</v>
      </c>
      <c r="C2135" t="s">
        <v>25</v>
      </c>
      <c r="D2135" s="9" t="str">
        <f>IF(ISERROR(PA_IPACS_Sirona_REH_v2_b[[#This Row],[date]]), "", PA_IPACS_Sirona_REH_v2_b[[#This Row],[date]])</f>
        <v/>
      </c>
      <c r="E2135" t="str">
        <f>IF(ISERROR(PA_IPACS_Sirona_REH_v2_b[[#This Row],[day]]), "", PA_IPACS_Sirona_REH_v2_b[[#This Row],[day]])</f>
        <v/>
      </c>
    </row>
    <row r="2136" spans="1:5" x14ac:dyDescent="0.35">
      <c r="A2136" t="str">
        <f>IF(ISERROR(PA_IPACS_Sirona_REH_v2_b[[#This Row],[node]]), "", PA_IPACS_Sirona_REH_v2_b[[#This Row],[node]])</f>
        <v/>
      </c>
      <c r="B2136" t="e">
        <f>INDEX(Sheet1!$L$19:$S$27, MATCH(Sheet6!A2136, Sheet1!$K$19:$K$27, 0), MATCH(Sheet6!E2136, Sheet1!$L$18:$R$18, 0))</f>
        <v>#N/A</v>
      </c>
      <c r="C2136" t="s">
        <v>25</v>
      </c>
      <c r="D2136" s="9" t="str">
        <f>IF(ISERROR(PA_IPACS_Sirona_REH_v2_b[[#This Row],[date]]), "", PA_IPACS_Sirona_REH_v2_b[[#This Row],[date]])</f>
        <v/>
      </c>
      <c r="E2136" t="str">
        <f>IF(ISERROR(PA_IPACS_Sirona_REH_v2_b[[#This Row],[day]]), "", PA_IPACS_Sirona_REH_v2_b[[#This Row],[day]])</f>
        <v/>
      </c>
    </row>
    <row r="2137" spans="1:5" x14ac:dyDescent="0.35">
      <c r="A2137" t="str">
        <f>IF(ISERROR(PA_IPACS_Sirona_REH_v2_b[[#This Row],[node]]), "", PA_IPACS_Sirona_REH_v2_b[[#This Row],[node]])</f>
        <v/>
      </c>
      <c r="B2137" t="e">
        <f>INDEX(Sheet1!$L$19:$S$27, MATCH(Sheet6!A2137, Sheet1!$K$19:$K$27, 0), MATCH(Sheet6!E2137, Sheet1!$L$18:$R$18, 0))</f>
        <v>#N/A</v>
      </c>
      <c r="C2137" t="s">
        <v>25</v>
      </c>
      <c r="D2137" s="9" t="str">
        <f>IF(ISERROR(PA_IPACS_Sirona_REH_v2_b[[#This Row],[date]]), "", PA_IPACS_Sirona_REH_v2_b[[#This Row],[date]])</f>
        <v/>
      </c>
      <c r="E2137" t="str">
        <f>IF(ISERROR(PA_IPACS_Sirona_REH_v2_b[[#This Row],[day]]), "", PA_IPACS_Sirona_REH_v2_b[[#This Row],[day]])</f>
        <v/>
      </c>
    </row>
    <row r="2138" spans="1:5" x14ac:dyDescent="0.35">
      <c r="A2138" t="str">
        <f>IF(ISERROR(PA_IPACS_Sirona_REH_v2_b[[#This Row],[node]]), "", PA_IPACS_Sirona_REH_v2_b[[#This Row],[node]])</f>
        <v/>
      </c>
      <c r="B2138" t="e">
        <f>INDEX(Sheet1!$L$19:$S$27, MATCH(Sheet6!A2138, Sheet1!$K$19:$K$27, 0), MATCH(Sheet6!E2138, Sheet1!$L$18:$R$18, 0))</f>
        <v>#N/A</v>
      </c>
      <c r="C2138" t="s">
        <v>25</v>
      </c>
      <c r="D2138" s="9" t="str">
        <f>IF(ISERROR(PA_IPACS_Sirona_REH_v2_b[[#This Row],[date]]), "", PA_IPACS_Sirona_REH_v2_b[[#This Row],[date]])</f>
        <v/>
      </c>
      <c r="E2138" t="str">
        <f>IF(ISERROR(PA_IPACS_Sirona_REH_v2_b[[#This Row],[day]]), "", PA_IPACS_Sirona_REH_v2_b[[#This Row],[day]])</f>
        <v/>
      </c>
    </row>
    <row r="2139" spans="1:5" x14ac:dyDescent="0.35">
      <c r="A2139" t="str">
        <f>IF(ISERROR(PA_IPACS_Sirona_REH_v2_b[[#This Row],[node]]), "", PA_IPACS_Sirona_REH_v2_b[[#This Row],[node]])</f>
        <v/>
      </c>
      <c r="B2139" t="e">
        <f>INDEX(Sheet1!$L$19:$S$27, MATCH(Sheet6!A2139, Sheet1!$K$19:$K$27, 0), MATCH(Sheet6!E2139, Sheet1!$L$18:$R$18, 0))</f>
        <v>#N/A</v>
      </c>
      <c r="C2139" t="s">
        <v>25</v>
      </c>
      <c r="D2139" s="9" t="str">
        <f>IF(ISERROR(PA_IPACS_Sirona_REH_v2_b[[#This Row],[date]]), "", PA_IPACS_Sirona_REH_v2_b[[#This Row],[date]])</f>
        <v/>
      </c>
      <c r="E2139" t="str">
        <f>IF(ISERROR(PA_IPACS_Sirona_REH_v2_b[[#This Row],[day]]), "", PA_IPACS_Sirona_REH_v2_b[[#This Row],[day]])</f>
        <v/>
      </c>
    </row>
    <row r="2140" spans="1:5" x14ac:dyDescent="0.35">
      <c r="A2140" t="str">
        <f>IF(ISERROR(PA_IPACS_Sirona_REH_v2_b[[#This Row],[node]]), "", PA_IPACS_Sirona_REH_v2_b[[#This Row],[node]])</f>
        <v/>
      </c>
      <c r="B2140" t="e">
        <f>INDEX(Sheet1!$L$19:$S$27, MATCH(Sheet6!A2140, Sheet1!$K$19:$K$27, 0), MATCH(Sheet6!E2140, Sheet1!$L$18:$R$18, 0))</f>
        <v>#N/A</v>
      </c>
      <c r="C2140" t="s">
        <v>25</v>
      </c>
      <c r="D2140" s="9" t="str">
        <f>IF(ISERROR(PA_IPACS_Sirona_REH_v2_b[[#This Row],[date]]), "", PA_IPACS_Sirona_REH_v2_b[[#This Row],[date]])</f>
        <v/>
      </c>
      <c r="E2140" t="str">
        <f>IF(ISERROR(PA_IPACS_Sirona_REH_v2_b[[#This Row],[day]]), "", PA_IPACS_Sirona_REH_v2_b[[#This Row],[day]])</f>
        <v/>
      </c>
    </row>
    <row r="2141" spans="1:5" x14ac:dyDescent="0.35">
      <c r="A2141" t="str">
        <f>IF(ISERROR(PA_IPACS_Sirona_REH_v2_b[[#This Row],[node]]), "", PA_IPACS_Sirona_REH_v2_b[[#This Row],[node]])</f>
        <v/>
      </c>
      <c r="B2141" t="e">
        <f>INDEX(Sheet1!$L$19:$S$27, MATCH(Sheet6!A2141, Sheet1!$K$19:$K$27, 0), MATCH(Sheet6!E2141, Sheet1!$L$18:$R$18, 0))</f>
        <v>#N/A</v>
      </c>
      <c r="C2141" t="s">
        <v>25</v>
      </c>
      <c r="D2141" s="9" t="str">
        <f>IF(ISERROR(PA_IPACS_Sirona_REH_v2_b[[#This Row],[date]]), "", PA_IPACS_Sirona_REH_v2_b[[#This Row],[date]])</f>
        <v/>
      </c>
      <c r="E2141" t="str">
        <f>IF(ISERROR(PA_IPACS_Sirona_REH_v2_b[[#This Row],[day]]), "", PA_IPACS_Sirona_REH_v2_b[[#This Row],[day]])</f>
        <v/>
      </c>
    </row>
    <row r="2142" spans="1:5" x14ac:dyDescent="0.35">
      <c r="A2142" t="str">
        <f>IF(ISERROR(PA_IPACS_Sirona_REH_v2_b[[#This Row],[node]]), "", PA_IPACS_Sirona_REH_v2_b[[#This Row],[node]])</f>
        <v/>
      </c>
      <c r="B2142" t="e">
        <f>INDEX(Sheet1!$L$19:$S$27, MATCH(Sheet6!A2142, Sheet1!$K$19:$K$27, 0), MATCH(Sheet6!E2142, Sheet1!$L$18:$R$18, 0))</f>
        <v>#N/A</v>
      </c>
      <c r="C2142" t="s">
        <v>25</v>
      </c>
      <c r="D2142" s="9" t="str">
        <f>IF(ISERROR(PA_IPACS_Sirona_REH_v2_b[[#This Row],[date]]), "", PA_IPACS_Sirona_REH_v2_b[[#This Row],[date]])</f>
        <v/>
      </c>
      <c r="E2142" t="str">
        <f>IF(ISERROR(PA_IPACS_Sirona_REH_v2_b[[#This Row],[day]]), "", PA_IPACS_Sirona_REH_v2_b[[#This Row],[day]])</f>
        <v/>
      </c>
    </row>
    <row r="2143" spans="1:5" x14ac:dyDescent="0.35">
      <c r="A2143" t="str">
        <f>IF(ISERROR(PA_IPACS_Sirona_REH_v2_b[[#This Row],[node]]), "", PA_IPACS_Sirona_REH_v2_b[[#This Row],[node]])</f>
        <v/>
      </c>
      <c r="B2143" t="e">
        <f>INDEX(Sheet1!$L$19:$S$27, MATCH(Sheet6!A2143, Sheet1!$K$19:$K$27, 0), MATCH(Sheet6!E2143, Sheet1!$L$18:$R$18, 0))</f>
        <v>#N/A</v>
      </c>
      <c r="C2143" t="s">
        <v>25</v>
      </c>
      <c r="D2143" s="9" t="str">
        <f>IF(ISERROR(PA_IPACS_Sirona_REH_v2_b[[#This Row],[date]]), "", PA_IPACS_Sirona_REH_v2_b[[#This Row],[date]])</f>
        <v/>
      </c>
      <c r="E2143" t="str">
        <f>IF(ISERROR(PA_IPACS_Sirona_REH_v2_b[[#This Row],[day]]), "", PA_IPACS_Sirona_REH_v2_b[[#This Row],[day]])</f>
        <v/>
      </c>
    </row>
    <row r="2144" spans="1:5" x14ac:dyDescent="0.35">
      <c r="A2144" t="str">
        <f>IF(ISERROR(PA_IPACS_Sirona_REH_v2_b[[#This Row],[node]]), "", PA_IPACS_Sirona_REH_v2_b[[#This Row],[node]])</f>
        <v/>
      </c>
      <c r="B2144" t="e">
        <f>INDEX(Sheet1!$L$19:$S$27, MATCH(Sheet6!A2144, Sheet1!$K$19:$K$27, 0), MATCH(Sheet6!E2144, Sheet1!$L$18:$R$18, 0))</f>
        <v>#N/A</v>
      </c>
      <c r="C2144" t="s">
        <v>25</v>
      </c>
      <c r="D2144" s="9" t="str">
        <f>IF(ISERROR(PA_IPACS_Sirona_REH_v2_b[[#This Row],[date]]), "", PA_IPACS_Sirona_REH_v2_b[[#This Row],[date]])</f>
        <v/>
      </c>
      <c r="E2144" t="str">
        <f>IF(ISERROR(PA_IPACS_Sirona_REH_v2_b[[#This Row],[day]]), "", PA_IPACS_Sirona_REH_v2_b[[#This Row],[day]])</f>
        <v/>
      </c>
    </row>
    <row r="2145" spans="1:5" x14ac:dyDescent="0.35">
      <c r="A2145" t="str">
        <f>IF(ISERROR(PA_IPACS_Sirona_REH_v2_b[[#This Row],[node]]), "", PA_IPACS_Sirona_REH_v2_b[[#This Row],[node]])</f>
        <v/>
      </c>
      <c r="B2145" t="e">
        <f>INDEX(Sheet1!$L$19:$S$27, MATCH(Sheet6!A2145, Sheet1!$K$19:$K$27, 0), MATCH(Sheet6!E2145, Sheet1!$L$18:$R$18, 0))</f>
        <v>#N/A</v>
      </c>
      <c r="C2145" t="s">
        <v>25</v>
      </c>
      <c r="D2145" s="9" t="str">
        <f>IF(ISERROR(PA_IPACS_Sirona_REH_v2_b[[#This Row],[date]]), "", PA_IPACS_Sirona_REH_v2_b[[#This Row],[date]])</f>
        <v/>
      </c>
      <c r="E2145" t="str">
        <f>IF(ISERROR(PA_IPACS_Sirona_REH_v2_b[[#This Row],[day]]), "", PA_IPACS_Sirona_REH_v2_b[[#This Row],[day]])</f>
        <v/>
      </c>
    </row>
    <row r="2146" spans="1:5" x14ac:dyDescent="0.35">
      <c r="A2146" t="str">
        <f>IF(ISERROR(PA_IPACS_Sirona_REH_v2_b[[#This Row],[node]]), "", PA_IPACS_Sirona_REH_v2_b[[#This Row],[node]])</f>
        <v/>
      </c>
      <c r="B2146" t="e">
        <f>INDEX(Sheet1!$L$19:$S$27, MATCH(Sheet6!A2146, Sheet1!$K$19:$K$27, 0), MATCH(Sheet6!E2146, Sheet1!$L$18:$R$18, 0))</f>
        <v>#N/A</v>
      </c>
      <c r="C2146" t="s">
        <v>25</v>
      </c>
      <c r="D2146" s="9" t="str">
        <f>IF(ISERROR(PA_IPACS_Sirona_REH_v2_b[[#This Row],[date]]), "", PA_IPACS_Sirona_REH_v2_b[[#This Row],[date]])</f>
        <v/>
      </c>
      <c r="E2146" t="str">
        <f>IF(ISERROR(PA_IPACS_Sirona_REH_v2_b[[#This Row],[day]]), "", PA_IPACS_Sirona_REH_v2_b[[#This Row],[day]])</f>
        <v/>
      </c>
    </row>
    <row r="2147" spans="1:5" x14ac:dyDescent="0.35">
      <c r="A2147" t="str">
        <f>IF(ISERROR(PA_IPACS_Sirona_REH_v2_b[[#This Row],[node]]), "", PA_IPACS_Sirona_REH_v2_b[[#This Row],[node]])</f>
        <v/>
      </c>
      <c r="B2147" t="e">
        <f>INDEX(Sheet1!$L$19:$S$27, MATCH(Sheet6!A2147, Sheet1!$K$19:$K$27, 0), MATCH(Sheet6!E2147, Sheet1!$L$18:$R$18, 0))</f>
        <v>#N/A</v>
      </c>
      <c r="C2147" t="s">
        <v>25</v>
      </c>
      <c r="D2147" s="9" t="str">
        <f>IF(ISERROR(PA_IPACS_Sirona_REH_v2_b[[#This Row],[date]]), "", PA_IPACS_Sirona_REH_v2_b[[#This Row],[date]])</f>
        <v/>
      </c>
      <c r="E2147" t="str">
        <f>IF(ISERROR(PA_IPACS_Sirona_REH_v2_b[[#This Row],[day]]), "", PA_IPACS_Sirona_REH_v2_b[[#This Row],[day]])</f>
        <v/>
      </c>
    </row>
    <row r="2148" spans="1:5" x14ac:dyDescent="0.35">
      <c r="A2148" t="str">
        <f>IF(ISERROR(PA_IPACS_Sirona_REH_v2_b[[#This Row],[node]]), "", PA_IPACS_Sirona_REH_v2_b[[#This Row],[node]])</f>
        <v/>
      </c>
      <c r="B2148" t="e">
        <f>INDEX(Sheet1!$L$19:$S$27, MATCH(Sheet6!A2148, Sheet1!$K$19:$K$27, 0), MATCH(Sheet6!E2148, Sheet1!$L$18:$R$18, 0))</f>
        <v>#N/A</v>
      </c>
      <c r="C2148" t="s">
        <v>25</v>
      </c>
      <c r="D2148" s="9" t="str">
        <f>IF(ISERROR(PA_IPACS_Sirona_REH_v2_b[[#This Row],[date]]), "", PA_IPACS_Sirona_REH_v2_b[[#This Row],[date]])</f>
        <v/>
      </c>
      <c r="E2148" t="str">
        <f>IF(ISERROR(PA_IPACS_Sirona_REH_v2_b[[#This Row],[day]]), "", PA_IPACS_Sirona_REH_v2_b[[#This Row],[day]])</f>
        <v/>
      </c>
    </row>
    <row r="2149" spans="1:5" x14ac:dyDescent="0.35">
      <c r="A2149" t="str">
        <f>IF(ISERROR(PA_IPACS_Sirona_REH_v2_b[[#This Row],[node]]), "", PA_IPACS_Sirona_REH_v2_b[[#This Row],[node]])</f>
        <v/>
      </c>
      <c r="B2149" t="e">
        <f>INDEX(Sheet1!$L$19:$S$27, MATCH(Sheet6!A2149, Sheet1!$K$19:$K$27, 0), MATCH(Sheet6!E2149, Sheet1!$L$18:$R$18, 0))</f>
        <v>#N/A</v>
      </c>
      <c r="C2149" t="s">
        <v>25</v>
      </c>
      <c r="D2149" s="9" t="str">
        <f>IF(ISERROR(PA_IPACS_Sirona_REH_v2_b[[#This Row],[date]]), "", PA_IPACS_Sirona_REH_v2_b[[#This Row],[date]])</f>
        <v/>
      </c>
      <c r="E2149" t="str">
        <f>IF(ISERROR(PA_IPACS_Sirona_REH_v2_b[[#This Row],[day]]), "", PA_IPACS_Sirona_REH_v2_b[[#This Row],[day]])</f>
        <v/>
      </c>
    </row>
    <row r="2150" spans="1:5" x14ac:dyDescent="0.35">
      <c r="A2150" t="str">
        <f>IF(ISERROR(PA_IPACS_Sirona_REH_v2_b[[#This Row],[node]]), "", PA_IPACS_Sirona_REH_v2_b[[#This Row],[node]])</f>
        <v/>
      </c>
      <c r="B2150" t="e">
        <f>INDEX(Sheet1!$L$19:$S$27, MATCH(Sheet6!A2150, Sheet1!$K$19:$K$27, 0), MATCH(Sheet6!E2150, Sheet1!$L$18:$R$18, 0))</f>
        <v>#N/A</v>
      </c>
      <c r="C2150" t="s">
        <v>25</v>
      </c>
      <c r="D2150" s="9" t="str">
        <f>IF(ISERROR(PA_IPACS_Sirona_REH_v2_b[[#This Row],[date]]), "", PA_IPACS_Sirona_REH_v2_b[[#This Row],[date]])</f>
        <v/>
      </c>
      <c r="E2150" t="str">
        <f>IF(ISERROR(PA_IPACS_Sirona_REH_v2_b[[#This Row],[day]]), "", PA_IPACS_Sirona_REH_v2_b[[#This Row],[day]])</f>
        <v/>
      </c>
    </row>
    <row r="2151" spans="1:5" x14ac:dyDescent="0.35">
      <c r="A2151" t="str">
        <f>IF(ISERROR(PA_IPACS_Sirona_REH_v2_b[[#This Row],[node]]), "", PA_IPACS_Sirona_REH_v2_b[[#This Row],[node]])</f>
        <v/>
      </c>
      <c r="B2151" t="e">
        <f>INDEX(Sheet1!$L$19:$S$27, MATCH(Sheet6!A2151, Sheet1!$K$19:$K$27, 0), MATCH(Sheet6!E2151, Sheet1!$L$18:$R$18, 0))</f>
        <v>#N/A</v>
      </c>
      <c r="C2151" t="s">
        <v>25</v>
      </c>
      <c r="D2151" s="9" t="str">
        <f>IF(ISERROR(PA_IPACS_Sirona_REH_v2_b[[#This Row],[date]]), "", PA_IPACS_Sirona_REH_v2_b[[#This Row],[date]])</f>
        <v/>
      </c>
      <c r="E2151" t="str">
        <f>IF(ISERROR(PA_IPACS_Sirona_REH_v2_b[[#This Row],[day]]), "", PA_IPACS_Sirona_REH_v2_b[[#This Row],[day]])</f>
        <v/>
      </c>
    </row>
    <row r="2152" spans="1:5" x14ac:dyDescent="0.35">
      <c r="A2152" t="str">
        <f>IF(ISERROR(PA_IPACS_Sirona_REH_v2_b[[#This Row],[node]]), "", PA_IPACS_Sirona_REH_v2_b[[#This Row],[node]])</f>
        <v/>
      </c>
      <c r="B2152" t="e">
        <f>INDEX(Sheet1!$L$19:$S$27, MATCH(Sheet6!A2152, Sheet1!$K$19:$K$27, 0), MATCH(Sheet6!E2152, Sheet1!$L$18:$R$18, 0))</f>
        <v>#N/A</v>
      </c>
      <c r="C2152" t="s">
        <v>25</v>
      </c>
      <c r="D2152" s="9" t="str">
        <f>IF(ISERROR(PA_IPACS_Sirona_REH_v2_b[[#This Row],[date]]), "", PA_IPACS_Sirona_REH_v2_b[[#This Row],[date]])</f>
        <v/>
      </c>
      <c r="E2152" t="str">
        <f>IF(ISERROR(PA_IPACS_Sirona_REH_v2_b[[#This Row],[day]]), "", PA_IPACS_Sirona_REH_v2_b[[#This Row],[day]])</f>
        <v/>
      </c>
    </row>
    <row r="2153" spans="1:5" x14ac:dyDescent="0.35">
      <c r="A2153" t="str">
        <f>IF(ISERROR(PA_IPACS_Sirona_REH_v2_b[[#This Row],[node]]), "", PA_IPACS_Sirona_REH_v2_b[[#This Row],[node]])</f>
        <v/>
      </c>
      <c r="B2153" t="e">
        <f>INDEX(Sheet1!$L$19:$S$27, MATCH(Sheet6!A2153, Sheet1!$K$19:$K$27, 0), MATCH(Sheet6!E2153, Sheet1!$L$18:$R$18, 0))</f>
        <v>#N/A</v>
      </c>
      <c r="C2153" t="s">
        <v>25</v>
      </c>
      <c r="D2153" s="9" t="str">
        <f>IF(ISERROR(PA_IPACS_Sirona_REH_v2_b[[#This Row],[date]]), "", PA_IPACS_Sirona_REH_v2_b[[#This Row],[date]])</f>
        <v/>
      </c>
      <c r="E2153" t="str">
        <f>IF(ISERROR(PA_IPACS_Sirona_REH_v2_b[[#This Row],[day]]), "", PA_IPACS_Sirona_REH_v2_b[[#This Row],[day]])</f>
        <v/>
      </c>
    </row>
    <row r="2154" spans="1:5" x14ac:dyDescent="0.35">
      <c r="A2154" t="str">
        <f>IF(ISERROR(PA_IPACS_Sirona_REH_v2_b[[#This Row],[node]]), "", PA_IPACS_Sirona_REH_v2_b[[#This Row],[node]])</f>
        <v/>
      </c>
      <c r="B2154" t="e">
        <f>INDEX(Sheet1!$L$19:$S$27, MATCH(Sheet6!A2154, Sheet1!$K$19:$K$27, 0), MATCH(Sheet6!E2154, Sheet1!$L$18:$R$18, 0))</f>
        <v>#N/A</v>
      </c>
      <c r="C2154" t="s">
        <v>25</v>
      </c>
      <c r="D2154" s="9" t="str">
        <f>IF(ISERROR(PA_IPACS_Sirona_REH_v2_b[[#This Row],[date]]), "", PA_IPACS_Sirona_REH_v2_b[[#This Row],[date]])</f>
        <v/>
      </c>
      <c r="E2154" t="str">
        <f>IF(ISERROR(PA_IPACS_Sirona_REH_v2_b[[#This Row],[day]]), "", PA_IPACS_Sirona_REH_v2_b[[#This Row],[day]])</f>
        <v/>
      </c>
    </row>
    <row r="2155" spans="1:5" x14ac:dyDescent="0.35">
      <c r="A2155" t="str">
        <f>IF(ISERROR(PA_IPACS_Sirona_REH_v2_b[[#This Row],[node]]), "", PA_IPACS_Sirona_REH_v2_b[[#This Row],[node]])</f>
        <v/>
      </c>
      <c r="B2155" t="e">
        <f>INDEX(Sheet1!$L$19:$S$27, MATCH(Sheet6!A2155, Sheet1!$K$19:$K$27, 0), MATCH(Sheet6!E2155, Sheet1!$L$18:$R$18, 0))</f>
        <v>#N/A</v>
      </c>
      <c r="C2155" t="s">
        <v>25</v>
      </c>
      <c r="D2155" s="9" t="str">
        <f>IF(ISERROR(PA_IPACS_Sirona_REH_v2_b[[#This Row],[date]]), "", PA_IPACS_Sirona_REH_v2_b[[#This Row],[date]])</f>
        <v/>
      </c>
      <c r="E2155" t="str">
        <f>IF(ISERROR(PA_IPACS_Sirona_REH_v2_b[[#This Row],[day]]), "", PA_IPACS_Sirona_REH_v2_b[[#This Row],[day]])</f>
        <v/>
      </c>
    </row>
    <row r="2156" spans="1:5" x14ac:dyDescent="0.35">
      <c r="A2156" t="str">
        <f>IF(ISERROR(PA_IPACS_Sirona_REH_v2_b[[#This Row],[node]]), "", PA_IPACS_Sirona_REH_v2_b[[#This Row],[node]])</f>
        <v/>
      </c>
      <c r="B2156" t="e">
        <f>INDEX(Sheet1!$L$19:$S$27, MATCH(Sheet6!A2156, Sheet1!$K$19:$K$27, 0), MATCH(Sheet6!E2156, Sheet1!$L$18:$R$18, 0))</f>
        <v>#N/A</v>
      </c>
      <c r="C2156" t="s">
        <v>25</v>
      </c>
      <c r="D2156" s="9" t="str">
        <f>IF(ISERROR(PA_IPACS_Sirona_REH_v2_b[[#This Row],[date]]), "", PA_IPACS_Sirona_REH_v2_b[[#This Row],[date]])</f>
        <v/>
      </c>
      <c r="E2156" t="str">
        <f>IF(ISERROR(PA_IPACS_Sirona_REH_v2_b[[#This Row],[day]]), "", PA_IPACS_Sirona_REH_v2_b[[#This Row],[day]])</f>
        <v/>
      </c>
    </row>
    <row r="2157" spans="1:5" x14ac:dyDescent="0.35">
      <c r="A2157" t="str">
        <f>IF(ISERROR(PA_IPACS_Sirona_REH_v2_b[[#This Row],[node]]), "", PA_IPACS_Sirona_REH_v2_b[[#This Row],[node]])</f>
        <v/>
      </c>
      <c r="B2157" t="e">
        <f>INDEX(Sheet1!$L$19:$S$27, MATCH(Sheet6!A2157, Sheet1!$K$19:$K$27, 0), MATCH(Sheet6!E2157, Sheet1!$L$18:$R$18, 0))</f>
        <v>#N/A</v>
      </c>
      <c r="C2157" t="s">
        <v>25</v>
      </c>
      <c r="D2157" s="9" t="str">
        <f>IF(ISERROR(PA_IPACS_Sirona_REH_v2_b[[#This Row],[date]]), "", PA_IPACS_Sirona_REH_v2_b[[#This Row],[date]])</f>
        <v/>
      </c>
      <c r="E2157" t="str">
        <f>IF(ISERROR(PA_IPACS_Sirona_REH_v2_b[[#This Row],[day]]), "", PA_IPACS_Sirona_REH_v2_b[[#This Row],[day]])</f>
        <v/>
      </c>
    </row>
    <row r="2158" spans="1:5" x14ac:dyDescent="0.35">
      <c r="A2158" t="str">
        <f>IF(ISERROR(PA_IPACS_Sirona_REH_v2_b[[#This Row],[node]]), "", PA_IPACS_Sirona_REH_v2_b[[#This Row],[node]])</f>
        <v/>
      </c>
      <c r="B2158" t="e">
        <f>INDEX(Sheet1!$L$19:$S$27, MATCH(Sheet6!A2158, Sheet1!$K$19:$K$27, 0), MATCH(Sheet6!E2158, Sheet1!$L$18:$R$18, 0))</f>
        <v>#N/A</v>
      </c>
      <c r="C2158" t="s">
        <v>25</v>
      </c>
      <c r="D2158" s="9" t="str">
        <f>IF(ISERROR(PA_IPACS_Sirona_REH_v2_b[[#This Row],[date]]), "", PA_IPACS_Sirona_REH_v2_b[[#This Row],[date]])</f>
        <v/>
      </c>
      <c r="E2158" t="str">
        <f>IF(ISERROR(PA_IPACS_Sirona_REH_v2_b[[#This Row],[day]]), "", PA_IPACS_Sirona_REH_v2_b[[#This Row],[day]])</f>
        <v/>
      </c>
    </row>
    <row r="2159" spans="1:5" x14ac:dyDescent="0.35">
      <c r="A2159" t="str">
        <f>IF(ISERROR(PA_IPACS_Sirona_REH_v2_b[[#This Row],[node]]), "", PA_IPACS_Sirona_REH_v2_b[[#This Row],[node]])</f>
        <v/>
      </c>
      <c r="B2159" t="e">
        <f>INDEX(Sheet1!$L$19:$S$27, MATCH(Sheet6!A2159, Sheet1!$K$19:$K$27, 0), MATCH(Sheet6!E2159, Sheet1!$L$18:$R$18, 0))</f>
        <v>#N/A</v>
      </c>
      <c r="C2159" t="s">
        <v>25</v>
      </c>
      <c r="D2159" s="9" t="str">
        <f>IF(ISERROR(PA_IPACS_Sirona_REH_v2_b[[#This Row],[date]]), "", PA_IPACS_Sirona_REH_v2_b[[#This Row],[date]])</f>
        <v/>
      </c>
      <c r="E2159" t="str">
        <f>IF(ISERROR(PA_IPACS_Sirona_REH_v2_b[[#This Row],[day]]), "", PA_IPACS_Sirona_REH_v2_b[[#This Row],[day]])</f>
        <v/>
      </c>
    </row>
    <row r="2160" spans="1:5" x14ac:dyDescent="0.35">
      <c r="A2160" t="str">
        <f>IF(ISERROR(PA_IPACS_Sirona_REH_v2_b[[#This Row],[node]]), "", PA_IPACS_Sirona_REH_v2_b[[#This Row],[node]])</f>
        <v/>
      </c>
      <c r="B2160" t="e">
        <f>INDEX(Sheet1!$L$19:$S$27, MATCH(Sheet6!A2160, Sheet1!$K$19:$K$27, 0), MATCH(Sheet6!E2160, Sheet1!$L$18:$R$18, 0))</f>
        <v>#N/A</v>
      </c>
      <c r="C2160" t="s">
        <v>25</v>
      </c>
      <c r="D2160" s="9" t="str">
        <f>IF(ISERROR(PA_IPACS_Sirona_REH_v2_b[[#This Row],[date]]), "", PA_IPACS_Sirona_REH_v2_b[[#This Row],[date]])</f>
        <v/>
      </c>
      <c r="E2160" t="str">
        <f>IF(ISERROR(PA_IPACS_Sirona_REH_v2_b[[#This Row],[day]]), "", PA_IPACS_Sirona_REH_v2_b[[#This Row],[day]])</f>
        <v/>
      </c>
    </row>
    <row r="2161" spans="1:5" x14ac:dyDescent="0.35">
      <c r="A2161" t="str">
        <f>IF(ISERROR(PA_IPACS_Sirona_REH_v2_b[[#This Row],[node]]), "", PA_IPACS_Sirona_REH_v2_b[[#This Row],[node]])</f>
        <v/>
      </c>
      <c r="B2161" t="e">
        <f>INDEX(Sheet1!$L$19:$S$27, MATCH(Sheet6!A2161, Sheet1!$K$19:$K$27, 0), MATCH(Sheet6!E2161, Sheet1!$L$18:$R$18, 0))</f>
        <v>#N/A</v>
      </c>
      <c r="C2161" t="s">
        <v>25</v>
      </c>
      <c r="D2161" s="9" t="str">
        <f>IF(ISERROR(PA_IPACS_Sirona_REH_v2_b[[#This Row],[date]]), "", PA_IPACS_Sirona_REH_v2_b[[#This Row],[date]])</f>
        <v/>
      </c>
      <c r="E2161" t="str">
        <f>IF(ISERROR(PA_IPACS_Sirona_REH_v2_b[[#This Row],[day]]), "", PA_IPACS_Sirona_REH_v2_b[[#This Row],[day]])</f>
        <v/>
      </c>
    </row>
    <row r="2162" spans="1:5" x14ac:dyDescent="0.35">
      <c r="A2162" t="str">
        <f>IF(ISERROR(PA_IPACS_Sirona_REH_v2_b[[#This Row],[node]]), "", PA_IPACS_Sirona_REH_v2_b[[#This Row],[node]])</f>
        <v/>
      </c>
      <c r="B2162" t="e">
        <f>INDEX(Sheet1!$L$19:$S$27, MATCH(Sheet6!A2162, Sheet1!$K$19:$K$27, 0), MATCH(Sheet6!E2162, Sheet1!$L$18:$R$18, 0))</f>
        <v>#N/A</v>
      </c>
      <c r="C2162" t="s">
        <v>25</v>
      </c>
      <c r="D2162" s="9" t="str">
        <f>IF(ISERROR(PA_IPACS_Sirona_REH_v2_b[[#This Row],[date]]), "", PA_IPACS_Sirona_REH_v2_b[[#This Row],[date]])</f>
        <v/>
      </c>
      <c r="E2162" t="str">
        <f>IF(ISERROR(PA_IPACS_Sirona_REH_v2_b[[#This Row],[day]]), "", PA_IPACS_Sirona_REH_v2_b[[#This Row],[day]])</f>
        <v/>
      </c>
    </row>
    <row r="2163" spans="1:5" x14ac:dyDescent="0.35">
      <c r="A2163" t="str">
        <f>IF(ISERROR(PA_IPACS_Sirona_REH_v2_b[[#This Row],[node]]), "", PA_IPACS_Sirona_REH_v2_b[[#This Row],[node]])</f>
        <v/>
      </c>
      <c r="B2163" t="e">
        <f>INDEX(Sheet1!$L$19:$S$27, MATCH(Sheet6!A2163, Sheet1!$K$19:$K$27, 0), MATCH(Sheet6!E2163, Sheet1!$L$18:$R$18, 0))</f>
        <v>#N/A</v>
      </c>
      <c r="C2163" t="s">
        <v>25</v>
      </c>
      <c r="D2163" s="9" t="str">
        <f>IF(ISERROR(PA_IPACS_Sirona_REH_v2_b[[#This Row],[date]]), "", PA_IPACS_Sirona_REH_v2_b[[#This Row],[date]])</f>
        <v/>
      </c>
      <c r="E2163" t="str">
        <f>IF(ISERROR(PA_IPACS_Sirona_REH_v2_b[[#This Row],[day]]), "", PA_IPACS_Sirona_REH_v2_b[[#This Row],[day]])</f>
        <v/>
      </c>
    </row>
    <row r="2164" spans="1:5" x14ac:dyDescent="0.35">
      <c r="A2164" t="str">
        <f>IF(ISERROR(PA_IPACS_Sirona_REH_v2_b[[#This Row],[node]]), "", PA_IPACS_Sirona_REH_v2_b[[#This Row],[node]])</f>
        <v/>
      </c>
      <c r="B2164" t="e">
        <f>INDEX(Sheet1!$L$19:$S$27, MATCH(Sheet6!A2164, Sheet1!$K$19:$K$27, 0), MATCH(Sheet6!E2164, Sheet1!$L$18:$R$18, 0))</f>
        <v>#N/A</v>
      </c>
      <c r="C2164" t="s">
        <v>25</v>
      </c>
      <c r="D2164" s="9" t="str">
        <f>IF(ISERROR(PA_IPACS_Sirona_REH_v2_b[[#This Row],[date]]), "", PA_IPACS_Sirona_REH_v2_b[[#This Row],[date]])</f>
        <v/>
      </c>
      <c r="E2164" t="str">
        <f>IF(ISERROR(PA_IPACS_Sirona_REH_v2_b[[#This Row],[day]]), "", PA_IPACS_Sirona_REH_v2_b[[#This Row],[day]])</f>
        <v/>
      </c>
    </row>
    <row r="2165" spans="1:5" x14ac:dyDescent="0.35">
      <c r="A2165" t="str">
        <f>IF(ISERROR(PA_IPACS_Sirona_REH_v2_b[[#This Row],[node]]), "", PA_IPACS_Sirona_REH_v2_b[[#This Row],[node]])</f>
        <v/>
      </c>
      <c r="B2165" t="e">
        <f>INDEX(Sheet1!$L$19:$S$27, MATCH(Sheet6!A2165, Sheet1!$K$19:$K$27, 0), MATCH(Sheet6!E2165, Sheet1!$L$18:$R$18, 0))</f>
        <v>#N/A</v>
      </c>
      <c r="C2165" t="s">
        <v>25</v>
      </c>
      <c r="D2165" s="9" t="str">
        <f>IF(ISERROR(PA_IPACS_Sirona_REH_v2_b[[#This Row],[date]]), "", PA_IPACS_Sirona_REH_v2_b[[#This Row],[date]])</f>
        <v/>
      </c>
      <c r="E2165" t="str">
        <f>IF(ISERROR(PA_IPACS_Sirona_REH_v2_b[[#This Row],[day]]), "", PA_IPACS_Sirona_REH_v2_b[[#This Row],[day]])</f>
        <v/>
      </c>
    </row>
    <row r="2166" spans="1:5" x14ac:dyDescent="0.35">
      <c r="A2166" t="str">
        <f>IF(ISERROR(PA_IPACS_Sirona_REH_v2_b[[#This Row],[node]]), "", PA_IPACS_Sirona_REH_v2_b[[#This Row],[node]])</f>
        <v/>
      </c>
      <c r="B2166" t="e">
        <f>INDEX(Sheet1!$L$19:$S$27, MATCH(Sheet6!A2166, Sheet1!$K$19:$K$27, 0), MATCH(Sheet6!E2166, Sheet1!$L$18:$R$18, 0))</f>
        <v>#N/A</v>
      </c>
      <c r="C2166" t="s">
        <v>25</v>
      </c>
      <c r="D2166" s="9" t="str">
        <f>IF(ISERROR(PA_IPACS_Sirona_REH_v2_b[[#This Row],[date]]), "", PA_IPACS_Sirona_REH_v2_b[[#This Row],[date]])</f>
        <v/>
      </c>
      <c r="E2166" t="str">
        <f>IF(ISERROR(PA_IPACS_Sirona_REH_v2_b[[#This Row],[day]]), "", PA_IPACS_Sirona_REH_v2_b[[#This Row],[day]])</f>
        <v/>
      </c>
    </row>
    <row r="2167" spans="1:5" x14ac:dyDescent="0.35">
      <c r="A2167" t="str">
        <f>IF(ISERROR(PA_IPACS_Sirona_REH_v2_b[[#This Row],[node]]), "", PA_IPACS_Sirona_REH_v2_b[[#This Row],[node]])</f>
        <v/>
      </c>
      <c r="B2167" t="e">
        <f>INDEX(Sheet1!$L$19:$S$27, MATCH(Sheet6!A2167, Sheet1!$K$19:$K$27, 0), MATCH(Sheet6!E2167, Sheet1!$L$18:$R$18, 0))</f>
        <v>#N/A</v>
      </c>
      <c r="C2167" t="s">
        <v>25</v>
      </c>
      <c r="D2167" s="9" t="str">
        <f>IF(ISERROR(PA_IPACS_Sirona_REH_v2_b[[#This Row],[date]]), "", PA_IPACS_Sirona_REH_v2_b[[#This Row],[date]])</f>
        <v/>
      </c>
      <c r="E2167" t="str">
        <f>IF(ISERROR(PA_IPACS_Sirona_REH_v2_b[[#This Row],[day]]), "", PA_IPACS_Sirona_REH_v2_b[[#This Row],[day]])</f>
        <v/>
      </c>
    </row>
    <row r="2168" spans="1:5" x14ac:dyDescent="0.35">
      <c r="A2168" t="str">
        <f>IF(ISERROR(PA_IPACS_Sirona_REH_v2_b[[#This Row],[node]]), "", PA_IPACS_Sirona_REH_v2_b[[#This Row],[node]])</f>
        <v/>
      </c>
      <c r="B2168" t="e">
        <f>INDEX(Sheet1!$L$19:$S$27, MATCH(Sheet6!A2168, Sheet1!$K$19:$K$27, 0), MATCH(Sheet6!E2168, Sheet1!$L$18:$R$18, 0))</f>
        <v>#N/A</v>
      </c>
      <c r="C2168" t="s">
        <v>25</v>
      </c>
      <c r="D2168" s="9" t="str">
        <f>IF(ISERROR(PA_IPACS_Sirona_REH_v2_b[[#This Row],[date]]), "", PA_IPACS_Sirona_REH_v2_b[[#This Row],[date]])</f>
        <v/>
      </c>
      <c r="E2168" t="str">
        <f>IF(ISERROR(PA_IPACS_Sirona_REH_v2_b[[#This Row],[day]]), "", PA_IPACS_Sirona_REH_v2_b[[#This Row],[day]])</f>
        <v/>
      </c>
    </row>
    <row r="2169" spans="1:5" x14ac:dyDescent="0.35">
      <c r="A2169" t="str">
        <f>IF(ISERROR(PA_IPACS_Sirona_REH_v2_b[[#This Row],[node]]), "", PA_IPACS_Sirona_REH_v2_b[[#This Row],[node]])</f>
        <v/>
      </c>
      <c r="B2169" t="e">
        <f>INDEX(Sheet1!$L$19:$S$27, MATCH(Sheet6!A2169, Sheet1!$K$19:$K$27, 0), MATCH(Sheet6!E2169, Sheet1!$L$18:$R$18, 0))</f>
        <v>#N/A</v>
      </c>
      <c r="C2169" t="s">
        <v>25</v>
      </c>
      <c r="D2169" s="9" t="str">
        <f>IF(ISERROR(PA_IPACS_Sirona_REH_v2_b[[#This Row],[date]]), "", PA_IPACS_Sirona_REH_v2_b[[#This Row],[date]])</f>
        <v/>
      </c>
      <c r="E2169" t="str">
        <f>IF(ISERROR(PA_IPACS_Sirona_REH_v2_b[[#This Row],[day]]), "", PA_IPACS_Sirona_REH_v2_b[[#This Row],[day]])</f>
        <v/>
      </c>
    </row>
    <row r="2170" spans="1:5" x14ac:dyDescent="0.35">
      <c r="A2170" t="str">
        <f>IF(ISERROR(PA_IPACS_Sirona_REH_v2_b[[#This Row],[node]]), "", PA_IPACS_Sirona_REH_v2_b[[#This Row],[node]])</f>
        <v/>
      </c>
      <c r="B2170" t="e">
        <f>INDEX(Sheet1!$L$19:$S$27, MATCH(Sheet6!A2170, Sheet1!$K$19:$K$27, 0), MATCH(Sheet6!E2170, Sheet1!$L$18:$R$18, 0))</f>
        <v>#N/A</v>
      </c>
      <c r="C2170" t="s">
        <v>25</v>
      </c>
      <c r="D2170" s="9" t="str">
        <f>IF(ISERROR(PA_IPACS_Sirona_REH_v2_b[[#This Row],[date]]), "", PA_IPACS_Sirona_REH_v2_b[[#This Row],[date]])</f>
        <v/>
      </c>
      <c r="E2170" t="str">
        <f>IF(ISERROR(PA_IPACS_Sirona_REH_v2_b[[#This Row],[day]]), "", PA_IPACS_Sirona_REH_v2_b[[#This Row],[day]])</f>
        <v/>
      </c>
    </row>
    <row r="2171" spans="1:5" x14ac:dyDescent="0.35">
      <c r="A2171" t="str">
        <f>IF(ISERROR(PA_IPACS_Sirona_REH_v2_b[[#This Row],[node]]), "", PA_IPACS_Sirona_REH_v2_b[[#This Row],[node]])</f>
        <v/>
      </c>
      <c r="B2171" t="e">
        <f>INDEX(Sheet1!$L$19:$S$27, MATCH(Sheet6!A2171, Sheet1!$K$19:$K$27, 0), MATCH(Sheet6!E2171, Sheet1!$L$18:$R$18, 0))</f>
        <v>#N/A</v>
      </c>
      <c r="C2171" t="s">
        <v>25</v>
      </c>
      <c r="D2171" s="9" t="str">
        <f>IF(ISERROR(PA_IPACS_Sirona_REH_v2_b[[#This Row],[date]]), "", PA_IPACS_Sirona_REH_v2_b[[#This Row],[date]])</f>
        <v/>
      </c>
      <c r="E2171" t="str">
        <f>IF(ISERROR(PA_IPACS_Sirona_REH_v2_b[[#This Row],[day]]), "", PA_IPACS_Sirona_REH_v2_b[[#This Row],[day]])</f>
        <v/>
      </c>
    </row>
    <row r="2172" spans="1:5" x14ac:dyDescent="0.35">
      <c r="A2172" t="str">
        <f>IF(ISERROR(PA_IPACS_Sirona_REH_v2_b[[#This Row],[node]]), "", PA_IPACS_Sirona_REH_v2_b[[#This Row],[node]])</f>
        <v/>
      </c>
      <c r="B2172" t="e">
        <f>INDEX(Sheet1!$L$19:$S$27, MATCH(Sheet6!A2172, Sheet1!$K$19:$K$27, 0), MATCH(Sheet6!E2172, Sheet1!$L$18:$R$18, 0))</f>
        <v>#N/A</v>
      </c>
      <c r="C2172" t="s">
        <v>25</v>
      </c>
      <c r="D2172" s="9" t="str">
        <f>IF(ISERROR(PA_IPACS_Sirona_REH_v2_b[[#This Row],[date]]), "", PA_IPACS_Sirona_REH_v2_b[[#This Row],[date]])</f>
        <v/>
      </c>
      <c r="E2172" t="str">
        <f>IF(ISERROR(PA_IPACS_Sirona_REH_v2_b[[#This Row],[day]]), "", PA_IPACS_Sirona_REH_v2_b[[#This Row],[day]])</f>
        <v/>
      </c>
    </row>
    <row r="2173" spans="1:5" x14ac:dyDescent="0.35">
      <c r="A2173" t="str">
        <f>IF(ISERROR(PA_IPACS_Sirona_REH_v2_b[[#This Row],[node]]), "", PA_IPACS_Sirona_REH_v2_b[[#This Row],[node]])</f>
        <v/>
      </c>
      <c r="B2173" t="e">
        <f>INDEX(Sheet1!$L$19:$S$27, MATCH(Sheet6!A2173, Sheet1!$K$19:$K$27, 0), MATCH(Sheet6!E2173, Sheet1!$L$18:$R$18, 0))</f>
        <v>#N/A</v>
      </c>
      <c r="C2173" t="s">
        <v>25</v>
      </c>
      <c r="D2173" s="9" t="str">
        <f>IF(ISERROR(PA_IPACS_Sirona_REH_v2_b[[#This Row],[date]]), "", PA_IPACS_Sirona_REH_v2_b[[#This Row],[date]])</f>
        <v/>
      </c>
      <c r="E2173" t="str">
        <f>IF(ISERROR(PA_IPACS_Sirona_REH_v2_b[[#This Row],[day]]), "", PA_IPACS_Sirona_REH_v2_b[[#This Row],[day]])</f>
        <v/>
      </c>
    </row>
    <row r="2174" spans="1:5" x14ac:dyDescent="0.35">
      <c r="A2174" t="str">
        <f>IF(ISERROR(PA_IPACS_Sirona_REH_v2_b[[#This Row],[node]]), "", PA_IPACS_Sirona_REH_v2_b[[#This Row],[node]])</f>
        <v/>
      </c>
      <c r="B2174" t="e">
        <f>INDEX(Sheet1!$L$19:$S$27, MATCH(Sheet6!A2174, Sheet1!$K$19:$K$27, 0), MATCH(Sheet6!E2174, Sheet1!$L$18:$R$18, 0))</f>
        <v>#N/A</v>
      </c>
      <c r="C2174" t="s">
        <v>25</v>
      </c>
      <c r="D2174" s="9" t="str">
        <f>IF(ISERROR(PA_IPACS_Sirona_REH_v2_b[[#This Row],[date]]), "", PA_IPACS_Sirona_REH_v2_b[[#This Row],[date]])</f>
        <v/>
      </c>
      <c r="E2174" t="str">
        <f>IF(ISERROR(PA_IPACS_Sirona_REH_v2_b[[#This Row],[day]]), "", PA_IPACS_Sirona_REH_v2_b[[#This Row],[day]])</f>
        <v/>
      </c>
    </row>
    <row r="2175" spans="1:5" x14ac:dyDescent="0.35">
      <c r="A2175" t="str">
        <f>IF(ISERROR(PA_IPACS_Sirona_REH_v2_b[[#This Row],[node]]), "", PA_IPACS_Sirona_REH_v2_b[[#This Row],[node]])</f>
        <v/>
      </c>
      <c r="B2175" t="e">
        <f>INDEX(Sheet1!$L$19:$S$27, MATCH(Sheet6!A2175, Sheet1!$K$19:$K$27, 0), MATCH(Sheet6!E2175, Sheet1!$L$18:$R$18, 0))</f>
        <v>#N/A</v>
      </c>
      <c r="C2175" t="s">
        <v>25</v>
      </c>
      <c r="D2175" s="9" t="str">
        <f>IF(ISERROR(PA_IPACS_Sirona_REH_v2_b[[#This Row],[date]]), "", PA_IPACS_Sirona_REH_v2_b[[#This Row],[date]])</f>
        <v/>
      </c>
      <c r="E2175" t="str">
        <f>IF(ISERROR(PA_IPACS_Sirona_REH_v2_b[[#This Row],[day]]), "", PA_IPACS_Sirona_REH_v2_b[[#This Row],[day]])</f>
        <v/>
      </c>
    </row>
    <row r="2176" spans="1:5" x14ac:dyDescent="0.35">
      <c r="A2176" t="str">
        <f>IF(ISERROR(PA_IPACS_Sirona_REH_v2_b[[#This Row],[node]]), "", PA_IPACS_Sirona_REH_v2_b[[#This Row],[node]])</f>
        <v/>
      </c>
      <c r="B2176" t="e">
        <f>INDEX(Sheet1!$L$19:$S$27, MATCH(Sheet6!A2176, Sheet1!$K$19:$K$27, 0), MATCH(Sheet6!E2176, Sheet1!$L$18:$R$18, 0))</f>
        <v>#N/A</v>
      </c>
      <c r="C2176" t="s">
        <v>25</v>
      </c>
      <c r="D2176" s="9" t="str">
        <f>IF(ISERROR(PA_IPACS_Sirona_REH_v2_b[[#This Row],[date]]), "", PA_IPACS_Sirona_REH_v2_b[[#This Row],[date]])</f>
        <v/>
      </c>
      <c r="E2176" t="str">
        <f>IF(ISERROR(PA_IPACS_Sirona_REH_v2_b[[#This Row],[day]]), "", PA_IPACS_Sirona_REH_v2_b[[#This Row],[day]])</f>
        <v/>
      </c>
    </row>
    <row r="2177" spans="1:5" x14ac:dyDescent="0.35">
      <c r="A2177" t="str">
        <f>IF(ISERROR(PA_IPACS_Sirona_REH_v2_b[[#This Row],[node]]), "", PA_IPACS_Sirona_REH_v2_b[[#This Row],[node]])</f>
        <v/>
      </c>
      <c r="B2177" t="e">
        <f>INDEX(Sheet1!$L$19:$S$27, MATCH(Sheet6!A2177, Sheet1!$K$19:$K$27, 0), MATCH(Sheet6!E2177, Sheet1!$L$18:$R$18, 0))</f>
        <v>#N/A</v>
      </c>
      <c r="C2177" t="s">
        <v>25</v>
      </c>
      <c r="D2177" s="9" t="str">
        <f>IF(ISERROR(PA_IPACS_Sirona_REH_v2_b[[#This Row],[date]]), "", PA_IPACS_Sirona_REH_v2_b[[#This Row],[date]])</f>
        <v/>
      </c>
      <c r="E2177" t="str">
        <f>IF(ISERROR(PA_IPACS_Sirona_REH_v2_b[[#This Row],[day]]), "", PA_IPACS_Sirona_REH_v2_b[[#This Row],[day]])</f>
        <v/>
      </c>
    </row>
    <row r="2178" spans="1:5" x14ac:dyDescent="0.35">
      <c r="A2178" t="str">
        <f>IF(ISERROR(PA_IPACS_Sirona_REH_v2_b[[#This Row],[node]]), "", PA_IPACS_Sirona_REH_v2_b[[#This Row],[node]])</f>
        <v/>
      </c>
      <c r="B2178" t="e">
        <f>INDEX(Sheet1!$L$19:$S$27, MATCH(Sheet6!A2178, Sheet1!$K$19:$K$27, 0), MATCH(Sheet6!E2178, Sheet1!$L$18:$R$18, 0))</f>
        <v>#N/A</v>
      </c>
      <c r="C2178" t="s">
        <v>25</v>
      </c>
      <c r="D2178" s="9" t="str">
        <f>IF(ISERROR(PA_IPACS_Sirona_REH_v2_b[[#This Row],[date]]), "", PA_IPACS_Sirona_REH_v2_b[[#This Row],[date]])</f>
        <v/>
      </c>
      <c r="E2178" t="str">
        <f>IF(ISERROR(PA_IPACS_Sirona_REH_v2_b[[#This Row],[day]]), "", PA_IPACS_Sirona_REH_v2_b[[#This Row],[day]])</f>
        <v/>
      </c>
    </row>
    <row r="2179" spans="1:5" x14ac:dyDescent="0.35">
      <c r="A2179" t="str">
        <f>IF(ISERROR(PA_IPACS_Sirona_REH_v2_b[[#This Row],[node]]), "", PA_IPACS_Sirona_REH_v2_b[[#This Row],[node]])</f>
        <v/>
      </c>
      <c r="B2179" t="e">
        <f>INDEX(Sheet1!$L$19:$S$27, MATCH(Sheet6!A2179, Sheet1!$K$19:$K$27, 0), MATCH(Sheet6!E2179, Sheet1!$L$18:$R$18, 0))</f>
        <v>#N/A</v>
      </c>
      <c r="C2179" t="s">
        <v>25</v>
      </c>
      <c r="D2179" s="9" t="str">
        <f>IF(ISERROR(PA_IPACS_Sirona_REH_v2_b[[#This Row],[date]]), "", PA_IPACS_Sirona_REH_v2_b[[#This Row],[date]])</f>
        <v/>
      </c>
      <c r="E2179" t="str">
        <f>IF(ISERROR(PA_IPACS_Sirona_REH_v2_b[[#This Row],[day]]), "", PA_IPACS_Sirona_REH_v2_b[[#This Row],[day]])</f>
        <v/>
      </c>
    </row>
    <row r="2180" spans="1:5" x14ac:dyDescent="0.35">
      <c r="A2180" t="str">
        <f>IF(ISERROR(PA_IPACS_Sirona_REH_v2_b[[#This Row],[node]]), "", PA_IPACS_Sirona_REH_v2_b[[#This Row],[node]])</f>
        <v/>
      </c>
      <c r="B2180" t="e">
        <f>INDEX(Sheet1!$L$19:$S$27, MATCH(Sheet6!A2180, Sheet1!$K$19:$K$27, 0), MATCH(Sheet6!E2180, Sheet1!$L$18:$R$18, 0))</f>
        <v>#N/A</v>
      </c>
      <c r="C2180" t="s">
        <v>25</v>
      </c>
      <c r="D2180" s="9" t="str">
        <f>IF(ISERROR(PA_IPACS_Sirona_REH_v2_b[[#This Row],[date]]), "", PA_IPACS_Sirona_REH_v2_b[[#This Row],[date]])</f>
        <v/>
      </c>
      <c r="E2180" t="str">
        <f>IF(ISERROR(PA_IPACS_Sirona_REH_v2_b[[#This Row],[day]]), "", PA_IPACS_Sirona_REH_v2_b[[#This Row],[day]])</f>
        <v/>
      </c>
    </row>
    <row r="2181" spans="1:5" x14ac:dyDescent="0.35">
      <c r="A2181" t="str">
        <f>IF(ISERROR(PA_IPACS_Sirona_REH_v2_b[[#This Row],[node]]), "", PA_IPACS_Sirona_REH_v2_b[[#This Row],[node]])</f>
        <v/>
      </c>
      <c r="B2181" t="e">
        <f>INDEX(Sheet1!$L$19:$S$27, MATCH(Sheet6!A2181, Sheet1!$K$19:$K$27, 0), MATCH(Sheet6!E2181, Sheet1!$L$18:$R$18, 0))</f>
        <v>#N/A</v>
      </c>
      <c r="C2181" t="s">
        <v>25</v>
      </c>
      <c r="D2181" s="9" t="str">
        <f>IF(ISERROR(PA_IPACS_Sirona_REH_v2_b[[#This Row],[date]]), "", PA_IPACS_Sirona_REH_v2_b[[#This Row],[date]])</f>
        <v/>
      </c>
      <c r="E2181" t="str">
        <f>IF(ISERROR(PA_IPACS_Sirona_REH_v2_b[[#This Row],[day]]), "", PA_IPACS_Sirona_REH_v2_b[[#This Row],[day]])</f>
        <v/>
      </c>
    </row>
    <row r="2182" spans="1:5" x14ac:dyDescent="0.35">
      <c r="A2182" t="str">
        <f>IF(ISERROR(PA_IPACS_Sirona_REH_v2_b[[#This Row],[node]]), "", PA_IPACS_Sirona_REH_v2_b[[#This Row],[node]])</f>
        <v/>
      </c>
      <c r="B2182" t="e">
        <f>INDEX(Sheet1!$L$19:$S$27, MATCH(Sheet6!A2182, Sheet1!$K$19:$K$27, 0), MATCH(Sheet6!E2182, Sheet1!$L$18:$R$18, 0))</f>
        <v>#N/A</v>
      </c>
      <c r="C2182" t="s">
        <v>25</v>
      </c>
      <c r="D2182" s="9" t="str">
        <f>IF(ISERROR(PA_IPACS_Sirona_REH_v2_b[[#This Row],[date]]), "", PA_IPACS_Sirona_REH_v2_b[[#This Row],[date]])</f>
        <v/>
      </c>
      <c r="E2182" t="str">
        <f>IF(ISERROR(PA_IPACS_Sirona_REH_v2_b[[#This Row],[day]]), "", PA_IPACS_Sirona_REH_v2_b[[#This Row],[day]])</f>
        <v/>
      </c>
    </row>
    <row r="2183" spans="1:5" x14ac:dyDescent="0.35">
      <c r="A2183" t="str">
        <f>IF(ISERROR(PA_IPACS_Sirona_REH_v2_b[[#This Row],[node]]), "", PA_IPACS_Sirona_REH_v2_b[[#This Row],[node]])</f>
        <v/>
      </c>
      <c r="B2183" t="e">
        <f>INDEX(Sheet1!$L$19:$S$27, MATCH(Sheet6!A2183, Sheet1!$K$19:$K$27, 0), MATCH(Sheet6!E2183, Sheet1!$L$18:$R$18, 0))</f>
        <v>#N/A</v>
      </c>
      <c r="C2183" t="s">
        <v>25</v>
      </c>
      <c r="D2183" s="9" t="str">
        <f>IF(ISERROR(PA_IPACS_Sirona_REH_v2_b[[#This Row],[date]]), "", PA_IPACS_Sirona_REH_v2_b[[#This Row],[date]])</f>
        <v/>
      </c>
      <c r="E2183" t="str">
        <f>IF(ISERROR(PA_IPACS_Sirona_REH_v2_b[[#This Row],[day]]), "", PA_IPACS_Sirona_REH_v2_b[[#This Row],[day]])</f>
        <v/>
      </c>
    </row>
    <row r="2184" spans="1:5" x14ac:dyDescent="0.35">
      <c r="A2184" t="str">
        <f>IF(ISERROR(PA_IPACS_Sirona_REH_v2_b[[#This Row],[node]]), "", PA_IPACS_Sirona_REH_v2_b[[#This Row],[node]])</f>
        <v/>
      </c>
      <c r="B2184" t="e">
        <f>INDEX(Sheet1!$L$19:$S$27, MATCH(Sheet6!A2184, Sheet1!$K$19:$K$27, 0), MATCH(Sheet6!E2184, Sheet1!$L$18:$R$18, 0))</f>
        <v>#N/A</v>
      </c>
      <c r="C2184" t="s">
        <v>25</v>
      </c>
      <c r="D2184" s="9" t="str">
        <f>IF(ISERROR(PA_IPACS_Sirona_REH_v2_b[[#This Row],[date]]), "", PA_IPACS_Sirona_REH_v2_b[[#This Row],[date]])</f>
        <v/>
      </c>
      <c r="E2184" t="str">
        <f>IF(ISERROR(PA_IPACS_Sirona_REH_v2_b[[#This Row],[day]]), "", PA_IPACS_Sirona_REH_v2_b[[#This Row],[day]])</f>
        <v/>
      </c>
    </row>
    <row r="2185" spans="1:5" x14ac:dyDescent="0.35">
      <c r="A2185" t="str">
        <f>IF(ISERROR(PA_IPACS_Sirona_REH_v2_b[[#This Row],[node]]), "", PA_IPACS_Sirona_REH_v2_b[[#This Row],[node]])</f>
        <v/>
      </c>
      <c r="B2185" t="e">
        <f>INDEX(Sheet1!$L$19:$S$27, MATCH(Sheet6!A2185, Sheet1!$K$19:$K$27, 0), MATCH(Sheet6!E2185, Sheet1!$L$18:$R$18, 0))</f>
        <v>#N/A</v>
      </c>
      <c r="C2185" t="s">
        <v>25</v>
      </c>
      <c r="D2185" s="9" t="str">
        <f>IF(ISERROR(PA_IPACS_Sirona_REH_v2_b[[#This Row],[date]]), "", PA_IPACS_Sirona_REH_v2_b[[#This Row],[date]])</f>
        <v/>
      </c>
      <c r="E2185" t="str">
        <f>IF(ISERROR(PA_IPACS_Sirona_REH_v2_b[[#This Row],[day]]), "", PA_IPACS_Sirona_REH_v2_b[[#This Row],[day]])</f>
        <v/>
      </c>
    </row>
    <row r="2186" spans="1:5" x14ac:dyDescent="0.35">
      <c r="A2186" t="str">
        <f>IF(ISERROR(PA_IPACS_Sirona_REH_v2_b[[#This Row],[node]]), "", PA_IPACS_Sirona_REH_v2_b[[#This Row],[node]])</f>
        <v/>
      </c>
      <c r="B2186" t="e">
        <f>INDEX(Sheet1!$L$19:$S$27, MATCH(Sheet6!A2186, Sheet1!$K$19:$K$27, 0), MATCH(Sheet6!E2186, Sheet1!$L$18:$R$18, 0))</f>
        <v>#N/A</v>
      </c>
      <c r="C2186" t="s">
        <v>25</v>
      </c>
      <c r="D2186" s="9" t="str">
        <f>IF(ISERROR(PA_IPACS_Sirona_REH_v2_b[[#This Row],[date]]), "", PA_IPACS_Sirona_REH_v2_b[[#This Row],[date]])</f>
        <v/>
      </c>
      <c r="E2186" t="str">
        <f>IF(ISERROR(PA_IPACS_Sirona_REH_v2_b[[#This Row],[day]]), "", PA_IPACS_Sirona_REH_v2_b[[#This Row],[day]])</f>
        <v/>
      </c>
    </row>
    <row r="2187" spans="1:5" x14ac:dyDescent="0.35">
      <c r="A2187" t="str">
        <f>IF(ISERROR(PA_IPACS_Sirona_REH_v2_b[[#This Row],[node]]), "", PA_IPACS_Sirona_REH_v2_b[[#This Row],[node]])</f>
        <v/>
      </c>
      <c r="B2187" t="e">
        <f>INDEX(Sheet1!$L$19:$S$27, MATCH(Sheet6!A2187, Sheet1!$K$19:$K$27, 0), MATCH(Sheet6!E2187, Sheet1!$L$18:$R$18, 0))</f>
        <v>#N/A</v>
      </c>
      <c r="C2187" t="s">
        <v>25</v>
      </c>
      <c r="D2187" s="9" t="str">
        <f>IF(ISERROR(PA_IPACS_Sirona_REH_v2_b[[#This Row],[date]]), "", PA_IPACS_Sirona_REH_v2_b[[#This Row],[date]])</f>
        <v/>
      </c>
      <c r="E2187" t="str">
        <f>IF(ISERROR(PA_IPACS_Sirona_REH_v2_b[[#This Row],[day]]), "", PA_IPACS_Sirona_REH_v2_b[[#This Row],[day]])</f>
        <v/>
      </c>
    </row>
    <row r="2188" spans="1:5" x14ac:dyDescent="0.35">
      <c r="A2188" t="str">
        <f>IF(ISERROR(PA_IPACS_Sirona_REH_v2_b[[#This Row],[node]]), "", PA_IPACS_Sirona_REH_v2_b[[#This Row],[node]])</f>
        <v/>
      </c>
      <c r="B2188" t="e">
        <f>INDEX(Sheet1!$L$19:$S$27, MATCH(Sheet6!A2188, Sheet1!$K$19:$K$27, 0), MATCH(Sheet6!E2188, Sheet1!$L$18:$R$18, 0))</f>
        <v>#N/A</v>
      </c>
      <c r="C2188" t="s">
        <v>25</v>
      </c>
      <c r="D2188" s="9" t="str">
        <f>IF(ISERROR(PA_IPACS_Sirona_REH_v2_b[[#This Row],[date]]), "", PA_IPACS_Sirona_REH_v2_b[[#This Row],[date]])</f>
        <v/>
      </c>
      <c r="E2188" t="str">
        <f>IF(ISERROR(PA_IPACS_Sirona_REH_v2_b[[#This Row],[day]]), "", PA_IPACS_Sirona_REH_v2_b[[#This Row],[day]])</f>
        <v/>
      </c>
    </row>
    <row r="2189" spans="1:5" x14ac:dyDescent="0.35">
      <c r="A2189" t="str">
        <f>IF(ISERROR(PA_IPACS_Sirona_REH_v2_b[[#This Row],[node]]), "", PA_IPACS_Sirona_REH_v2_b[[#This Row],[node]])</f>
        <v/>
      </c>
      <c r="B2189" t="e">
        <f>INDEX(Sheet1!$L$19:$S$27, MATCH(Sheet6!A2189, Sheet1!$K$19:$K$27, 0), MATCH(Sheet6!E2189, Sheet1!$L$18:$R$18, 0))</f>
        <v>#N/A</v>
      </c>
      <c r="C2189" t="s">
        <v>25</v>
      </c>
      <c r="D2189" s="9" t="str">
        <f>IF(ISERROR(PA_IPACS_Sirona_REH_v2_b[[#This Row],[date]]), "", PA_IPACS_Sirona_REH_v2_b[[#This Row],[date]])</f>
        <v/>
      </c>
      <c r="E2189" t="str">
        <f>IF(ISERROR(PA_IPACS_Sirona_REH_v2_b[[#This Row],[day]]), "", PA_IPACS_Sirona_REH_v2_b[[#This Row],[day]])</f>
        <v/>
      </c>
    </row>
    <row r="2190" spans="1:5" x14ac:dyDescent="0.35">
      <c r="A2190" t="str">
        <f>IF(ISERROR(PA_IPACS_Sirona_REH_v2_b[[#This Row],[node]]), "", PA_IPACS_Sirona_REH_v2_b[[#This Row],[node]])</f>
        <v/>
      </c>
      <c r="B2190" t="e">
        <f>INDEX(Sheet1!$L$19:$S$27, MATCH(Sheet6!A2190, Sheet1!$K$19:$K$27, 0), MATCH(Sheet6!E2190, Sheet1!$L$18:$R$18, 0))</f>
        <v>#N/A</v>
      </c>
      <c r="C2190" t="s">
        <v>25</v>
      </c>
      <c r="D2190" s="9" t="str">
        <f>IF(ISERROR(PA_IPACS_Sirona_REH_v2_b[[#This Row],[date]]), "", PA_IPACS_Sirona_REH_v2_b[[#This Row],[date]])</f>
        <v/>
      </c>
      <c r="E2190" t="str">
        <f>IF(ISERROR(PA_IPACS_Sirona_REH_v2_b[[#This Row],[day]]), "", PA_IPACS_Sirona_REH_v2_b[[#This Row],[day]])</f>
        <v/>
      </c>
    </row>
    <row r="2191" spans="1:5" x14ac:dyDescent="0.35">
      <c r="A2191" t="str">
        <f>IF(ISERROR(PA_IPACS_Sirona_REH_v2_b[[#This Row],[node]]), "", PA_IPACS_Sirona_REH_v2_b[[#This Row],[node]])</f>
        <v/>
      </c>
      <c r="B2191" t="e">
        <f>INDEX(Sheet1!$L$19:$S$27, MATCH(Sheet6!A2191, Sheet1!$K$19:$K$27, 0), MATCH(Sheet6!E2191, Sheet1!$L$18:$R$18, 0))</f>
        <v>#N/A</v>
      </c>
      <c r="C2191" t="s">
        <v>25</v>
      </c>
      <c r="D2191" s="9" t="str">
        <f>IF(ISERROR(PA_IPACS_Sirona_REH_v2_b[[#This Row],[date]]), "", PA_IPACS_Sirona_REH_v2_b[[#This Row],[date]])</f>
        <v/>
      </c>
      <c r="E2191" t="str">
        <f>IF(ISERROR(PA_IPACS_Sirona_REH_v2_b[[#This Row],[day]]), "", PA_IPACS_Sirona_REH_v2_b[[#This Row],[day]])</f>
        <v/>
      </c>
    </row>
    <row r="2192" spans="1:5" x14ac:dyDescent="0.35">
      <c r="A2192" t="str">
        <f>IF(ISERROR(PA_IPACS_Sirona_REH_v2_b[[#This Row],[node]]), "", PA_IPACS_Sirona_REH_v2_b[[#This Row],[node]])</f>
        <v/>
      </c>
      <c r="B2192" t="e">
        <f>INDEX(Sheet1!$L$19:$S$27, MATCH(Sheet6!A2192, Sheet1!$K$19:$K$27, 0), MATCH(Sheet6!E2192, Sheet1!$L$18:$R$18, 0))</f>
        <v>#N/A</v>
      </c>
      <c r="C2192" t="s">
        <v>25</v>
      </c>
      <c r="D2192" s="9" t="str">
        <f>IF(ISERROR(PA_IPACS_Sirona_REH_v2_b[[#This Row],[date]]), "", PA_IPACS_Sirona_REH_v2_b[[#This Row],[date]])</f>
        <v/>
      </c>
      <c r="E2192" t="str">
        <f>IF(ISERROR(PA_IPACS_Sirona_REH_v2_b[[#This Row],[day]]), "", PA_IPACS_Sirona_REH_v2_b[[#This Row],[day]])</f>
        <v/>
      </c>
    </row>
    <row r="2193" spans="1:5" x14ac:dyDescent="0.35">
      <c r="A2193" t="str">
        <f>IF(ISERROR(PA_IPACS_Sirona_REH_v2_b[[#This Row],[node]]), "", PA_IPACS_Sirona_REH_v2_b[[#This Row],[node]])</f>
        <v/>
      </c>
      <c r="B2193" t="e">
        <f>INDEX(Sheet1!$L$19:$S$27, MATCH(Sheet6!A2193, Sheet1!$K$19:$K$27, 0), MATCH(Sheet6!E2193, Sheet1!$L$18:$R$18, 0))</f>
        <v>#N/A</v>
      </c>
      <c r="C2193" t="s">
        <v>25</v>
      </c>
      <c r="D2193" s="9" t="str">
        <f>IF(ISERROR(PA_IPACS_Sirona_REH_v2_b[[#This Row],[date]]), "", PA_IPACS_Sirona_REH_v2_b[[#This Row],[date]])</f>
        <v/>
      </c>
      <c r="E2193" t="str">
        <f>IF(ISERROR(PA_IPACS_Sirona_REH_v2_b[[#This Row],[day]]), "", PA_IPACS_Sirona_REH_v2_b[[#This Row],[day]])</f>
        <v/>
      </c>
    </row>
    <row r="2194" spans="1:5" x14ac:dyDescent="0.35">
      <c r="A2194" t="str">
        <f>IF(ISERROR(PA_IPACS_Sirona_REH_v2_b[[#This Row],[node]]), "", PA_IPACS_Sirona_REH_v2_b[[#This Row],[node]])</f>
        <v/>
      </c>
      <c r="B2194" t="e">
        <f>INDEX(Sheet1!$L$19:$S$27, MATCH(Sheet6!A2194, Sheet1!$K$19:$K$27, 0), MATCH(Sheet6!E2194, Sheet1!$L$18:$R$18, 0))</f>
        <v>#N/A</v>
      </c>
      <c r="C2194" t="s">
        <v>25</v>
      </c>
      <c r="D2194" s="9" t="str">
        <f>IF(ISERROR(PA_IPACS_Sirona_REH_v2_b[[#This Row],[date]]), "", PA_IPACS_Sirona_REH_v2_b[[#This Row],[date]])</f>
        <v/>
      </c>
      <c r="E2194" t="str">
        <f>IF(ISERROR(PA_IPACS_Sirona_REH_v2_b[[#This Row],[day]]), "", PA_IPACS_Sirona_REH_v2_b[[#This Row],[day]])</f>
        <v/>
      </c>
    </row>
    <row r="2195" spans="1:5" x14ac:dyDescent="0.35">
      <c r="A2195" t="str">
        <f>IF(ISERROR(PA_IPACS_Sirona_REH_v2_b[[#This Row],[node]]), "", PA_IPACS_Sirona_REH_v2_b[[#This Row],[node]])</f>
        <v/>
      </c>
      <c r="B2195" t="e">
        <f>INDEX(Sheet1!$L$19:$S$27, MATCH(Sheet6!A2195, Sheet1!$K$19:$K$27, 0), MATCH(Sheet6!E2195, Sheet1!$L$18:$R$18, 0))</f>
        <v>#N/A</v>
      </c>
      <c r="C2195" t="s">
        <v>25</v>
      </c>
      <c r="D2195" s="9" t="str">
        <f>IF(ISERROR(PA_IPACS_Sirona_REH_v2_b[[#This Row],[date]]), "", PA_IPACS_Sirona_REH_v2_b[[#This Row],[date]])</f>
        <v/>
      </c>
      <c r="E2195" t="str">
        <f>IF(ISERROR(PA_IPACS_Sirona_REH_v2_b[[#This Row],[day]]), "", PA_IPACS_Sirona_REH_v2_b[[#This Row],[day]])</f>
        <v/>
      </c>
    </row>
    <row r="2196" spans="1:5" x14ac:dyDescent="0.35">
      <c r="A2196" t="str">
        <f>IF(ISERROR(PA_IPACS_Sirona_REH_v2_b[[#This Row],[node]]), "", PA_IPACS_Sirona_REH_v2_b[[#This Row],[node]])</f>
        <v/>
      </c>
      <c r="B2196" t="e">
        <f>INDEX(Sheet1!$L$19:$S$27, MATCH(Sheet6!A2196, Sheet1!$K$19:$K$27, 0), MATCH(Sheet6!E2196, Sheet1!$L$18:$R$18, 0))</f>
        <v>#N/A</v>
      </c>
      <c r="C2196" t="s">
        <v>25</v>
      </c>
      <c r="D2196" s="9" t="str">
        <f>IF(ISERROR(PA_IPACS_Sirona_REH_v2_b[[#This Row],[date]]), "", PA_IPACS_Sirona_REH_v2_b[[#This Row],[date]])</f>
        <v/>
      </c>
      <c r="E2196" t="str">
        <f>IF(ISERROR(PA_IPACS_Sirona_REH_v2_b[[#This Row],[day]]), "", PA_IPACS_Sirona_REH_v2_b[[#This Row],[day]])</f>
        <v/>
      </c>
    </row>
    <row r="2197" spans="1:5" x14ac:dyDescent="0.35">
      <c r="A2197" t="str">
        <f>IF(ISERROR(PA_IPACS_Sirona_REH_v2_b[[#This Row],[node]]), "", PA_IPACS_Sirona_REH_v2_b[[#This Row],[node]])</f>
        <v/>
      </c>
      <c r="B2197" t="e">
        <f>INDEX(Sheet1!$L$19:$S$27, MATCH(Sheet6!A2197, Sheet1!$K$19:$K$27, 0), MATCH(Sheet6!E2197, Sheet1!$L$18:$R$18, 0))</f>
        <v>#N/A</v>
      </c>
      <c r="C2197" t="s">
        <v>25</v>
      </c>
      <c r="D2197" s="9" t="str">
        <f>IF(ISERROR(PA_IPACS_Sirona_REH_v2_b[[#This Row],[date]]), "", PA_IPACS_Sirona_REH_v2_b[[#This Row],[date]])</f>
        <v/>
      </c>
      <c r="E2197" t="str">
        <f>IF(ISERROR(PA_IPACS_Sirona_REH_v2_b[[#This Row],[day]]), "", PA_IPACS_Sirona_REH_v2_b[[#This Row],[day]])</f>
        <v/>
      </c>
    </row>
    <row r="2198" spans="1:5" x14ac:dyDescent="0.35">
      <c r="A2198" t="str">
        <f>IF(ISERROR(PA_IPACS_Sirona_REH_v2_b[[#This Row],[node]]), "", PA_IPACS_Sirona_REH_v2_b[[#This Row],[node]])</f>
        <v/>
      </c>
      <c r="B2198" t="e">
        <f>INDEX(Sheet1!$L$19:$S$27, MATCH(Sheet6!A2198, Sheet1!$K$19:$K$27, 0), MATCH(Sheet6!E2198, Sheet1!$L$18:$R$18, 0))</f>
        <v>#N/A</v>
      </c>
      <c r="C2198" t="s">
        <v>25</v>
      </c>
      <c r="D2198" s="9" t="str">
        <f>IF(ISERROR(PA_IPACS_Sirona_REH_v2_b[[#This Row],[date]]), "", PA_IPACS_Sirona_REH_v2_b[[#This Row],[date]])</f>
        <v/>
      </c>
      <c r="E2198" t="str">
        <f>IF(ISERROR(PA_IPACS_Sirona_REH_v2_b[[#This Row],[day]]), "", PA_IPACS_Sirona_REH_v2_b[[#This Row],[day]])</f>
        <v/>
      </c>
    </row>
    <row r="2199" spans="1:5" x14ac:dyDescent="0.35">
      <c r="A2199" t="str">
        <f>IF(ISERROR(PA_IPACS_Sirona_REH_v2_b[[#This Row],[node]]), "", PA_IPACS_Sirona_REH_v2_b[[#This Row],[node]])</f>
        <v/>
      </c>
      <c r="B2199" t="e">
        <f>INDEX(Sheet1!$L$19:$S$27, MATCH(Sheet6!A2199, Sheet1!$K$19:$K$27, 0), MATCH(Sheet6!E2199, Sheet1!$L$18:$R$18, 0))</f>
        <v>#N/A</v>
      </c>
      <c r="C2199" t="s">
        <v>25</v>
      </c>
      <c r="D2199" s="9" t="str">
        <f>IF(ISERROR(PA_IPACS_Sirona_REH_v2_b[[#This Row],[date]]), "", PA_IPACS_Sirona_REH_v2_b[[#This Row],[date]])</f>
        <v/>
      </c>
      <c r="E2199" t="str">
        <f>IF(ISERROR(PA_IPACS_Sirona_REH_v2_b[[#This Row],[day]]), "", PA_IPACS_Sirona_REH_v2_b[[#This Row],[day]])</f>
        <v/>
      </c>
    </row>
    <row r="2200" spans="1:5" x14ac:dyDescent="0.35">
      <c r="A2200" t="str">
        <f>IF(ISERROR(PA_IPACS_Sirona_REH_v2_b[[#This Row],[node]]), "", PA_IPACS_Sirona_REH_v2_b[[#This Row],[node]])</f>
        <v/>
      </c>
      <c r="B2200" t="e">
        <f>INDEX(Sheet1!$L$19:$S$27, MATCH(Sheet6!A2200, Sheet1!$K$19:$K$27, 0), MATCH(Sheet6!E2200, Sheet1!$L$18:$R$18, 0))</f>
        <v>#N/A</v>
      </c>
      <c r="C2200" t="s">
        <v>25</v>
      </c>
      <c r="D2200" s="9" t="str">
        <f>IF(ISERROR(PA_IPACS_Sirona_REH_v2_b[[#This Row],[date]]), "", PA_IPACS_Sirona_REH_v2_b[[#This Row],[date]])</f>
        <v/>
      </c>
      <c r="E2200" t="str">
        <f>IF(ISERROR(PA_IPACS_Sirona_REH_v2_b[[#This Row],[day]]), "", PA_IPACS_Sirona_REH_v2_b[[#This Row],[day]])</f>
        <v/>
      </c>
    </row>
    <row r="2201" spans="1:5" x14ac:dyDescent="0.35">
      <c r="A2201" t="str">
        <f>IF(ISERROR(PA_IPACS_Sirona_REH_v2_b[[#This Row],[node]]), "", PA_IPACS_Sirona_REH_v2_b[[#This Row],[node]])</f>
        <v/>
      </c>
      <c r="B2201" t="e">
        <f>INDEX(Sheet1!$L$19:$S$27, MATCH(Sheet6!A2201, Sheet1!$K$19:$K$27, 0), MATCH(Sheet6!E2201, Sheet1!$L$18:$R$18, 0))</f>
        <v>#N/A</v>
      </c>
      <c r="C2201" t="s">
        <v>25</v>
      </c>
      <c r="D2201" s="9" t="str">
        <f>IF(ISERROR(PA_IPACS_Sirona_REH_v2_b[[#This Row],[date]]), "", PA_IPACS_Sirona_REH_v2_b[[#This Row],[date]])</f>
        <v/>
      </c>
      <c r="E2201" t="str">
        <f>IF(ISERROR(PA_IPACS_Sirona_REH_v2_b[[#This Row],[day]]), "", PA_IPACS_Sirona_REH_v2_b[[#This Row],[day]])</f>
        <v/>
      </c>
    </row>
    <row r="2202" spans="1:5" x14ac:dyDescent="0.35">
      <c r="A2202" t="str">
        <f>IF(ISERROR(PA_IPACS_Sirona_REH_v2_b[[#This Row],[node]]), "", PA_IPACS_Sirona_REH_v2_b[[#This Row],[node]])</f>
        <v/>
      </c>
      <c r="B2202" t="e">
        <f>INDEX(Sheet1!$L$19:$S$27, MATCH(Sheet6!A2202, Sheet1!$K$19:$K$27, 0), MATCH(Sheet6!E2202, Sheet1!$L$18:$R$18, 0))</f>
        <v>#N/A</v>
      </c>
      <c r="C2202" t="s">
        <v>25</v>
      </c>
      <c r="D2202" s="9" t="str">
        <f>IF(ISERROR(PA_IPACS_Sirona_REH_v2_b[[#This Row],[date]]), "", PA_IPACS_Sirona_REH_v2_b[[#This Row],[date]])</f>
        <v/>
      </c>
      <c r="E2202" t="str">
        <f>IF(ISERROR(PA_IPACS_Sirona_REH_v2_b[[#This Row],[day]]), "", PA_IPACS_Sirona_REH_v2_b[[#This Row],[day]])</f>
        <v/>
      </c>
    </row>
    <row r="2203" spans="1:5" x14ac:dyDescent="0.35">
      <c r="A2203" t="str">
        <f>IF(ISERROR(PA_IPACS_Sirona_REH_v2_b[[#This Row],[node]]), "", PA_IPACS_Sirona_REH_v2_b[[#This Row],[node]])</f>
        <v/>
      </c>
      <c r="B2203" t="e">
        <f>INDEX(Sheet1!$L$19:$S$27, MATCH(Sheet6!A2203, Sheet1!$K$19:$K$27, 0), MATCH(Sheet6!E2203, Sheet1!$L$18:$R$18, 0))</f>
        <v>#N/A</v>
      </c>
      <c r="C2203" t="s">
        <v>25</v>
      </c>
      <c r="D2203" s="9" t="str">
        <f>IF(ISERROR(PA_IPACS_Sirona_REH_v2_b[[#This Row],[date]]), "", PA_IPACS_Sirona_REH_v2_b[[#This Row],[date]])</f>
        <v/>
      </c>
      <c r="E2203" t="str">
        <f>IF(ISERROR(PA_IPACS_Sirona_REH_v2_b[[#This Row],[day]]), "", PA_IPACS_Sirona_REH_v2_b[[#This Row],[day]])</f>
        <v/>
      </c>
    </row>
    <row r="2204" spans="1:5" x14ac:dyDescent="0.35">
      <c r="A2204" t="str">
        <f>IF(ISERROR(PA_IPACS_Sirona_REH_v2_b[[#This Row],[node]]), "", PA_IPACS_Sirona_REH_v2_b[[#This Row],[node]])</f>
        <v/>
      </c>
      <c r="B2204" t="e">
        <f>INDEX(Sheet1!$L$19:$S$27, MATCH(Sheet6!A2204, Sheet1!$K$19:$K$27, 0), MATCH(Sheet6!E2204, Sheet1!$L$18:$R$18, 0))</f>
        <v>#N/A</v>
      </c>
      <c r="C2204" t="s">
        <v>25</v>
      </c>
      <c r="D2204" s="9" t="str">
        <f>IF(ISERROR(PA_IPACS_Sirona_REH_v2_b[[#This Row],[date]]), "", PA_IPACS_Sirona_REH_v2_b[[#This Row],[date]])</f>
        <v/>
      </c>
      <c r="E2204" t="str">
        <f>IF(ISERROR(PA_IPACS_Sirona_REH_v2_b[[#This Row],[day]]), "", PA_IPACS_Sirona_REH_v2_b[[#This Row],[day]])</f>
        <v/>
      </c>
    </row>
    <row r="2205" spans="1:5" x14ac:dyDescent="0.35">
      <c r="A2205" t="str">
        <f>IF(ISERROR(PA_IPACS_Sirona_REH_v2_b[[#This Row],[node]]), "", PA_IPACS_Sirona_REH_v2_b[[#This Row],[node]])</f>
        <v/>
      </c>
      <c r="B2205" t="e">
        <f>INDEX(Sheet1!$L$19:$S$27, MATCH(Sheet6!A2205, Sheet1!$K$19:$K$27, 0), MATCH(Sheet6!E2205, Sheet1!$L$18:$R$18, 0))</f>
        <v>#N/A</v>
      </c>
      <c r="C2205" t="s">
        <v>25</v>
      </c>
      <c r="D2205" s="9" t="str">
        <f>IF(ISERROR(PA_IPACS_Sirona_REH_v2_b[[#This Row],[date]]), "", PA_IPACS_Sirona_REH_v2_b[[#This Row],[date]])</f>
        <v/>
      </c>
      <c r="E2205" t="str">
        <f>IF(ISERROR(PA_IPACS_Sirona_REH_v2_b[[#This Row],[day]]), "", PA_IPACS_Sirona_REH_v2_b[[#This Row],[day]])</f>
        <v/>
      </c>
    </row>
    <row r="2206" spans="1:5" x14ac:dyDescent="0.35">
      <c r="A2206" t="str">
        <f>IF(ISERROR(PA_IPACS_Sirona_REH_v2_b[[#This Row],[node]]), "", PA_IPACS_Sirona_REH_v2_b[[#This Row],[node]])</f>
        <v/>
      </c>
      <c r="B2206" t="e">
        <f>INDEX(Sheet1!$L$19:$S$27, MATCH(Sheet6!A2206, Sheet1!$K$19:$K$27, 0), MATCH(Sheet6!E2206, Sheet1!$L$18:$R$18, 0))</f>
        <v>#N/A</v>
      </c>
      <c r="C2206" t="s">
        <v>25</v>
      </c>
      <c r="D2206" s="9" t="str">
        <f>IF(ISERROR(PA_IPACS_Sirona_REH_v2_b[[#This Row],[date]]), "", PA_IPACS_Sirona_REH_v2_b[[#This Row],[date]])</f>
        <v/>
      </c>
      <c r="E2206" t="str">
        <f>IF(ISERROR(PA_IPACS_Sirona_REH_v2_b[[#This Row],[day]]), "", PA_IPACS_Sirona_REH_v2_b[[#This Row],[day]])</f>
        <v/>
      </c>
    </row>
    <row r="2207" spans="1:5" x14ac:dyDescent="0.35">
      <c r="A2207" t="str">
        <f>IF(ISERROR(PA_IPACS_Sirona_REH_v2_b[[#This Row],[node]]), "", PA_IPACS_Sirona_REH_v2_b[[#This Row],[node]])</f>
        <v/>
      </c>
      <c r="B2207" t="e">
        <f>INDEX(Sheet1!$L$19:$S$27, MATCH(Sheet6!A2207, Sheet1!$K$19:$K$27, 0), MATCH(Sheet6!E2207, Sheet1!$L$18:$R$18, 0))</f>
        <v>#N/A</v>
      </c>
      <c r="C2207" t="s">
        <v>25</v>
      </c>
      <c r="D2207" s="9" t="str">
        <f>IF(ISERROR(PA_IPACS_Sirona_REH_v2_b[[#This Row],[date]]), "", PA_IPACS_Sirona_REH_v2_b[[#This Row],[date]])</f>
        <v/>
      </c>
      <c r="E2207" t="str">
        <f>IF(ISERROR(PA_IPACS_Sirona_REH_v2_b[[#This Row],[day]]), "", PA_IPACS_Sirona_REH_v2_b[[#This Row],[day]])</f>
        <v/>
      </c>
    </row>
    <row r="2208" spans="1:5" x14ac:dyDescent="0.35">
      <c r="A2208" t="str">
        <f>IF(ISERROR(PA_IPACS_Sirona_REH_v2_b[[#This Row],[node]]), "", PA_IPACS_Sirona_REH_v2_b[[#This Row],[node]])</f>
        <v/>
      </c>
      <c r="B2208" t="e">
        <f>INDEX(Sheet1!$L$19:$S$27, MATCH(Sheet6!A2208, Sheet1!$K$19:$K$27, 0), MATCH(Sheet6!E2208, Sheet1!$L$18:$R$18, 0))</f>
        <v>#N/A</v>
      </c>
      <c r="C2208" t="s">
        <v>25</v>
      </c>
      <c r="D2208" s="9" t="str">
        <f>IF(ISERROR(PA_IPACS_Sirona_REH_v2_b[[#This Row],[date]]), "", PA_IPACS_Sirona_REH_v2_b[[#This Row],[date]])</f>
        <v/>
      </c>
      <c r="E2208" t="str">
        <f>IF(ISERROR(PA_IPACS_Sirona_REH_v2_b[[#This Row],[day]]), "", PA_IPACS_Sirona_REH_v2_b[[#This Row],[day]])</f>
        <v/>
      </c>
    </row>
    <row r="2209" spans="1:5" x14ac:dyDescent="0.35">
      <c r="A2209" t="str">
        <f>IF(ISERROR(PA_IPACS_Sirona_REH_v2_b[[#This Row],[node]]), "", PA_IPACS_Sirona_REH_v2_b[[#This Row],[node]])</f>
        <v/>
      </c>
      <c r="B2209" t="e">
        <f>INDEX(Sheet1!$L$19:$S$27, MATCH(Sheet6!A2209, Sheet1!$K$19:$K$27, 0), MATCH(Sheet6!E2209, Sheet1!$L$18:$R$18, 0))</f>
        <v>#N/A</v>
      </c>
      <c r="C2209" t="s">
        <v>25</v>
      </c>
      <c r="D2209" s="9" t="str">
        <f>IF(ISERROR(PA_IPACS_Sirona_REH_v2_b[[#This Row],[date]]), "", PA_IPACS_Sirona_REH_v2_b[[#This Row],[date]])</f>
        <v/>
      </c>
      <c r="E2209" t="str">
        <f>IF(ISERROR(PA_IPACS_Sirona_REH_v2_b[[#This Row],[day]]), "", PA_IPACS_Sirona_REH_v2_b[[#This Row],[day]])</f>
        <v/>
      </c>
    </row>
    <row r="2210" spans="1:5" x14ac:dyDescent="0.35">
      <c r="A2210" t="str">
        <f>IF(ISERROR(PA_IPACS_Sirona_REH_v2_b[[#This Row],[node]]), "", PA_IPACS_Sirona_REH_v2_b[[#This Row],[node]])</f>
        <v/>
      </c>
      <c r="B2210" t="e">
        <f>INDEX(Sheet1!$L$19:$S$27, MATCH(Sheet6!A2210, Sheet1!$K$19:$K$27, 0), MATCH(Sheet6!E2210, Sheet1!$L$18:$R$18, 0))</f>
        <v>#N/A</v>
      </c>
      <c r="C2210" t="s">
        <v>25</v>
      </c>
      <c r="D2210" s="9" t="str">
        <f>IF(ISERROR(PA_IPACS_Sirona_REH_v2_b[[#This Row],[date]]), "", PA_IPACS_Sirona_REH_v2_b[[#This Row],[date]])</f>
        <v/>
      </c>
      <c r="E2210" t="str">
        <f>IF(ISERROR(PA_IPACS_Sirona_REH_v2_b[[#This Row],[day]]), "", PA_IPACS_Sirona_REH_v2_b[[#This Row],[day]])</f>
        <v/>
      </c>
    </row>
    <row r="2211" spans="1:5" x14ac:dyDescent="0.35">
      <c r="A2211" t="str">
        <f>IF(ISERROR(PA_IPACS_Sirona_REH_v2_b[[#This Row],[node]]), "", PA_IPACS_Sirona_REH_v2_b[[#This Row],[node]])</f>
        <v/>
      </c>
      <c r="B2211" t="e">
        <f>INDEX(Sheet1!$L$19:$S$27, MATCH(Sheet6!A2211, Sheet1!$K$19:$K$27, 0), MATCH(Sheet6!E2211, Sheet1!$L$18:$R$18, 0))</f>
        <v>#N/A</v>
      </c>
      <c r="C2211" t="s">
        <v>25</v>
      </c>
      <c r="D2211" s="9" t="str">
        <f>IF(ISERROR(PA_IPACS_Sirona_REH_v2_b[[#This Row],[date]]), "", PA_IPACS_Sirona_REH_v2_b[[#This Row],[date]])</f>
        <v/>
      </c>
      <c r="E2211" t="str">
        <f>IF(ISERROR(PA_IPACS_Sirona_REH_v2_b[[#This Row],[day]]), "", PA_IPACS_Sirona_REH_v2_b[[#This Row],[day]])</f>
        <v/>
      </c>
    </row>
    <row r="2212" spans="1:5" x14ac:dyDescent="0.35">
      <c r="A2212" t="str">
        <f>IF(ISERROR(PA_IPACS_Sirona_REH_v2_b[[#This Row],[node]]), "", PA_IPACS_Sirona_REH_v2_b[[#This Row],[node]])</f>
        <v/>
      </c>
      <c r="B2212" t="e">
        <f>INDEX(Sheet1!$L$19:$S$27, MATCH(Sheet6!A2212, Sheet1!$K$19:$K$27, 0), MATCH(Sheet6!E2212, Sheet1!$L$18:$R$18, 0))</f>
        <v>#N/A</v>
      </c>
      <c r="C2212" t="s">
        <v>25</v>
      </c>
      <c r="D2212" s="9" t="str">
        <f>IF(ISERROR(PA_IPACS_Sirona_REH_v2_b[[#This Row],[date]]), "", PA_IPACS_Sirona_REH_v2_b[[#This Row],[date]])</f>
        <v/>
      </c>
      <c r="E2212" t="str">
        <f>IF(ISERROR(PA_IPACS_Sirona_REH_v2_b[[#This Row],[day]]), "", PA_IPACS_Sirona_REH_v2_b[[#This Row],[day]])</f>
        <v/>
      </c>
    </row>
    <row r="2213" spans="1:5" x14ac:dyDescent="0.35">
      <c r="A2213" t="str">
        <f>IF(ISERROR(PA_IPACS_Sirona_REH_v2_b[[#This Row],[node]]), "", PA_IPACS_Sirona_REH_v2_b[[#This Row],[node]])</f>
        <v/>
      </c>
      <c r="B2213" t="e">
        <f>INDEX(Sheet1!$L$19:$S$27, MATCH(Sheet6!A2213, Sheet1!$K$19:$K$27, 0), MATCH(Sheet6!E2213, Sheet1!$L$18:$R$18, 0))</f>
        <v>#N/A</v>
      </c>
      <c r="C2213" t="s">
        <v>25</v>
      </c>
      <c r="D2213" s="9" t="str">
        <f>IF(ISERROR(PA_IPACS_Sirona_REH_v2_b[[#This Row],[date]]), "", PA_IPACS_Sirona_REH_v2_b[[#This Row],[date]])</f>
        <v/>
      </c>
      <c r="E2213" t="str">
        <f>IF(ISERROR(PA_IPACS_Sirona_REH_v2_b[[#This Row],[day]]), "", PA_IPACS_Sirona_REH_v2_b[[#This Row],[day]])</f>
        <v/>
      </c>
    </row>
    <row r="2214" spans="1:5" x14ac:dyDescent="0.35">
      <c r="A2214" t="str">
        <f>IF(ISERROR(PA_IPACS_Sirona_REH_v2_b[[#This Row],[node]]), "", PA_IPACS_Sirona_REH_v2_b[[#This Row],[node]])</f>
        <v/>
      </c>
      <c r="B2214" t="e">
        <f>INDEX(Sheet1!$L$19:$S$27, MATCH(Sheet6!A2214, Sheet1!$K$19:$K$27, 0), MATCH(Sheet6!E2214, Sheet1!$L$18:$R$18, 0))</f>
        <v>#N/A</v>
      </c>
      <c r="C2214" t="s">
        <v>25</v>
      </c>
      <c r="D2214" s="9" t="str">
        <f>IF(ISERROR(PA_IPACS_Sirona_REH_v2_b[[#This Row],[date]]), "", PA_IPACS_Sirona_REH_v2_b[[#This Row],[date]])</f>
        <v/>
      </c>
      <c r="E2214" t="str">
        <f>IF(ISERROR(PA_IPACS_Sirona_REH_v2_b[[#This Row],[day]]), "", PA_IPACS_Sirona_REH_v2_b[[#This Row],[day]])</f>
        <v/>
      </c>
    </row>
    <row r="2215" spans="1:5" x14ac:dyDescent="0.35">
      <c r="A2215" t="str">
        <f>IF(ISERROR(PA_IPACS_Sirona_REH_v2_b[[#This Row],[node]]), "", PA_IPACS_Sirona_REH_v2_b[[#This Row],[node]])</f>
        <v/>
      </c>
      <c r="B2215" t="e">
        <f>INDEX(Sheet1!$L$19:$S$27, MATCH(Sheet6!A2215, Sheet1!$K$19:$K$27, 0), MATCH(Sheet6!E2215, Sheet1!$L$18:$R$18, 0))</f>
        <v>#N/A</v>
      </c>
      <c r="C2215" t="s">
        <v>25</v>
      </c>
      <c r="D2215" s="9" t="str">
        <f>IF(ISERROR(PA_IPACS_Sirona_REH_v2_b[[#This Row],[date]]), "", PA_IPACS_Sirona_REH_v2_b[[#This Row],[date]])</f>
        <v/>
      </c>
      <c r="E2215" t="str">
        <f>IF(ISERROR(PA_IPACS_Sirona_REH_v2_b[[#This Row],[day]]), "", PA_IPACS_Sirona_REH_v2_b[[#This Row],[day]])</f>
        <v/>
      </c>
    </row>
    <row r="2216" spans="1:5" x14ac:dyDescent="0.35">
      <c r="A2216" t="str">
        <f>IF(ISERROR(PA_IPACS_Sirona_REH_v2_b[[#This Row],[node]]), "", PA_IPACS_Sirona_REH_v2_b[[#This Row],[node]])</f>
        <v/>
      </c>
      <c r="B2216" t="e">
        <f>INDEX(Sheet1!$L$19:$S$27, MATCH(Sheet6!A2216, Sheet1!$K$19:$K$27, 0), MATCH(Sheet6!E2216, Sheet1!$L$18:$R$18, 0))</f>
        <v>#N/A</v>
      </c>
      <c r="C2216" t="s">
        <v>25</v>
      </c>
      <c r="D2216" s="9" t="str">
        <f>IF(ISERROR(PA_IPACS_Sirona_REH_v2_b[[#This Row],[date]]), "", PA_IPACS_Sirona_REH_v2_b[[#This Row],[date]])</f>
        <v/>
      </c>
      <c r="E2216" t="str">
        <f>IF(ISERROR(PA_IPACS_Sirona_REH_v2_b[[#This Row],[day]]), "", PA_IPACS_Sirona_REH_v2_b[[#This Row],[day]])</f>
        <v/>
      </c>
    </row>
    <row r="2217" spans="1:5" x14ac:dyDescent="0.35">
      <c r="A2217" t="str">
        <f>IF(ISERROR(PA_IPACS_Sirona_REH_v2_b[[#This Row],[node]]), "", PA_IPACS_Sirona_REH_v2_b[[#This Row],[node]])</f>
        <v/>
      </c>
      <c r="B2217" t="e">
        <f>INDEX(Sheet1!$L$19:$S$27, MATCH(Sheet6!A2217, Sheet1!$K$19:$K$27, 0), MATCH(Sheet6!E2217, Sheet1!$L$18:$R$18, 0))</f>
        <v>#N/A</v>
      </c>
      <c r="C2217" t="s">
        <v>25</v>
      </c>
      <c r="D2217" s="9" t="str">
        <f>IF(ISERROR(PA_IPACS_Sirona_REH_v2_b[[#This Row],[date]]), "", PA_IPACS_Sirona_REH_v2_b[[#This Row],[date]])</f>
        <v/>
      </c>
      <c r="E2217" t="str">
        <f>IF(ISERROR(PA_IPACS_Sirona_REH_v2_b[[#This Row],[day]]), "", PA_IPACS_Sirona_REH_v2_b[[#This Row],[day]])</f>
        <v/>
      </c>
    </row>
    <row r="2218" spans="1:5" x14ac:dyDescent="0.35">
      <c r="A2218" t="str">
        <f>IF(ISERROR(PA_IPACS_Sirona_REH_v2_b[[#This Row],[node]]), "", PA_IPACS_Sirona_REH_v2_b[[#This Row],[node]])</f>
        <v/>
      </c>
      <c r="B2218" t="e">
        <f>INDEX(Sheet1!$L$19:$S$27, MATCH(Sheet6!A2218, Sheet1!$K$19:$K$27, 0), MATCH(Sheet6!E2218, Sheet1!$L$18:$R$18, 0))</f>
        <v>#N/A</v>
      </c>
      <c r="C2218" t="s">
        <v>25</v>
      </c>
      <c r="D2218" s="9" t="str">
        <f>IF(ISERROR(PA_IPACS_Sirona_REH_v2_b[[#This Row],[date]]), "", PA_IPACS_Sirona_REH_v2_b[[#This Row],[date]])</f>
        <v/>
      </c>
      <c r="E2218" t="str">
        <f>IF(ISERROR(PA_IPACS_Sirona_REH_v2_b[[#This Row],[day]]), "", PA_IPACS_Sirona_REH_v2_b[[#This Row],[day]])</f>
        <v/>
      </c>
    </row>
    <row r="2219" spans="1:5" x14ac:dyDescent="0.35">
      <c r="A2219" t="str">
        <f>IF(ISERROR(PA_IPACS_Sirona_REH_v2_b[[#This Row],[node]]), "", PA_IPACS_Sirona_REH_v2_b[[#This Row],[node]])</f>
        <v/>
      </c>
      <c r="B2219" t="e">
        <f>INDEX(Sheet1!$L$19:$S$27, MATCH(Sheet6!A2219, Sheet1!$K$19:$K$27, 0), MATCH(Sheet6!E2219, Sheet1!$L$18:$R$18, 0))</f>
        <v>#N/A</v>
      </c>
      <c r="C2219" t="s">
        <v>25</v>
      </c>
      <c r="D2219" s="9" t="str">
        <f>IF(ISERROR(PA_IPACS_Sirona_REH_v2_b[[#This Row],[date]]), "", PA_IPACS_Sirona_REH_v2_b[[#This Row],[date]])</f>
        <v/>
      </c>
      <c r="E2219" t="str">
        <f>IF(ISERROR(PA_IPACS_Sirona_REH_v2_b[[#This Row],[day]]), "", PA_IPACS_Sirona_REH_v2_b[[#This Row],[day]])</f>
        <v/>
      </c>
    </row>
    <row r="2220" spans="1:5" x14ac:dyDescent="0.35">
      <c r="A2220" t="str">
        <f>IF(ISERROR(PA_IPACS_Sirona_REH_v2_b[[#This Row],[node]]), "", PA_IPACS_Sirona_REH_v2_b[[#This Row],[node]])</f>
        <v/>
      </c>
      <c r="B2220" t="e">
        <f>INDEX(Sheet1!$L$19:$S$27, MATCH(Sheet6!A2220, Sheet1!$K$19:$K$27, 0), MATCH(Sheet6!E2220, Sheet1!$L$18:$R$18, 0))</f>
        <v>#N/A</v>
      </c>
      <c r="C2220" t="s">
        <v>25</v>
      </c>
      <c r="D2220" s="9" t="str">
        <f>IF(ISERROR(PA_IPACS_Sirona_REH_v2_b[[#This Row],[date]]), "", PA_IPACS_Sirona_REH_v2_b[[#This Row],[date]])</f>
        <v/>
      </c>
      <c r="E2220" t="str">
        <f>IF(ISERROR(PA_IPACS_Sirona_REH_v2_b[[#This Row],[day]]), "", PA_IPACS_Sirona_REH_v2_b[[#This Row],[day]])</f>
        <v/>
      </c>
    </row>
    <row r="2221" spans="1:5" x14ac:dyDescent="0.35">
      <c r="A2221" t="str">
        <f>IF(ISERROR(PA_IPACS_Sirona_REH_v2_b[[#This Row],[node]]), "", PA_IPACS_Sirona_REH_v2_b[[#This Row],[node]])</f>
        <v/>
      </c>
      <c r="B2221" t="e">
        <f>INDEX(Sheet1!$L$19:$S$27, MATCH(Sheet6!A2221, Sheet1!$K$19:$K$27, 0), MATCH(Sheet6!E2221, Sheet1!$L$18:$R$18, 0))</f>
        <v>#N/A</v>
      </c>
      <c r="C2221" t="s">
        <v>25</v>
      </c>
      <c r="D2221" s="9" t="str">
        <f>IF(ISERROR(PA_IPACS_Sirona_REH_v2_b[[#This Row],[date]]), "", PA_IPACS_Sirona_REH_v2_b[[#This Row],[date]])</f>
        <v/>
      </c>
      <c r="E2221" t="str">
        <f>IF(ISERROR(PA_IPACS_Sirona_REH_v2_b[[#This Row],[day]]), "", PA_IPACS_Sirona_REH_v2_b[[#This Row],[day]])</f>
        <v/>
      </c>
    </row>
    <row r="2222" spans="1:5" x14ac:dyDescent="0.35">
      <c r="A2222" t="str">
        <f>IF(ISERROR(PA_IPACS_Sirona_REH_v2_b[[#This Row],[node]]), "", PA_IPACS_Sirona_REH_v2_b[[#This Row],[node]])</f>
        <v/>
      </c>
      <c r="B2222" t="e">
        <f>INDEX(Sheet1!$L$19:$S$27, MATCH(Sheet6!A2222, Sheet1!$K$19:$K$27, 0), MATCH(Sheet6!E2222, Sheet1!$L$18:$R$18, 0))</f>
        <v>#N/A</v>
      </c>
      <c r="C2222" t="s">
        <v>25</v>
      </c>
      <c r="D2222" s="9" t="str">
        <f>IF(ISERROR(PA_IPACS_Sirona_REH_v2_b[[#This Row],[date]]), "", PA_IPACS_Sirona_REH_v2_b[[#This Row],[date]])</f>
        <v/>
      </c>
      <c r="E2222" t="str">
        <f>IF(ISERROR(PA_IPACS_Sirona_REH_v2_b[[#This Row],[day]]), "", PA_IPACS_Sirona_REH_v2_b[[#This Row],[day]])</f>
        <v/>
      </c>
    </row>
    <row r="2223" spans="1:5" x14ac:dyDescent="0.35">
      <c r="A2223" t="str">
        <f>IF(ISERROR(PA_IPACS_Sirona_REH_v2_b[[#This Row],[node]]), "", PA_IPACS_Sirona_REH_v2_b[[#This Row],[node]])</f>
        <v/>
      </c>
      <c r="B2223" t="e">
        <f>INDEX(Sheet1!$L$19:$S$27, MATCH(Sheet6!A2223, Sheet1!$K$19:$K$27, 0), MATCH(Sheet6!E2223, Sheet1!$L$18:$R$18, 0))</f>
        <v>#N/A</v>
      </c>
      <c r="C2223" t="s">
        <v>25</v>
      </c>
      <c r="D2223" s="9" t="str">
        <f>IF(ISERROR(PA_IPACS_Sirona_REH_v2_b[[#This Row],[date]]), "", PA_IPACS_Sirona_REH_v2_b[[#This Row],[date]])</f>
        <v/>
      </c>
      <c r="E2223" t="str">
        <f>IF(ISERROR(PA_IPACS_Sirona_REH_v2_b[[#This Row],[day]]), "", PA_IPACS_Sirona_REH_v2_b[[#This Row],[day]])</f>
        <v/>
      </c>
    </row>
    <row r="2224" spans="1:5" x14ac:dyDescent="0.35">
      <c r="A2224" t="str">
        <f>IF(ISERROR(PA_IPACS_Sirona_REH_v2_b[[#This Row],[node]]), "", PA_IPACS_Sirona_REH_v2_b[[#This Row],[node]])</f>
        <v/>
      </c>
      <c r="B2224" t="e">
        <f>INDEX(Sheet1!$L$19:$S$27, MATCH(Sheet6!A2224, Sheet1!$K$19:$K$27, 0), MATCH(Sheet6!E2224, Sheet1!$L$18:$R$18, 0))</f>
        <v>#N/A</v>
      </c>
      <c r="C2224" t="s">
        <v>25</v>
      </c>
      <c r="D2224" s="9" t="str">
        <f>IF(ISERROR(PA_IPACS_Sirona_REH_v2_b[[#This Row],[date]]), "", PA_IPACS_Sirona_REH_v2_b[[#This Row],[date]])</f>
        <v/>
      </c>
      <c r="E2224" t="str">
        <f>IF(ISERROR(PA_IPACS_Sirona_REH_v2_b[[#This Row],[day]]), "", PA_IPACS_Sirona_REH_v2_b[[#This Row],[day]])</f>
        <v/>
      </c>
    </row>
    <row r="2225" spans="1:5" x14ac:dyDescent="0.35">
      <c r="A2225" t="str">
        <f>IF(ISERROR(PA_IPACS_Sirona_REH_v2_b[[#This Row],[node]]), "", PA_IPACS_Sirona_REH_v2_b[[#This Row],[node]])</f>
        <v/>
      </c>
      <c r="B2225" t="e">
        <f>INDEX(Sheet1!$L$19:$S$27, MATCH(Sheet6!A2225, Sheet1!$K$19:$K$27, 0), MATCH(Sheet6!E2225, Sheet1!$L$18:$R$18, 0))</f>
        <v>#N/A</v>
      </c>
      <c r="C2225" t="s">
        <v>25</v>
      </c>
      <c r="D2225" s="9" t="str">
        <f>IF(ISERROR(PA_IPACS_Sirona_REH_v2_b[[#This Row],[date]]), "", PA_IPACS_Sirona_REH_v2_b[[#This Row],[date]])</f>
        <v/>
      </c>
      <c r="E2225" t="str">
        <f>IF(ISERROR(PA_IPACS_Sirona_REH_v2_b[[#This Row],[day]]), "", PA_IPACS_Sirona_REH_v2_b[[#This Row],[day]])</f>
        <v/>
      </c>
    </row>
    <row r="2226" spans="1:5" x14ac:dyDescent="0.35">
      <c r="A2226" t="str">
        <f>IF(ISERROR(PA_IPACS_Sirona_REH_v2_b[[#This Row],[node]]), "", PA_IPACS_Sirona_REH_v2_b[[#This Row],[node]])</f>
        <v/>
      </c>
      <c r="B2226" t="e">
        <f>INDEX(Sheet1!$L$19:$S$27, MATCH(Sheet6!A2226, Sheet1!$K$19:$K$27, 0), MATCH(Sheet6!E2226, Sheet1!$L$18:$R$18, 0))</f>
        <v>#N/A</v>
      </c>
      <c r="C2226" t="s">
        <v>25</v>
      </c>
      <c r="D2226" s="9" t="str">
        <f>IF(ISERROR(PA_IPACS_Sirona_REH_v2_b[[#This Row],[date]]), "", PA_IPACS_Sirona_REH_v2_b[[#This Row],[date]])</f>
        <v/>
      </c>
      <c r="E2226" t="str">
        <f>IF(ISERROR(PA_IPACS_Sirona_REH_v2_b[[#This Row],[day]]), "", PA_IPACS_Sirona_REH_v2_b[[#This Row],[day]])</f>
        <v/>
      </c>
    </row>
    <row r="2227" spans="1:5" x14ac:dyDescent="0.35">
      <c r="A2227" t="str">
        <f>IF(ISERROR(PA_IPACS_Sirona_REH_v2_b[[#This Row],[node]]), "", PA_IPACS_Sirona_REH_v2_b[[#This Row],[node]])</f>
        <v/>
      </c>
      <c r="B2227" t="e">
        <f>INDEX(Sheet1!$L$19:$S$27, MATCH(Sheet6!A2227, Sheet1!$K$19:$K$27, 0), MATCH(Sheet6!E2227, Sheet1!$L$18:$R$18, 0))</f>
        <v>#N/A</v>
      </c>
      <c r="C2227" t="s">
        <v>25</v>
      </c>
      <c r="D2227" s="9" t="str">
        <f>IF(ISERROR(PA_IPACS_Sirona_REH_v2_b[[#This Row],[date]]), "", PA_IPACS_Sirona_REH_v2_b[[#This Row],[date]])</f>
        <v/>
      </c>
      <c r="E2227" t="str">
        <f>IF(ISERROR(PA_IPACS_Sirona_REH_v2_b[[#This Row],[day]]), "", PA_IPACS_Sirona_REH_v2_b[[#This Row],[day]])</f>
        <v/>
      </c>
    </row>
    <row r="2228" spans="1:5" x14ac:dyDescent="0.35">
      <c r="A2228" t="str">
        <f>IF(ISERROR(PA_IPACS_Sirona_REH_v2_b[[#This Row],[node]]), "", PA_IPACS_Sirona_REH_v2_b[[#This Row],[node]])</f>
        <v/>
      </c>
      <c r="B2228" t="e">
        <f>INDEX(Sheet1!$L$19:$S$27, MATCH(Sheet6!A2228, Sheet1!$K$19:$K$27, 0), MATCH(Sheet6!E2228, Sheet1!$L$18:$R$18, 0))</f>
        <v>#N/A</v>
      </c>
      <c r="C2228" t="s">
        <v>25</v>
      </c>
      <c r="D2228" s="9" t="str">
        <f>IF(ISERROR(PA_IPACS_Sirona_REH_v2_b[[#This Row],[date]]), "", PA_IPACS_Sirona_REH_v2_b[[#This Row],[date]])</f>
        <v/>
      </c>
      <c r="E2228" t="str">
        <f>IF(ISERROR(PA_IPACS_Sirona_REH_v2_b[[#This Row],[day]]), "", PA_IPACS_Sirona_REH_v2_b[[#This Row],[day]])</f>
        <v/>
      </c>
    </row>
    <row r="2229" spans="1:5" x14ac:dyDescent="0.35">
      <c r="A2229" t="str">
        <f>IF(ISERROR(PA_IPACS_Sirona_REH_v2_b[[#This Row],[node]]), "", PA_IPACS_Sirona_REH_v2_b[[#This Row],[node]])</f>
        <v/>
      </c>
      <c r="B2229" t="e">
        <f>INDEX(Sheet1!$L$19:$S$27, MATCH(Sheet6!A2229, Sheet1!$K$19:$K$27, 0), MATCH(Sheet6!E2229, Sheet1!$L$18:$R$18, 0))</f>
        <v>#N/A</v>
      </c>
      <c r="C2229" t="s">
        <v>25</v>
      </c>
      <c r="D2229" s="9" t="str">
        <f>IF(ISERROR(PA_IPACS_Sirona_REH_v2_b[[#This Row],[date]]), "", PA_IPACS_Sirona_REH_v2_b[[#This Row],[date]])</f>
        <v/>
      </c>
      <c r="E2229" t="str">
        <f>IF(ISERROR(PA_IPACS_Sirona_REH_v2_b[[#This Row],[day]]), "", PA_IPACS_Sirona_REH_v2_b[[#This Row],[day]])</f>
        <v/>
      </c>
    </row>
    <row r="2230" spans="1:5" x14ac:dyDescent="0.35">
      <c r="A2230" t="str">
        <f>IF(ISERROR(PA_IPACS_Sirona_REH_v2_b[[#This Row],[node]]), "", PA_IPACS_Sirona_REH_v2_b[[#This Row],[node]])</f>
        <v/>
      </c>
      <c r="B2230" t="e">
        <f>INDEX(Sheet1!$L$19:$S$27, MATCH(Sheet6!A2230, Sheet1!$K$19:$K$27, 0), MATCH(Sheet6!E2230, Sheet1!$L$18:$R$18, 0))</f>
        <v>#N/A</v>
      </c>
      <c r="C2230" t="s">
        <v>25</v>
      </c>
      <c r="D2230" s="9" t="str">
        <f>IF(ISERROR(PA_IPACS_Sirona_REH_v2_b[[#This Row],[date]]), "", PA_IPACS_Sirona_REH_v2_b[[#This Row],[date]])</f>
        <v/>
      </c>
      <c r="E2230" t="str">
        <f>IF(ISERROR(PA_IPACS_Sirona_REH_v2_b[[#This Row],[day]]), "", PA_IPACS_Sirona_REH_v2_b[[#This Row],[day]])</f>
        <v/>
      </c>
    </row>
    <row r="2231" spans="1:5" x14ac:dyDescent="0.35">
      <c r="A2231" t="str">
        <f>IF(ISERROR(PA_IPACS_Sirona_REH_v2_b[[#This Row],[node]]), "", PA_IPACS_Sirona_REH_v2_b[[#This Row],[node]])</f>
        <v/>
      </c>
      <c r="B2231" t="e">
        <f>INDEX(Sheet1!$L$19:$S$27, MATCH(Sheet6!A2231, Sheet1!$K$19:$K$27, 0), MATCH(Sheet6!E2231, Sheet1!$L$18:$R$18, 0))</f>
        <v>#N/A</v>
      </c>
      <c r="C2231" t="s">
        <v>25</v>
      </c>
      <c r="D2231" s="9" t="str">
        <f>IF(ISERROR(PA_IPACS_Sirona_REH_v2_b[[#This Row],[date]]), "", PA_IPACS_Sirona_REH_v2_b[[#This Row],[date]])</f>
        <v/>
      </c>
      <c r="E2231" t="str">
        <f>IF(ISERROR(PA_IPACS_Sirona_REH_v2_b[[#This Row],[day]]), "", PA_IPACS_Sirona_REH_v2_b[[#This Row],[day]])</f>
        <v/>
      </c>
    </row>
    <row r="2232" spans="1:5" x14ac:dyDescent="0.35">
      <c r="A2232" t="str">
        <f>IF(ISERROR(PA_IPACS_Sirona_REH_v2_b[[#This Row],[node]]), "", PA_IPACS_Sirona_REH_v2_b[[#This Row],[node]])</f>
        <v/>
      </c>
      <c r="B2232" t="e">
        <f>INDEX(Sheet1!$L$19:$S$27, MATCH(Sheet6!A2232, Sheet1!$K$19:$K$27, 0), MATCH(Sheet6!E2232, Sheet1!$L$18:$R$18, 0))</f>
        <v>#N/A</v>
      </c>
      <c r="C2232" t="s">
        <v>25</v>
      </c>
      <c r="D2232" s="9" t="str">
        <f>IF(ISERROR(PA_IPACS_Sirona_REH_v2_b[[#This Row],[date]]), "", PA_IPACS_Sirona_REH_v2_b[[#This Row],[date]])</f>
        <v/>
      </c>
      <c r="E2232" t="str">
        <f>IF(ISERROR(PA_IPACS_Sirona_REH_v2_b[[#This Row],[day]]), "", PA_IPACS_Sirona_REH_v2_b[[#This Row],[day]])</f>
        <v/>
      </c>
    </row>
    <row r="2233" spans="1:5" x14ac:dyDescent="0.35">
      <c r="A2233" t="str">
        <f>IF(ISERROR(PA_IPACS_Sirona_REH_v2_b[[#This Row],[node]]), "", PA_IPACS_Sirona_REH_v2_b[[#This Row],[node]])</f>
        <v/>
      </c>
      <c r="B2233" t="e">
        <f>INDEX(Sheet1!$L$19:$S$27, MATCH(Sheet6!A2233, Sheet1!$K$19:$K$27, 0), MATCH(Sheet6!E2233, Sheet1!$L$18:$R$18, 0))</f>
        <v>#N/A</v>
      </c>
      <c r="C2233" t="s">
        <v>25</v>
      </c>
      <c r="D2233" s="9" t="str">
        <f>IF(ISERROR(PA_IPACS_Sirona_REH_v2_b[[#This Row],[date]]), "", PA_IPACS_Sirona_REH_v2_b[[#This Row],[date]])</f>
        <v/>
      </c>
      <c r="E2233" t="str">
        <f>IF(ISERROR(PA_IPACS_Sirona_REH_v2_b[[#This Row],[day]]), "", PA_IPACS_Sirona_REH_v2_b[[#This Row],[day]])</f>
        <v/>
      </c>
    </row>
    <row r="2234" spans="1:5" x14ac:dyDescent="0.35">
      <c r="A2234" t="str">
        <f>IF(ISERROR(PA_IPACS_Sirona_REH_v2_b[[#This Row],[node]]), "", PA_IPACS_Sirona_REH_v2_b[[#This Row],[node]])</f>
        <v/>
      </c>
      <c r="B2234" t="e">
        <f>INDEX(Sheet1!$L$19:$S$27, MATCH(Sheet6!A2234, Sheet1!$K$19:$K$27, 0), MATCH(Sheet6!E2234, Sheet1!$L$18:$R$18, 0))</f>
        <v>#N/A</v>
      </c>
      <c r="C2234" t="s">
        <v>25</v>
      </c>
      <c r="D2234" s="9" t="str">
        <f>IF(ISERROR(PA_IPACS_Sirona_REH_v2_b[[#This Row],[date]]), "", PA_IPACS_Sirona_REH_v2_b[[#This Row],[date]])</f>
        <v/>
      </c>
      <c r="E2234" t="str">
        <f>IF(ISERROR(PA_IPACS_Sirona_REH_v2_b[[#This Row],[day]]), "", PA_IPACS_Sirona_REH_v2_b[[#This Row],[day]])</f>
        <v/>
      </c>
    </row>
    <row r="2235" spans="1:5" x14ac:dyDescent="0.35">
      <c r="A2235" t="str">
        <f>IF(ISERROR(PA_IPACS_Sirona_REH_v2_b[[#This Row],[node]]), "", PA_IPACS_Sirona_REH_v2_b[[#This Row],[node]])</f>
        <v/>
      </c>
      <c r="B2235" t="e">
        <f>INDEX(Sheet1!$L$19:$S$27, MATCH(Sheet6!A2235, Sheet1!$K$19:$K$27, 0), MATCH(Sheet6!E2235, Sheet1!$L$18:$R$18, 0))</f>
        <v>#N/A</v>
      </c>
      <c r="C2235" t="s">
        <v>25</v>
      </c>
      <c r="D2235" s="9" t="str">
        <f>IF(ISERROR(PA_IPACS_Sirona_REH_v2_b[[#This Row],[date]]), "", PA_IPACS_Sirona_REH_v2_b[[#This Row],[date]])</f>
        <v/>
      </c>
      <c r="E2235" t="str">
        <f>IF(ISERROR(PA_IPACS_Sirona_REH_v2_b[[#This Row],[day]]), "", PA_IPACS_Sirona_REH_v2_b[[#This Row],[day]])</f>
        <v/>
      </c>
    </row>
    <row r="2236" spans="1:5" x14ac:dyDescent="0.35">
      <c r="A2236" t="str">
        <f>IF(ISERROR(PA_IPACS_Sirona_REH_v2_b[[#This Row],[node]]), "", PA_IPACS_Sirona_REH_v2_b[[#This Row],[node]])</f>
        <v/>
      </c>
      <c r="B2236" t="e">
        <f>INDEX(Sheet1!$L$19:$S$27, MATCH(Sheet6!A2236, Sheet1!$K$19:$K$27, 0), MATCH(Sheet6!E2236, Sheet1!$L$18:$R$18, 0))</f>
        <v>#N/A</v>
      </c>
      <c r="C2236" t="s">
        <v>25</v>
      </c>
      <c r="D2236" s="9" t="str">
        <f>IF(ISERROR(PA_IPACS_Sirona_REH_v2_b[[#This Row],[date]]), "", PA_IPACS_Sirona_REH_v2_b[[#This Row],[date]])</f>
        <v/>
      </c>
      <c r="E2236" t="str">
        <f>IF(ISERROR(PA_IPACS_Sirona_REH_v2_b[[#This Row],[day]]), "", PA_IPACS_Sirona_REH_v2_b[[#This Row],[day]])</f>
        <v/>
      </c>
    </row>
    <row r="2237" spans="1:5" x14ac:dyDescent="0.35">
      <c r="A2237" t="str">
        <f>IF(ISERROR(PA_IPACS_Sirona_REH_v2_b[[#This Row],[node]]), "", PA_IPACS_Sirona_REH_v2_b[[#This Row],[node]])</f>
        <v/>
      </c>
      <c r="B2237" t="e">
        <f>INDEX(Sheet1!$L$19:$S$27, MATCH(Sheet6!A2237, Sheet1!$K$19:$K$27, 0), MATCH(Sheet6!E2237, Sheet1!$L$18:$R$18, 0))</f>
        <v>#N/A</v>
      </c>
      <c r="C2237" t="s">
        <v>25</v>
      </c>
      <c r="D2237" s="9" t="str">
        <f>IF(ISERROR(PA_IPACS_Sirona_REH_v2_b[[#This Row],[date]]), "", PA_IPACS_Sirona_REH_v2_b[[#This Row],[date]])</f>
        <v/>
      </c>
      <c r="E2237" t="str">
        <f>IF(ISERROR(PA_IPACS_Sirona_REH_v2_b[[#This Row],[day]]), "", PA_IPACS_Sirona_REH_v2_b[[#This Row],[day]])</f>
        <v/>
      </c>
    </row>
    <row r="2238" spans="1:5" x14ac:dyDescent="0.35">
      <c r="A2238" t="str">
        <f>IF(ISERROR(PA_IPACS_Sirona_REH_v2_b[[#This Row],[node]]), "", PA_IPACS_Sirona_REH_v2_b[[#This Row],[node]])</f>
        <v/>
      </c>
      <c r="B2238" t="e">
        <f>INDEX(Sheet1!$L$19:$S$27, MATCH(Sheet6!A2238, Sheet1!$K$19:$K$27, 0), MATCH(Sheet6!E2238, Sheet1!$L$18:$R$18, 0))</f>
        <v>#N/A</v>
      </c>
      <c r="C2238" t="s">
        <v>25</v>
      </c>
      <c r="D2238" s="9" t="str">
        <f>IF(ISERROR(PA_IPACS_Sirona_REH_v2_b[[#This Row],[date]]), "", PA_IPACS_Sirona_REH_v2_b[[#This Row],[date]])</f>
        <v/>
      </c>
      <c r="E2238" t="str">
        <f>IF(ISERROR(PA_IPACS_Sirona_REH_v2_b[[#This Row],[day]]), "", PA_IPACS_Sirona_REH_v2_b[[#This Row],[day]])</f>
        <v/>
      </c>
    </row>
    <row r="2239" spans="1:5" x14ac:dyDescent="0.35">
      <c r="A2239" t="str">
        <f>IF(ISERROR(PA_IPACS_Sirona_REH_v2_b[[#This Row],[node]]), "", PA_IPACS_Sirona_REH_v2_b[[#This Row],[node]])</f>
        <v/>
      </c>
      <c r="B2239" t="e">
        <f>INDEX(Sheet1!$L$19:$S$27, MATCH(Sheet6!A2239, Sheet1!$K$19:$K$27, 0), MATCH(Sheet6!E2239, Sheet1!$L$18:$R$18, 0))</f>
        <v>#N/A</v>
      </c>
      <c r="C2239" t="s">
        <v>25</v>
      </c>
      <c r="D2239" s="9" t="str">
        <f>IF(ISERROR(PA_IPACS_Sirona_REH_v2_b[[#This Row],[date]]), "", PA_IPACS_Sirona_REH_v2_b[[#This Row],[date]])</f>
        <v/>
      </c>
      <c r="E2239" t="str">
        <f>IF(ISERROR(PA_IPACS_Sirona_REH_v2_b[[#This Row],[day]]), "", PA_IPACS_Sirona_REH_v2_b[[#This Row],[day]])</f>
        <v/>
      </c>
    </row>
    <row r="2240" spans="1:5" x14ac:dyDescent="0.35">
      <c r="A2240" t="str">
        <f>IF(ISERROR(PA_IPACS_Sirona_REH_v2_b[[#This Row],[node]]), "", PA_IPACS_Sirona_REH_v2_b[[#This Row],[node]])</f>
        <v/>
      </c>
      <c r="B2240" t="e">
        <f>INDEX(Sheet1!$L$19:$S$27, MATCH(Sheet6!A2240, Sheet1!$K$19:$K$27, 0), MATCH(Sheet6!E2240, Sheet1!$L$18:$R$18, 0))</f>
        <v>#N/A</v>
      </c>
      <c r="C2240" t="s">
        <v>25</v>
      </c>
      <c r="D2240" s="9" t="str">
        <f>IF(ISERROR(PA_IPACS_Sirona_REH_v2_b[[#This Row],[date]]), "", PA_IPACS_Sirona_REH_v2_b[[#This Row],[date]])</f>
        <v/>
      </c>
      <c r="E2240" t="str">
        <f>IF(ISERROR(PA_IPACS_Sirona_REH_v2_b[[#This Row],[day]]), "", PA_IPACS_Sirona_REH_v2_b[[#This Row],[day]])</f>
        <v/>
      </c>
    </row>
    <row r="2241" spans="1:5" x14ac:dyDescent="0.35">
      <c r="A2241" t="str">
        <f>IF(ISERROR(PA_IPACS_Sirona_REH_v2_b[[#This Row],[node]]), "", PA_IPACS_Sirona_REH_v2_b[[#This Row],[node]])</f>
        <v/>
      </c>
      <c r="B2241" t="e">
        <f>INDEX(Sheet1!$L$19:$S$27, MATCH(Sheet6!A2241, Sheet1!$K$19:$K$27, 0), MATCH(Sheet6!E2241, Sheet1!$L$18:$R$18, 0))</f>
        <v>#N/A</v>
      </c>
      <c r="C2241" t="s">
        <v>25</v>
      </c>
      <c r="D2241" s="9" t="str">
        <f>IF(ISERROR(PA_IPACS_Sirona_REH_v2_b[[#This Row],[date]]), "", PA_IPACS_Sirona_REH_v2_b[[#This Row],[date]])</f>
        <v/>
      </c>
      <c r="E2241" t="str">
        <f>IF(ISERROR(PA_IPACS_Sirona_REH_v2_b[[#This Row],[day]]), "", PA_IPACS_Sirona_REH_v2_b[[#This Row],[day]])</f>
        <v/>
      </c>
    </row>
    <row r="2242" spans="1:5" x14ac:dyDescent="0.35">
      <c r="A2242" t="str">
        <f>IF(ISERROR(PA_IPACS_Sirona_REH_v2_b[[#This Row],[node]]), "", PA_IPACS_Sirona_REH_v2_b[[#This Row],[node]])</f>
        <v/>
      </c>
      <c r="B2242" t="e">
        <f>INDEX(Sheet1!$L$19:$S$27, MATCH(Sheet6!A2242, Sheet1!$K$19:$K$27, 0), MATCH(Sheet6!E2242, Sheet1!$L$18:$R$18, 0))</f>
        <v>#N/A</v>
      </c>
      <c r="C2242" t="s">
        <v>25</v>
      </c>
      <c r="D2242" s="9" t="str">
        <f>IF(ISERROR(PA_IPACS_Sirona_REH_v2_b[[#This Row],[date]]), "", PA_IPACS_Sirona_REH_v2_b[[#This Row],[date]])</f>
        <v/>
      </c>
      <c r="E2242" t="str">
        <f>IF(ISERROR(PA_IPACS_Sirona_REH_v2_b[[#This Row],[day]]), "", PA_IPACS_Sirona_REH_v2_b[[#This Row],[day]])</f>
        <v/>
      </c>
    </row>
    <row r="2243" spans="1:5" x14ac:dyDescent="0.35">
      <c r="A2243" t="str">
        <f>IF(ISERROR(PA_IPACS_Sirona_REH_v2_b[[#This Row],[node]]), "", PA_IPACS_Sirona_REH_v2_b[[#This Row],[node]])</f>
        <v/>
      </c>
      <c r="B2243" t="e">
        <f>INDEX(Sheet1!$L$19:$S$27, MATCH(Sheet6!A2243, Sheet1!$K$19:$K$27, 0), MATCH(Sheet6!E2243, Sheet1!$L$18:$R$18, 0))</f>
        <v>#N/A</v>
      </c>
      <c r="C2243" t="s">
        <v>25</v>
      </c>
      <c r="D2243" s="9" t="str">
        <f>IF(ISERROR(PA_IPACS_Sirona_REH_v2_b[[#This Row],[date]]), "", PA_IPACS_Sirona_REH_v2_b[[#This Row],[date]])</f>
        <v/>
      </c>
      <c r="E2243" t="str">
        <f>IF(ISERROR(PA_IPACS_Sirona_REH_v2_b[[#This Row],[day]]), "", PA_IPACS_Sirona_REH_v2_b[[#This Row],[day]])</f>
        <v/>
      </c>
    </row>
    <row r="2244" spans="1:5" x14ac:dyDescent="0.35">
      <c r="A2244" t="str">
        <f>IF(ISERROR(PA_IPACS_Sirona_REH_v2_b[[#This Row],[node]]), "", PA_IPACS_Sirona_REH_v2_b[[#This Row],[node]])</f>
        <v/>
      </c>
      <c r="B2244" t="e">
        <f>INDEX(Sheet1!$L$19:$S$27, MATCH(Sheet6!A2244, Sheet1!$K$19:$K$27, 0), MATCH(Sheet6!E2244, Sheet1!$L$18:$R$18, 0))</f>
        <v>#N/A</v>
      </c>
      <c r="C2244" t="s">
        <v>25</v>
      </c>
      <c r="D2244" s="9" t="str">
        <f>IF(ISERROR(PA_IPACS_Sirona_REH_v2_b[[#This Row],[date]]), "", PA_IPACS_Sirona_REH_v2_b[[#This Row],[date]])</f>
        <v/>
      </c>
      <c r="E2244" t="str">
        <f>IF(ISERROR(PA_IPACS_Sirona_REH_v2_b[[#This Row],[day]]), "", PA_IPACS_Sirona_REH_v2_b[[#This Row],[day]])</f>
        <v/>
      </c>
    </row>
    <row r="2245" spans="1:5" x14ac:dyDescent="0.35">
      <c r="A2245" t="str">
        <f>IF(ISERROR(PA_IPACS_Sirona_REH_v2_b[[#This Row],[node]]), "", PA_IPACS_Sirona_REH_v2_b[[#This Row],[node]])</f>
        <v/>
      </c>
      <c r="B2245" t="e">
        <f>INDEX(Sheet1!$L$19:$S$27, MATCH(Sheet6!A2245, Sheet1!$K$19:$K$27, 0), MATCH(Sheet6!E2245, Sheet1!$L$18:$R$18, 0))</f>
        <v>#N/A</v>
      </c>
      <c r="C2245" t="s">
        <v>25</v>
      </c>
      <c r="D2245" s="9" t="str">
        <f>IF(ISERROR(PA_IPACS_Sirona_REH_v2_b[[#This Row],[date]]), "", PA_IPACS_Sirona_REH_v2_b[[#This Row],[date]])</f>
        <v/>
      </c>
      <c r="E2245" t="str">
        <f>IF(ISERROR(PA_IPACS_Sirona_REH_v2_b[[#This Row],[day]]), "", PA_IPACS_Sirona_REH_v2_b[[#This Row],[day]])</f>
        <v/>
      </c>
    </row>
    <row r="2246" spans="1:5" x14ac:dyDescent="0.35">
      <c r="A2246" t="str">
        <f>IF(ISERROR(PA_IPACS_Sirona_REH_v2_b[[#This Row],[node]]), "", PA_IPACS_Sirona_REH_v2_b[[#This Row],[node]])</f>
        <v/>
      </c>
      <c r="B2246" t="e">
        <f>INDEX(Sheet1!$L$19:$S$27, MATCH(Sheet6!A2246, Sheet1!$K$19:$K$27, 0), MATCH(Sheet6!E2246, Sheet1!$L$18:$R$18, 0))</f>
        <v>#N/A</v>
      </c>
      <c r="C2246" t="s">
        <v>25</v>
      </c>
      <c r="D2246" s="9" t="str">
        <f>IF(ISERROR(PA_IPACS_Sirona_REH_v2_b[[#This Row],[date]]), "", PA_IPACS_Sirona_REH_v2_b[[#This Row],[date]])</f>
        <v/>
      </c>
      <c r="E2246" t="str">
        <f>IF(ISERROR(PA_IPACS_Sirona_REH_v2_b[[#This Row],[day]]), "", PA_IPACS_Sirona_REH_v2_b[[#This Row],[day]])</f>
        <v/>
      </c>
    </row>
    <row r="2247" spans="1:5" x14ac:dyDescent="0.35">
      <c r="A2247" t="str">
        <f>IF(ISERROR(PA_IPACS_Sirona_REH_v2_b[[#This Row],[node]]), "", PA_IPACS_Sirona_REH_v2_b[[#This Row],[node]])</f>
        <v/>
      </c>
      <c r="B2247" t="e">
        <f>INDEX(Sheet1!$L$19:$S$27, MATCH(Sheet6!A2247, Sheet1!$K$19:$K$27, 0), MATCH(Sheet6!E2247, Sheet1!$L$18:$R$18, 0))</f>
        <v>#N/A</v>
      </c>
      <c r="C2247" t="s">
        <v>25</v>
      </c>
      <c r="D2247" s="9" t="str">
        <f>IF(ISERROR(PA_IPACS_Sirona_REH_v2_b[[#This Row],[date]]), "", PA_IPACS_Sirona_REH_v2_b[[#This Row],[date]])</f>
        <v/>
      </c>
      <c r="E2247" t="str">
        <f>IF(ISERROR(PA_IPACS_Sirona_REH_v2_b[[#This Row],[day]]), "", PA_IPACS_Sirona_REH_v2_b[[#This Row],[day]])</f>
        <v/>
      </c>
    </row>
    <row r="2248" spans="1:5" x14ac:dyDescent="0.35">
      <c r="A2248" t="str">
        <f>IF(ISERROR(PA_IPACS_Sirona_REH_v2_b[[#This Row],[node]]), "", PA_IPACS_Sirona_REH_v2_b[[#This Row],[node]])</f>
        <v/>
      </c>
      <c r="B2248" t="e">
        <f>INDEX(Sheet1!$L$19:$S$27, MATCH(Sheet6!A2248, Sheet1!$K$19:$K$27, 0), MATCH(Sheet6!E2248, Sheet1!$L$18:$R$18, 0))</f>
        <v>#N/A</v>
      </c>
      <c r="C2248" t="s">
        <v>25</v>
      </c>
      <c r="D2248" s="9" t="str">
        <f>IF(ISERROR(PA_IPACS_Sirona_REH_v2_b[[#This Row],[date]]), "", PA_IPACS_Sirona_REH_v2_b[[#This Row],[date]])</f>
        <v/>
      </c>
      <c r="E2248" t="str">
        <f>IF(ISERROR(PA_IPACS_Sirona_REH_v2_b[[#This Row],[day]]), "", PA_IPACS_Sirona_REH_v2_b[[#This Row],[day]])</f>
        <v/>
      </c>
    </row>
    <row r="2249" spans="1:5" x14ac:dyDescent="0.35">
      <c r="A2249" t="str">
        <f>IF(ISERROR(PA_IPACS_Sirona_REH_v2_b[[#This Row],[node]]), "", PA_IPACS_Sirona_REH_v2_b[[#This Row],[node]])</f>
        <v/>
      </c>
      <c r="B2249" t="e">
        <f>INDEX(Sheet1!$L$19:$S$27, MATCH(Sheet6!A2249, Sheet1!$K$19:$K$27, 0), MATCH(Sheet6!E2249, Sheet1!$L$18:$R$18, 0))</f>
        <v>#N/A</v>
      </c>
      <c r="C2249" t="s">
        <v>25</v>
      </c>
      <c r="D2249" s="9" t="str">
        <f>IF(ISERROR(PA_IPACS_Sirona_REH_v2_b[[#This Row],[date]]), "", PA_IPACS_Sirona_REH_v2_b[[#This Row],[date]])</f>
        <v/>
      </c>
      <c r="E2249" t="str">
        <f>IF(ISERROR(PA_IPACS_Sirona_REH_v2_b[[#This Row],[day]]), "", PA_IPACS_Sirona_REH_v2_b[[#This Row],[day]])</f>
        <v/>
      </c>
    </row>
    <row r="2250" spans="1:5" x14ac:dyDescent="0.35">
      <c r="A2250" t="str">
        <f>IF(ISERROR(PA_IPACS_Sirona_REH_v2_b[[#This Row],[node]]), "", PA_IPACS_Sirona_REH_v2_b[[#This Row],[node]])</f>
        <v/>
      </c>
      <c r="B2250" t="e">
        <f>INDEX(Sheet1!$L$19:$S$27, MATCH(Sheet6!A2250, Sheet1!$K$19:$K$27, 0), MATCH(Sheet6!E2250, Sheet1!$L$18:$R$18, 0))</f>
        <v>#N/A</v>
      </c>
      <c r="C2250" t="s">
        <v>25</v>
      </c>
      <c r="D2250" s="9" t="str">
        <f>IF(ISERROR(PA_IPACS_Sirona_REH_v2_b[[#This Row],[date]]), "", PA_IPACS_Sirona_REH_v2_b[[#This Row],[date]])</f>
        <v/>
      </c>
      <c r="E2250" t="str">
        <f>IF(ISERROR(PA_IPACS_Sirona_REH_v2_b[[#This Row],[day]]), "", PA_IPACS_Sirona_REH_v2_b[[#This Row],[day]])</f>
        <v/>
      </c>
    </row>
    <row r="2251" spans="1:5" x14ac:dyDescent="0.35">
      <c r="A2251" t="str">
        <f>IF(ISERROR(PA_IPACS_Sirona_REH_v2_b[[#This Row],[node]]), "", PA_IPACS_Sirona_REH_v2_b[[#This Row],[node]])</f>
        <v/>
      </c>
      <c r="B2251" t="e">
        <f>INDEX(Sheet1!$L$19:$S$27, MATCH(Sheet6!A2251, Sheet1!$K$19:$K$27, 0), MATCH(Sheet6!E2251, Sheet1!$L$18:$R$18, 0))</f>
        <v>#N/A</v>
      </c>
      <c r="C2251" t="s">
        <v>25</v>
      </c>
      <c r="D2251" s="9" t="str">
        <f>IF(ISERROR(PA_IPACS_Sirona_REH_v2_b[[#This Row],[date]]), "", PA_IPACS_Sirona_REH_v2_b[[#This Row],[date]])</f>
        <v/>
      </c>
      <c r="E2251" t="str">
        <f>IF(ISERROR(PA_IPACS_Sirona_REH_v2_b[[#This Row],[day]]), "", PA_IPACS_Sirona_REH_v2_b[[#This Row],[day]])</f>
        <v/>
      </c>
    </row>
    <row r="2252" spans="1:5" x14ac:dyDescent="0.35">
      <c r="A2252" t="str">
        <f>IF(ISERROR(PA_IPACS_Sirona_REH_v2_b[[#This Row],[node]]), "", PA_IPACS_Sirona_REH_v2_b[[#This Row],[node]])</f>
        <v/>
      </c>
      <c r="B2252" t="e">
        <f>INDEX(Sheet1!$L$19:$S$27, MATCH(Sheet6!A2252, Sheet1!$K$19:$K$27, 0), MATCH(Sheet6!E2252, Sheet1!$L$18:$R$18, 0))</f>
        <v>#N/A</v>
      </c>
      <c r="C2252" t="s">
        <v>25</v>
      </c>
      <c r="D2252" s="9" t="str">
        <f>IF(ISERROR(PA_IPACS_Sirona_REH_v2_b[[#This Row],[date]]), "", PA_IPACS_Sirona_REH_v2_b[[#This Row],[date]])</f>
        <v/>
      </c>
      <c r="E2252" t="str">
        <f>IF(ISERROR(PA_IPACS_Sirona_REH_v2_b[[#This Row],[day]]), "", PA_IPACS_Sirona_REH_v2_b[[#This Row],[day]])</f>
        <v/>
      </c>
    </row>
    <row r="2253" spans="1:5" x14ac:dyDescent="0.35">
      <c r="A2253" t="str">
        <f>IF(ISERROR(PA_IPACS_Sirona_REH_v2_b[[#This Row],[node]]), "", PA_IPACS_Sirona_REH_v2_b[[#This Row],[node]])</f>
        <v/>
      </c>
      <c r="B2253" t="e">
        <f>INDEX(Sheet1!$L$19:$S$27, MATCH(Sheet6!A2253, Sheet1!$K$19:$K$27, 0), MATCH(Sheet6!E2253, Sheet1!$L$18:$R$18, 0))</f>
        <v>#N/A</v>
      </c>
      <c r="C2253" t="s">
        <v>25</v>
      </c>
      <c r="D2253" s="9" t="str">
        <f>IF(ISERROR(PA_IPACS_Sirona_REH_v2_b[[#This Row],[date]]), "", PA_IPACS_Sirona_REH_v2_b[[#This Row],[date]])</f>
        <v/>
      </c>
      <c r="E2253" t="str">
        <f>IF(ISERROR(PA_IPACS_Sirona_REH_v2_b[[#This Row],[day]]), "", PA_IPACS_Sirona_REH_v2_b[[#This Row],[day]])</f>
        <v/>
      </c>
    </row>
    <row r="2254" spans="1:5" x14ac:dyDescent="0.35">
      <c r="A2254" t="str">
        <f>IF(ISERROR(PA_IPACS_Sirona_REH_v2_b[[#This Row],[node]]), "", PA_IPACS_Sirona_REH_v2_b[[#This Row],[node]])</f>
        <v/>
      </c>
      <c r="B2254" t="e">
        <f>INDEX(Sheet1!$L$19:$S$27, MATCH(Sheet6!A2254, Sheet1!$K$19:$K$27, 0), MATCH(Sheet6!E2254, Sheet1!$L$18:$R$18, 0))</f>
        <v>#N/A</v>
      </c>
      <c r="C2254" t="s">
        <v>25</v>
      </c>
      <c r="D2254" s="9" t="str">
        <f>IF(ISERROR(PA_IPACS_Sirona_REH_v2_b[[#This Row],[date]]), "", PA_IPACS_Sirona_REH_v2_b[[#This Row],[date]])</f>
        <v/>
      </c>
      <c r="E2254" t="str">
        <f>IF(ISERROR(PA_IPACS_Sirona_REH_v2_b[[#This Row],[day]]), "", PA_IPACS_Sirona_REH_v2_b[[#This Row],[day]])</f>
        <v/>
      </c>
    </row>
    <row r="2255" spans="1:5" x14ac:dyDescent="0.35">
      <c r="A2255" t="str">
        <f>IF(ISERROR(PA_IPACS_Sirona_REH_v2_b[[#This Row],[node]]), "", PA_IPACS_Sirona_REH_v2_b[[#This Row],[node]])</f>
        <v/>
      </c>
      <c r="B2255" t="e">
        <f>INDEX(Sheet1!$L$19:$S$27, MATCH(Sheet6!A2255, Sheet1!$K$19:$K$27, 0), MATCH(Sheet6!E2255, Sheet1!$L$18:$R$18, 0))</f>
        <v>#N/A</v>
      </c>
      <c r="C2255" t="s">
        <v>25</v>
      </c>
      <c r="D2255" s="9" t="str">
        <f>IF(ISERROR(PA_IPACS_Sirona_REH_v2_b[[#This Row],[date]]), "", PA_IPACS_Sirona_REH_v2_b[[#This Row],[date]])</f>
        <v/>
      </c>
      <c r="E2255" t="str">
        <f>IF(ISERROR(PA_IPACS_Sirona_REH_v2_b[[#This Row],[day]]), "", PA_IPACS_Sirona_REH_v2_b[[#This Row],[day]])</f>
        <v/>
      </c>
    </row>
    <row r="2256" spans="1:5" x14ac:dyDescent="0.35">
      <c r="A2256" t="str">
        <f>IF(ISERROR(PA_IPACS_Sirona_REH_v2_b[[#This Row],[node]]), "", PA_IPACS_Sirona_REH_v2_b[[#This Row],[node]])</f>
        <v/>
      </c>
      <c r="B2256" t="e">
        <f>INDEX(Sheet1!$L$19:$S$27, MATCH(Sheet6!A2256, Sheet1!$K$19:$K$27, 0), MATCH(Sheet6!E2256, Sheet1!$L$18:$R$18, 0))</f>
        <v>#N/A</v>
      </c>
      <c r="C2256" t="s">
        <v>25</v>
      </c>
      <c r="D2256" s="9" t="str">
        <f>IF(ISERROR(PA_IPACS_Sirona_REH_v2_b[[#This Row],[date]]), "", PA_IPACS_Sirona_REH_v2_b[[#This Row],[date]])</f>
        <v/>
      </c>
      <c r="E2256" t="str">
        <f>IF(ISERROR(PA_IPACS_Sirona_REH_v2_b[[#This Row],[day]]), "", PA_IPACS_Sirona_REH_v2_b[[#This Row],[day]])</f>
        <v/>
      </c>
    </row>
    <row r="2257" spans="1:5" x14ac:dyDescent="0.35">
      <c r="A2257" t="str">
        <f>IF(ISERROR(PA_IPACS_Sirona_REH_v2_b[[#This Row],[node]]), "", PA_IPACS_Sirona_REH_v2_b[[#This Row],[node]])</f>
        <v/>
      </c>
      <c r="B2257" t="e">
        <f>INDEX(Sheet1!$L$19:$S$27, MATCH(Sheet6!A2257, Sheet1!$K$19:$K$27, 0), MATCH(Sheet6!E2257, Sheet1!$L$18:$R$18, 0))</f>
        <v>#N/A</v>
      </c>
      <c r="C2257" t="s">
        <v>25</v>
      </c>
      <c r="D2257" s="9" t="str">
        <f>IF(ISERROR(PA_IPACS_Sirona_REH_v2_b[[#This Row],[date]]), "", PA_IPACS_Sirona_REH_v2_b[[#This Row],[date]])</f>
        <v/>
      </c>
      <c r="E2257" t="str">
        <f>IF(ISERROR(PA_IPACS_Sirona_REH_v2_b[[#This Row],[day]]), "", PA_IPACS_Sirona_REH_v2_b[[#This Row],[day]])</f>
        <v/>
      </c>
    </row>
    <row r="2258" spans="1:5" x14ac:dyDescent="0.35">
      <c r="A2258" t="str">
        <f>IF(ISERROR(PA_IPACS_Sirona_REH_v2_b[[#This Row],[node]]), "", PA_IPACS_Sirona_REH_v2_b[[#This Row],[node]])</f>
        <v/>
      </c>
      <c r="B2258" t="e">
        <f>INDEX(Sheet1!$L$19:$S$27, MATCH(Sheet6!A2258, Sheet1!$K$19:$K$27, 0), MATCH(Sheet6!E2258, Sheet1!$L$18:$R$18, 0))</f>
        <v>#N/A</v>
      </c>
      <c r="C2258" t="s">
        <v>25</v>
      </c>
      <c r="D2258" s="9" t="str">
        <f>IF(ISERROR(PA_IPACS_Sirona_REH_v2_b[[#This Row],[date]]), "", PA_IPACS_Sirona_REH_v2_b[[#This Row],[date]])</f>
        <v/>
      </c>
      <c r="E2258" t="str">
        <f>IF(ISERROR(PA_IPACS_Sirona_REH_v2_b[[#This Row],[day]]), "", PA_IPACS_Sirona_REH_v2_b[[#This Row],[day]])</f>
        <v/>
      </c>
    </row>
    <row r="2259" spans="1:5" x14ac:dyDescent="0.35">
      <c r="A2259" t="str">
        <f>IF(ISERROR(PA_IPACS_Sirona_REH_v2_b[[#This Row],[node]]), "", PA_IPACS_Sirona_REH_v2_b[[#This Row],[node]])</f>
        <v/>
      </c>
      <c r="B2259" t="e">
        <f>INDEX(Sheet1!$L$19:$S$27, MATCH(Sheet6!A2259, Sheet1!$K$19:$K$27, 0), MATCH(Sheet6!E2259, Sheet1!$L$18:$R$18, 0))</f>
        <v>#N/A</v>
      </c>
      <c r="C2259" t="s">
        <v>25</v>
      </c>
      <c r="D2259" s="9" t="str">
        <f>IF(ISERROR(PA_IPACS_Sirona_REH_v2_b[[#This Row],[date]]), "", PA_IPACS_Sirona_REH_v2_b[[#This Row],[date]])</f>
        <v/>
      </c>
      <c r="E2259" t="str">
        <f>IF(ISERROR(PA_IPACS_Sirona_REH_v2_b[[#This Row],[day]]), "", PA_IPACS_Sirona_REH_v2_b[[#This Row],[day]])</f>
        <v/>
      </c>
    </row>
    <row r="2260" spans="1:5" x14ac:dyDescent="0.35">
      <c r="A2260" t="str">
        <f>IF(ISERROR(PA_IPACS_Sirona_REH_v2_b[[#This Row],[node]]), "", PA_IPACS_Sirona_REH_v2_b[[#This Row],[node]])</f>
        <v/>
      </c>
      <c r="B2260" t="e">
        <f>INDEX(Sheet1!$L$19:$S$27, MATCH(Sheet6!A2260, Sheet1!$K$19:$K$27, 0), MATCH(Sheet6!E2260, Sheet1!$L$18:$R$18, 0))</f>
        <v>#N/A</v>
      </c>
      <c r="C2260" t="s">
        <v>25</v>
      </c>
      <c r="D2260" s="9" t="str">
        <f>IF(ISERROR(PA_IPACS_Sirona_REH_v2_b[[#This Row],[date]]), "", PA_IPACS_Sirona_REH_v2_b[[#This Row],[date]])</f>
        <v/>
      </c>
      <c r="E2260" t="str">
        <f>IF(ISERROR(PA_IPACS_Sirona_REH_v2_b[[#This Row],[day]]), "", PA_IPACS_Sirona_REH_v2_b[[#This Row],[day]])</f>
        <v/>
      </c>
    </row>
    <row r="2261" spans="1:5" x14ac:dyDescent="0.35">
      <c r="A2261" t="str">
        <f>IF(ISERROR(PA_IPACS_Sirona_REH_v2_b[[#This Row],[node]]), "", PA_IPACS_Sirona_REH_v2_b[[#This Row],[node]])</f>
        <v/>
      </c>
      <c r="B2261" t="e">
        <f>INDEX(Sheet1!$L$19:$S$27, MATCH(Sheet6!A2261, Sheet1!$K$19:$K$27, 0), MATCH(Sheet6!E2261, Sheet1!$L$18:$R$18, 0))</f>
        <v>#N/A</v>
      </c>
      <c r="C2261" t="s">
        <v>25</v>
      </c>
      <c r="D2261" s="9" t="str">
        <f>IF(ISERROR(PA_IPACS_Sirona_REH_v2_b[[#This Row],[date]]), "", PA_IPACS_Sirona_REH_v2_b[[#This Row],[date]])</f>
        <v/>
      </c>
      <c r="E2261" t="str">
        <f>IF(ISERROR(PA_IPACS_Sirona_REH_v2_b[[#This Row],[day]]), "", PA_IPACS_Sirona_REH_v2_b[[#This Row],[day]])</f>
        <v/>
      </c>
    </row>
    <row r="2262" spans="1:5" x14ac:dyDescent="0.35">
      <c r="A2262" t="str">
        <f>IF(ISERROR(PA_IPACS_Sirona_REH_v2_b[[#This Row],[node]]), "", PA_IPACS_Sirona_REH_v2_b[[#This Row],[node]])</f>
        <v/>
      </c>
      <c r="B2262" t="e">
        <f>INDEX(Sheet1!$L$19:$S$27, MATCH(Sheet6!A2262, Sheet1!$K$19:$K$27, 0), MATCH(Sheet6!E2262, Sheet1!$L$18:$R$18, 0))</f>
        <v>#N/A</v>
      </c>
      <c r="C2262" t="s">
        <v>25</v>
      </c>
      <c r="D2262" s="9" t="str">
        <f>IF(ISERROR(PA_IPACS_Sirona_REH_v2_b[[#This Row],[date]]), "", PA_IPACS_Sirona_REH_v2_b[[#This Row],[date]])</f>
        <v/>
      </c>
      <c r="E2262" t="str">
        <f>IF(ISERROR(PA_IPACS_Sirona_REH_v2_b[[#This Row],[day]]), "", PA_IPACS_Sirona_REH_v2_b[[#This Row],[day]])</f>
        <v/>
      </c>
    </row>
    <row r="2263" spans="1:5" x14ac:dyDescent="0.35">
      <c r="A2263" t="str">
        <f>IF(ISERROR(PA_IPACS_Sirona_REH_v2_b[[#This Row],[node]]), "", PA_IPACS_Sirona_REH_v2_b[[#This Row],[node]])</f>
        <v/>
      </c>
      <c r="B2263" t="e">
        <f>INDEX(Sheet1!$L$19:$S$27, MATCH(Sheet6!A2263, Sheet1!$K$19:$K$27, 0), MATCH(Sheet6!E2263, Sheet1!$L$18:$R$18, 0))</f>
        <v>#N/A</v>
      </c>
      <c r="C2263" t="s">
        <v>25</v>
      </c>
      <c r="D2263" s="9" t="str">
        <f>IF(ISERROR(PA_IPACS_Sirona_REH_v2_b[[#This Row],[date]]), "", PA_IPACS_Sirona_REH_v2_b[[#This Row],[date]])</f>
        <v/>
      </c>
      <c r="E2263" t="str">
        <f>IF(ISERROR(PA_IPACS_Sirona_REH_v2_b[[#This Row],[day]]), "", PA_IPACS_Sirona_REH_v2_b[[#This Row],[day]])</f>
        <v/>
      </c>
    </row>
    <row r="2264" spans="1:5" x14ac:dyDescent="0.35">
      <c r="A2264" t="str">
        <f>IF(ISERROR(PA_IPACS_Sirona_REH_v2_b[[#This Row],[node]]), "", PA_IPACS_Sirona_REH_v2_b[[#This Row],[node]])</f>
        <v/>
      </c>
      <c r="B2264" t="e">
        <f>INDEX(Sheet1!$L$19:$S$27, MATCH(Sheet6!A2264, Sheet1!$K$19:$K$27, 0), MATCH(Sheet6!E2264, Sheet1!$L$18:$R$18, 0))</f>
        <v>#N/A</v>
      </c>
      <c r="C2264" t="s">
        <v>25</v>
      </c>
      <c r="D2264" s="9" t="str">
        <f>IF(ISERROR(PA_IPACS_Sirona_REH_v2_b[[#This Row],[date]]), "", PA_IPACS_Sirona_REH_v2_b[[#This Row],[date]])</f>
        <v/>
      </c>
      <c r="E2264" t="str">
        <f>IF(ISERROR(PA_IPACS_Sirona_REH_v2_b[[#This Row],[day]]), "", PA_IPACS_Sirona_REH_v2_b[[#This Row],[day]])</f>
        <v/>
      </c>
    </row>
    <row r="2265" spans="1:5" x14ac:dyDescent="0.35">
      <c r="A2265" t="str">
        <f>IF(ISERROR(PA_IPACS_Sirona_REH_v2_b[[#This Row],[node]]), "", PA_IPACS_Sirona_REH_v2_b[[#This Row],[node]])</f>
        <v/>
      </c>
      <c r="B2265" t="e">
        <f>INDEX(Sheet1!$L$19:$S$27, MATCH(Sheet6!A2265, Sheet1!$K$19:$K$27, 0), MATCH(Sheet6!E2265, Sheet1!$L$18:$R$18, 0))</f>
        <v>#N/A</v>
      </c>
      <c r="C2265" t="s">
        <v>25</v>
      </c>
      <c r="D2265" s="9" t="str">
        <f>IF(ISERROR(PA_IPACS_Sirona_REH_v2_b[[#This Row],[date]]), "", PA_IPACS_Sirona_REH_v2_b[[#This Row],[date]])</f>
        <v/>
      </c>
      <c r="E2265" t="str">
        <f>IF(ISERROR(PA_IPACS_Sirona_REH_v2_b[[#This Row],[day]]), "", PA_IPACS_Sirona_REH_v2_b[[#This Row],[day]])</f>
        <v/>
      </c>
    </row>
    <row r="2266" spans="1:5" x14ac:dyDescent="0.35">
      <c r="A2266" t="str">
        <f>IF(ISERROR(PA_IPACS_Sirona_REH_v2_b[[#This Row],[node]]), "", PA_IPACS_Sirona_REH_v2_b[[#This Row],[node]])</f>
        <v/>
      </c>
      <c r="B2266" t="e">
        <f>INDEX(Sheet1!$L$19:$S$27, MATCH(Sheet6!A2266, Sheet1!$K$19:$K$27, 0), MATCH(Sheet6!E2266, Sheet1!$L$18:$R$18, 0))</f>
        <v>#N/A</v>
      </c>
      <c r="C2266" t="s">
        <v>25</v>
      </c>
      <c r="D2266" s="9" t="str">
        <f>IF(ISERROR(PA_IPACS_Sirona_REH_v2_b[[#This Row],[date]]), "", PA_IPACS_Sirona_REH_v2_b[[#This Row],[date]])</f>
        <v/>
      </c>
      <c r="E2266" t="str">
        <f>IF(ISERROR(PA_IPACS_Sirona_REH_v2_b[[#This Row],[day]]), "", PA_IPACS_Sirona_REH_v2_b[[#This Row],[day]])</f>
        <v/>
      </c>
    </row>
    <row r="2267" spans="1:5" x14ac:dyDescent="0.35">
      <c r="A2267" t="str">
        <f>IF(ISERROR(PA_IPACS_Sirona_REH_v2_b[[#This Row],[node]]), "", PA_IPACS_Sirona_REH_v2_b[[#This Row],[node]])</f>
        <v/>
      </c>
      <c r="B2267" t="e">
        <f>INDEX(Sheet1!$L$19:$S$27, MATCH(Sheet6!A2267, Sheet1!$K$19:$K$27, 0), MATCH(Sheet6!E2267, Sheet1!$L$18:$R$18, 0))</f>
        <v>#N/A</v>
      </c>
      <c r="C2267" t="s">
        <v>25</v>
      </c>
      <c r="D2267" s="9" t="str">
        <f>IF(ISERROR(PA_IPACS_Sirona_REH_v2_b[[#This Row],[date]]), "", PA_IPACS_Sirona_REH_v2_b[[#This Row],[date]])</f>
        <v/>
      </c>
      <c r="E2267" t="str">
        <f>IF(ISERROR(PA_IPACS_Sirona_REH_v2_b[[#This Row],[day]]), "", PA_IPACS_Sirona_REH_v2_b[[#This Row],[day]])</f>
        <v/>
      </c>
    </row>
    <row r="2268" spans="1:5" x14ac:dyDescent="0.35">
      <c r="A2268" t="str">
        <f>IF(ISERROR(PA_IPACS_Sirona_REH_v2_b[[#This Row],[node]]), "", PA_IPACS_Sirona_REH_v2_b[[#This Row],[node]])</f>
        <v/>
      </c>
      <c r="B2268" t="e">
        <f>INDEX(Sheet1!$L$19:$S$27, MATCH(Sheet6!A2268, Sheet1!$K$19:$K$27, 0), MATCH(Sheet6!E2268, Sheet1!$L$18:$R$18, 0))</f>
        <v>#N/A</v>
      </c>
      <c r="C2268" t="s">
        <v>25</v>
      </c>
      <c r="D2268" s="9" t="str">
        <f>IF(ISERROR(PA_IPACS_Sirona_REH_v2_b[[#This Row],[date]]), "", PA_IPACS_Sirona_REH_v2_b[[#This Row],[date]])</f>
        <v/>
      </c>
      <c r="E2268" t="str">
        <f>IF(ISERROR(PA_IPACS_Sirona_REH_v2_b[[#This Row],[day]]), "", PA_IPACS_Sirona_REH_v2_b[[#This Row],[day]])</f>
        <v/>
      </c>
    </row>
    <row r="2269" spans="1:5" x14ac:dyDescent="0.35">
      <c r="A2269" t="str">
        <f>IF(ISERROR(PA_IPACS_Sirona_REH_v2_b[[#This Row],[node]]), "", PA_IPACS_Sirona_REH_v2_b[[#This Row],[node]])</f>
        <v/>
      </c>
      <c r="B2269" t="e">
        <f>INDEX(Sheet1!$L$19:$S$27, MATCH(Sheet6!A2269, Sheet1!$K$19:$K$27, 0), MATCH(Sheet6!E2269, Sheet1!$L$18:$R$18, 0))</f>
        <v>#N/A</v>
      </c>
      <c r="C2269" t="s">
        <v>25</v>
      </c>
      <c r="D2269" s="9" t="str">
        <f>IF(ISERROR(PA_IPACS_Sirona_REH_v2_b[[#This Row],[date]]), "", PA_IPACS_Sirona_REH_v2_b[[#This Row],[date]])</f>
        <v/>
      </c>
      <c r="E2269" t="str">
        <f>IF(ISERROR(PA_IPACS_Sirona_REH_v2_b[[#This Row],[day]]), "", PA_IPACS_Sirona_REH_v2_b[[#This Row],[day]])</f>
        <v/>
      </c>
    </row>
    <row r="2270" spans="1:5" x14ac:dyDescent="0.35">
      <c r="A2270" t="str">
        <f>IF(ISERROR(PA_IPACS_Sirona_REH_v2_b[[#This Row],[node]]), "", PA_IPACS_Sirona_REH_v2_b[[#This Row],[node]])</f>
        <v/>
      </c>
      <c r="B2270" t="e">
        <f>INDEX(Sheet1!$L$19:$S$27, MATCH(Sheet6!A2270, Sheet1!$K$19:$K$27, 0), MATCH(Sheet6!E2270, Sheet1!$L$18:$R$18, 0))</f>
        <v>#N/A</v>
      </c>
      <c r="C2270" t="s">
        <v>25</v>
      </c>
      <c r="D2270" s="9" t="str">
        <f>IF(ISERROR(PA_IPACS_Sirona_REH_v2_b[[#This Row],[date]]), "", PA_IPACS_Sirona_REH_v2_b[[#This Row],[date]])</f>
        <v/>
      </c>
      <c r="E2270" t="str">
        <f>IF(ISERROR(PA_IPACS_Sirona_REH_v2_b[[#This Row],[day]]), "", PA_IPACS_Sirona_REH_v2_b[[#This Row],[day]])</f>
        <v/>
      </c>
    </row>
    <row r="2271" spans="1:5" x14ac:dyDescent="0.35">
      <c r="A2271" t="str">
        <f>IF(ISERROR(PA_IPACS_Sirona_REH_v2_b[[#This Row],[node]]), "", PA_IPACS_Sirona_REH_v2_b[[#This Row],[node]])</f>
        <v/>
      </c>
      <c r="B2271" t="e">
        <f>INDEX(Sheet1!$L$19:$S$27, MATCH(Sheet6!A2271, Sheet1!$K$19:$K$27, 0), MATCH(Sheet6!E2271, Sheet1!$L$18:$R$18, 0))</f>
        <v>#N/A</v>
      </c>
      <c r="C2271" t="s">
        <v>25</v>
      </c>
      <c r="D2271" s="9" t="str">
        <f>IF(ISERROR(PA_IPACS_Sirona_REH_v2_b[[#This Row],[date]]), "", PA_IPACS_Sirona_REH_v2_b[[#This Row],[date]])</f>
        <v/>
      </c>
      <c r="E2271" t="str">
        <f>IF(ISERROR(PA_IPACS_Sirona_REH_v2_b[[#This Row],[day]]), "", PA_IPACS_Sirona_REH_v2_b[[#This Row],[day]])</f>
        <v/>
      </c>
    </row>
    <row r="2272" spans="1:5" x14ac:dyDescent="0.35">
      <c r="A2272" t="str">
        <f>IF(ISERROR(PA_IPACS_Sirona_REH_v2_b[[#This Row],[node]]), "", PA_IPACS_Sirona_REH_v2_b[[#This Row],[node]])</f>
        <v/>
      </c>
      <c r="B2272" t="e">
        <f>INDEX(Sheet1!$L$19:$S$27, MATCH(Sheet6!A2272, Sheet1!$K$19:$K$27, 0), MATCH(Sheet6!E2272, Sheet1!$L$18:$R$18, 0))</f>
        <v>#N/A</v>
      </c>
      <c r="C2272" t="s">
        <v>25</v>
      </c>
      <c r="D2272" s="9" t="str">
        <f>IF(ISERROR(PA_IPACS_Sirona_REH_v2_b[[#This Row],[date]]), "", PA_IPACS_Sirona_REH_v2_b[[#This Row],[date]])</f>
        <v/>
      </c>
      <c r="E2272" t="str">
        <f>IF(ISERROR(PA_IPACS_Sirona_REH_v2_b[[#This Row],[day]]), "", PA_IPACS_Sirona_REH_v2_b[[#This Row],[day]])</f>
        <v/>
      </c>
    </row>
    <row r="2273" spans="1:5" x14ac:dyDescent="0.35">
      <c r="A2273" t="str">
        <f>IF(ISERROR(PA_IPACS_Sirona_REH_v2_b[[#This Row],[node]]), "", PA_IPACS_Sirona_REH_v2_b[[#This Row],[node]])</f>
        <v/>
      </c>
      <c r="B2273" t="e">
        <f>INDEX(Sheet1!$L$19:$S$27, MATCH(Sheet6!A2273, Sheet1!$K$19:$K$27, 0), MATCH(Sheet6!E2273, Sheet1!$L$18:$R$18, 0))</f>
        <v>#N/A</v>
      </c>
      <c r="C2273" t="s">
        <v>25</v>
      </c>
      <c r="D2273" s="9" t="str">
        <f>IF(ISERROR(PA_IPACS_Sirona_REH_v2_b[[#This Row],[date]]), "", PA_IPACS_Sirona_REH_v2_b[[#This Row],[date]])</f>
        <v/>
      </c>
      <c r="E2273" t="str">
        <f>IF(ISERROR(PA_IPACS_Sirona_REH_v2_b[[#This Row],[day]]), "", PA_IPACS_Sirona_REH_v2_b[[#This Row],[day]])</f>
        <v/>
      </c>
    </row>
    <row r="2274" spans="1:5" x14ac:dyDescent="0.35">
      <c r="A2274" t="str">
        <f>IF(ISERROR(PA_IPACS_Sirona_REH_v2_b[[#This Row],[node]]), "", PA_IPACS_Sirona_REH_v2_b[[#This Row],[node]])</f>
        <v/>
      </c>
      <c r="B2274" t="e">
        <f>INDEX(Sheet1!$L$19:$S$27, MATCH(Sheet6!A2274, Sheet1!$K$19:$K$27, 0), MATCH(Sheet6!E2274, Sheet1!$L$18:$R$18, 0))</f>
        <v>#N/A</v>
      </c>
      <c r="C2274" t="s">
        <v>25</v>
      </c>
      <c r="D2274" s="9" t="str">
        <f>IF(ISERROR(PA_IPACS_Sirona_REH_v2_b[[#This Row],[date]]), "", PA_IPACS_Sirona_REH_v2_b[[#This Row],[date]])</f>
        <v/>
      </c>
      <c r="E2274" t="str">
        <f>IF(ISERROR(PA_IPACS_Sirona_REH_v2_b[[#This Row],[day]]), "", PA_IPACS_Sirona_REH_v2_b[[#This Row],[day]])</f>
        <v/>
      </c>
    </row>
    <row r="2275" spans="1:5" x14ac:dyDescent="0.35">
      <c r="A2275" t="str">
        <f>IF(ISERROR(PA_IPACS_Sirona_REH_v2_b[[#This Row],[node]]), "", PA_IPACS_Sirona_REH_v2_b[[#This Row],[node]])</f>
        <v/>
      </c>
      <c r="B2275" t="e">
        <f>INDEX(Sheet1!$L$19:$S$27, MATCH(Sheet6!A2275, Sheet1!$K$19:$K$27, 0), MATCH(Sheet6!E2275, Sheet1!$L$18:$R$18, 0))</f>
        <v>#N/A</v>
      </c>
      <c r="C2275" t="s">
        <v>25</v>
      </c>
      <c r="D2275" s="9" t="str">
        <f>IF(ISERROR(PA_IPACS_Sirona_REH_v2_b[[#This Row],[date]]), "", PA_IPACS_Sirona_REH_v2_b[[#This Row],[date]])</f>
        <v/>
      </c>
      <c r="E2275" t="str">
        <f>IF(ISERROR(PA_IPACS_Sirona_REH_v2_b[[#This Row],[day]]), "", PA_IPACS_Sirona_REH_v2_b[[#This Row],[day]])</f>
        <v/>
      </c>
    </row>
    <row r="2276" spans="1:5" x14ac:dyDescent="0.35">
      <c r="A2276" t="str">
        <f>IF(ISERROR(PA_IPACS_Sirona_REH_v2_b[[#This Row],[node]]), "", PA_IPACS_Sirona_REH_v2_b[[#This Row],[node]])</f>
        <v/>
      </c>
      <c r="B2276" t="e">
        <f>INDEX(Sheet1!$L$19:$S$27, MATCH(Sheet6!A2276, Sheet1!$K$19:$K$27, 0), MATCH(Sheet6!E2276, Sheet1!$L$18:$R$18, 0))</f>
        <v>#N/A</v>
      </c>
      <c r="C2276" t="s">
        <v>25</v>
      </c>
      <c r="D2276" s="9" t="str">
        <f>IF(ISERROR(PA_IPACS_Sirona_REH_v2_b[[#This Row],[date]]), "", PA_IPACS_Sirona_REH_v2_b[[#This Row],[date]])</f>
        <v/>
      </c>
      <c r="E2276" t="str">
        <f>IF(ISERROR(PA_IPACS_Sirona_REH_v2_b[[#This Row],[day]]), "", PA_IPACS_Sirona_REH_v2_b[[#This Row],[day]])</f>
        <v/>
      </c>
    </row>
    <row r="2277" spans="1:5" x14ac:dyDescent="0.35">
      <c r="A2277" t="str">
        <f>IF(ISERROR(PA_IPACS_Sirona_REH_v2_b[[#This Row],[node]]), "", PA_IPACS_Sirona_REH_v2_b[[#This Row],[node]])</f>
        <v/>
      </c>
      <c r="B2277" t="e">
        <f>INDEX(Sheet1!$L$19:$S$27, MATCH(Sheet6!A2277, Sheet1!$K$19:$K$27, 0), MATCH(Sheet6!E2277, Sheet1!$L$18:$R$18, 0))</f>
        <v>#N/A</v>
      </c>
      <c r="C2277" t="s">
        <v>25</v>
      </c>
      <c r="D2277" s="9" t="str">
        <f>IF(ISERROR(PA_IPACS_Sirona_REH_v2_b[[#This Row],[date]]), "", PA_IPACS_Sirona_REH_v2_b[[#This Row],[date]])</f>
        <v/>
      </c>
      <c r="E2277" t="str">
        <f>IF(ISERROR(PA_IPACS_Sirona_REH_v2_b[[#This Row],[day]]), "", PA_IPACS_Sirona_REH_v2_b[[#This Row],[day]])</f>
        <v/>
      </c>
    </row>
    <row r="2278" spans="1:5" x14ac:dyDescent="0.35">
      <c r="A2278" t="str">
        <f>IF(ISERROR(PA_IPACS_Sirona_REH_v2_b[[#This Row],[node]]), "", PA_IPACS_Sirona_REH_v2_b[[#This Row],[node]])</f>
        <v/>
      </c>
      <c r="B2278" t="e">
        <f>INDEX(Sheet1!$L$19:$S$27, MATCH(Sheet6!A2278, Sheet1!$K$19:$K$27, 0), MATCH(Sheet6!E2278, Sheet1!$L$18:$R$18, 0))</f>
        <v>#N/A</v>
      </c>
      <c r="C2278" t="s">
        <v>25</v>
      </c>
      <c r="D2278" s="9" t="str">
        <f>IF(ISERROR(PA_IPACS_Sirona_REH_v2_b[[#This Row],[date]]), "", PA_IPACS_Sirona_REH_v2_b[[#This Row],[date]])</f>
        <v/>
      </c>
      <c r="E2278" t="str">
        <f>IF(ISERROR(PA_IPACS_Sirona_REH_v2_b[[#This Row],[day]]), "", PA_IPACS_Sirona_REH_v2_b[[#This Row],[day]])</f>
        <v/>
      </c>
    </row>
    <row r="2279" spans="1:5" x14ac:dyDescent="0.35">
      <c r="A2279" t="str">
        <f>IF(ISERROR(PA_IPACS_Sirona_REH_v2_b[[#This Row],[node]]), "", PA_IPACS_Sirona_REH_v2_b[[#This Row],[node]])</f>
        <v/>
      </c>
      <c r="B2279" t="e">
        <f>INDEX(Sheet1!$L$19:$S$27, MATCH(Sheet6!A2279, Sheet1!$K$19:$K$27, 0), MATCH(Sheet6!E2279, Sheet1!$L$18:$R$18, 0))</f>
        <v>#N/A</v>
      </c>
      <c r="C2279" t="s">
        <v>25</v>
      </c>
      <c r="D2279" s="9" t="str">
        <f>IF(ISERROR(PA_IPACS_Sirona_REH_v2_b[[#This Row],[date]]), "", PA_IPACS_Sirona_REH_v2_b[[#This Row],[date]])</f>
        <v/>
      </c>
      <c r="E2279" t="str">
        <f>IF(ISERROR(PA_IPACS_Sirona_REH_v2_b[[#This Row],[day]]), "", PA_IPACS_Sirona_REH_v2_b[[#This Row],[day]])</f>
        <v/>
      </c>
    </row>
    <row r="2280" spans="1:5" x14ac:dyDescent="0.35">
      <c r="A2280" t="str">
        <f>IF(ISERROR(PA_IPACS_Sirona_REH_v2_b[[#This Row],[node]]), "", PA_IPACS_Sirona_REH_v2_b[[#This Row],[node]])</f>
        <v/>
      </c>
      <c r="B2280" t="e">
        <f>INDEX(Sheet1!$L$19:$S$27, MATCH(Sheet6!A2280, Sheet1!$K$19:$K$27, 0), MATCH(Sheet6!E2280, Sheet1!$L$18:$R$18, 0))</f>
        <v>#N/A</v>
      </c>
      <c r="C2280" t="s">
        <v>25</v>
      </c>
      <c r="D2280" s="9" t="str">
        <f>IF(ISERROR(PA_IPACS_Sirona_REH_v2_b[[#This Row],[date]]), "", PA_IPACS_Sirona_REH_v2_b[[#This Row],[date]])</f>
        <v/>
      </c>
      <c r="E2280" t="str">
        <f>IF(ISERROR(PA_IPACS_Sirona_REH_v2_b[[#This Row],[day]]), "", PA_IPACS_Sirona_REH_v2_b[[#This Row],[day]])</f>
        <v/>
      </c>
    </row>
    <row r="2281" spans="1:5" x14ac:dyDescent="0.35">
      <c r="A2281" t="str">
        <f>IF(ISERROR(PA_IPACS_Sirona_REH_v2_b[[#This Row],[node]]), "", PA_IPACS_Sirona_REH_v2_b[[#This Row],[node]])</f>
        <v/>
      </c>
      <c r="B2281" t="e">
        <f>INDEX(Sheet1!$L$19:$S$27, MATCH(Sheet6!A2281, Sheet1!$K$19:$K$27, 0), MATCH(Sheet6!E2281, Sheet1!$L$18:$R$18, 0))</f>
        <v>#N/A</v>
      </c>
      <c r="C2281" t="s">
        <v>25</v>
      </c>
      <c r="D2281" s="9" t="str">
        <f>IF(ISERROR(PA_IPACS_Sirona_REH_v2_b[[#This Row],[date]]), "", PA_IPACS_Sirona_REH_v2_b[[#This Row],[date]])</f>
        <v/>
      </c>
      <c r="E2281" t="str">
        <f>IF(ISERROR(PA_IPACS_Sirona_REH_v2_b[[#This Row],[day]]), "", PA_IPACS_Sirona_REH_v2_b[[#This Row],[day]])</f>
        <v/>
      </c>
    </row>
    <row r="2282" spans="1:5" x14ac:dyDescent="0.35">
      <c r="A2282" t="str">
        <f>IF(ISERROR(PA_IPACS_Sirona_REH_v2_b[[#This Row],[node]]), "", PA_IPACS_Sirona_REH_v2_b[[#This Row],[node]])</f>
        <v/>
      </c>
      <c r="B2282" t="e">
        <f>INDEX(Sheet1!$L$19:$S$27, MATCH(Sheet6!A2282, Sheet1!$K$19:$K$27, 0), MATCH(Sheet6!E2282, Sheet1!$L$18:$R$18, 0))</f>
        <v>#N/A</v>
      </c>
      <c r="C2282" t="s">
        <v>25</v>
      </c>
      <c r="D2282" s="9" t="str">
        <f>IF(ISERROR(PA_IPACS_Sirona_REH_v2_b[[#This Row],[date]]), "", PA_IPACS_Sirona_REH_v2_b[[#This Row],[date]])</f>
        <v/>
      </c>
      <c r="E2282" t="str">
        <f>IF(ISERROR(PA_IPACS_Sirona_REH_v2_b[[#This Row],[day]]), "", PA_IPACS_Sirona_REH_v2_b[[#This Row],[day]])</f>
        <v/>
      </c>
    </row>
    <row r="2283" spans="1:5" x14ac:dyDescent="0.35">
      <c r="A2283" t="str">
        <f>IF(ISERROR(PA_IPACS_Sirona_REH_v2_b[[#This Row],[node]]), "", PA_IPACS_Sirona_REH_v2_b[[#This Row],[node]])</f>
        <v/>
      </c>
      <c r="B2283" t="e">
        <f>INDEX(Sheet1!$L$19:$S$27, MATCH(Sheet6!A2283, Sheet1!$K$19:$K$27, 0), MATCH(Sheet6!E2283, Sheet1!$L$18:$R$18, 0))</f>
        <v>#N/A</v>
      </c>
      <c r="C2283" t="s">
        <v>25</v>
      </c>
      <c r="D2283" s="9" t="str">
        <f>IF(ISERROR(PA_IPACS_Sirona_REH_v2_b[[#This Row],[date]]), "", PA_IPACS_Sirona_REH_v2_b[[#This Row],[date]])</f>
        <v/>
      </c>
      <c r="E2283" t="str">
        <f>IF(ISERROR(PA_IPACS_Sirona_REH_v2_b[[#This Row],[day]]), "", PA_IPACS_Sirona_REH_v2_b[[#This Row],[day]])</f>
        <v/>
      </c>
    </row>
    <row r="2284" spans="1:5" x14ac:dyDescent="0.35">
      <c r="A2284" t="str">
        <f>IF(ISERROR(PA_IPACS_Sirona_REH_v2_b[[#This Row],[node]]), "", PA_IPACS_Sirona_REH_v2_b[[#This Row],[node]])</f>
        <v/>
      </c>
      <c r="B2284" t="e">
        <f>INDEX(Sheet1!$L$19:$S$27, MATCH(Sheet6!A2284, Sheet1!$K$19:$K$27, 0), MATCH(Sheet6!E2284, Sheet1!$L$18:$R$18, 0))</f>
        <v>#N/A</v>
      </c>
      <c r="C2284" t="s">
        <v>25</v>
      </c>
      <c r="D2284" s="9" t="str">
        <f>IF(ISERROR(PA_IPACS_Sirona_REH_v2_b[[#This Row],[date]]), "", PA_IPACS_Sirona_REH_v2_b[[#This Row],[date]])</f>
        <v/>
      </c>
      <c r="E2284" t="str">
        <f>IF(ISERROR(PA_IPACS_Sirona_REH_v2_b[[#This Row],[day]]), "", PA_IPACS_Sirona_REH_v2_b[[#This Row],[day]])</f>
        <v/>
      </c>
    </row>
    <row r="2285" spans="1:5" x14ac:dyDescent="0.35">
      <c r="A2285" t="str">
        <f>IF(ISERROR(PA_IPACS_Sirona_REH_v2_b[[#This Row],[node]]), "", PA_IPACS_Sirona_REH_v2_b[[#This Row],[node]])</f>
        <v/>
      </c>
      <c r="B2285" t="e">
        <f>INDEX(Sheet1!$L$19:$S$27, MATCH(Sheet6!A2285, Sheet1!$K$19:$K$27, 0), MATCH(Sheet6!E2285, Sheet1!$L$18:$R$18, 0))</f>
        <v>#N/A</v>
      </c>
      <c r="C2285" t="s">
        <v>25</v>
      </c>
      <c r="D2285" s="9" t="str">
        <f>IF(ISERROR(PA_IPACS_Sirona_REH_v2_b[[#This Row],[date]]), "", PA_IPACS_Sirona_REH_v2_b[[#This Row],[date]])</f>
        <v/>
      </c>
      <c r="E2285" t="str">
        <f>IF(ISERROR(PA_IPACS_Sirona_REH_v2_b[[#This Row],[day]]), "", PA_IPACS_Sirona_REH_v2_b[[#This Row],[day]])</f>
        <v/>
      </c>
    </row>
    <row r="2286" spans="1:5" x14ac:dyDescent="0.35">
      <c r="A2286" t="str">
        <f>IF(ISERROR(PA_IPACS_Sirona_REH_v2_b[[#This Row],[node]]), "", PA_IPACS_Sirona_REH_v2_b[[#This Row],[node]])</f>
        <v/>
      </c>
      <c r="B2286" t="e">
        <f>INDEX(Sheet1!$L$19:$S$27, MATCH(Sheet6!A2286, Sheet1!$K$19:$K$27, 0), MATCH(Sheet6!E2286, Sheet1!$L$18:$R$18, 0))</f>
        <v>#N/A</v>
      </c>
      <c r="C2286" t="s">
        <v>25</v>
      </c>
      <c r="D2286" s="9" t="str">
        <f>IF(ISERROR(PA_IPACS_Sirona_REH_v2_b[[#This Row],[date]]), "", PA_IPACS_Sirona_REH_v2_b[[#This Row],[date]])</f>
        <v/>
      </c>
      <c r="E2286" t="str">
        <f>IF(ISERROR(PA_IPACS_Sirona_REH_v2_b[[#This Row],[day]]), "", PA_IPACS_Sirona_REH_v2_b[[#This Row],[day]])</f>
        <v/>
      </c>
    </row>
    <row r="2287" spans="1:5" x14ac:dyDescent="0.35">
      <c r="A2287" t="str">
        <f>IF(ISERROR(PA_IPACS_Sirona_REH_v2_b[[#This Row],[node]]), "", PA_IPACS_Sirona_REH_v2_b[[#This Row],[node]])</f>
        <v/>
      </c>
      <c r="B2287" t="e">
        <f>INDEX(Sheet1!$L$19:$S$27, MATCH(Sheet6!A2287, Sheet1!$K$19:$K$27, 0), MATCH(Sheet6!E2287, Sheet1!$L$18:$R$18, 0))</f>
        <v>#N/A</v>
      </c>
      <c r="C2287" t="s">
        <v>25</v>
      </c>
      <c r="D2287" s="9" t="str">
        <f>IF(ISERROR(PA_IPACS_Sirona_REH_v2_b[[#This Row],[date]]), "", PA_IPACS_Sirona_REH_v2_b[[#This Row],[date]])</f>
        <v/>
      </c>
      <c r="E2287" t="str">
        <f>IF(ISERROR(PA_IPACS_Sirona_REH_v2_b[[#This Row],[day]]), "", PA_IPACS_Sirona_REH_v2_b[[#This Row],[day]])</f>
        <v/>
      </c>
    </row>
    <row r="2288" spans="1:5" x14ac:dyDescent="0.35">
      <c r="A2288" t="str">
        <f>IF(ISERROR(PA_IPACS_Sirona_REH_v2_b[[#This Row],[node]]), "", PA_IPACS_Sirona_REH_v2_b[[#This Row],[node]])</f>
        <v/>
      </c>
      <c r="B2288" t="e">
        <f>INDEX(Sheet1!$L$19:$S$27, MATCH(Sheet6!A2288, Sheet1!$K$19:$K$27, 0), MATCH(Sheet6!E2288, Sheet1!$L$18:$R$18, 0))</f>
        <v>#N/A</v>
      </c>
      <c r="C2288" t="s">
        <v>25</v>
      </c>
      <c r="D2288" s="9" t="str">
        <f>IF(ISERROR(PA_IPACS_Sirona_REH_v2_b[[#This Row],[date]]), "", PA_IPACS_Sirona_REH_v2_b[[#This Row],[date]])</f>
        <v/>
      </c>
      <c r="E2288" t="str">
        <f>IF(ISERROR(PA_IPACS_Sirona_REH_v2_b[[#This Row],[day]]), "", PA_IPACS_Sirona_REH_v2_b[[#This Row],[day]])</f>
        <v/>
      </c>
    </row>
    <row r="2289" spans="1:5" x14ac:dyDescent="0.35">
      <c r="A2289" t="str">
        <f>IF(ISERROR(PA_IPACS_Sirona_REH_v2_b[[#This Row],[node]]), "", PA_IPACS_Sirona_REH_v2_b[[#This Row],[node]])</f>
        <v/>
      </c>
      <c r="B2289" t="e">
        <f>INDEX(Sheet1!$L$19:$S$27, MATCH(Sheet6!A2289, Sheet1!$K$19:$K$27, 0), MATCH(Sheet6!E2289, Sheet1!$L$18:$R$18, 0))</f>
        <v>#N/A</v>
      </c>
      <c r="C2289" t="s">
        <v>25</v>
      </c>
      <c r="D2289" s="9" t="str">
        <f>IF(ISERROR(PA_IPACS_Sirona_REH_v2_b[[#This Row],[date]]), "", PA_IPACS_Sirona_REH_v2_b[[#This Row],[date]])</f>
        <v/>
      </c>
      <c r="E2289" t="str">
        <f>IF(ISERROR(PA_IPACS_Sirona_REH_v2_b[[#This Row],[day]]), "", PA_IPACS_Sirona_REH_v2_b[[#This Row],[day]])</f>
        <v/>
      </c>
    </row>
    <row r="2290" spans="1:5" x14ac:dyDescent="0.35">
      <c r="A2290" t="str">
        <f>IF(ISERROR(PA_IPACS_Sirona_REH_v2_b[[#This Row],[node]]), "", PA_IPACS_Sirona_REH_v2_b[[#This Row],[node]])</f>
        <v/>
      </c>
      <c r="B2290" t="e">
        <f>INDEX(Sheet1!$L$19:$S$27, MATCH(Sheet6!A2290, Sheet1!$K$19:$K$27, 0), MATCH(Sheet6!E2290, Sheet1!$L$18:$R$18, 0))</f>
        <v>#N/A</v>
      </c>
      <c r="C2290" t="s">
        <v>25</v>
      </c>
      <c r="D2290" s="9" t="str">
        <f>IF(ISERROR(PA_IPACS_Sirona_REH_v2_b[[#This Row],[date]]), "", PA_IPACS_Sirona_REH_v2_b[[#This Row],[date]])</f>
        <v/>
      </c>
      <c r="E2290" t="str">
        <f>IF(ISERROR(PA_IPACS_Sirona_REH_v2_b[[#This Row],[day]]), "", PA_IPACS_Sirona_REH_v2_b[[#This Row],[day]])</f>
        <v/>
      </c>
    </row>
    <row r="2291" spans="1:5" x14ac:dyDescent="0.35">
      <c r="A2291" t="str">
        <f>IF(ISERROR(PA_IPACS_Sirona_REH_v2_b[[#This Row],[node]]), "", PA_IPACS_Sirona_REH_v2_b[[#This Row],[node]])</f>
        <v/>
      </c>
      <c r="B2291" t="e">
        <f>INDEX(Sheet1!$L$19:$S$27, MATCH(Sheet6!A2291, Sheet1!$K$19:$K$27, 0), MATCH(Sheet6!E2291, Sheet1!$L$18:$R$18, 0))</f>
        <v>#N/A</v>
      </c>
      <c r="C2291" t="s">
        <v>25</v>
      </c>
      <c r="D2291" s="9" t="str">
        <f>IF(ISERROR(PA_IPACS_Sirona_REH_v2_b[[#This Row],[date]]), "", PA_IPACS_Sirona_REH_v2_b[[#This Row],[date]])</f>
        <v/>
      </c>
      <c r="E2291" t="str">
        <f>IF(ISERROR(PA_IPACS_Sirona_REH_v2_b[[#This Row],[day]]), "", PA_IPACS_Sirona_REH_v2_b[[#This Row],[day]])</f>
        <v/>
      </c>
    </row>
    <row r="2292" spans="1:5" x14ac:dyDescent="0.35">
      <c r="A2292" t="str">
        <f>IF(ISERROR(PA_IPACS_Sirona_REH_v2_b[[#This Row],[node]]), "", PA_IPACS_Sirona_REH_v2_b[[#This Row],[node]])</f>
        <v/>
      </c>
      <c r="B2292" t="e">
        <f>INDEX(Sheet1!$L$19:$S$27, MATCH(Sheet6!A2292, Sheet1!$K$19:$K$27, 0), MATCH(Sheet6!E2292, Sheet1!$L$18:$R$18, 0))</f>
        <v>#N/A</v>
      </c>
      <c r="C2292" t="s">
        <v>25</v>
      </c>
      <c r="D2292" s="9" t="str">
        <f>IF(ISERROR(PA_IPACS_Sirona_REH_v2_b[[#This Row],[date]]), "", PA_IPACS_Sirona_REH_v2_b[[#This Row],[date]])</f>
        <v/>
      </c>
      <c r="E2292" t="str">
        <f>IF(ISERROR(PA_IPACS_Sirona_REH_v2_b[[#This Row],[day]]), "", PA_IPACS_Sirona_REH_v2_b[[#This Row],[day]])</f>
        <v/>
      </c>
    </row>
    <row r="2293" spans="1:5" x14ac:dyDescent="0.35">
      <c r="A2293" t="str">
        <f>IF(ISERROR(PA_IPACS_Sirona_REH_v2_b[[#This Row],[node]]), "", PA_IPACS_Sirona_REH_v2_b[[#This Row],[node]])</f>
        <v/>
      </c>
      <c r="B2293" t="e">
        <f>INDEX(Sheet1!$L$19:$S$27, MATCH(Sheet6!A2293, Sheet1!$K$19:$K$27, 0), MATCH(Sheet6!E2293, Sheet1!$L$18:$R$18, 0))</f>
        <v>#N/A</v>
      </c>
      <c r="C2293" t="s">
        <v>25</v>
      </c>
      <c r="D2293" s="9" t="str">
        <f>IF(ISERROR(PA_IPACS_Sirona_REH_v2_b[[#This Row],[date]]), "", PA_IPACS_Sirona_REH_v2_b[[#This Row],[date]])</f>
        <v/>
      </c>
      <c r="E2293" t="str">
        <f>IF(ISERROR(PA_IPACS_Sirona_REH_v2_b[[#This Row],[day]]), "", PA_IPACS_Sirona_REH_v2_b[[#This Row],[day]])</f>
        <v/>
      </c>
    </row>
    <row r="2294" spans="1:5" x14ac:dyDescent="0.35">
      <c r="A2294" t="str">
        <f>IF(ISERROR(PA_IPACS_Sirona_REH_v2_b[[#This Row],[node]]), "", PA_IPACS_Sirona_REH_v2_b[[#This Row],[node]])</f>
        <v/>
      </c>
      <c r="B2294" t="e">
        <f>INDEX(Sheet1!$L$19:$S$27, MATCH(Sheet6!A2294, Sheet1!$K$19:$K$27, 0), MATCH(Sheet6!E2294, Sheet1!$L$18:$R$18, 0))</f>
        <v>#N/A</v>
      </c>
      <c r="C2294" t="s">
        <v>25</v>
      </c>
      <c r="D2294" s="9" t="str">
        <f>IF(ISERROR(PA_IPACS_Sirona_REH_v2_b[[#This Row],[date]]), "", PA_IPACS_Sirona_REH_v2_b[[#This Row],[date]])</f>
        <v/>
      </c>
      <c r="E2294" t="str">
        <f>IF(ISERROR(PA_IPACS_Sirona_REH_v2_b[[#This Row],[day]]), "", PA_IPACS_Sirona_REH_v2_b[[#This Row],[day]])</f>
        <v/>
      </c>
    </row>
    <row r="2295" spans="1:5" x14ac:dyDescent="0.35">
      <c r="A2295" t="str">
        <f>IF(ISERROR(PA_IPACS_Sirona_REH_v2_b[[#This Row],[node]]), "", PA_IPACS_Sirona_REH_v2_b[[#This Row],[node]])</f>
        <v/>
      </c>
      <c r="B2295" t="e">
        <f>INDEX(Sheet1!$L$19:$S$27, MATCH(Sheet6!A2295, Sheet1!$K$19:$K$27, 0), MATCH(Sheet6!E2295, Sheet1!$L$18:$R$18, 0))</f>
        <v>#N/A</v>
      </c>
      <c r="C2295" t="s">
        <v>25</v>
      </c>
      <c r="D2295" s="9" t="str">
        <f>IF(ISERROR(PA_IPACS_Sirona_REH_v2_b[[#This Row],[date]]), "", PA_IPACS_Sirona_REH_v2_b[[#This Row],[date]])</f>
        <v/>
      </c>
      <c r="E2295" t="str">
        <f>IF(ISERROR(PA_IPACS_Sirona_REH_v2_b[[#This Row],[day]]), "", PA_IPACS_Sirona_REH_v2_b[[#This Row],[day]])</f>
        <v/>
      </c>
    </row>
    <row r="2296" spans="1:5" x14ac:dyDescent="0.35">
      <c r="A2296" t="str">
        <f>IF(ISERROR(PA_IPACS_Sirona_REH_v2_b[[#This Row],[node]]), "", PA_IPACS_Sirona_REH_v2_b[[#This Row],[node]])</f>
        <v/>
      </c>
      <c r="B2296" t="e">
        <f>INDEX(Sheet1!$L$19:$S$27, MATCH(Sheet6!A2296, Sheet1!$K$19:$K$27, 0), MATCH(Sheet6!E2296, Sheet1!$L$18:$R$18, 0))</f>
        <v>#N/A</v>
      </c>
      <c r="C2296" t="s">
        <v>25</v>
      </c>
      <c r="D2296" s="9" t="str">
        <f>IF(ISERROR(PA_IPACS_Sirona_REH_v2_b[[#This Row],[date]]), "", PA_IPACS_Sirona_REH_v2_b[[#This Row],[date]])</f>
        <v/>
      </c>
      <c r="E2296" t="str">
        <f>IF(ISERROR(PA_IPACS_Sirona_REH_v2_b[[#This Row],[day]]), "", PA_IPACS_Sirona_REH_v2_b[[#This Row],[day]])</f>
        <v/>
      </c>
    </row>
    <row r="2297" spans="1:5" x14ac:dyDescent="0.35">
      <c r="A2297" t="str">
        <f>IF(ISERROR(PA_IPACS_Sirona_REH_v2_b[[#This Row],[node]]), "", PA_IPACS_Sirona_REH_v2_b[[#This Row],[node]])</f>
        <v/>
      </c>
      <c r="B2297" t="e">
        <f>INDEX(Sheet1!$L$19:$S$27, MATCH(Sheet6!A2297, Sheet1!$K$19:$K$27, 0), MATCH(Sheet6!E2297, Sheet1!$L$18:$R$18, 0))</f>
        <v>#N/A</v>
      </c>
      <c r="C2297" t="s">
        <v>25</v>
      </c>
      <c r="D2297" s="9" t="str">
        <f>IF(ISERROR(PA_IPACS_Sirona_REH_v2_b[[#This Row],[date]]), "", PA_IPACS_Sirona_REH_v2_b[[#This Row],[date]])</f>
        <v/>
      </c>
      <c r="E2297" t="str">
        <f>IF(ISERROR(PA_IPACS_Sirona_REH_v2_b[[#This Row],[day]]), "", PA_IPACS_Sirona_REH_v2_b[[#This Row],[day]])</f>
        <v/>
      </c>
    </row>
    <row r="2298" spans="1:5" x14ac:dyDescent="0.35">
      <c r="A2298" t="str">
        <f>IF(ISERROR(PA_IPACS_Sirona_REH_v2_b[[#This Row],[node]]), "", PA_IPACS_Sirona_REH_v2_b[[#This Row],[node]])</f>
        <v/>
      </c>
      <c r="B2298" t="e">
        <f>INDEX(Sheet1!$L$19:$S$27, MATCH(Sheet6!A2298, Sheet1!$K$19:$K$27, 0), MATCH(Sheet6!E2298, Sheet1!$L$18:$R$18, 0))</f>
        <v>#N/A</v>
      </c>
      <c r="C2298" t="s">
        <v>25</v>
      </c>
      <c r="D2298" s="9" t="str">
        <f>IF(ISERROR(PA_IPACS_Sirona_REH_v2_b[[#This Row],[date]]), "", PA_IPACS_Sirona_REH_v2_b[[#This Row],[date]])</f>
        <v/>
      </c>
      <c r="E2298" t="str">
        <f>IF(ISERROR(PA_IPACS_Sirona_REH_v2_b[[#This Row],[day]]), "", PA_IPACS_Sirona_REH_v2_b[[#This Row],[day]])</f>
        <v/>
      </c>
    </row>
    <row r="2299" spans="1:5" x14ac:dyDescent="0.35">
      <c r="A2299" t="str">
        <f>IF(ISERROR(PA_IPACS_Sirona_REH_v2_b[[#This Row],[node]]), "", PA_IPACS_Sirona_REH_v2_b[[#This Row],[node]])</f>
        <v/>
      </c>
      <c r="B2299" t="e">
        <f>INDEX(Sheet1!$L$19:$S$27, MATCH(Sheet6!A2299, Sheet1!$K$19:$K$27, 0), MATCH(Sheet6!E2299, Sheet1!$L$18:$R$18, 0))</f>
        <v>#N/A</v>
      </c>
      <c r="C2299" t="s">
        <v>25</v>
      </c>
      <c r="D2299" s="9" t="str">
        <f>IF(ISERROR(PA_IPACS_Sirona_REH_v2_b[[#This Row],[date]]), "", PA_IPACS_Sirona_REH_v2_b[[#This Row],[date]])</f>
        <v/>
      </c>
      <c r="E2299" t="str">
        <f>IF(ISERROR(PA_IPACS_Sirona_REH_v2_b[[#This Row],[day]]), "", PA_IPACS_Sirona_REH_v2_b[[#This Row],[day]])</f>
        <v/>
      </c>
    </row>
    <row r="2300" spans="1:5" x14ac:dyDescent="0.35">
      <c r="A2300" t="str">
        <f>IF(ISERROR(PA_IPACS_Sirona_REH_v2_b[[#This Row],[node]]), "", PA_IPACS_Sirona_REH_v2_b[[#This Row],[node]])</f>
        <v/>
      </c>
      <c r="B2300" t="e">
        <f>INDEX(Sheet1!$L$19:$S$27, MATCH(Sheet6!A2300, Sheet1!$K$19:$K$27, 0), MATCH(Sheet6!E2300, Sheet1!$L$18:$R$18, 0))</f>
        <v>#N/A</v>
      </c>
      <c r="C2300" t="s">
        <v>25</v>
      </c>
      <c r="D2300" s="9" t="str">
        <f>IF(ISERROR(PA_IPACS_Sirona_REH_v2_b[[#This Row],[date]]), "", PA_IPACS_Sirona_REH_v2_b[[#This Row],[date]])</f>
        <v/>
      </c>
      <c r="E2300" t="str">
        <f>IF(ISERROR(PA_IPACS_Sirona_REH_v2_b[[#This Row],[day]]), "", PA_IPACS_Sirona_REH_v2_b[[#This Row],[day]])</f>
        <v/>
      </c>
    </row>
    <row r="2301" spans="1:5" x14ac:dyDescent="0.35">
      <c r="A2301" t="str">
        <f>IF(ISERROR(PA_IPACS_Sirona_REH_v2_b[[#This Row],[node]]), "", PA_IPACS_Sirona_REH_v2_b[[#This Row],[node]])</f>
        <v/>
      </c>
      <c r="B2301" t="e">
        <f>INDEX(Sheet1!$L$19:$S$27, MATCH(Sheet6!A2301, Sheet1!$K$19:$K$27, 0), MATCH(Sheet6!E2301, Sheet1!$L$18:$R$18, 0))</f>
        <v>#N/A</v>
      </c>
      <c r="C2301" t="s">
        <v>25</v>
      </c>
      <c r="D2301" s="9" t="str">
        <f>IF(ISERROR(PA_IPACS_Sirona_REH_v2_b[[#This Row],[date]]), "", PA_IPACS_Sirona_REH_v2_b[[#This Row],[date]])</f>
        <v/>
      </c>
      <c r="E2301" t="str">
        <f>IF(ISERROR(PA_IPACS_Sirona_REH_v2_b[[#This Row],[day]]), "", PA_IPACS_Sirona_REH_v2_b[[#This Row],[day]])</f>
        <v/>
      </c>
    </row>
    <row r="2302" spans="1:5" x14ac:dyDescent="0.35">
      <c r="A2302" t="str">
        <f>IF(ISERROR(PA_IPACS_Sirona_REH_v2_b[[#This Row],[node]]), "", PA_IPACS_Sirona_REH_v2_b[[#This Row],[node]])</f>
        <v/>
      </c>
      <c r="B2302" t="e">
        <f>INDEX(Sheet1!$L$19:$S$27, MATCH(Sheet6!A2302, Sheet1!$K$19:$K$27, 0), MATCH(Sheet6!E2302, Sheet1!$L$18:$R$18, 0))</f>
        <v>#N/A</v>
      </c>
      <c r="C2302" t="s">
        <v>25</v>
      </c>
      <c r="D2302" s="9" t="str">
        <f>IF(ISERROR(PA_IPACS_Sirona_REH_v2_b[[#This Row],[date]]), "", PA_IPACS_Sirona_REH_v2_b[[#This Row],[date]])</f>
        <v/>
      </c>
      <c r="E2302" t="str">
        <f>IF(ISERROR(PA_IPACS_Sirona_REH_v2_b[[#This Row],[day]]), "", PA_IPACS_Sirona_REH_v2_b[[#This Row],[day]])</f>
        <v/>
      </c>
    </row>
    <row r="2303" spans="1:5" x14ac:dyDescent="0.35">
      <c r="A2303" t="str">
        <f>IF(ISERROR(PA_IPACS_Sirona_REH_v2_b[[#This Row],[node]]), "", PA_IPACS_Sirona_REH_v2_b[[#This Row],[node]])</f>
        <v/>
      </c>
      <c r="B2303" t="e">
        <f>INDEX(Sheet1!$L$19:$S$27, MATCH(Sheet6!A2303, Sheet1!$K$19:$K$27, 0), MATCH(Sheet6!E2303, Sheet1!$L$18:$R$18, 0))</f>
        <v>#N/A</v>
      </c>
      <c r="C2303" t="s">
        <v>25</v>
      </c>
      <c r="D2303" s="9" t="str">
        <f>IF(ISERROR(PA_IPACS_Sirona_REH_v2_b[[#This Row],[date]]), "", PA_IPACS_Sirona_REH_v2_b[[#This Row],[date]])</f>
        <v/>
      </c>
      <c r="E2303" t="str">
        <f>IF(ISERROR(PA_IPACS_Sirona_REH_v2_b[[#This Row],[day]]), "", PA_IPACS_Sirona_REH_v2_b[[#This Row],[day]])</f>
        <v/>
      </c>
    </row>
    <row r="2304" spans="1:5" x14ac:dyDescent="0.35">
      <c r="A2304" t="str">
        <f>IF(ISERROR(PA_IPACS_Sirona_REH_v2_b[[#This Row],[node]]), "", PA_IPACS_Sirona_REH_v2_b[[#This Row],[node]])</f>
        <v/>
      </c>
      <c r="B2304" t="e">
        <f>INDEX(Sheet1!$L$19:$S$27, MATCH(Sheet6!A2304, Sheet1!$K$19:$K$27, 0), MATCH(Sheet6!E2304, Sheet1!$L$18:$R$18, 0))</f>
        <v>#N/A</v>
      </c>
      <c r="C2304" t="s">
        <v>25</v>
      </c>
      <c r="D2304" s="9" t="str">
        <f>IF(ISERROR(PA_IPACS_Sirona_REH_v2_b[[#This Row],[date]]), "", PA_IPACS_Sirona_REH_v2_b[[#This Row],[date]])</f>
        <v/>
      </c>
      <c r="E2304" t="str">
        <f>IF(ISERROR(PA_IPACS_Sirona_REH_v2_b[[#This Row],[day]]), "", PA_IPACS_Sirona_REH_v2_b[[#This Row],[day]])</f>
        <v/>
      </c>
    </row>
    <row r="2305" spans="1:5" x14ac:dyDescent="0.35">
      <c r="A2305" t="str">
        <f>IF(ISERROR(PA_IPACS_Sirona_REH_v2_b[[#This Row],[node]]), "", PA_IPACS_Sirona_REH_v2_b[[#This Row],[node]])</f>
        <v/>
      </c>
      <c r="B2305" t="e">
        <f>INDEX(Sheet1!$L$19:$S$27, MATCH(Sheet6!A2305, Sheet1!$K$19:$K$27, 0), MATCH(Sheet6!E2305, Sheet1!$L$18:$R$18, 0))</f>
        <v>#N/A</v>
      </c>
      <c r="C2305" t="s">
        <v>25</v>
      </c>
      <c r="D2305" s="9" t="str">
        <f>IF(ISERROR(PA_IPACS_Sirona_REH_v2_b[[#This Row],[date]]), "", PA_IPACS_Sirona_REH_v2_b[[#This Row],[date]])</f>
        <v/>
      </c>
      <c r="E2305" t="str">
        <f>IF(ISERROR(PA_IPACS_Sirona_REH_v2_b[[#This Row],[day]]), "", PA_IPACS_Sirona_REH_v2_b[[#This Row],[day]])</f>
        <v/>
      </c>
    </row>
    <row r="2306" spans="1:5" x14ac:dyDescent="0.35">
      <c r="A2306" t="str">
        <f>IF(ISERROR(PA_IPACS_Sirona_REH_v2_b[[#This Row],[node]]), "", PA_IPACS_Sirona_REH_v2_b[[#This Row],[node]])</f>
        <v/>
      </c>
      <c r="B2306" t="e">
        <f>INDEX(Sheet1!$L$19:$S$27, MATCH(Sheet6!A2306, Sheet1!$K$19:$K$27, 0), MATCH(Sheet6!E2306, Sheet1!$L$18:$R$18, 0))</f>
        <v>#N/A</v>
      </c>
      <c r="C2306" t="s">
        <v>25</v>
      </c>
      <c r="D2306" s="9" t="str">
        <f>IF(ISERROR(PA_IPACS_Sirona_REH_v2_b[[#This Row],[date]]), "", PA_IPACS_Sirona_REH_v2_b[[#This Row],[date]])</f>
        <v/>
      </c>
      <c r="E2306" t="str">
        <f>IF(ISERROR(PA_IPACS_Sirona_REH_v2_b[[#This Row],[day]]), "", PA_IPACS_Sirona_REH_v2_b[[#This Row],[day]])</f>
        <v/>
      </c>
    </row>
    <row r="2307" spans="1:5" x14ac:dyDescent="0.35">
      <c r="A2307" t="str">
        <f>IF(ISERROR(PA_IPACS_Sirona_REH_v2_b[[#This Row],[node]]), "", PA_IPACS_Sirona_REH_v2_b[[#This Row],[node]])</f>
        <v/>
      </c>
      <c r="B2307" t="e">
        <f>INDEX(Sheet1!$L$19:$S$27, MATCH(Sheet6!A2307, Sheet1!$K$19:$K$27, 0), MATCH(Sheet6!E2307, Sheet1!$L$18:$R$18, 0))</f>
        <v>#N/A</v>
      </c>
      <c r="C2307" t="s">
        <v>25</v>
      </c>
      <c r="D2307" s="9" t="str">
        <f>IF(ISERROR(PA_IPACS_Sirona_REH_v2_b[[#This Row],[date]]), "", PA_IPACS_Sirona_REH_v2_b[[#This Row],[date]])</f>
        <v/>
      </c>
      <c r="E2307" t="str">
        <f>IF(ISERROR(PA_IPACS_Sirona_REH_v2_b[[#This Row],[day]]), "", PA_IPACS_Sirona_REH_v2_b[[#This Row],[day]])</f>
        <v/>
      </c>
    </row>
    <row r="2308" spans="1:5" x14ac:dyDescent="0.35">
      <c r="A2308" t="str">
        <f>IF(ISERROR(PA_IPACS_Sirona_REH_v2_b[[#This Row],[node]]), "", PA_IPACS_Sirona_REH_v2_b[[#This Row],[node]])</f>
        <v/>
      </c>
      <c r="B2308" t="e">
        <f>INDEX(Sheet1!$L$19:$S$27, MATCH(Sheet6!A2308, Sheet1!$K$19:$K$27, 0), MATCH(Sheet6!E2308, Sheet1!$L$18:$R$18, 0))</f>
        <v>#N/A</v>
      </c>
      <c r="C2308" t="s">
        <v>25</v>
      </c>
      <c r="D2308" s="9" t="str">
        <f>IF(ISERROR(PA_IPACS_Sirona_REH_v2_b[[#This Row],[date]]), "", PA_IPACS_Sirona_REH_v2_b[[#This Row],[date]])</f>
        <v/>
      </c>
      <c r="E2308" t="str">
        <f>IF(ISERROR(PA_IPACS_Sirona_REH_v2_b[[#This Row],[day]]), "", PA_IPACS_Sirona_REH_v2_b[[#This Row],[day]])</f>
        <v/>
      </c>
    </row>
    <row r="2309" spans="1:5" x14ac:dyDescent="0.35">
      <c r="A2309" t="str">
        <f>IF(ISERROR(PA_IPACS_Sirona_REH_v2_b[[#This Row],[node]]), "", PA_IPACS_Sirona_REH_v2_b[[#This Row],[node]])</f>
        <v/>
      </c>
      <c r="B2309" t="e">
        <f>INDEX(Sheet1!$L$19:$S$27, MATCH(Sheet6!A2309, Sheet1!$K$19:$K$27, 0), MATCH(Sheet6!E2309, Sheet1!$L$18:$R$18, 0))</f>
        <v>#N/A</v>
      </c>
      <c r="C2309" t="s">
        <v>25</v>
      </c>
      <c r="D2309" s="9" t="str">
        <f>IF(ISERROR(PA_IPACS_Sirona_REH_v2_b[[#This Row],[date]]), "", PA_IPACS_Sirona_REH_v2_b[[#This Row],[date]])</f>
        <v/>
      </c>
      <c r="E2309" t="str">
        <f>IF(ISERROR(PA_IPACS_Sirona_REH_v2_b[[#This Row],[day]]), "", PA_IPACS_Sirona_REH_v2_b[[#This Row],[day]])</f>
        <v/>
      </c>
    </row>
    <row r="2310" spans="1:5" x14ac:dyDescent="0.35">
      <c r="A2310" t="str">
        <f>IF(ISERROR(PA_IPACS_Sirona_REH_v2_b[[#This Row],[node]]), "", PA_IPACS_Sirona_REH_v2_b[[#This Row],[node]])</f>
        <v/>
      </c>
      <c r="B2310" t="e">
        <f>INDEX(Sheet1!$L$19:$S$27, MATCH(Sheet6!A2310, Sheet1!$K$19:$K$27, 0), MATCH(Sheet6!E2310, Sheet1!$L$18:$R$18, 0))</f>
        <v>#N/A</v>
      </c>
      <c r="C2310" t="s">
        <v>25</v>
      </c>
      <c r="D2310" s="9" t="str">
        <f>IF(ISERROR(PA_IPACS_Sirona_REH_v2_b[[#This Row],[date]]), "", PA_IPACS_Sirona_REH_v2_b[[#This Row],[date]])</f>
        <v/>
      </c>
      <c r="E2310" t="str">
        <f>IF(ISERROR(PA_IPACS_Sirona_REH_v2_b[[#This Row],[day]]), "", PA_IPACS_Sirona_REH_v2_b[[#This Row],[day]])</f>
        <v/>
      </c>
    </row>
    <row r="2311" spans="1:5" x14ac:dyDescent="0.35">
      <c r="A2311" t="str">
        <f>IF(ISERROR(PA_IPACS_Sirona_REH_v2_b[[#This Row],[node]]), "", PA_IPACS_Sirona_REH_v2_b[[#This Row],[node]])</f>
        <v/>
      </c>
      <c r="B2311" t="e">
        <f>INDEX(Sheet1!$L$19:$S$27, MATCH(Sheet6!A2311, Sheet1!$K$19:$K$27, 0), MATCH(Sheet6!E2311, Sheet1!$L$18:$R$18, 0))</f>
        <v>#N/A</v>
      </c>
      <c r="C2311" t="s">
        <v>25</v>
      </c>
      <c r="D2311" s="9" t="str">
        <f>IF(ISERROR(PA_IPACS_Sirona_REH_v2_b[[#This Row],[date]]), "", PA_IPACS_Sirona_REH_v2_b[[#This Row],[date]])</f>
        <v/>
      </c>
      <c r="E2311" t="str">
        <f>IF(ISERROR(PA_IPACS_Sirona_REH_v2_b[[#This Row],[day]]), "", PA_IPACS_Sirona_REH_v2_b[[#This Row],[day]])</f>
        <v/>
      </c>
    </row>
    <row r="2312" spans="1:5" x14ac:dyDescent="0.35">
      <c r="A2312" t="str">
        <f>IF(ISERROR(PA_IPACS_Sirona_REH_v2_b[[#This Row],[node]]), "", PA_IPACS_Sirona_REH_v2_b[[#This Row],[node]])</f>
        <v/>
      </c>
      <c r="B2312" t="e">
        <f>INDEX(Sheet1!$L$19:$S$27, MATCH(Sheet6!A2312, Sheet1!$K$19:$K$27, 0), MATCH(Sheet6!E2312, Sheet1!$L$18:$R$18, 0))</f>
        <v>#N/A</v>
      </c>
      <c r="C2312" t="s">
        <v>25</v>
      </c>
      <c r="D2312" s="9" t="str">
        <f>IF(ISERROR(PA_IPACS_Sirona_REH_v2_b[[#This Row],[date]]), "", PA_IPACS_Sirona_REH_v2_b[[#This Row],[date]])</f>
        <v/>
      </c>
      <c r="E2312" t="str">
        <f>IF(ISERROR(PA_IPACS_Sirona_REH_v2_b[[#This Row],[day]]), "", PA_IPACS_Sirona_REH_v2_b[[#This Row],[day]])</f>
        <v/>
      </c>
    </row>
    <row r="2313" spans="1:5" x14ac:dyDescent="0.35">
      <c r="A2313" t="str">
        <f>IF(ISERROR(PA_IPACS_Sirona_REH_v2_b[[#This Row],[node]]), "", PA_IPACS_Sirona_REH_v2_b[[#This Row],[node]])</f>
        <v/>
      </c>
      <c r="B2313" t="e">
        <f>INDEX(Sheet1!$L$19:$S$27, MATCH(Sheet6!A2313, Sheet1!$K$19:$K$27, 0), MATCH(Sheet6!E2313, Sheet1!$L$18:$R$18, 0))</f>
        <v>#N/A</v>
      </c>
      <c r="C2313" t="s">
        <v>25</v>
      </c>
      <c r="D2313" s="9" t="str">
        <f>IF(ISERROR(PA_IPACS_Sirona_REH_v2_b[[#This Row],[date]]), "", PA_IPACS_Sirona_REH_v2_b[[#This Row],[date]])</f>
        <v/>
      </c>
      <c r="E2313" t="str">
        <f>IF(ISERROR(PA_IPACS_Sirona_REH_v2_b[[#This Row],[day]]), "", PA_IPACS_Sirona_REH_v2_b[[#This Row],[day]])</f>
        <v/>
      </c>
    </row>
    <row r="2314" spans="1:5" x14ac:dyDescent="0.35">
      <c r="A2314" t="str">
        <f>IF(ISERROR(PA_IPACS_Sirona_REH_v2_b[[#This Row],[node]]), "", PA_IPACS_Sirona_REH_v2_b[[#This Row],[node]])</f>
        <v/>
      </c>
      <c r="B2314" t="e">
        <f>INDEX(Sheet1!$L$19:$S$27, MATCH(Sheet6!A2314, Sheet1!$K$19:$K$27, 0), MATCH(Sheet6!E2314, Sheet1!$L$18:$R$18, 0))</f>
        <v>#N/A</v>
      </c>
      <c r="C2314" t="s">
        <v>25</v>
      </c>
      <c r="D2314" s="9" t="str">
        <f>IF(ISERROR(PA_IPACS_Sirona_REH_v2_b[[#This Row],[date]]), "", PA_IPACS_Sirona_REH_v2_b[[#This Row],[date]])</f>
        <v/>
      </c>
      <c r="E2314" t="str">
        <f>IF(ISERROR(PA_IPACS_Sirona_REH_v2_b[[#This Row],[day]]), "", PA_IPACS_Sirona_REH_v2_b[[#This Row],[day]])</f>
        <v/>
      </c>
    </row>
    <row r="2315" spans="1:5" x14ac:dyDescent="0.35">
      <c r="A2315" t="str">
        <f>IF(ISERROR(PA_IPACS_Sirona_REH_v2_b[[#This Row],[node]]), "", PA_IPACS_Sirona_REH_v2_b[[#This Row],[node]])</f>
        <v/>
      </c>
      <c r="B2315" t="e">
        <f>INDEX(Sheet1!$L$19:$S$27, MATCH(Sheet6!A2315, Sheet1!$K$19:$K$27, 0), MATCH(Sheet6!E2315, Sheet1!$L$18:$R$18, 0))</f>
        <v>#N/A</v>
      </c>
      <c r="C2315" t="s">
        <v>25</v>
      </c>
      <c r="D2315" s="9" t="str">
        <f>IF(ISERROR(PA_IPACS_Sirona_REH_v2_b[[#This Row],[date]]), "", PA_IPACS_Sirona_REH_v2_b[[#This Row],[date]])</f>
        <v/>
      </c>
      <c r="E2315" t="str">
        <f>IF(ISERROR(PA_IPACS_Sirona_REH_v2_b[[#This Row],[day]]), "", PA_IPACS_Sirona_REH_v2_b[[#This Row],[day]])</f>
        <v/>
      </c>
    </row>
    <row r="2316" spans="1:5" x14ac:dyDescent="0.35">
      <c r="A2316" t="str">
        <f>IF(ISERROR(PA_IPACS_Sirona_REH_v2_b[[#This Row],[node]]), "", PA_IPACS_Sirona_REH_v2_b[[#This Row],[node]])</f>
        <v/>
      </c>
      <c r="B2316" t="e">
        <f>INDEX(Sheet1!$L$19:$S$27, MATCH(Sheet6!A2316, Sheet1!$K$19:$K$27, 0), MATCH(Sheet6!E2316, Sheet1!$L$18:$R$18, 0))</f>
        <v>#N/A</v>
      </c>
      <c r="C2316" t="s">
        <v>25</v>
      </c>
      <c r="D2316" s="9" t="str">
        <f>IF(ISERROR(PA_IPACS_Sirona_REH_v2_b[[#This Row],[date]]), "", PA_IPACS_Sirona_REH_v2_b[[#This Row],[date]])</f>
        <v/>
      </c>
      <c r="E2316" t="str">
        <f>IF(ISERROR(PA_IPACS_Sirona_REH_v2_b[[#This Row],[day]]), "", PA_IPACS_Sirona_REH_v2_b[[#This Row],[day]])</f>
        <v/>
      </c>
    </row>
    <row r="2317" spans="1:5" x14ac:dyDescent="0.35">
      <c r="A2317" t="str">
        <f>IF(ISERROR(PA_IPACS_Sirona_REH_v2_b[[#This Row],[node]]), "", PA_IPACS_Sirona_REH_v2_b[[#This Row],[node]])</f>
        <v/>
      </c>
      <c r="B2317" t="e">
        <f>INDEX(Sheet1!$L$19:$S$27, MATCH(Sheet6!A2317, Sheet1!$K$19:$K$27, 0), MATCH(Sheet6!E2317, Sheet1!$L$18:$R$18, 0))</f>
        <v>#N/A</v>
      </c>
      <c r="C2317" t="s">
        <v>25</v>
      </c>
      <c r="D2317" s="9" t="str">
        <f>IF(ISERROR(PA_IPACS_Sirona_REH_v2_b[[#This Row],[date]]), "", PA_IPACS_Sirona_REH_v2_b[[#This Row],[date]])</f>
        <v/>
      </c>
      <c r="E2317" t="str">
        <f>IF(ISERROR(PA_IPACS_Sirona_REH_v2_b[[#This Row],[day]]), "", PA_IPACS_Sirona_REH_v2_b[[#This Row],[day]])</f>
        <v/>
      </c>
    </row>
    <row r="2318" spans="1:5" x14ac:dyDescent="0.35">
      <c r="A2318" t="str">
        <f>IF(ISERROR(PA_IPACS_Sirona_REH_v2_b[[#This Row],[node]]), "", PA_IPACS_Sirona_REH_v2_b[[#This Row],[node]])</f>
        <v/>
      </c>
      <c r="B2318" t="e">
        <f>INDEX(Sheet1!$L$19:$S$27, MATCH(Sheet6!A2318, Sheet1!$K$19:$K$27, 0), MATCH(Sheet6!E2318, Sheet1!$L$18:$R$18, 0))</f>
        <v>#N/A</v>
      </c>
      <c r="C2318" t="s">
        <v>25</v>
      </c>
      <c r="D2318" s="9" t="str">
        <f>IF(ISERROR(PA_IPACS_Sirona_REH_v2_b[[#This Row],[date]]), "", PA_IPACS_Sirona_REH_v2_b[[#This Row],[date]])</f>
        <v/>
      </c>
      <c r="E2318" t="str">
        <f>IF(ISERROR(PA_IPACS_Sirona_REH_v2_b[[#This Row],[day]]), "", PA_IPACS_Sirona_REH_v2_b[[#This Row],[day]])</f>
        <v/>
      </c>
    </row>
    <row r="2319" spans="1:5" x14ac:dyDescent="0.35">
      <c r="A2319" t="str">
        <f>IF(ISERROR(PA_IPACS_Sirona_REH_v2_b[[#This Row],[node]]), "", PA_IPACS_Sirona_REH_v2_b[[#This Row],[node]])</f>
        <v/>
      </c>
      <c r="B2319" t="e">
        <f>INDEX(Sheet1!$L$19:$S$27, MATCH(Sheet6!A2319, Sheet1!$K$19:$K$27, 0), MATCH(Sheet6!E2319, Sheet1!$L$18:$R$18, 0))</f>
        <v>#N/A</v>
      </c>
      <c r="C2319" t="s">
        <v>25</v>
      </c>
      <c r="D2319" s="9" t="str">
        <f>IF(ISERROR(PA_IPACS_Sirona_REH_v2_b[[#This Row],[date]]), "", PA_IPACS_Sirona_REH_v2_b[[#This Row],[date]])</f>
        <v/>
      </c>
      <c r="E2319" t="str">
        <f>IF(ISERROR(PA_IPACS_Sirona_REH_v2_b[[#This Row],[day]]), "", PA_IPACS_Sirona_REH_v2_b[[#This Row],[day]])</f>
        <v/>
      </c>
    </row>
    <row r="2320" spans="1:5" x14ac:dyDescent="0.35">
      <c r="A2320" t="str">
        <f>IF(ISERROR(PA_IPACS_Sirona_REH_v2_b[[#This Row],[node]]), "", PA_IPACS_Sirona_REH_v2_b[[#This Row],[node]])</f>
        <v/>
      </c>
      <c r="B2320" t="e">
        <f>INDEX(Sheet1!$L$19:$S$27, MATCH(Sheet6!A2320, Sheet1!$K$19:$K$27, 0), MATCH(Sheet6!E2320, Sheet1!$L$18:$R$18, 0))</f>
        <v>#N/A</v>
      </c>
      <c r="C2320" t="s">
        <v>25</v>
      </c>
      <c r="D2320" s="9" t="str">
        <f>IF(ISERROR(PA_IPACS_Sirona_REH_v2_b[[#This Row],[date]]), "", PA_IPACS_Sirona_REH_v2_b[[#This Row],[date]])</f>
        <v/>
      </c>
      <c r="E2320" t="str">
        <f>IF(ISERROR(PA_IPACS_Sirona_REH_v2_b[[#This Row],[day]]), "", PA_IPACS_Sirona_REH_v2_b[[#This Row],[day]])</f>
        <v/>
      </c>
    </row>
    <row r="2321" spans="1:5" x14ac:dyDescent="0.35">
      <c r="A2321" t="str">
        <f>IF(ISERROR(PA_IPACS_Sirona_REH_v2_b[[#This Row],[node]]), "", PA_IPACS_Sirona_REH_v2_b[[#This Row],[node]])</f>
        <v/>
      </c>
      <c r="B2321" t="e">
        <f>INDEX(Sheet1!$L$19:$S$27, MATCH(Sheet6!A2321, Sheet1!$K$19:$K$27, 0), MATCH(Sheet6!E2321, Sheet1!$L$18:$R$18, 0))</f>
        <v>#N/A</v>
      </c>
      <c r="C2321" t="s">
        <v>25</v>
      </c>
      <c r="D2321" s="9" t="str">
        <f>IF(ISERROR(PA_IPACS_Sirona_REH_v2_b[[#This Row],[date]]), "", PA_IPACS_Sirona_REH_v2_b[[#This Row],[date]])</f>
        <v/>
      </c>
      <c r="E2321" t="str">
        <f>IF(ISERROR(PA_IPACS_Sirona_REH_v2_b[[#This Row],[day]]), "", PA_IPACS_Sirona_REH_v2_b[[#This Row],[day]])</f>
        <v/>
      </c>
    </row>
    <row r="2322" spans="1:5" x14ac:dyDescent="0.35">
      <c r="A2322" t="str">
        <f>IF(ISERROR(PA_IPACS_Sirona_REH_v2_b[[#This Row],[node]]), "", PA_IPACS_Sirona_REH_v2_b[[#This Row],[node]])</f>
        <v/>
      </c>
      <c r="B2322" t="e">
        <f>INDEX(Sheet1!$L$19:$S$27, MATCH(Sheet6!A2322, Sheet1!$K$19:$K$27, 0), MATCH(Sheet6!E2322, Sheet1!$L$18:$R$18, 0))</f>
        <v>#N/A</v>
      </c>
      <c r="C2322" t="s">
        <v>25</v>
      </c>
      <c r="D2322" s="9" t="str">
        <f>IF(ISERROR(PA_IPACS_Sirona_REH_v2_b[[#This Row],[date]]), "", PA_IPACS_Sirona_REH_v2_b[[#This Row],[date]])</f>
        <v/>
      </c>
      <c r="E2322" t="str">
        <f>IF(ISERROR(PA_IPACS_Sirona_REH_v2_b[[#This Row],[day]]), "", PA_IPACS_Sirona_REH_v2_b[[#This Row],[day]])</f>
        <v/>
      </c>
    </row>
    <row r="2323" spans="1:5" x14ac:dyDescent="0.35">
      <c r="A2323" t="str">
        <f>IF(ISERROR(PA_IPACS_Sirona_REH_v2_b[[#This Row],[node]]), "", PA_IPACS_Sirona_REH_v2_b[[#This Row],[node]])</f>
        <v/>
      </c>
      <c r="B2323" t="e">
        <f>INDEX(Sheet1!$L$19:$S$27, MATCH(Sheet6!A2323, Sheet1!$K$19:$K$27, 0), MATCH(Sheet6!E2323, Sheet1!$L$18:$R$18, 0))</f>
        <v>#N/A</v>
      </c>
      <c r="C2323" t="s">
        <v>25</v>
      </c>
      <c r="D2323" s="9" t="str">
        <f>IF(ISERROR(PA_IPACS_Sirona_REH_v2_b[[#This Row],[date]]), "", PA_IPACS_Sirona_REH_v2_b[[#This Row],[date]])</f>
        <v/>
      </c>
      <c r="E2323" t="str">
        <f>IF(ISERROR(PA_IPACS_Sirona_REH_v2_b[[#This Row],[day]]), "", PA_IPACS_Sirona_REH_v2_b[[#This Row],[day]])</f>
        <v/>
      </c>
    </row>
    <row r="2324" spans="1:5" x14ac:dyDescent="0.35">
      <c r="A2324" t="str">
        <f>IF(ISERROR(PA_IPACS_Sirona_REH_v2_b[[#This Row],[node]]), "", PA_IPACS_Sirona_REH_v2_b[[#This Row],[node]])</f>
        <v/>
      </c>
      <c r="B2324" t="e">
        <f>INDEX(Sheet1!$L$19:$S$27, MATCH(Sheet6!A2324, Sheet1!$K$19:$K$27, 0), MATCH(Sheet6!E2324, Sheet1!$L$18:$R$18, 0))</f>
        <v>#N/A</v>
      </c>
      <c r="C2324" t="s">
        <v>25</v>
      </c>
      <c r="D2324" s="9" t="str">
        <f>IF(ISERROR(PA_IPACS_Sirona_REH_v2_b[[#This Row],[date]]), "", PA_IPACS_Sirona_REH_v2_b[[#This Row],[date]])</f>
        <v/>
      </c>
      <c r="E2324" t="str">
        <f>IF(ISERROR(PA_IPACS_Sirona_REH_v2_b[[#This Row],[day]]), "", PA_IPACS_Sirona_REH_v2_b[[#This Row],[day]])</f>
        <v/>
      </c>
    </row>
    <row r="2325" spans="1:5" x14ac:dyDescent="0.35">
      <c r="A2325" t="str">
        <f>IF(ISERROR(PA_IPACS_Sirona_REH_v2_b[[#This Row],[node]]), "", PA_IPACS_Sirona_REH_v2_b[[#This Row],[node]])</f>
        <v/>
      </c>
      <c r="B2325" t="e">
        <f>INDEX(Sheet1!$L$19:$S$27, MATCH(Sheet6!A2325, Sheet1!$K$19:$K$27, 0), MATCH(Sheet6!E2325, Sheet1!$L$18:$R$18, 0))</f>
        <v>#N/A</v>
      </c>
      <c r="C2325" t="s">
        <v>25</v>
      </c>
      <c r="D2325" s="9" t="str">
        <f>IF(ISERROR(PA_IPACS_Sirona_REH_v2_b[[#This Row],[date]]), "", PA_IPACS_Sirona_REH_v2_b[[#This Row],[date]])</f>
        <v/>
      </c>
      <c r="E2325" t="str">
        <f>IF(ISERROR(PA_IPACS_Sirona_REH_v2_b[[#This Row],[day]]), "", PA_IPACS_Sirona_REH_v2_b[[#This Row],[day]])</f>
        <v/>
      </c>
    </row>
    <row r="2326" spans="1:5" x14ac:dyDescent="0.35">
      <c r="A2326" t="str">
        <f>IF(ISERROR(PA_IPACS_Sirona_REH_v2_b[[#This Row],[node]]), "", PA_IPACS_Sirona_REH_v2_b[[#This Row],[node]])</f>
        <v/>
      </c>
      <c r="B2326" t="e">
        <f>INDEX(Sheet1!$L$19:$S$27, MATCH(Sheet6!A2326, Sheet1!$K$19:$K$27, 0), MATCH(Sheet6!E2326, Sheet1!$L$18:$R$18, 0))</f>
        <v>#N/A</v>
      </c>
      <c r="C2326" t="s">
        <v>25</v>
      </c>
      <c r="D2326" s="9" t="str">
        <f>IF(ISERROR(PA_IPACS_Sirona_REH_v2_b[[#This Row],[date]]), "", PA_IPACS_Sirona_REH_v2_b[[#This Row],[date]])</f>
        <v/>
      </c>
      <c r="E2326" t="str">
        <f>IF(ISERROR(PA_IPACS_Sirona_REH_v2_b[[#This Row],[day]]), "", PA_IPACS_Sirona_REH_v2_b[[#This Row],[day]])</f>
        <v/>
      </c>
    </row>
    <row r="2327" spans="1:5" x14ac:dyDescent="0.35">
      <c r="A2327" t="str">
        <f>IF(ISERROR(PA_IPACS_Sirona_REH_v2_b[[#This Row],[node]]), "", PA_IPACS_Sirona_REH_v2_b[[#This Row],[node]])</f>
        <v/>
      </c>
      <c r="B2327" t="e">
        <f>INDEX(Sheet1!$L$19:$S$27, MATCH(Sheet6!A2327, Sheet1!$K$19:$K$27, 0), MATCH(Sheet6!E2327, Sheet1!$L$18:$R$18, 0))</f>
        <v>#N/A</v>
      </c>
      <c r="C2327" t="s">
        <v>25</v>
      </c>
      <c r="D2327" s="9" t="str">
        <f>IF(ISERROR(PA_IPACS_Sirona_REH_v2_b[[#This Row],[date]]), "", PA_IPACS_Sirona_REH_v2_b[[#This Row],[date]])</f>
        <v/>
      </c>
      <c r="E2327" t="str">
        <f>IF(ISERROR(PA_IPACS_Sirona_REH_v2_b[[#This Row],[day]]), "", PA_IPACS_Sirona_REH_v2_b[[#This Row],[day]])</f>
        <v/>
      </c>
    </row>
    <row r="2328" spans="1:5" x14ac:dyDescent="0.35">
      <c r="A2328" t="str">
        <f>IF(ISERROR(PA_IPACS_Sirona_REH_v2_b[[#This Row],[node]]), "", PA_IPACS_Sirona_REH_v2_b[[#This Row],[node]])</f>
        <v/>
      </c>
      <c r="B2328" t="e">
        <f>INDEX(Sheet1!$L$19:$S$27, MATCH(Sheet6!A2328, Sheet1!$K$19:$K$27, 0), MATCH(Sheet6!E2328, Sheet1!$L$18:$R$18, 0))</f>
        <v>#N/A</v>
      </c>
      <c r="C2328" t="s">
        <v>25</v>
      </c>
      <c r="D2328" s="9" t="str">
        <f>IF(ISERROR(PA_IPACS_Sirona_REH_v2_b[[#This Row],[date]]), "", PA_IPACS_Sirona_REH_v2_b[[#This Row],[date]])</f>
        <v/>
      </c>
      <c r="E2328" t="str">
        <f>IF(ISERROR(PA_IPACS_Sirona_REH_v2_b[[#This Row],[day]]), "", PA_IPACS_Sirona_REH_v2_b[[#This Row],[day]])</f>
        <v/>
      </c>
    </row>
    <row r="2329" spans="1:5" x14ac:dyDescent="0.35">
      <c r="A2329" t="str">
        <f>IF(ISERROR(PA_IPACS_Sirona_REH_v2_b[[#This Row],[node]]), "", PA_IPACS_Sirona_REH_v2_b[[#This Row],[node]])</f>
        <v/>
      </c>
      <c r="B2329" t="e">
        <f>INDEX(Sheet1!$L$19:$S$27, MATCH(Sheet6!A2329, Sheet1!$K$19:$K$27, 0), MATCH(Sheet6!E2329, Sheet1!$L$18:$R$18, 0))</f>
        <v>#N/A</v>
      </c>
      <c r="C2329" t="s">
        <v>25</v>
      </c>
      <c r="D2329" s="9" t="str">
        <f>IF(ISERROR(PA_IPACS_Sirona_REH_v2_b[[#This Row],[date]]), "", PA_IPACS_Sirona_REH_v2_b[[#This Row],[date]])</f>
        <v/>
      </c>
      <c r="E2329" t="str">
        <f>IF(ISERROR(PA_IPACS_Sirona_REH_v2_b[[#This Row],[day]]), "", PA_IPACS_Sirona_REH_v2_b[[#This Row],[day]])</f>
        <v/>
      </c>
    </row>
    <row r="2330" spans="1:5" x14ac:dyDescent="0.35">
      <c r="A2330" t="str">
        <f>IF(ISERROR(PA_IPACS_Sirona_REH_v2_b[[#This Row],[node]]), "", PA_IPACS_Sirona_REH_v2_b[[#This Row],[node]])</f>
        <v/>
      </c>
      <c r="B2330" t="e">
        <f>INDEX(Sheet1!$L$19:$S$27, MATCH(Sheet6!A2330, Sheet1!$K$19:$K$27, 0), MATCH(Sheet6!E2330, Sheet1!$L$18:$R$18, 0))</f>
        <v>#N/A</v>
      </c>
      <c r="C2330" t="s">
        <v>25</v>
      </c>
      <c r="D2330" s="9" t="str">
        <f>IF(ISERROR(PA_IPACS_Sirona_REH_v2_b[[#This Row],[date]]), "", PA_IPACS_Sirona_REH_v2_b[[#This Row],[date]])</f>
        <v/>
      </c>
      <c r="E2330" t="str">
        <f>IF(ISERROR(PA_IPACS_Sirona_REH_v2_b[[#This Row],[day]]), "", PA_IPACS_Sirona_REH_v2_b[[#This Row],[day]])</f>
        <v/>
      </c>
    </row>
    <row r="2331" spans="1:5" x14ac:dyDescent="0.35">
      <c r="A2331" t="str">
        <f>IF(ISERROR(PA_IPACS_Sirona_REH_v2_b[[#This Row],[node]]), "", PA_IPACS_Sirona_REH_v2_b[[#This Row],[node]])</f>
        <v/>
      </c>
      <c r="B2331" t="e">
        <f>INDEX(Sheet1!$L$19:$S$27, MATCH(Sheet6!A2331, Sheet1!$K$19:$K$27, 0), MATCH(Sheet6!E2331, Sheet1!$L$18:$R$18, 0))</f>
        <v>#N/A</v>
      </c>
      <c r="C2331" t="s">
        <v>25</v>
      </c>
      <c r="D2331" s="9" t="str">
        <f>IF(ISERROR(PA_IPACS_Sirona_REH_v2_b[[#This Row],[date]]), "", PA_IPACS_Sirona_REH_v2_b[[#This Row],[date]])</f>
        <v/>
      </c>
      <c r="E2331" t="str">
        <f>IF(ISERROR(PA_IPACS_Sirona_REH_v2_b[[#This Row],[day]]), "", PA_IPACS_Sirona_REH_v2_b[[#This Row],[day]])</f>
        <v/>
      </c>
    </row>
    <row r="2332" spans="1:5" x14ac:dyDescent="0.35">
      <c r="A2332" t="str">
        <f>IF(ISERROR(PA_IPACS_Sirona_REH_v2_b[[#This Row],[node]]), "", PA_IPACS_Sirona_REH_v2_b[[#This Row],[node]])</f>
        <v/>
      </c>
      <c r="B2332" t="e">
        <f>INDEX(Sheet1!$L$19:$S$27, MATCH(Sheet6!A2332, Sheet1!$K$19:$K$27, 0), MATCH(Sheet6!E2332, Sheet1!$L$18:$R$18, 0))</f>
        <v>#N/A</v>
      </c>
      <c r="C2332" t="s">
        <v>25</v>
      </c>
      <c r="D2332" s="9" t="str">
        <f>IF(ISERROR(PA_IPACS_Sirona_REH_v2_b[[#This Row],[date]]), "", PA_IPACS_Sirona_REH_v2_b[[#This Row],[date]])</f>
        <v/>
      </c>
      <c r="E2332" t="str">
        <f>IF(ISERROR(PA_IPACS_Sirona_REH_v2_b[[#This Row],[day]]), "", PA_IPACS_Sirona_REH_v2_b[[#This Row],[day]])</f>
        <v/>
      </c>
    </row>
    <row r="2333" spans="1:5" x14ac:dyDescent="0.35">
      <c r="A2333" t="str">
        <f>IF(ISERROR(PA_IPACS_Sirona_REH_v2_b[[#This Row],[node]]), "", PA_IPACS_Sirona_REH_v2_b[[#This Row],[node]])</f>
        <v/>
      </c>
      <c r="B2333" t="e">
        <f>INDEX(Sheet1!$L$19:$S$27, MATCH(Sheet6!A2333, Sheet1!$K$19:$K$27, 0), MATCH(Sheet6!E2333, Sheet1!$L$18:$R$18, 0))</f>
        <v>#N/A</v>
      </c>
      <c r="C2333" t="s">
        <v>25</v>
      </c>
      <c r="D2333" s="9" t="str">
        <f>IF(ISERROR(PA_IPACS_Sirona_REH_v2_b[[#This Row],[date]]), "", PA_IPACS_Sirona_REH_v2_b[[#This Row],[date]])</f>
        <v/>
      </c>
      <c r="E2333" t="str">
        <f>IF(ISERROR(PA_IPACS_Sirona_REH_v2_b[[#This Row],[day]]), "", PA_IPACS_Sirona_REH_v2_b[[#This Row],[day]])</f>
        <v/>
      </c>
    </row>
    <row r="2334" spans="1:5" x14ac:dyDescent="0.35">
      <c r="A2334" t="str">
        <f>IF(ISERROR(PA_IPACS_Sirona_REH_v2_b[[#This Row],[node]]), "", PA_IPACS_Sirona_REH_v2_b[[#This Row],[node]])</f>
        <v/>
      </c>
      <c r="B2334" t="e">
        <f>INDEX(Sheet1!$L$19:$S$27, MATCH(Sheet6!A2334, Sheet1!$K$19:$K$27, 0), MATCH(Sheet6!E2334, Sheet1!$L$18:$R$18, 0))</f>
        <v>#N/A</v>
      </c>
      <c r="C2334" t="s">
        <v>25</v>
      </c>
      <c r="D2334" s="9" t="str">
        <f>IF(ISERROR(PA_IPACS_Sirona_REH_v2_b[[#This Row],[date]]), "", PA_IPACS_Sirona_REH_v2_b[[#This Row],[date]])</f>
        <v/>
      </c>
      <c r="E2334" t="str">
        <f>IF(ISERROR(PA_IPACS_Sirona_REH_v2_b[[#This Row],[day]]), "", PA_IPACS_Sirona_REH_v2_b[[#This Row],[day]])</f>
        <v/>
      </c>
    </row>
    <row r="2335" spans="1:5" x14ac:dyDescent="0.35">
      <c r="A2335" t="str">
        <f>IF(ISERROR(PA_IPACS_Sirona_REH_v2_b[[#This Row],[node]]), "", PA_IPACS_Sirona_REH_v2_b[[#This Row],[node]])</f>
        <v/>
      </c>
      <c r="B2335" t="e">
        <f>INDEX(Sheet1!$L$19:$S$27, MATCH(Sheet6!A2335, Sheet1!$K$19:$K$27, 0), MATCH(Sheet6!E2335, Sheet1!$L$18:$R$18, 0))</f>
        <v>#N/A</v>
      </c>
      <c r="C2335" t="s">
        <v>25</v>
      </c>
      <c r="D2335" s="9" t="str">
        <f>IF(ISERROR(PA_IPACS_Sirona_REH_v2_b[[#This Row],[date]]), "", PA_IPACS_Sirona_REH_v2_b[[#This Row],[date]])</f>
        <v/>
      </c>
      <c r="E2335" t="str">
        <f>IF(ISERROR(PA_IPACS_Sirona_REH_v2_b[[#This Row],[day]]), "", PA_IPACS_Sirona_REH_v2_b[[#This Row],[day]])</f>
        <v/>
      </c>
    </row>
    <row r="2336" spans="1:5" x14ac:dyDescent="0.35">
      <c r="A2336" t="str">
        <f>IF(ISERROR(PA_IPACS_Sirona_REH_v2_b[[#This Row],[node]]), "", PA_IPACS_Sirona_REH_v2_b[[#This Row],[node]])</f>
        <v/>
      </c>
      <c r="B2336" t="e">
        <f>INDEX(Sheet1!$L$19:$S$27, MATCH(Sheet6!A2336, Sheet1!$K$19:$K$27, 0), MATCH(Sheet6!E2336, Sheet1!$L$18:$R$18, 0))</f>
        <v>#N/A</v>
      </c>
      <c r="C2336" t="s">
        <v>25</v>
      </c>
      <c r="D2336" s="9" t="str">
        <f>IF(ISERROR(PA_IPACS_Sirona_REH_v2_b[[#This Row],[date]]), "", PA_IPACS_Sirona_REH_v2_b[[#This Row],[date]])</f>
        <v/>
      </c>
      <c r="E2336" t="str">
        <f>IF(ISERROR(PA_IPACS_Sirona_REH_v2_b[[#This Row],[day]]), "", PA_IPACS_Sirona_REH_v2_b[[#This Row],[day]])</f>
        <v/>
      </c>
    </row>
    <row r="2337" spans="1:5" x14ac:dyDescent="0.35">
      <c r="A2337" t="str">
        <f>IF(ISERROR(PA_IPACS_Sirona_REH_v2_b[[#This Row],[node]]), "", PA_IPACS_Sirona_REH_v2_b[[#This Row],[node]])</f>
        <v/>
      </c>
      <c r="B2337" t="e">
        <f>INDEX(Sheet1!$L$19:$S$27, MATCH(Sheet6!A2337, Sheet1!$K$19:$K$27, 0), MATCH(Sheet6!E2337, Sheet1!$L$18:$R$18, 0))</f>
        <v>#N/A</v>
      </c>
      <c r="C2337" t="s">
        <v>25</v>
      </c>
      <c r="D2337" s="9" t="str">
        <f>IF(ISERROR(PA_IPACS_Sirona_REH_v2_b[[#This Row],[date]]), "", PA_IPACS_Sirona_REH_v2_b[[#This Row],[date]])</f>
        <v/>
      </c>
      <c r="E2337" t="str">
        <f>IF(ISERROR(PA_IPACS_Sirona_REH_v2_b[[#This Row],[day]]), "", PA_IPACS_Sirona_REH_v2_b[[#This Row],[day]])</f>
        <v/>
      </c>
    </row>
    <row r="2338" spans="1:5" x14ac:dyDescent="0.35">
      <c r="A2338" t="str">
        <f>IF(ISERROR(PA_IPACS_Sirona_REH_v2_b[[#This Row],[node]]), "", PA_IPACS_Sirona_REH_v2_b[[#This Row],[node]])</f>
        <v/>
      </c>
      <c r="B2338" t="e">
        <f>INDEX(Sheet1!$L$19:$S$27, MATCH(Sheet6!A2338, Sheet1!$K$19:$K$27, 0), MATCH(Sheet6!E2338, Sheet1!$L$18:$R$18, 0))</f>
        <v>#N/A</v>
      </c>
      <c r="C2338" t="s">
        <v>25</v>
      </c>
      <c r="D2338" s="9" t="str">
        <f>IF(ISERROR(PA_IPACS_Sirona_REH_v2_b[[#This Row],[date]]), "", PA_IPACS_Sirona_REH_v2_b[[#This Row],[date]])</f>
        <v/>
      </c>
      <c r="E2338" t="str">
        <f>IF(ISERROR(PA_IPACS_Sirona_REH_v2_b[[#This Row],[day]]), "", PA_IPACS_Sirona_REH_v2_b[[#This Row],[day]])</f>
        <v/>
      </c>
    </row>
    <row r="2339" spans="1:5" x14ac:dyDescent="0.35">
      <c r="A2339" t="str">
        <f>IF(ISERROR(PA_IPACS_Sirona_REH_v2_b[[#This Row],[node]]), "", PA_IPACS_Sirona_REH_v2_b[[#This Row],[node]])</f>
        <v/>
      </c>
      <c r="B2339" t="e">
        <f>INDEX(Sheet1!$L$19:$S$27, MATCH(Sheet6!A2339, Sheet1!$K$19:$K$27, 0), MATCH(Sheet6!E2339, Sheet1!$L$18:$R$18, 0))</f>
        <v>#N/A</v>
      </c>
      <c r="C2339" t="s">
        <v>25</v>
      </c>
      <c r="D2339" s="9" t="str">
        <f>IF(ISERROR(PA_IPACS_Sirona_REH_v2_b[[#This Row],[date]]), "", PA_IPACS_Sirona_REH_v2_b[[#This Row],[date]])</f>
        <v/>
      </c>
      <c r="E2339" t="str">
        <f>IF(ISERROR(PA_IPACS_Sirona_REH_v2_b[[#This Row],[day]]), "", PA_IPACS_Sirona_REH_v2_b[[#This Row],[day]])</f>
        <v/>
      </c>
    </row>
    <row r="2340" spans="1:5" x14ac:dyDescent="0.35">
      <c r="A2340" t="str">
        <f>IF(ISERROR(PA_IPACS_Sirona_REH_v2_b[[#This Row],[node]]), "", PA_IPACS_Sirona_REH_v2_b[[#This Row],[node]])</f>
        <v/>
      </c>
      <c r="B2340" t="e">
        <f>INDEX(Sheet1!$L$19:$S$27, MATCH(Sheet6!A2340, Sheet1!$K$19:$K$27, 0), MATCH(Sheet6!E2340, Sheet1!$L$18:$R$18, 0))</f>
        <v>#N/A</v>
      </c>
      <c r="C2340" t="s">
        <v>25</v>
      </c>
      <c r="D2340" s="9" t="str">
        <f>IF(ISERROR(PA_IPACS_Sirona_REH_v2_b[[#This Row],[date]]), "", PA_IPACS_Sirona_REH_v2_b[[#This Row],[date]])</f>
        <v/>
      </c>
      <c r="E2340" t="str">
        <f>IF(ISERROR(PA_IPACS_Sirona_REH_v2_b[[#This Row],[day]]), "", PA_IPACS_Sirona_REH_v2_b[[#This Row],[day]])</f>
        <v/>
      </c>
    </row>
    <row r="2341" spans="1:5" x14ac:dyDescent="0.35">
      <c r="A2341" t="str">
        <f>IF(ISERROR(PA_IPACS_Sirona_REH_v2_b[[#This Row],[node]]), "", PA_IPACS_Sirona_REH_v2_b[[#This Row],[node]])</f>
        <v/>
      </c>
      <c r="B2341" t="e">
        <f>INDEX(Sheet1!$L$19:$S$27, MATCH(Sheet6!A2341, Sheet1!$K$19:$K$27, 0), MATCH(Sheet6!E2341, Sheet1!$L$18:$R$18, 0))</f>
        <v>#N/A</v>
      </c>
      <c r="C2341" t="s">
        <v>25</v>
      </c>
      <c r="D2341" s="9" t="str">
        <f>IF(ISERROR(PA_IPACS_Sirona_REH_v2_b[[#This Row],[date]]), "", PA_IPACS_Sirona_REH_v2_b[[#This Row],[date]])</f>
        <v/>
      </c>
      <c r="E2341" t="str">
        <f>IF(ISERROR(PA_IPACS_Sirona_REH_v2_b[[#This Row],[day]]), "", PA_IPACS_Sirona_REH_v2_b[[#This Row],[day]])</f>
        <v/>
      </c>
    </row>
    <row r="2342" spans="1:5" x14ac:dyDescent="0.35">
      <c r="A2342" t="str">
        <f>IF(ISERROR(PA_IPACS_Sirona_REH_v2_b[[#This Row],[node]]), "", PA_IPACS_Sirona_REH_v2_b[[#This Row],[node]])</f>
        <v/>
      </c>
      <c r="B2342" t="e">
        <f>INDEX(Sheet1!$L$19:$S$27, MATCH(Sheet6!A2342, Sheet1!$K$19:$K$27, 0), MATCH(Sheet6!E2342, Sheet1!$L$18:$R$18, 0))</f>
        <v>#N/A</v>
      </c>
      <c r="C2342" t="s">
        <v>25</v>
      </c>
      <c r="D2342" s="9" t="str">
        <f>IF(ISERROR(PA_IPACS_Sirona_REH_v2_b[[#This Row],[date]]), "", PA_IPACS_Sirona_REH_v2_b[[#This Row],[date]])</f>
        <v/>
      </c>
      <c r="E2342" t="str">
        <f>IF(ISERROR(PA_IPACS_Sirona_REH_v2_b[[#This Row],[day]]), "", PA_IPACS_Sirona_REH_v2_b[[#This Row],[day]])</f>
        <v/>
      </c>
    </row>
    <row r="2343" spans="1:5" x14ac:dyDescent="0.35">
      <c r="A2343" t="str">
        <f>IF(ISERROR(PA_IPACS_Sirona_REH_v2_b[[#This Row],[node]]), "", PA_IPACS_Sirona_REH_v2_b[[#This Row],[node]])</f>
        <v/>
      </c>
      <c r="B2343" t="e">
        <f>INDEX(Sheet1!$L$19:$S$27, MATCH(Sheet6!A2343, Sheet1!$K$19:$K$27, 0), MATCH(Sheet6!E2343, Sheet1!$L$18:$R$18, 0))</f>
        <v>#N/A</v>
      </c>
      <c r="C2343" t="s">
        <v>25</v>
      </c>
      <c r="D2343" s="9" t="str">
        <f>IF(ISERROR(PA_IPACS_Sirona_REH_v2_b[[#This Row],[date]]), "", PA_IPACS_Sirona_REH_v2_b[[#This Row],[date]])</f>
        <v/>
      </c>
      <c r="E2343" t="str">
        <f>IF(ISERROR(PA_IPACS_Sirona_REH_v2_b[[#This Row],[day]]), "", PA_IPACS_Sirona_REH_v2_b[[#This Row],[day]])</f>
        <v/>
      </c>
    </row>
    <row r="2344" spans="1:5" x14ac:dyDescent="0.35">
      <c r="A2344" t="str">
        <f>IF(ISERROR(PA_IPACS_Sirona_REH_v2_b[[#This Row],[node]]), "", PA_IPACS_Sirona_REH_v2_b[[#This Row],[node]])</f>
        <v/>
      </c>
      <c r="B2344" t="e">
        <f>INDEX(Sheet1!$L$19:$S$27, MATCH(Sheet6!A2344, Sheet1!$K$19:$K$27, 0), MATCH(Sheet6!E2344, Sheet1!$L$18:$R$18, 0))</f>
        <v>#N/A</v>
      </c>
      <c r="C2344" t="s">
        <v>25</v>
      </c>
      <c r="D2344" s="9" t="str">
        <f>IF(ISERROR(PA_IPACS_Sirona_REH_v2_b[[#This Row],[date]]), "", PA_IPACS_Sirona_REH_v2_b[[#This Row],[date]])</f>
        <v/>
      </c>
      <c r="E2344" t="str">
        <f>IF(ISERROR(PA_IPACS_Sirona_REH_v2_b[[#This Row],[day]]), "", PA_IPACS_Sirona_REH_v2_b[[#This Row],[day]])</f>
        <v/>
      </c>
    </row>
    <row r="2345" spans="1:5" x14ac:dyDescent="0.35">
      <c r="A2345" t="str">
        <f>IF(ISERROR(PA_IPACS_Sirona_REH_v2_b[[#This Row],[node]]), "", PA_IPACS_Sirona_REH_v2_b[[#This Row],[node]])</f>
        <v/>
      </c>
      <c r="B2345" t="e">
        <f>INDEX(Sheet1!$L$19:$S$27, MATCH(Sheet6!A2345, Sheet1!$K$19:$K$27, 0), MATCH(Sheet6!E2345, Sheet1!$L$18:$R$18, 0))</f>
        <v>#N/A</v>
      </c>
      <c r="C2345" t="s">
        <v>25</v>
      </c>
      <c r="D2345" s="9" t="str">
        <f>IF(ISERROR(PA_IPACS_Sirona_REH_v2_b[[#This Row],[date]]), "", PA_IPACS_Sirona_REH_v2_b[[#This Row],[date]])</f>
        <v/>
      </c>
      <c r="E2345" t="str">
        <f>IF(ISERROR(PA_IPACS_Sirona_REH_v2_b[[#This Row],[day]]), "", PA_IPACS_Sirona_REH_v2_b[[#This Row],[day]])</f>
        <v/>
      </c>
    </row>
    <row r="2346" spans="1:5" x14ac:dyDescent="0.35">
      <c r="A2346" t="str">
        <f>IF(ISERROR(PA_IPACS_Sirona_REH_v2_b[[#This Row],[node]]), "", PA_IPACS_Sirona_REH_v2_b[[#This Row],[node]])</f>
        <v/>
      </c>
      <c r="B2346" t="e">
        <f>INDEX(Sheet1!$L$19:$S$27, MATCH(Sheet6!A2346, Sheet1!$K$19:$K$27, 0), MATCH(Sheet6!E2346, Sheet1!$L$18:$R$18, 0))</f>
        <v>#N/A</v>
      </c>
      <c r="C2346" t="s">
        <v>25</v>
      </c>
      <c r="D2346" s="9" t="str">
        <f>IF(ISERROR(PA_IPACS_Sirona_REH_v2_b[[#This Row],[date]]), "", PA_IPACS_Sirona_REH_v2_b[[#This Row],[date]])</f>
        <v/>
      </c>
      <c r="E2346" t="str">
        <f>IF(ISERROR(PA_IPACS_Sirona_REH_v2_b[[#This Row],[day]]), "", PA_IPACS_Sirona_REH_v2_b[[#This Row],[day]])</f>
        <v/>
      </c>
    </row>
    <row r="2347" spans="1:5" x14ac:dyDescent="0.35">
      <c r="A2347" t="str">
        <f>IF(ISERROR(PA_IPACS_Sirona_REH_v2_b[[#This Row],[node]]), "", PA_IPACS_Sirona_REH_v2_b[[#This Row],[node]])</f>
        <v/>
      </c>
      <c r="B2347" t="e">
        <f>INDEX(Sheet1!$L$19:$S$27, MATCH(Sheet6!A2347, Sheet1!$K$19:$K$27, 0), MATCH(Sheet6!E2347, Sheet1!$L$18:$R$18, 0))</f>
        <v>#N/A</v>
      </c>
      <c r="C2347" t="s">
        <v>25</v>
      </c>
      <c r="D2347" s="9" t="str">
        <f>IF(ISERROR(PA_IPACS_Sirona_REH_v2_b[[#This Row],[date]]), "", PA_IPACS_Sirona_REH_v2_b[[#This Row],[date]])</f>
        <v/>
      </c>
      <c r="E2347" t="str">
        <f>IF(ISERROR(PA_IPACS_Sirona_REH_v2_b[[#This Row],[day]]), "", PA_IPACS_Sirona_REH_v2_b[[#This Row],[day]])</f>
        <v/>
      </c>
    </row>
    <row r="2348" spans="1:5" x14ac:dyDescent="0.35">
      <c r="A2348" t="str">
        <f>IF(ISERROR(PA_IPACS_Sirona_REH_v2_b[[#This Row],[node]]), "", PA_IPACS_Sirona_REH_v2_b[[#This Row],[node]])</f>
        <v/>
      </c>
      <c r="B2348" t="e">
        <f>INDEX(Sheet1!$L$19:$S$27, MATCH(Sheet6!A2348, Sheet1!$K$19:$K$27, 0), MATCH(Sheet6!E2348, Sheet1!$L$18:$R$18, 0))</f>
        <v>#N/A</v>
      </c>
      <c r="C2348" t="s">
        <v>25</v>
      </c>
      <c r="D2348" s="9" t="str">
        <f>IF(ISERROR(PA_IPACS_Sirona_REH_v2_b[[#This Row],[date]]), "", PA_IPACS_Sirona_REH_v2_b[[#This Row],[date]])</f>
        <v/>
      </c>
      <c r="E2348" t="str">
        <f>IF(ISERROR(PA_IPACS_Sirona_REH_v2_b[[#This Row],[day]]), "", PA_IPACS_Sirona_REH_v2_b[[#This Row],[day]])</f>
        <v/>
      </c>
    </row>
    <row r="2349" spans="1:5" x14ac:dyDescent="0.35">
      <c r="A2349" t="str">
        <f>IF(ISERROR(PA_IPACS_Sirona_REH_v2_b[[#This Row],[node]]), "", PA_IPACS_Sirona_REH_v2_b[[#This Row],[node]])</f>
        <v/>
      </c>
      <c r="B2349" t="e">
        <f>INDEX(Sheet1!$L$19:$S$27, MATCH(Sheet6!A2349, Sheet1!$K$19:$K$27, 0), MATCH(Sheet6!E2349, Sheet1!$L$18:$R$18, 0))</f>
        <v>#N/A</v>
      </c>
      <c r="C2349" t="s">
        <v>25</v>
      </c>
      <c r="D2349" s="9" t="str">
        <f>IF(ISERROR(PA_IPACS_Sirona_REH_v2_b[[#This Row],[date]]), "", PA_IPACS_Sirona_REH_v2_b[[#This Row],[date]])</f>
        <v/>
      </c>
      <c r="E2349" t="str">
        <f>IF(ISERROR(PA_IPACS_Sirona_REH_v2_b[[#This Row],[day]]), "", PA_IPACS_Sirona_REH_v2_b[[#This Row],[day]])</f>
        <v/>
      </c>
    </row>
    <row r="2350" spans="1:5" x14ac:dyDescent="0.35">
      <c r="A2350" t="str">
        <f>IF(ISERROR(PA_IPACS_Sirona_REH_v2_b[[#This Row],[node]]), "", PA_IPACS_Sirona_REH_v2_b[[#This Row],[node]])</f>
        <v/>
      </c>
      <c r="B2350" t="e">
        <f>INDEX(Sheet1!$L$19:$S$27, MATCH(Sheet6!A2350, Sheet1!$K$19:$K$27, 0), MATCH(Sheet6!E2350, Sheet1!$L$18:$R$18, 0))</f>
        <v>#N/A</v>
      </c>
      <c r="C2350" t="s">
        <v>25</v>
      </c>
      <c r="D2350" s="9" t="str">
        <f>IF(ISERROR(PA_IPACS_Sirona_REH_v2_b[[#This Row],[date]]), "", PA_IPACS_Sirona_REH_v2_b[[#This Row],[date]])</f>
        <v/>
      </c>
      <c r="E2350" t="str">
        <f>IF(ISERROR(PA_IPACS_Sirona_REH_v2_b[[#This Row],[day]]), "", PA_IPACS_Sirona_REH_v2_b[[#This Row],[day]])</f>
        <v/>
      </c>
    </row>
    <row r="2351" spans="1:5" x14ac:dyDescent="0.35">
      <c r="A2351" t="str">
        <f>IF(ISERROR(PA_IPACS_Sirona_REH_v2_b[[#This Row],[node]]), "", PA_IPACS_Sirona_REH_v2_b[[#This Row],[node]])</f>
        <v/>
      </c>
      <c r="B2351" t="e">
        <f>INDEX(Sheet1!$L$19:$S$27, MATCH(Sheet6!A2351, Sheet1!$K$19:$K$27, 0), MATCH(Sheet6!E2351, Sheet1!$L$18:$R$18, 0))</f>
        <v>#N/A</v>
      </c>
      <c r="C2351" t="s">
        <v>25</v>
      </c>
      <c r="D2351" s="9" t="str">
        <f>IF(ISERROR(PA_IPACS_Sirona_REH_v2_b[[#This Row],[date]]), "", PA_IPACS_Sirona_REH_v2_b[[#This Row],[date]])</f>
        <v/>
      </c>
      <c r="E2351" t="str">
        <f>IF(ISERROR(PA_IPACS_Sirona_REH_v2_b[[#This Row],[day]]), "", PA_IPACS_Sirona_REH_v2_b[[#This Row],[day]])</f>
        <v/>
      </c>
    </row>
    <row r="2352" spans="1:5" x14ac:dyDescent="0.35">
      <c r="A2352" t="str">
        <f>IF(ISERROR(PA_IPACS_Sirona_REH_v2_b[[#This Row],[node]]), "", PA_IPACS_Sirona_REH_v2_b[[#This Row],[node]])</f>
        <v/>
      </c>
      <c r="B2352" t="e">
        <f>INDEX(Sheet1!$L$19:$S$27, MATCH(Sheet6!A2352, Sheet1!$K$19:$K$27, 0), MATCH(Sheet6!E2352, Sheet1!$L$18:$R$18, 0))</f>
        <v>#N/A</v>
      </c>
      <c r="C2352" t="s">
        <v>25</v>
      </c>
      <c r="D2352" s="9" t="str">
        <f>IF(ISERROR(PA_IPACS_Sirona_REH_v2_b[[#This Row],[date]]), "", PA_IPACS_Sirona_REH_v2_b[[#This Row],[date]])</f>
        <v/>
      </c>
      <c r="E2352" t="str">
        <f>IF(ISERROR(PA_IPACS_Sirona_REH_v2_b[[#This Row],[day]]), "", PA_IPACS_Sirona_REH_v2_b[[#This Row],[day]])</f>
        <v/>
      </c>
    </row>
    <row r="2353" spans="1:5" x14ac:dyDescent="0.35">
      <c r="A2353" t="str">
        <f>IF(ISERROR(PA_IPACS_Sirona_REH_v2_b[[#This Row],[node]]), "", PA_IPACS_Sirona_REH_v2_b[[#This Row],[node]])</f>
        <v/>
      </c>
      <c r="B2353" t="e">
        <f>INDEX(Sheet1!$L$19:$S$27, MATCH(Sheet6!A2353, Sheet1!$K$19:$K$27, 0), MATCH(Sheet6!E2353, Sheet1!$L$18:$R$18, 0))</f>
        <v>#N/A</v>
      </c>
      <c r="C2353" t="s">
        <v>25</v>
      </c>
      <c r="D2353" s="9" t="str">
        <f>IF(ISERROR(PA_IPACS_Sirona_REH_v2_b[[#This Row],[date]]), "", PA_IPACS_Sirona_REH_v2_b[[#This Row],[date]])</f>
        <v/>
      </c>
      <c r="E2353" t="str">
        <f>IF(ISERROR(PA_IPACS_Sirona_REH_v2_b[[#This Row],[day]]), "", PA_IPACS_Sirona_REH_v2_b[[#This Row],[day]])</f>
        <v/>
      </c>
    </row>
    <row r="2354" spans="1:5" x14ac:dyDescent="0.35">
      <c r="A2354" t="str">
        <f>IF(ISERROR(PA_IPACS_Sirona_REH_v2_b[[#This Row],[node]]), "", PA_IPACS_Sirona_REH_v2_b[[#This Row],[node]])</f>
        <v/>
      </c>
      <c r="B2354" t="e">
        <f>INDEX(Sheet1!$L$19:$S$27, MATCH(Sheet6!A2354, Sheet1!$K$19:$K$27, 0), MATCH(Sheet6!E2354, Sheet1!$L$18:$R$18, 0))</f>
        <v>#N/A</v>
      </c>
      <c r="C2354" t="s">
        <v>25</v>
      </c>
      <c r="D2354" s="9" t="str">
        <f>IF(ISERROR(PA_IPACS_Sirona_REH_v2_b[[#This Row],[date]]), "", PA_IPACS_Sirona_REH_v2_b[[#This Row],[date]])</f>
        <v/>
      </c>
      <c r="E2354" t="str">
        <f>IF(ISERROR(PA_IPACS_Sirona_REH_v2_b[[#This Row],[day]]), "", PA_IPACS_Sirona_REH_v2_b[[#This Row],[day]])</f>
        <v/>
      </c>
    </row>
    <row r="2355" spans="1:5" x14ac:dyDescent="0.35">
      <c r="A2355" t="str">
        <f>IF(ISERROR(PA_IPACS_Sirona_REH_v2_b[[#This Row],[node]]), "", PA_IPACS_Sirona_REH_v2_b[[#This Row],[node]])</f>
        <v/>
      </c>
      <c r="B2355" t="e">
        <f>INDEX(Sheet1!$L$19:$S$27, MATCH(Sheet6!A2355, Sheet1!$K$19:$K$27, 0), MATCH(Sheet6!E2355, Sheet1!$L$18:$R$18, 0))</f>
        <v>#N/A</v>
      </c>
      <c r="C2355" t="s">
        <v>25</v>
      </c>
      <c r="D2355" s="9" t="str">
        <f>IF(ISERROR(PA_IPACS_Sirona_REH_v2_b[[#This Row],[date]]), "", PA_IPACS_Sirona_REH_v2_b[[#This Row],[date]])</f>
        <v/>
      </c>
      <c r="E2355" t="str">
        <f>IF(ISERROR(PA_IPACS_Sirona_REH_v2_b[[#This Row],[day]]), "", PA_IPACS_Sirona_REH_v2_b[[#This Row],[day]])</f>
        <v/>
      </c>
    </row>
    <row r="2356" spans="1:5" x14ac:dyDescent="0.35">
      <c r="A2356" t="str">
        <f>IF(ISERROR(PA_IPACS_Sirona_REH_v2_b[[#This Row],[node]]), "", PA_IPACS_Sirona_REH_v2_b[[#This Row],[node]])</f>
        <v/>
      </c>
      <c r="B2356" t="e">
        <f>INDEX(Sheet1!$L$19:$S$27, MATCH(Sheet6!A2356, Sheet1!$K$19:$K$27, 0), MATCH(Sheet6!E2356, Sheet1!$L$18:$R$18, 0))</f>
        <v>#N/A</v>
      </c>
      <c r="C2356" t="s">
        <v>25</v>
      </c>
      <c r="D2356" s="9" t="str">
        <f>IF(ISERROR(PA_IPACS_Sirona_REH_v2_b[[#This Row],[date]]), "", PA_IPACS_Sirona_REH_v2_b[[#This Row],[date]])</f>
        <v/>
      </c>
      <c r="E2356" t="str">
        <f>IF(ISERROR(PA_IPACS_Sirona_REH_v2_b[[#This Row],[day]]), "", PA_IPACS_Sirona_REH_v2_b[[#This Row],[day]])</f>
        <v/>
      </c>
    </row>
    <row r="2357" spans="1:5" x14ac:dyDescent="0.35">
      <c r="A2357" t="str">
        <f>IF(ISERROR(PA_IPACS_Sirona_REH_v2_b[[#This Row],[node]]), "", PA_IPACS_Sirona_REH_v2_b[[#This Row],[node]])</f>
        <v/>
      </c>
      <c r="B2357" t="e">
        <f>INDEX(Sheet1!$L$19:$S$27, MATCH(Sheet6!A2357, Sheet1!$K$19:$K$27, 0), MATCH(Sheet6!E2357, Sheet1!$L$18:$R$18, 0))</f>
        <v>#N/A</v>
      </c>
      <c r="C2357" t="s">
        <v>25</v>
      </c>
      <c r="D2357" s="9" t="str">
        <f>IF(ISERROR(PA_IPACS_Sirona_REH_v2_b[[#This Row],[date]]), "", PA_IPACS_Sirona_REH_v2_b[[#This Row],[date]])</f>
        <v/>
      </c>
      <c r="E2357" t="str">
        <f>IF(ISERROR(PA_IPACS_Sirona_REH_v2_b[[#This Row],[day]]), "", PA_IPACS_Sirona_REH_v2_b[[#This Row],[day]])</f>
        <v/>
      </c>
    </row>
    <row r="2358" spans="1:5" x14ac:dyDescent="0.35">
      <c r="A2358" t="str">
        <f>IF(ISERROR(PA_IPACS_Sirona_REH_v2_b[[#This Row],[node]]), "", PA_IPACS_Sirona_REH_v2_b[[#This Row],[node]])</f>
        <v/>
      </c>
      <c r="B2358" t="e">
        <f>INDEX(Sheet1!$L$19:$S$27, MATCH(Sheet6!A2358, Sheet1!$K$19:$K$27, 0), MATCH(Sheet6!E2358, Sheet1!$L$18:$R$18, 0))</f>
        <v>#N/A</v>
      </c>
      <c r="C2358" t="s">
        <v>25</v>
      </c>
      <c r="D2358" s="9" t="str">
        <f>IF(ISERROR(PA_IPACS_Sirona_REH_v2_b[[#This Row],[date]]), "", PA_IPACS_Sirona_REH_v2_b[[#This Row],[date]])</f>
        <v/>
      </c>
      <c r="E2358" t="str">
        <f>IF(ISERROR(PA_IPACS_Sirona_REH_v2_b[[#This Row],[day]]), "", PA_IPACS_Sirona_REH_v2_b[[#This Row],[day]])</f>
        <v/>
      </c>
    </row>
    <row r="2359" spans="1:5" x14ac:dyDescent="0.35">
      <c r="A2359" t="str">
        <f>IF(ISERROR(PA_IPACS_Sirona_REH_v2_b[[#This Row],[node]]), "", PA_IPACS_Sirona_REH_v2_b[[#This Row],[node]])</f>
        <v/>
      </c>
      <c r="B2359" t="e">
        <f>INDEX(Sheet1!$L$19:$S$27, MATCH(Sheet6!A2359, Sheet1!$K$19:$K$27, 0), MATCH(Sheet6!E2359, Sheet1!$L$18:$R$18, 0))</f>
        <v>#N/A</v>
      </c>
      <c r="C2359" t="s">
        <v>25</v>
      </c>
      <c r="D2359" s="9" t="str">
        <f>IF(ISERROR(PA_IPACS_Sirona_REH_v2_b[[#This Row],[date]]), "", PA_IPACS_Sirona_REH_v2_b[[#This Row],[date]])</f>
        <v/>
      </c>
      <c r="E2359" t="str">
        <f>IF(ISERROR(PA_IPACS_Sirona_REH_v2_b[[#This Row],[day]]), "", PA_IPACS_Sirona_REH_v2_b[[#This Row],[day]])</f>
        <v/>
      </c>
    </row>
    <row r="2360" spans="1:5" x14ac:dyDescent="0.35">
      <c r="A2360" t="str">
        <f>IF(ISERROR(PA_IPACS_Sirona_REH_v2_b[[#This Row],[node]]), "", PA_IPACS_Sirona_REH_v2_b[[#This Row],[node]])</f>
        <v/>
      </c>
      <c r="B2360" t="e">
        <f>INDEX(Sheet1!$L$19:$S$27, MATCH(Sheet6!A2360, Sheet1!$K$19:$K$27, 0), MATCH(Sheet6!E2360, Sheet1!$L$18:$R$18, 0))</f>
        <v>#N/A</v>
      </c>
      <c r="C2360" t="s">
        <v>25</v>
      </c>
      <c r="D2360" s="9" t="str">
        <f>IF(ISERROR(PA_IPACS_Sirona_REH_v2_b[[#This Row],[date]]), "", PA_IPACS_Sirona_REH_v2_b[[#This Row],[date]])</f>
        <v/>
      </c>
      <c r="E2360" t="str">
        <f>IF(ISERROR(PA_IPACS_Sirona_REH_v2_b[[#This Row],[day]]), "", PA_IPACS_Sirona_REH_v2_b[[#This Row],[day]])</f>
        <v/>
      </c>
    </row>
    <row r="2361" spans="1:5" x14ac:dyDescent="0.35">
      <c r="A2361" t="str">
        <f>IF(ISERROR(PA_IPACS_Sirona_REH_v2_b[[#This Row],[node]]), "", PA_IPACS_Sirona_REH_v2_b[[#This Row],[node]])</f>
        <v/>
      </c>
      <c r="B2361" t="e">
        <f>INDEX(Sheet1!$L$19:$S$27, MATCH(Sheet6!A2361, Sheet1!$K$19:$K$27, 0), MATCH(Sheet6!E2361, Sheet1!$L$18:$R$18, 0))</f>
        <v>#N/A</v>
      </c>
      <c r="C2361" t="s">
        <v>25</v>
      </c>
      <c r="D2361" s="9" t="str">
        <f>IF(ISERROR(PA_IPACS_Sirona_REH_v2_b[[#This Row],[date]]), "", PA_IPACS_Sirona_REH_v2_b[[#This Row],[date]])</f>
        <v/>
      </c>
      <c r="E2361" t="str">
        <f>IF(ISERROR(PA_IPACS_Sirona_REH_v2_b[[#This Row],[day]]), "", PA_IPACS_Sirona_REH_v2_b[[#This Row],[day]])</f>
        <v/>
      </c>
    </row>
    <row r="2362" spans="1:5" x14ac:dyDescent="0.35">
      <c r="A2362" t="str">
        <f>IF(ISERROR(PA_IPACS_Sirona_REH_v2_b[[#This Row],[node]]), "", PA_IPACS_Sirona_REH_v2_b[[#This Row],[node]])</f>
        <v/>
      </c>
      <c r="B2362" t="e">
        <f>INDEX(Sheet1!$L$19:$S$27, MATCH(Sheet6!A2362, Sheet1!$K$19:$K$27, 0), MATCH(Sheet6!E2362, Sheet1!$L$18:$R$18, 0))</f>
        <v>#N/A</v>
      </c>
      <c r="C2362" t="s">
        <v>25</v>
      </c>
      <c r="D2362" s="9" t="str">
        <f>IF(ISERROR(PA_IPACS_Sirona_REH_v2_b[[#This Row],[date]]), "", PA_IPACS_Sirona_REH_v2_b[[#This Row],[date]])</f>
        <v/>
      </c>
      <c r="E2362" t="str">
        <f>IF(ISERROR(PA_IPACS_Sirona_REH_v2_b[[#This Row],[day]]), "", PA_IPACS_Sirona_REH_v2_b[[#This Row],[day]])</f>
        <v/>
      </c>
    </row>
    <row r="2363" spans="1:5" x14ac:dyDescent="0.35">
      <c r="A2363" t="str">
        <f>IF(ISERROR(PA_IPACS_Sirona_REH_v2_b[[#This Row],[node]]), "", PA_IPACS_Sirona_REH_v2_b[[#This Row],[node]])</f>
        <v/>
      </c>
      <c r="B2363" t="e">
        <f>INDEX(Sheet1!$L$19:$S$27, MATCH(Sheet6!A2363, Sheet1!$K$19:$K$27, 0), MATCH(Sheet6!E2363, Sheet1!$L$18:$R$18, 0))</f>
        <v>#N/A</v>
      </c>
      <c r="C2363" t="s">
        <v>25</v>
      </c>
      <c r="D2363" s="9" t="str">
        <f>IF(ISERROR(PA_IPACS_Sirona_REH_v2_b[[#This Row],[date]]), "", PA_IPACS_Sirona_REH_v2_b[[#This Row],[date]])</f>
        <v/>
      </c>
      <c r="E2363" t="str">
        <f>IF(ISERROR(PA_IPACS_Sirona_REH_v2_b[[#This Row],[day]]), "", PA_IPACS_Sirona_REH_v2_b[[#This Row],[day]])</f>
        <v/>
      </c>
    </row>
    <row r="2364" spans="1:5" x14ac:dyDescent="0.35">
      <c r="A2364" t="str">
        <f>IF(ISERROR(PA_IPACS_Sirona_REH_v2_b[[#This Row],[node]]), "", PA_IPACS_Sirona_REH_v2_b[[#This Row],[node]])</f>
        <v/>
      </c>
      <c r="B2364" t="e">
        <f>INDEX(Sheet1!$L$19:$S$27, MATCH(Sheet6!A2364, Sheet1!$K$19:$K$27, 0), MATCH(Sheet6!E2364, Sheet1!$L$18:$R$18, 0))</f>
        <v>#N/A</v>
      </c>
      <c r="C2364" t="s">
        <v>25</v>
      </c>
      <c r="D2364" s="9" t="str">
        <f>IF(ISERROR(PA_IPACS_Sirona_REH_v2_b[[#This Row],[date]]), "", PA_IPACS_Sirona_REH_v2_b[[#This Row],[date]])</f>
        <v/>
      </c>
      <c r="E2364" t="str">
        <f>IF(ISERROR(PA_IPACS_Sirona_REH_v2_b[[#This Row],[day]]), "", PA_IPACS_Sirona_REH_v2_b[[#This Row],[day]])</f>
        <v/>
      </c>
    </row>
    <row r="2365" spans="1:5" x14ac:dyDescent="0.35">
      <c r="A2365" t="str">
        <f>IF(ISERROR(PA_IPACS_Sirona_REH_v2_b[[#This Row],[node]]), "", PA_IPACS_Sirona_REH_v2_b[[#This Row],[node]])</f>
        <v/>
      </c>
      <c r="B2365" t="e">
        <f>INDEX(Sheet1!$L$19:$S$27, MATCH(Sheet6!A2365, Sheet1!$K$19:$K$27, 0), MATCH(Sheet6!E2365, Sheet1!$L$18:$R$18, 0))</f>
        <v>#N/A</v>
      </c>
      <c r="C2365" t="s">
        <v>25</v>
      </c>
      <c r="D2365" s="9" t="str">
        <f>IF(ISERROR(PA_IPACS_Sirona_REH_v2_b[[#This Row],[date]]), "", PA_IPACS_Sirona_REH_v2_b[[#This Row],[date]])</f>
        <v/>
      </c>
      <c r="E2365" t="str">
        <f>IF(ISERROR(PA_IPACS_Sirona_REH_v2_b[[#This Row],[day]]), "", PA_IPACS_Sirona_REH_v2_b[[#This Row],[day]])</f>
        <v/>
      </c>
    </row>
    <row r="2366" spans="1:5" x14ac:dyDescent="0.35">
      <c r="A2366" t="str">
        <f>IF(ISERROR(PA_IPACS_Sirona_REH_v2_b[[#This Row],[node]]), "", PA_IPACS_Sirona_REH_v2_b[[#This Row],[node]])</f>
        <v/>
      </c>
      <c r="B2366" t="e">
        <f>INDEX(Sheet1!$L$19:$S$27, MATCH(Sheet6!A2366, Sheet1!$K$19:$K$27, 0), MATCH(Sheet6!E2366, Sheet1!$L$18:$R$18, 0))</f>
        <v>#N/A</v>
      </c>
      <c r="C2366" t="s">
        <v>25</v>
      </c>
      <c r="D2366" s="9" t="str">
        <f>IF(ISERROR(PA_IPACS_Sirona_REH_v2_b[[#This Row],[date]]), "", PA_IPACS_Sirona_REH_v2_b[[#This Row],[date]])</f>
        <v/>
      </c>
      <c r="E2366" t="str">
        <f>IF(ISERROR(PA_IPACS_Sirona_REH_v2_b[[#This Row],[day]]), "", PA_IPACS_Sirona_REH_v2_b[[#This Row],[day]])</f>
        <v/>
      </c>
    </row>
    <row r="2367" spans="1:5" x14ac:dyDescent="0.35">
      <c r="A2367" t="str">
        <f>IF(ISERROR(PA_IPACS_Sirona_REH_v2_b[[#This Row],[node]]), "", PA_IPACS_Sirona_REH_v2_b[[#This Row],[node]])</f>
        <v/>
      </c>
      <c r="B2367" t="e">
        <f>INDEX(Sheet1!$L$19:$S$27, MATCH(Sheet6!A2367, Sheet1!$K$19:$K$27, 0), MATCH(Sheet6!E2367, Sheet1!$L$18:$R$18, 0))</f>
        <v>#N/A</v>
      </c>
      <c r="C2367" t="s">
        <v>25</v>
      </c>
      <c r="D2367" s="9" t="str">
        <f>IF(ISERROR(PA_IPACS_Sirona_REH_v2_b[[#This Row],[date]]), "", PA_IPACS_Sirona_REH_v2_b[[#This Row],[date]])</f>
        <v/>
      </c>
      <c r="E2367" t="str">
        <f>IF(ISERROR(PA_IPACS_Sirona_REH_v2_b[[#This Row],[day]]), "", PA_IPACS_Sirona_REH_v2_b[[#This Row],[day]])</f>
        <v/>
      </c>
    </row>
    <row r="2368" spans="1:5" x14ac:dyDescent="0.35">
      <c r="A2368" t="str">
        <f>IF(ISERROR(PA_IPACS_Sirona_REH_v2_b[[#This Row],[node]]), "", PA_IPACS_Sirona_REH_v2_b[[#This Row],[node]])</f>
        <v/>
      </c>
      <c r="B2368" t="e">
        <f>INDEX(Sheet1!$L$19:$S$27, MATCH(Sheet6!A2368, Sheet1!$K$19:$K$27, 0), MATCH(Sheet6!E2368, Sheet1!$L$18:$R$18, 0))</f>
        <v>#N/A</v>
      </c>
      <c r="C2368" t="s">
        <v>25</v>
      </c>
      <c r="D2368" s="9" t="str">
        <f>IF(ISERROR(PA_IPACS_Sirona_REH_v2_b[[#This Row],[date]]), "", PA_IPACS_Sirona_REH_v2_b[[#This Row],[date]])</f>
        <v/>
      </c>
      <c r="E2368" t="str">
        <f>IF(ISERROR(PA_IPACS_Sirona_REH_v2_b[[#This Row],[day]]), "", PA_IPACS_Sirona_REH_v2_b[[#This Row],[day]])</f>
        <v/>
      </c>
    </row>
    <row r="2369" spans="1:5" x14ac:dyDescent="0.35">
      <c r="A2369" t="str">
        <f>IF(ISERROR(PA_IPACS_Sirona_REH_v2_b[[#This Row],[node]]), "", PA_IPACS_Sirona_REH_v2_b[[#This Row],[node]])</f>
        <v/>
      </c>
      <c r="B2369" t="e">
        <f>INDEX(Sheet1!$L$19:$S$27, MATCH(Sheet6!A2369, Sheet1!$K$19:$K$27, 0), MATCH(Sheet6!E2369, Sheet1!$L$18:$R$18, 0))</f>
        <v>#N/A</v>
      </c>
      <c r="C2369" t="s">
        <v>25</v>
      </c>
      <c r="D2369" s="9" t="str">
        <f>IF(ISERROR(PA_IPACS_Sirona_REH_v2_b[[#This Row],[date]]), "", PA_IPACS_Sirona_REH_v2_b[[#This Row],[date]])</f>
        <v/>
      </c>
      <c r="E2369" t="str">
        <f>IF(ISERROR(PA_IPACS_Sirona_REH_v2_b[[#This Row],[day]]), "", PA_IPACS_Sirona_REH_v2_b[[#This Row],[day]])</f>
        <v/>
      </c>
    </row>
    <row r="2370" spans="1:5" x14ac:dyDescent="0.35">
      <c r="A2370" t="str">
        <f>IF(ISERROR(PA_IPACS_Sirona_REH_v2_b[[#This Row],[node]]), "", PA_IPACS_Sirona_REH_v2_b[[#This Row],[node]])</f>
        <v/>
      </c>
      <c r="B2370" t="e">
        <f>INDEX(Sheet1!$L$19:$S$27, MATCH(Sheet6!A2370, Sheet1!$K$19:$K$27, 0), MATCH(Sheet6!E2370, Sheet1!$L$18:$R$18, 0))</f>
        <v>#N/A</v>
      </c>
      <c r="C2370" t="s">
        <v>25</v>
      </c>
      <c r="D2370" s="9" t="str">
        <f>IF(ISERROR(PA_IPACS_Sirona_REH_v2_b[[#This Row],[date]]), "", PA_IPACS_Sirona_REH_v2_b[[#This Row],[date]])</f>
        <v/>
      </c>
      <c r="E2370" t="str">
        <f>IF(ISERROR(PA_IPACS_Sirona_REH_v2_b[[#This Row],[day]]), "", PA_IPACS_Sirona_REH_v2_b[[#This Row],[day]])</f>
        <v/>
      </c>
    </row>
    <row r="2371" spans="1:5" x14ac:dyDescent="0.35">
      <c r="A2371" t="str">
        <f>IF(ISERROR(PA_IPACS_Sirona_REH_v2_b[[#This Row],[node]]), "", PA_IPACS_Sirona_REH_v2_b[[#This Row],[node]])</f>
        <v/>
      </c>
      <c r="B2371" t="e">
        <f>INDEX(Sheet1!$L$19:$S$27, MATCH(Sheet6!A2371, Sheet1!$K$19:$K$27, 0), MATCH(Sheet6!E2371, Sheet1!$L$18:$R$18, 0))</f>
        <v>#N/A</v>
      </c>
      <c r="C2371" t="s">
        <v>25</v>
      </c>
      <c r="D2371" s="9" t="str">
        <f>IF(ISERROR(PA_IPACS_Sirona_REH_v2_b[[#This Row],[date]]), "", PA_IPACS_Sirona_REH_v2_b[[#This Row],[date]])</f>
        <v/>
      </c>
      <c r="E2371" t="str">
        <f>IF(ISERROR(PA_IPACS_Sirona_REH_v2_b[[#This Row],[day]]), "", PA_IPACS_Sirona_REH_v2_b[[#This Row],[day]])</f>
        <v/>
      </c>
    </row>
    <row r="2372" spans="1:5" x14ac:dyDescent="0.35">
      <c r="A2372" t="str">
        <f>IF(ISERROR(PA_IPACS_Sirona_REH_v2_b[[#This Row],[node]]), "", PA_IPACS_Sirona_REH_v2_b[[#This Row],[node]])</f>
        <v/>
      </c>
      <c r="B2372" t="e">
        <f>INDEX(Sheet1!$L$19:$S$27, MATCH(Sheet6!A2372, Sheet1!$K$19:$K$27, 0), MATCH(Sheet6!E2372, Sheet1!$L$18:$R$18, 0))</f>
        <v>#N/A</v>
      </c>
      <c r="C2372" t="s">
        <v>25</v>
      </c>
      <c r="D2372" s="9" t="str">
        <f>IF(ISERROR(PA_IPACS_Sirona_REH_v2_b[[#This Row],[date]]), "", PA_IPACS_Sirona_REH_v2_b[[#This Row],[date]])</f>
        <v/>
      </c>
      <c r="E2372" t="str">
        <f>IF(ISERROR(PA_IPACS_Sirona_REH_v2_b[[#This Row],[day]]), "", PA_IPACS_Sirona_REH_v2_b[[#This Row],[day]])</f>
        <v/>
      </c>
    </row>
    <row r="2373" spans="1:5" x14ac:dyDescent="0.35">
      <c r="A2373" t="str">
        <f>IF(ISERROR(PA_IPACS_Sirona_REH_v2_b[[#This Row],[node]]), "", PA_IPACS_Sirona_REH_v2_b[[#This Row],[node]])</f>
        <v/>
      </c>
      <c r="B2373" t="e">
        <f>INDEX(Sheet1!$L$19:$S$27, MATCH(Sheet6!A2373, Sheet1!$K$19:$K$27, 0), MATCH(Sheet6!E2373, Sheet1!$L$18:$R$18, 0))</f>
        <v>#N/A</v>
      </c>
      <c r="C2373" t="s">
        <v>25</v>
      </c>
      <c r="D2373" s="9" t="str">
        <f>IF(ISERROR(PA_IPACS_Sirona_REH_v2_b[[#This Row],[date]]), "", PA_IPACS_Sirona_REH_v2_b[[#This Row],[date]])</f>
        <v/>
      </c>
      <c r="E2373" t="str">
        <f>IF(ISERROR(PA_IPACS_Sirona_REH_v2_b[[#This Row],[day]]), "", PA_IPACS_Sirona_REH_v2_b[[#This Row],[day]])</f>
        <v/>
      </c>
    </row>
    <row r="2374" spans="1:5" x14ac:dyDescent="0.35">
      <c r="A2374" t="str">
        <f>IF(ISERROR(PA_IPACS_Sirona_REH_v2_b[[#This Row],[node]]), "", PA_IPACS_Sirona_REH_v2_b[[#This Row],[node]])</f>
        <v/>
      </c>
      <c r="B2374" t="e">
        <f>INDEX(Sheet1!$L$19:$S$27, MATCH(Sheet6!A2374, Sheet1!$K$19:$K$27, 0), MATCH(Sheet6!E2374, Sheet1!$L$18:$R$18, 0))</f>
        <v>#N/A</v>
      </c>
      <c r="C2374" t="s">
        <v>25</v>
      </c>
      <c r="D2374" s="9" t="str">
        <f>IF(ISERROR(PA_IPACS_Sirona_REH_v2_b[[#This Row],[date]]), "", PA_IPACS_Sirona_REH_v2_b[[#This Row],[date]])</f>
        <v/>
      </c>
      <c r="E2374" t="str">
        <f>IF(ISERROR(PA_IPACS_Sirona_REH_v2_b[[#This Row],[day]]), "", PA_IPACS_Sirona_REH_v2_b[[#This Row],[day]])</f>
        <v/>
      </c>
    </row>
    <row r="2375" spans="1:5" x14ac:dyDescent="0.35">
      <c r="A2375" t="str">
        <f>IF(ISERROR(PA_IPACS_Sirona_REH_v2_b[[#This Row],[node]]), "", PA_IPACS_Sirona_REH_v2_b[[#This Row],[node]])</f>
        <v/>
      </c>
      <c r="B2375" t="e">
        <f>INDEX(Sheet1!$L$19:$S$27, MATCH(Sheet6!A2375, Sheet1!$K$19:$K$27, 0), MATCH(Sheet6!E2375, Sheet1!$L$18:$R$18, 0))</f>
        <v>#N/A</v>
      </c>
      <c r="C2375" t="s">
        <v>25</v>
      </c>
      <c r="D2375" s="9" t="str">
        <f>IF(ISERROR(PA_IPACS_Sirona_REH_v2_b[[#This Row],[date]]), "", PA_IPACS_Sirona_REH_v2_b[[#This Row],[date]])</f>
        <v/>
      </c>
      <c r="E2375" t="str">
        <f>IF(ISERROR(PA_IPACS_Sirona_REH_v2_b[[#This Row],[day]]), "", PA_IPACS_Sirona_REH_v2_b[[#This Row],[day]])</f>
        <v/>
      </c>
    </row>
    <row r="2376" spans="1:5" x14ac:dyDescent="0.35">
      <c r="A2376" t="str">
        <f>IF(ISERROR(PA_IPACS_Sirona_REH_v2_b[[#This Row],[node]]), "", PA_IPACS_Sirona_REH_v2_b[[#This Row],[node]])</f>
        <v/>
      </c>
      <c r="B2376" t="e">
        <f>INDEX(Sheet1!$L$19:$S$27, MATCH(Sheet6!A2376, Sheet1!$K$19:$K$27, 0), MATCH(Sheet6!E2376, Sheet1!$L$18:$R$18, 0))</f>
        <v>#N/A</v>
      </c>
      <c r="C2376" t="s">
        <v>25</v>
      </c>
      <c r="D2376" s="9" t="str">
        <f>IF(ISERROR(PA_IPACS_Sirona_REH_v2_b[[#This Row],[date]]), "", PA_IPACS_Sirona_REH_v2_b[[#This Row],[date]])</f>
        <v/>
      </c>
      <c r="E2376" t="str">
        <f>IF(ISERROR(PA_IPACS_Sirona_REH_v2_b[[#This Row],[day]]), "", PA_IPACS_Sirona_REH_v2_b[[#This Row],[day]])</f>
        <v/>
      </c>
    </row>
    <row r="2377" spans="1:5" x14ac:dyDescent="0.35">
      <c r="A2377" t="str">
        <f>IF(ISERROR(PA_IPACS_Sirona_REH_v2_b[[#This Row],[node]]), "", PA_IPACS_Sirona_REH_v2_b[[#This Row],[node]])</f>
        <v/>
      </c>
      <c r="B2377" t="e">
        <f>INDEX(Sheet1!$L$19:$S$27, MATCH(Sheet6!A2377, Sheet1!$K$19:$K$27, 0), MATCH(Sheet6!E2377, Sheet1!$L$18:$R$18, 0))</f>
        <v>#N/A</v>
      </c>
      <c r="C2377" t="s">
        <v>25</v>
      </c>
      <c r="D2377" s="9" t="str">
        <f>IF(ISERROR(PA_IPACS_Sirona_REH_v2_b[[#This Row],[date]]), "", PA_IPACS_Sirona_REH_v2_b[[#This Row],[date]])</f>
        <v/>
      </c>
      <c r="E2377" t="str">
        <f>IF(ISERROR(PA_IPACS_Sirona_REH_v2_b[[#This Row],[day]]), "", PA_IPACS_Sirona_REH_v2_b[[#This Row],[day]])</f>
        <v/>
      </c>
    </row>
    <row r="2378" spans="1:5" x14ac:dyDescent="0.35">
      <c r="A2378" t="str">
        <f>IF(ISERROR(PA_IPACS_Sirona_REH_v2_b[[#This Row],[node]]), "", PA_IPACS_Sirona_REH_v2_b[[#This Row],[node]])</f>
        <v/>
      </c>
      <c r="B2378" t="e">
        <f>INDEX(Sheet1!$L$19:$S$27, MATCH(Sheet6!A2378, Sheet1!$K$19:$K$27, 0), MATCH(Sheet6!E2378, Sheet1!$L$18:$R$18, 0))</f>
        <v>#N/A</v>
      </c>
      <c r="C2378" t="s">
        <v>25</v>
      </c>
      <c r="D2378" s="9" t="str">
        <f>IF(ISERROR(PA_IPACS_Sirona_REH_v2_b[[#This Row],[date]]), "", PA_IPACS_Sirona_REH_v2_b[[#This Row],[date]])</f>
        <v/>
      </c>
      <c r="E2378" t="str">
        <f>IF(ISERROR(PA_IPACS_Sirona_REH_v2_b[[#This Row],[day]]), "", PA_IPACS_Sirona_REH_v2_b[[#This Row],[day]])</f>
        <v/>
      </c>
    </row>
    <row r="2379" spans="1:5" x14ac:dyDescent="0.35">
      <c r="A2379" t="str">
        <f>IF(ISERROR(PA_IPACS_Sirona_REH_v2_b[[#This Row],[node]]), "", PA_IPACS_Sirona_REH_v2_b[[#This Row],[node]])</f>
        <v/>
      </c>
      <c r="B2379" t="e">
        <f>INDEX(Sheet1!$L$19:$S$27, MATCH(Sheet6!A2379, Sheet1!$K$19:$K$27, 0), MATCH(Sheet6!E2379, Sheet1!$L$18:$R$18, 0))</f>
        <v>#N/A</v>
      </c>
      <c r="C2379" t="s">
        <v>25</v>
      </c>
      <c r="D2379" s="9" t="str">
        <f>IF(ISERROR(PA_IPACS_Sirona_REH_v2_b[[#This Row],[date]]), "", PA_IPACS_Sirona_REH_v2_b[[#This Row],[date]])</f>
        <v/>
      </c>
      <c r="E2379" t="str">
        <f>IF(ISERROR(PA_IPACS_Sirona_REH_v2_b[[#This Row],[day]]), "", PA_IPACS_Sirona_REH_v2_b[[#This Row],[day]])</f>
        <v/>
      </c>
    </row>
    <row r="2380" spans="1:5" x14ac:dyDescent="0.35">
      <c r="A2380" t="str">
        <f>IF(ISERROR(PA_IPACS_Sirona_REH_v2_b[[#This Row],[node]]), "", PA_IPACS_Sirona_REH_v2_b[[#This Row],[node]])</f>
        <v/>
      </c>
      <c r="B2380" t="e">
        <f>INDEX(Sheet1!$L$19:$S$27, MATCH(Sheet6!A2380, Sheet1!$K$19:$K$27, 0), MATCH(Sheet6!E2380, Sheet1!$L$18:$R$18, 0))</f>
        <v>#N/A</v>
      </c>
      <c r="C2380" t="s">
        <v>25</v>
      </c>
      <c r="D2380" s="9" t="str">
        <f>IF(ISERROR(PA_IPACS_Sirona_REH_v2_b[[#This Row],[date]]), "", PA_IPACS_Sirona_REH_v2_b[[#This Row],[date]])</f>
        <v/>
      </c>
      <c r="E2380" t="str">
        <f>IF(ISERROR(PA_IPACS_Sirona_REH_v2_b[[#This Row],[day]]), "", PA_IPACS_Sirona_REH_v2_b[[#This Row],[day]])</f>
        <v/>
      </c>
    </row>
    <row r="2381" spans="1:5" x14ac:dyDescent="0.35">
      <c r="A2381" t="str">
        <f>IF(ISERROR(PA_IPACS_Sirona_REH_v2_b[[#This Row],[node]]), "", PA_IPACS_Sirona_REH_v2_b[[#This Row],[node]])</f>
        <v/>
      </c>
      <c r="B2381" t="e">
        <f>INDEX(Sheet1!$L$19:$S$27, MATCH(Sheet6!A2381, Sheet1!$K$19:$K$27, 0), MATCH(Sheet6!E2381, Sheet1!$L$18:$R$18, 0))</f>
        <v>#N/A</v>
      </c>
      <c r="C2381" t="s">
        <v>25</v>
      </c>
      <c r="D2381" s="9" t="str">
        <f>IF(ISERROR(PA_IPACS_Sirona_REH_v2_b[[#This Row],[date]]), "", PA_IPACS_Sirona_REH_v2_b[[#This Row],[date]])</f>
        <v/>
      </c>
      <c r="E2381" t="str">
        <f>IF(ISERROR(PA_IPACS_Sirona_REH_v2_b[[#This Row],[day]]), "", PA_IPACS_Sirona_REH_v2_b[[#This Row],[day]])</f>
        <v/>
      </c>
    </row>
    <row r="2382" spans="1:5" x14ac:dyDescent="0.35">
      <c r="A2382" t="str">
        <f>IF(ISERROR(PA_IPACS_Sirona_REH_v2_b[[#This Row],[node]]), "", PA_IPACS_Sirona_REH_v2_b[[#This Row],[node]])</f>
        <v/>
      </c>
      <c r="B2382" t="e">
        <f>INDEX(Sheet1!$L$19:$S$27, MATCH(Sheet6!A2382, Sheet1!$K$19:$K$27, 0), MATCH(Sheet6!E2382, Sheet1!$L$18:$R$18, 0))</f>
        <v>#N/A</v>
      </c>
      <c r="C2382" t="s">
        <v>25</v>
      </c>
      <c r="D2382" s="9" t="str">
        <f>IF(ISERROR(PA_IPACS_Sirona_REH_v2_b[[#This Row],[date]]), "", PA_IPACS_Sirona_REH_v2_b[[#This Row],[date]])</f>
        <v/>
      </c>
      <c r="E2382" t="str">
        <f>IF(ISERROR(PA_IPACS_Sirona_REH_v2_b[[#This Row],[day]]), "", PA_IPACS_Sirona_REH_v2_b[[#This Row],[day]])</f>
        <v/>
      </c>
    </row>
    <row r="2383" spans="1:5" x14ac:dyDescent="0.35">
      <c r="A2383" t="str">
        <f>IF(ISERROR(PA_IPACS_Sirona_REH_v2_b[[#This Row],[node]]), "", PA_IPACS_Sirona_REH_v2_b[[#This Row],[node]])</f>
        <v/>
      </c>
      <c r="B2383" t="e">
        <f>INDEX(Sheet1!$L$19:$S$27, MATCH(Sheet6!A2383, Sheet1!$K$19:$K$27, 0), MATCH(Sheet6!E2383, Sheet1!$L$18:$R$18, 0))</f>
        <v>#N/A</v>
      </c>
      <c r="C2383" t="s">
        <v>25</v>
      </c>
      <c r="D2383" s="9" t="str">
        <f>IF(ISERROR(PA_IPACS_Sirona_REH_v2_b[[#This Row],[date]]), "", PA_IPACS_Sirona_REH_v2_b[[#This Row],[date]])</f>
        <v/>
      </c>
      <c r="E2383" t="str">
        <f>IF(ISERROR(PA_IPACS_Sirona_REH_v2_b[[#This Row],[day]]), "", PA_IPACS_Sirona_REH_v2_b[[#This Row],[day]])</f>
        <v/>
      </c>
    </row>
    <row r="2384" spans="1:5" x14ac:dyDescent="0.35">
      <c r="A2384" t="str">
        <f>IF(ISERROR(PA_IPACS_Sirona_REH_v2_b[[#This Row],[node]]), "", PA_IPACS_Sirona_REH_v2_b[[#This Row],[node]])</f>
        <v/>
      </c>
      <c r="B2384" t="e">
        <f>INDEX(Sheet1!$L$19:$S$27, MATCH(Sheet6!A2384, Sheet1!$K$19:$K$27, 0), MATCH(Sheet6!E2384, Sheet1!$L$18:$R$18, 0))</f>
        <v>#N/A</v>
      </c>
      <c r="C2384" t="s">
        <v>25</v>
      </c>
      <c r="D2384" s="9" t="str">
        <f>IF(ISERROR(PA_IPACS_Sirona_REH_v2_b[[#This Row],[date]]), "", PA_IPACS_Sirona_REH_v2_b[[#This Row],[date]])</f>
        <v/>
      </c>
      <c r="E2384" t="str">
        <f>IF(ISERROR(PA_IPACS_Sirona_REH_v2_b[[#This Row],[day]]), "", PA_IPACS_Sirona_REH_v2_b[[#This Row],[day]])</f>
        <v/>
      </c>
    </row>
    <row r="2385" spans="1:5" x14ac:dyDescent="0.35">
      <c r="A2385" t="str">
        <f>IF(ISERROR(PA_IPACS_Sirona_REH_v2_b[[#This Row],[node]]), "", PA_IPACS_Sirona_REH_v2_b[[#This Row],[node]])</f>
        <v/>
      </c>
      <c r="B2385" t="e">
        <f>INDEX(Sheet1!$L$19:$S$27, MATCH(Sheet6!A2385, Sheet1!$K$19:$K$27, 0), MATCH(Sheet6!E2385, Sheet1!$L$18:$R$18, 0))</f>
        <v>#N/A</v>
      </c>
      <c r="C2385" t="s">
        <v>25</v>
      </c>
      <c r="D2385" s="9" t="str">
        <f>IF(ISERROR(PA_IPACS_Sirona_REH_v2_b[[#This Row],[date]]), "", PA_IPACS_Sirona_REH_v2_b[[#This Row],[date]])</f>
        <v/>
      </c>
      <c r="E2385" t="str">
        <f>IF(ISERROR(PA_IPACS_Sirona_REH_v2_b[[#This Row],[day]]), "", PA_IPACS_Sirona_REH_v2_b[[#This Row],[day]])</f>
        <v/>
      </c>
    </row>
    <row r="2386" spans="1:5" x14ac:dyDescent="0.35">
      <c r="A2386" t="str">
        <f>IF(ISERROR(PA_IPACS_Sirona_REH_v2_b[[#This Row],[node]]), "", PA_IPACS_Sirona_REH_v2_b[[#This Row],[node]])</f>
        <v/>
      </c>
      <c r="B2386" t="e">
        <f>INDEX(Sheet1!$L$19:$S$27, MATCH(Sheet6!A2386, Sheet1!$K$19:$K$27, 0), MATCH(Sheet6!E2386, Sheet1!$L$18:$R$18, 0))</f>
        <v>#N/A</v>
      </c>
      <c r="C2386" t="s">
        <v>25</v>
      </c>
      <c r="D2386" s="9" t="str">
        <f>IF(ISERROR(PA_IPACS_Sirona_REH_v2_b[[#This Row],[date]]), "", PA_IPACS_Sirona_REH_v2_b[[#This Row],[date]])</f>
        <v/>
      </c>
      <c r="E2386" t="str">
        <f>IF(ISERROR(PA_IPACS_Sirona_REH_v2_b[[#This Row],[day]]), "", PA_IPACS_Sirona_REH_v2_b[[#This Row],[day]])</f>
        <v/>
      </c>
    </row>
    <row r="2387" spans="1:5" x14ac:dyDescent="0.35">
      <c r="A2387" t="str">
        <f>IF(ISERROR(PA_IPACS_Sirona_REH_v2_b[[#This Row],[node]]), "", PA_IPACS_Sirona_REH_v2_b[[#This Row],[node]])</f>
        <v/>
      </c>
      <c r="B2387" t="e">
        <f>INDEX(Sheet1!$L$19:$S$27, MATCH(Sheet6!A2387, Sheet1!$K$19:$K$27, 0), MATCH(Sheet6!E2387, Sheet1!$L$18:$R$18, 0))</f>
        <v>#N/A</v>
      </c>
      <c r="C2387" t="s">
        <v>25</v>
      </c>
      <c r="D2387" s="9" t="str">
        <f>IF(ISERROR(PA_IPACS_Sirona_REH_v2_b[[#This Row],[date]]), "", PA_IPACS_Sirona_REH_v2_b[[#This Row],[date]])</f>
        <v/>
      </c>
      <c r="E2387" t="str">
        <f>IF(ISERROR(PA_IPACS_Sirona_REH_v2_b[[#This Row],[day]]), "", PA_IPACS_Sirona_REH_v2_b[[#This Row],[day]])</f>
        <v/>
      </c>
    </row>
    <row r="2388" spans="1:5" x14ac:dyDescent="0.35">
      <c r="A2388" t="str">
        <f>IF(ISERROR(PA_IPACS_Sirona_REH_v2_b[[#This Row],[node]]), "", PA_IPACS_Sirona_REH_v2_b[[#This Row],[node]])</f>
        <v/>
      </c>
      <c r="B2388" t="e">
        <f>INDEX(Sheet1!$L$19:$S$27, MATCH(Sheet6!A2388, Sheet1!$K$19:$K$27, 0), MATCH(Sheet6!E2388, Sheet1!$L$18:$R$18, 0))</f>
        <v>#N/A</v>
      </c>
      <c r="C2388" t="s">
        <v>25</v>
      </c>
      <c r="D2388" s="9" t="str">
        <f>IF(ISERROR(PA_IPACS_Sirona_REH_v2_b[[#This Row],[date]]), "", PA_IPACS_Sirona_REH_v2_b[[#This Row],[date]])</f>
        <v/>
      </c>
      <c r="E2388" t="str">
        <f>IF(ISERROR(PA_IPACS_Sirona_REH_v2_b[[#This Row],[day]]), "", PA_IPACS_Sirona_REH_v2_b[[#This Row],[day]])</f>
        <v/>
      </c>
    </row>
    <row r="2389" spans="1:5" x14ac:dyDescent="0.35">
      <c r="A2389" t="str">
        <f>IF(ISERROR(PA_IPACS_Sirona_REH_v2_b[[#This Row],[node]]), "", PA_IPACS_Sirona_REH_v2_b[[#This Row],[node]])</f>
        <v/>
      </c>
      <c r="B2389" t="e">
        <f>INDEX(Sheet1!$L$19:$S$27, MATCH(Sheet6!A2389, Sheet1!$K$19:$K$27, 0), MATCH(Sheet6!E2389, Sheet1!$L$18:$R$18, 0))</f>
        <v>#N/A</v>
      </c>
      <c r="C2389" t="s">
        <v>25</v>
      </c>
      <c r="D2389" s="9" t="str">
        <f>IF(ISERROR(PA_IPACS_Sirona_REH_v2_b[[#This Row],[date]]), "", PA_IPACS_Sirona_REH_v2_b[[#This Row],[date]])</f>
        <v/>
      </c>
      <c r="E2389" t="str">
        <f>IF(ISERROR(PA_IPACS_Sirona_REH_v2_b[[#This Row],[day]]), "", PA_IPACS_Sirona_REH_v2_b[[#This Row],[day]])</f>
        <v/>
      </c>
    </row>
    <row r="2390" spans="1:5" x14ac:dyDescent="0.35">
      <c r="A2390" t="str">
        <f>IF(ISERROR(PA_IPACS_Sirona_REH_v2_b[[#This Row],[node]]), "", PA_IPACS_Sirona_REH_v2_b[[#This Row],[node]])</f>
        <v/>
      </c>
      <c r="B2390" t="e">
        <f>INDEX(Sheet1!$L$19:$S$27, MATCH(Sheet6!A2390, Sheet1!$K$19:$K$27, 0), MATCH(Sheet6!E2390, Sheet1!$L$18:$R$18, 0))</f>
        <v>#N/A</v>
      </c>
      <c r="C2390" t="s">
        <v>25</v>
      </c>
      <c r="D2390" s="9" t="str">
        <f>IF(ISERROR(PA_IPACS_Sirona_REH_v2_b[[#This Row],[date]]), "", PA_IPACS_Sirona_REH_v2_b[[#This Row],[date]])</f>
        <v/>
      </c>
      <c r="E2390" t="str">
        <f>IF(ISERROR(PA_IPACS_Sirona_REH_v2_b[[#This Row],[day]]), "", PA_IPACS_Sirona_REH_v2_b[[#This Row],[day]])</f>
        <v/>
      </c>
    </row>
    <row r="2391" spans="1:5" x14ac:dyDescent="0.35">
      <c r="A2391" t="str">
        <f>IF(ISERROR(PA_IPACS_Sirona_REH_v2_b[[#This Row],[node]]), "", PA_IPACS_Sirona_REH_v2_b[[#This Row],[node]])</f>
        <v/>
      </c>
      <c r="B2391" t="e">
        <f>INDEX(Sheet1!$L$19:$S$27, MATCH(Sheet6!A2391, Sheet1!$K$19:$K$27, 0), MATCH(Sheet6!E2391, Sheet1!$L$18:$R$18, 0))</f>
        <v>#N/A</v>
      </c>
      <c r="C2391" t="s">
        <v>25</v>
      </c>
      <c r="D2391" s="9" t="str">
        <f>IF(ISERROR(PA_IPACS_Sirona_REH_v2_b[[#This Row],[date]]), "", PA_IPACS_Sirona_REH_v2_b[[#This Row],[date]])</f>
        <v/>
      </c>
      <c r="E2391" t="str">
        <f>IF(ISERROR(PA_IPACS_Sirona_REH_v2_b[[#This Row],[day]]), "", PA_IPACS_Sirona_REH_v2_b[[#This Row],[day]])</f>
        <v/>
      </c>
    </row>
    <row r="2392" spans="1:5" x14ac:dyDescent="0.35">
      <c r="A2392" t="str">
        <f>IF(ISERROR(PA_IPACS_Sirona_REH_v2_b[[#This Row],[node]]), "", PA_IPACS_Sirona_REH_v2_b[[#This Row],[node]])</f>
        <v/>
      </c>
      <c r="B2392" t="e">
        <f>INDEX(Sheet1!$L$19:$S$27, MATCH(Sheet6!A2392, Sheet1!$K$19:$K$27, 0), MATCH(Sheet6!E2392, Sheet1!$L$18:$R$18, 0))</f>
        <v>#N/A</v>
      </c>
      <c r="C2392" t="s">
        <v>25</v>
      </c>
      <c r="D2392" s="9" t="str">
        <f>IF(ISERROR(PA_IPACS_Sirona_REH_v2_b[[#This Row],[date]]), "", PA_IPACS_Sirona_REH_v2_b[[#This Row],[date]])</f>
        <v/>
      </c>
      <c r="E2392" t="str">
        <f>IF(ISERROR(PA_IPACS_Sirona_REH_v2_b[[#This Row],[day]]), "", PA_IPACS_Sirona_REH_v2_b[[#This Row],[day]])</f>
        <v/>
      </c>
    </row>
    <row r="2393" spans="1:5" x14ac:dyDescent="0.35">
      <c r="A2393" t="str">
        <f>IF(ISERROR(PA_IPACS_Sirona_REH_v2_b[[#This Row],[node]]), "", PA_IPACS_Sirona_REH_v2_b[[#This Row],[node]])</f>
        <v/>
      </c>
      <c r="B2393" t="e">
        <f>INDEX(Sheet1!$L$19:$S$27, MATCH(Sheet6!A2393, Sheet1!$K$19:$K$27, 0), MATCH(Sheet6!E2393, Sheet1!$L$18:$R$18, 0))</f>
        <v>#N/A</v>
      </c>
      <c r="C2393" t="s">
        <v>25</v>
      </c>
      <c r="D2393" s="9" t="str">
        <f>IF(ISERROR(PA_IPACS_Sirona_REH_v2_b[[#This Row],[date]]), "", PA_IPACS_Sirona_REH_v2_b[[#This Row],[date]])</f>
        <v/>
      </c>
      <c r="E2393" t="str">
        <f>IF(ISERROR(PA_IPACS_Sirona_REH_v2_b[[#This Row],[day]]), "", PA_IPACS_Sirona_REH_v2_b[[#This Row],[day]])</f>
        <v/>
      </c>
    </row>
    <row r="2394" spans="1:5" x14ac:dyDescent="0.35">
      <c r="A2394" t="str">
        <f>IF(ISERROR(PA_IPACS_Sirona_REH_v2_b[[#This Row],[node]]), "", PA_IPACS_Sirona_REH_v2_b[[#This Row],[node]])</f>
        <v/>
      </c>
      <c r="B2394" t="e">
        <f>INDEX(Sheet1!$L$19:$S$27, MATCH(Sheet6!A2394, Sheet1!$K$19:$K$27, 0), MATCH(Sheet6!E2394, Sheet1!$L$18:$R$18, 0))</f>
        <v>#N/A</v>
      </c>
      <c r="C2394" t="s">
        <v>25</v>
      </c>
      <c r="D2394" s="9" t="str">
        <f>IF(ISERROR(PA_IPACS_Sirona_REH_v2_b[[#This Row],[date]]), "", PA_IPACS_Sirona_REH_v2_b[[#This Row],[date]])</f>
        <v/>
      </c>
      <c r="E2394" t="str">
        <f>IF(ISERROR(PA_IPACS_Sirona_REH_v2_b[[#This Row],[day]]), "", PA_IPACS_Sirona_REH_v2_b[[#This Row],[day]])</f>
        <v/>
      </c>
    </row>
    <row r="2395" spans="1:5" x14ac:dyDescent="0.35">
      <c r="A2395" t="str">
        <f>IF(ISERROR(PA_IPACS_Sirona_REH_v2_b[[#This Row],[node]]), "", PA_IPACS_Sirona_REH_v2_b[[#This Row],[node]])</f>
        <v/>
      </c>
      <c r="B2395" t="e">
        <f>INDEX(Sheet1!$L$19:$S$27, MATCH(Sheet6!A2395, Sheet1!$K$19:$K$27, 0), MATCH(Sheet6!E2395, Sheet1!$L$18:$R$18, 0))</f>
        <v>#N/A</v>
      </c>
      <c r="C2395" t="s">
        <v>25</v>
      </c>
      <c r="D2395" s="9" t="str">
        <f>IF(ISERROR(PA_IPACS_Sirona_REH_v2_b[[#This Row],[date]]), "", PA_IPACS_Sirona_REH_v2_b[[#This Row],[date]])</f>
        <v/>
      </c>
      <c r="E2395" t="str">
        <f>IF(ISERROR(PA_IPACS_Sirona_REH_v2_b[[#This Row],[day]]), "", PA_IPACS_Sirona_REH_v2_b[[#This Row],[day]])</f>
        <v/>
      </c>
    </row>
    <row r="2396" spans="1:5" x14ac:dyDescent="0.35">
      <c r="A2396" t="str">
        <f>IF(ISERROR(PA_IPACS_Sirona_REH_v2_b[[#This Row],[node]]), "", PA_IPACS_Sirona_REH_v2_b[[#This Row],[node]])</f>
        <v/>
      </c>
      <c r="B2396" t="e">
        <f>INDEX(Sheet1!$L$19:$S$27, MATCH(Sheet6!A2396, Sheet1!$K$19:$K$27, 0), MATCH(Sheet6!E2396, Sheet1!$L$18:$R$18, 0))</f>
        <v>#N/A</v>
      </c>
      <c r="C2396" t="s">
        <v>25</v>
      </c>
      <c r="D2396" s="9" t="str">
        <f>IF(ISERROR(PA_IPACS_Sirona_REH_v2_b[[#This Row],[date]]), "", PA_IPACS_Sirona_REH_v2_b[[#This Row],[date]])</f>
        <v/>
      </c>
      <c r="E2396" t="str">
        <f>IF(ISERROR(PA_IPACS_Sirona_REH_v2_b[[#This Row],[day]]), "", PA_IPACS_Sirona_REH_v2_b[[#This Row],[day]])</f>
        <v/>
      </c>
    </row>
    <row r="2397" spans="1:5" x14ac:dyDescent="0.35">
      <c r="A2397" t="str">
        <f>IF(ISERROR(PA_IPACS_Sirona_REH_v2_b[[#This Row],[node]]), "", PA_IPACS_Sirona_REH_v2_b[[#This Row],[node]])</f>
        <v/>
      </c>
      <c r="B2397" t="e">
        <f>INDEX(Sheet1!$L$19:$S$27, MATCH(Sheet6!A2397, Sheet1!$K$19:$K$27, 0), MATCH(Sheet6!E2397, Sheet1!$L$18:$R$18, 0))</f>
        <v>#N/A</v>
      </c>
      <c r="C2397" t="s">
        <v>25</v>
      </c>
      <c r="D2397" s="9" t="str">
        <f>IF(ISERROR(PA_IPACS_Sirona_REH_v2_b[[#This Row],[date]]), "", PA_IPACS_Sirona_REH_v2_b[[#This Row],[date]])</f>
        <v/>
      </c>
      <c r="E2397" t="str">
        <f>IF(ISERROR(PA_IPACS_Sirona_REH_v2_b[[#This Row],[day]]), "", PA_IPACS_Sirona_REH_v2_b[[#This Row],[day]])</f>
        <v/>
      </c>
    </row>
    <row r="2398" spans="1:5" x14ac:dyDescent="0.35">
      <c r="A2398" t="str">
        <f>IF(ISERROR(PA_IPACS_Sirona_REH_v2_b[[#This Row],[node]]), "", PA_IPACS_Sirona_REH_v2_b[[#This Row],[node]])</f>
        <v/>
      </c>
      <c r="B2398" t="e">
        <f>INDEX(Sheet1!$L$19:$S$27, MATCH(Sheet6!A2398, Sheet1!$K$19:$K$27, 0), MATCH(Sheet6!E2398, Sheet1!$L$18:$R$18, 0))</f>
        <v>#N/A</v>
      </c>
      <c r="C2398" t="s">
        <v>25</v>
      </c>
      <c r="D2398" s="9" t="str">
        <f>IF(ISERROR(PA_IPACS_Sirona_REH_v2_b[[#This Row],[date]]), "", PA_IPACS_Sirona_REH_v2_b[[#This Row],[date]])</f>
        <v/>
      </c>
      <c r="E2398" t="str">
        <f>IF(ISERROR(PA_IPACS_Sirona_REH_v2_b[[#This Row],[day]]), "", PA_IPACS_Sirona_REH_v2_b[[#This Row],[day]])</f>
        <v/>
      </c>
    </row>
    <row r="2399" spans="1:5" x14ac:dyDescent="0.35">
      <c r="A2399" t="str">
        <f>IF(ISERROR(PA_IPACS_Sirona_REH_v2_b[[#This Row],[node]]), "", PA_IPACS_Sirona_REH_v2_b[[#This Row],[node]])</f>
        <v/>
      </c>
      <c r="B2399" t="e">
        <f>INDEX(Sheet1!$L$19:$S$27, MATCH(Sheet6!A2399, Sheet1!$K$19:$K$27, 0), MATCH(Sheet6!E2399, Sheet1!$L$18:$R$18, 0))</f>
        <v>#N/A</v>
      </c>
      <c r="C2399" t="s">
        <v>25</v>
      </c>
      <c r="D2399" s="9" t="str">
        <f>IF(ISERROR(PA_IPACS_Sirona_REH_v2_b[[#This Row],[date]]), "", PA_IPACS_Sirona_REH_v2_b[[#This Row],[date]])</f>
        <v/>
      </c>
      <c r="E2399" t="str">
        <f>IF(ISERROR(PA_IPACS_Sirona_REH_v2_b[[#This Row],[day]]), "", PA_IPACS_Sirona_REH_v2_b[[#This Row],[day]])</f>
        <v/>
      </c>
    </row>
    <row r="2400" spans="1:5" x14ac:dyDescent="0.35">
      <c r="A2400" t="str">
        <f>IF(ISERROR(PA_IPACS_Sirona_REH_v2_b[[#This Row],[node]]), "", PA_IPACS_Sirona_REH_v2_b[[#This Row],[node]])</f>
        <v/>
      </c>
      <c r="B2400" t="e">
        <f>INDEX(Sheet1!$L$19:$S$27, MATCH(Sheet6!A2400, Sheet1!$K$19:$K$27, 0), MATCH(Sheet6!E2400, Sheet1!$L$18:$R$18, 0))</f>
        <v>#N/A</v>
      </c>
      <c r="C2400" t="s">
        <v>25</v>
      </c>
      <c r="D2400" s="9" t="str">
        <f>IF(ISERROR(PA_IPACS_Sirona_REH_v2_b[[#This Row],[date]]), "", PA_IPACS_Sirona_REH_v2_b[[#This Row],[date]])</f>
        <v/>
      </c>
      <c r="E2400" t="str">
        <f>IF(ISERROR(PA_IPACS_Sirona_REH_v2_b[[#This Row],[day]]), "", PA_IPACS_Sirona_REH_v2_b[[#This Row],[day]])</f>
        <v/>
      </c>
    </row>
    <row r="2401" spans="1:5" x14ac:dyDescent="0.35">
      <c r="A2401" t="str">
        <f>IF(ISERROR(PA_IPACS_Sirona_REH_v2_b[[#This Row],[node]]), "", PA_IPACS_Sirona_REH_v2_b[[#This Row],[node]])</f>
        <v/>
      </c>
      <c r="B2401" t="e">
        <f>INDEX(Sheet1!$L$19:$S$27, MATCH(Sheet6!A2401, Sheet1!$K$19:$K$27, 0), MATCH(Sheet6!E2401, Sheet1!$L$18:$R$18, 0))</f>
        <v>#N/A</v>
      </c>
      <c r="C2401" t="s">
        <v>25</v>
      </c>
      <c r="D2401" s="9" t="str">
        <f>IF(ISERROR(PA_IPACS_Sirona_REH_v2_b[[#This Row],[date]]), "", PA_IPACS_Sirona_REH_v2_b[[#This Row],[date]])</f>
        <v/>
      </c>
      <c r="E2401" t="str">
        <f>IF(ISERROR(PA_IPACS_Sirona_REH_v2_b[[#This Row],[day]]), "", PA_IPACS_Sirona_REH_v2_b[[#This Row],[day]])</f>
        <v/>
      </c>
    </row>
    <row r="2402" spans="1:5" x14ac:dyDescent="0.35">
      <c r="A2402" t="str">
        <f>IF(ISERROR(PA_IPACS_Sirona_REH_v2_b[[#This Row],[node]]), "", PA_IPACS_Sirona_REH_v2_b[[#This Row],[node]])</f>
        <v/>
      </c>
      <c r="B2402" t="e">
        <f>INDEX(Sheet1!$L$19:$S$27, MATCH(Sheet6!A2402, Sheet1!$K$19:$K$27, 0), MATCH(Sheet6!E2402, Sheet1!$L$18:$R$18, 0))</f>
        <v>#N/A</v>
      </c>
      <c r="C2402" t="s">
        <v>25</v>
      </c>
      <c r="D2402" s="9" t="str">
        <f>IF(ISERROR(PA_IPACS_Sirona_REH_v2_b[[#This Row],[date]]), "", PA_IPACS_Sirona_REH_v2_b[[#This Row],[date]])</f>
        <v/>
      </c>
      <c r="E2402" t="str">
        <f>IF(ISERROR(PA_IPACS_Sirona_REH_v2_b[[#This Row],[day]]), "", PA_IPACS_Sirona_REH_v2_b[[#This Row],[day]])</f>
        <v/>
      </c>
    </row>
    <row r="2403" spans="1:5" x14ac:dyDescent="0.35">
      <c r="A2403" t="str">
        <f>IF(ISERROR(PA_IPACS_Sirona_REH_v2_b[[#This Row],[node]]), "", PA_IPACS_Sirona_REH_v2_b[[#This Row],[node]])</f>
        <v/>
      </c>
      <c r="B2403" t="e">
        <f>INDEX(Sheet1!$L$19:$S$27, MATCH(Sheet6!A2403, Sheet1!$K$19:$K$27, 0), MATCH(Sheet6!E2403, Sheet1!$L$18:$R$18, 0))</f>
        <v>#N/A</v>
      </c>
      <c r="C2403" t="s">
        <v>25</v>
      </c>
      <c r="D2403" s="9" t="str">
        <f>IF(ISERROR(PA_IPACS_Sirona_REH_v2_b[[#This Row],[date]]), "", PA_IPACS_Sirona_REH_v2_b[[#This Row],[date]])</f>
        <v/>
      </c>
      <c r="E2403" t="str">
        <f>IF(ISERROR(PA_IPACS_Sirona_REH_v2_b[[#This Row],[day]]), "", PA_IPACS_Sirona_REH_v2_b[[#This Row],[day]])</f>
        <v/>
      </c>
    </row>
    <row r="2404" spans="1:5" x14ac:dyDescent="0.35">
      <c r="A2404" t="str">
        <f>IF(ISERROR(PA_IPACS_Sirona_REH_v2_b[[#This Row],[node]]), "", PA_IPACS_Sirona_REH_v2_b[[#This Row],[node]])</f>
        <v/>
      </c>
      <c r="B2404" t="e">
        <f>INDEX(Sheet1!$L$19:$S$27, MATCH(Sheet6!A2404, Sheet1!$K$19:$K$27, 0), MATCH(Sheet6!E2404, Sheet1!$L$18:$R$18, 0))</f>
        <v>#N/A</v>
      </c>
      <c r="C2404" t="s">
        <v>25</v>
      </c>
      <c r="D2404" s="9" t="str">
        <f>IF(ISERROR(PA_IPACS_Sirona_REH_v2_b[[#This Row],[date]]), "", PA_IPACS_Sirona_REH_v2_b[[#This Row],[date]])</f>
        <v/>
      </c>
      <c r="E2404" t="str">
        <f>IF(ISERROR(PA_IPACS_Sirona_REH_v2_b[[#This Row],[day]]), "", PA_IPACS_Sirona_REH_v2_b[[#This Row],[day]])</f>
        <v/>
      </c>
    </row>
    <row r="2405" spans="1:5" x14ac:dyDescent="0.35">
      <c r="A2405" t="str">
        <f>IF(ISERROR(PA_IPACS_Sirona_REH_v2_b[[#This Row],[node]]), "", PA_IPACS_Sirona_REH_v2_b[[#This Row],[node]])</f>
        <v/>
      </c>
      <c r="B2405" t="e">
        <f>INDEX(Sheet1!$L$19:$S$27, MATCH(Sheet6!A2405, Sheet1!$K$19:$K$27, 0), MATCH(Sheet6!E2405, Sheet1!$L$18:$R$18, 0))</f>
        <v>#N/A</v>
      </c>
      <c r="C2405" t="s">
        <v>25</v>
      </c>
      <c r="D2405" s="9" t="str">
        <f>IF(ISERROR(PA_IPACS_Sirona_REH_v2_b[[#This Row],[date]]), "", PA_IPACS_Sirona_REH_v2_b[[#This Row],[date]])</f>
        <v/>
      </c>
      <c r="E2405" t="str">
        <f>IF(ISERROR(PA_IPACS_Sirona_REH_v2_b[[#This Row],[day]]), "", PA_IPACS_Sirona_REH_v2_b[[#This Row],[day]])</f>
        <v/>
      </c>
    </row>
    <row r="2406" spans="1:5" x14ac:dyDescent="0.35">
      <c r="A2406" t="str">
        <f>IF(ISERROR(PA_IPACS_Sirona_REH_v2_b[[#This Row],[node]]), "", PA_IPACS_Sirona_REH_v2_b[[#This Row],[node]])</f>
        <v/>
      </c>
      <c r="B2406" t="e">
        <f>INDEX(Sheet1!$L$19:$S$27, MATCH(Sheet6!A2406, Sheet1!$K$19:$K$27, 0), MATCH(Sheet6!E2406, Sheet1!$L$18:$R$18, 0))</f>
        <v>#N/A</v>
      </c>
      <c r="C2406" t="s">
        <v>25</v>
      </c>
      <c r="D2406" s="9" t="str">
        <f>IF(ISERROR(PA_IPACS_Sirona_REH_v2_b[[#This Row],[date]]), "", PA_IPACS_Sirona_REH_v2_b[[#This Row],[date]])</f>
        <v/>
      </c>
      <c r="E2406" t="str">
        <f>IF(ISERROR(PA_IPACS_Sirona_REH_v2_b[[#This Row],[day]]), "", PA_IPACS_Sirona_REH_v2_b[[#This Row],[day]])</f>
        <v/>
      </c>
    </row>
    <row r="2407" spans="1:5" x14ac:dyDescent="0.35">
      <c r="A2407" t="str">
        <f>IF(ISERROR(PA_IPACS_Sirona_REH_v2_b[[#This Row],[node]]), "", PA_IPACS_Sirona_REH_v2_b[[#This Row],[node]])</f>
        <v/>
      </c>
      <c r="B2407" t="e">
        <f>INDEX(Sheet1!$L$19:$S$27, MATCH(Sheet6!A2407, Sheet1!$K$19:$K$27, 0), MATCH(Sheet6!E2407, Sheet1!$L$18:$R$18, 0))</f>
        <v>#N/A</v>
      </c>
      <c r="C2407" t="s">
        <v>25</v>
      </c>
      <c r="D2407" s="9" t="str">
        <f>IF(ISERROR(PA_IPACS_Sirona_REH_v2_b[[#This Row],[date]]), "", PA_IPACS_Sirona_REH_v2_b[[#This Row],[date]])</f>
        <v/>
      </c>
      <c r="E2407" t="str">
        <f>IF(ISERROR(PA_IPACS_Sirona_REH_v2_b[[#This Row],[day]]), "", PA_IPACS_Sirona_REH_v2_b[[#This Row],[day]])</f>
        <v/>
      </c>
    </row>
    <row r="2408" spans="1:5" x14ac:dyDescent="0.35">
      <c r="A2408" t="str">
        <f>IF(ISERROR(PA_IPACS_Sirona_REH_v2_b[[#This Row],[node]]), "", PA_IPACS_Sirona_REH_v2_b[[#This Row],[node]])</f>
        <v/>
      </c>
      <c r="B2408" t="e">
        <f>INDEX(Sheet1!$L$19:$S$27, MATCH(Sheet6!A2408, Sheet1!$K$19:$K$27, 0), MATCH(Sheet6!E2408, Sheet1!$L$18:$R$18, 0))</f>
        <v>#N/A</v>
      </c>
      <c r="C2408" t="s">
        <v>25</v>
      </c>
      <c r="D2408" s="9" t="str">
        <f>IF(ISERROR(PA_IPACS_Sirona_REH_v2_b[[#This Row],[date]]), "", PA_IPACS_Sirona_REH_v2_b[[#This Row],[date]])</f>
        <v/>
      </c>
      <c r="E2408" t="str">
        <f>IF(ISERROR(PA_IPACS_Sirona_REH_v2_b[[#This Row],[day]]), "", PA_IPACS_Sirona_REH_v2_b[[#This Row],[day]])</f>
        <v/>
      </c>
    </row>
    <row r="2409" spans="1:5" x14ac:dyDescent="0.35">
      <c r="A2409" t="str">
        <f>IF(ISERROR(PA_IPACS_Sirona_REH_v2_b[[#This Row],[node]]), "", PA_IPACS_Sirona_REH_v2_b[[#This Row],[node]])</f>
        <v/>
      </c>
      <c r="B2409" t="e">
        <f>INDEX(Sheet1!$L$19:$S$27, MATCH(Sheet6!A2409, Sheet1!$K$19:$K$27, 0), MATCH(Sheet6!E2409, Sheet1!$L$18:$R$18, 0))</f>
        <v>#N/A</v>
      </c>
      <c r="C2409" t="s">
        <v>25</v>
      </c>
      <c r="D2409" s="9" t="str">
        <f>IF(ISERROR(PA_IPACS_Sirona_REH_v2_b[[#This Row],[date]]), "", PA_IPACS_Sirona_REH_v2_b[[#This Row],[date]])</f>
        <v/>
      </c>
      <c r="E2409" t="str">
        <f>IF(ISERROR(PA_IPACS_Sirona_REH_v2_b[[#This Row],[day]]), "", PA_IPACS_Sirona_REH_v2_b[[#This Row],[day]])</f>
        <v/>
      </c>
    </row>
    <row r="2410" spans="1:5" x14ac:dyDescent="0.35">
      <c r="A2410" t="str">
        <f>IF(ISERROR(PA_IPACS_Sirona_REH_v2_b[[#This Row],[node]]), "", PA_IPACS_Sirona_REH_v2_b[[#This Row],[node]])</f>
        <v/>
      </c>
      <c r="B2410" t="e">
        <f>INDEX(Sheet1!$L$19:$S$27, MATCH(Sheet6!A2410, Sheet1!$K$19:$K$27, 0), MATCH(Sheet6!E2410, Sheet1!$L$18:$R$18, 0))</f>
        <v>#N/A</v>
      </c>
      <c r="C2410" t="s">
        <v>25</v>
      </c>
      <c r="D2410" s="9" t="str">
        <f>IF(ISERROR(PA_IPACS_Sirona_REH_v2_b[[#This Row],[date]]), "", PA_IPACS_Sirona_REH_v2_b[[#This Row],[date]])</f>
        <v/>
      </c>
      <c r="E2410" t="str">
        <f>IF(ISERROR(PA_IPACS_Sirona_REH_v2_b[[#This Row],[day]]), "", PA_IPACS_Sirona_REH_v2_b[[#This Row],[day]])</f>
        <v/>
      </c>
    </row>
    <row r="2411" spans="1:5" x14ac:dyDescent="0.35">
      <c r="A2411" t="str">
        <f>IF(ISERROR(PA_IPACS_Sirona_REH_v2_b[[#This Row],[node]]), "", PA_IPACS_Sirona_REH_v2_b[[#This Row],[node]])</f>
        <v/>
      </c>
      <c r="B2411" t="e">
        <f>INDEX(Sheet1!$L$19:$S$27, MATCH(Sheet6!A2411, Sheet1!$K$19:$K$27, 0), MATCH(Sheet6!E2411, Sheet1!$L$18:$R$18, 0))</f>
        <v>#N/A</v>
      </c>
      <c r="C2411" t="s">
        <v>25</v>
      </c>
      <c r="D2411" s="9" t="str">
        <f>IF(ISERROR(PA_IPACS_Sirona_REH_v2_b[[#This Row],[date]]), "", PA_IPACS_Sirona_REH_v2_b[[#This Row],[date]])</f>
        <v/>
      </c>
      <c r="E2411" t="str">
        <f>IF(ISERROR(PA_IPACS_Sirona_REH_v2_b[[#This Row],[day]]), "", PA_IPACS_Sirona_REH_v2_b[[#This Row],[day]])</f>
        <v/>
      </c>
    </row>
    <row r="2412" spans="1:5" x14ac:dyDescent="0.35">
      <c r="A2412" t="str">
        <f>IF(ISERROR(PA_IPACS_Sirona_REH_v2_b[[#This Row],[node]]), "", PA_IPACS_Sirona_REH_v2_b[[#This Row],[node]])</f>
        <v/>
      </c>
      <c r="B2412" t="e">
        <f>INDEX(Sheet1!$L$19:$S$27, MATCH(Sheet6!A2412, Sheet1!$K$19:$K$27, 0), MATCH(Sheet6!E2412, Sheet1!$L$18:$R$18, 0))</f>
        <v>#N/A</v>
      </c>
      <c r="C2412" t="s">
        <v>25</v>
      </c>
      <c r="D2412" s="9" t="str">
        <f>IF(ISERROR(PA_IPACS_Sirona_REH_v2_b[[#This Row],[date]]), "", PA_IPACS_Sirona_REH_v2_b[[#This Row],[date]])</f>
        <v/>
      </c>
      <c r="E2412" t="str">
        <f>IF(ISERROR(PA_IPACS_Sirona_REH_v2_b[[#This Row],[day]]), "", PA_IPACS_Sirona_REH_v2_b[[#This Row],[day]])</f>
        <v/>
      </c>
    </row>
    <row r="2413" spans="1:5" x14ac:dyDescent="0.35">
      <c r="A2413" t="str">
        <f>IF(ISERROR(PA_IPACS_Sirona_REH_v2_b[[#This Row],[node]]), "", PA_IPACS_Sirona_REH_v2_b[[#This Row],[node]])</f>
        <v/>
      </c>
      <c r="B2413" t="e">
        <f>INDEX(Sheet1!$L$19:$S$27, MATCH(Sheet6!A2413, Sheet1!$K$19:$K$27, 0), MATCH(Sheet6!E2413, Sheet1!$L$18:$R$18, 0))</f>
        <v>#N/A</v>
      </c>
      <c r="C2413" t="s">
        <v>25</v>
      </c>
      <c r="D2413" s="9" t="str">
        <f>IF(ISERROR(PA_IPACS_Sirona_REH_v2_b[[#This Row],[date]]), "", PA_IPACS_Sirona_REH_v2_b[[#This Row],[date]])</f>
        <v/>
      </c>
      <c r="E2413" t="str">
        <f>IF(ISERROR(PA_IPACS_Sirona_REH_v2_b[[#This Row],[day]]), "", PA_IPACS_Sirona_REH_v2_b[[#This Row],[day]])</f>
        <v/>
      </c>
    </row>
    <row r="2414" spans="1:5" x14ac:dyDescent="0.35">
      <c r="A2414" t="str">
        <f>IF(ISERROR(PA_IPACS_Sirona_REH_v2_b[[#This Row],[node]]), "", PA_IPACS_Sirona_REH_v2_b[[#This Row],[node]])</f>
        <v/>
      </c>
      <c r="B2414" t="e">
        <f>INDEX(Sheet1!$L$19:$S$27, MATCH(Sheet6!A2414, Sheet1!$K$19:$K$27, 0), MATCH(Sheet6!E2414, Sheet1!$L$18:$R$18, 0))</f>
        <v>#N/A</v>
      </c>
      <c r="C2414" t="s">
        <v>25</v>
      </c>
      <c r="D2414" s="9" t="str">
        <f>IF(ISERROR(PA_IPACS_Sirona_REH_v2_b[[#This Row],[date]]), "", PA_IPACS_Sirona_REH_v2_b[[#This Row],[date]])</f>
        <v/>
      </c>
      <c r="E2414" t="str">
        <f>IF(ISERROR(PA_IPACS_Sirona_REH_v2_b[[#This Row],[day]]), "", PA_IPACS_Sirona_REH_v2_b[[#This Row],[day]])</f>
        <v/>
      </c>
    </row>
    <row r="2415" spans="1:5" x14ac:dyDescent="0.35">
      <c r="A2415" t="str">
        <f>IF(ISERROR(PA_IPACS_Sirona_REH_v2_b[[#This Row],[node]]), "", PA_IPACS_Sirona_REH_v2_b[[#This Row],[node]])</f>
        <v/>
      </c>
      <c r="B2415" t="e">
        <f>INDEX(Sheet1!$L$19:$S$27, MATCH(Sheet6!A2415, Sheet1!$K$19:$K$27, 0), MATCH(Sheet6!E2415, Sheet1!$L$18:$R$18, 0))</f>
        <v>#N/A</v>
      </c>
      <c r="C2415" t="s">
        <v>25</v>
      </c>
      <c r="D2415" s="9" t="str">
        <f>IF(ISERROR(PA_IPACS_Sirona_REH_v2_b[[#This Row],[date]]), "", PA_IPACS_Sirona_REH_v2_b[[#This Row],[date]])</f>
        <v/>
      </c>
      <c r="E2415" t="str">
        <f>IF(ISERROR(PA_IPACS_Sirona_REH_v2_b[[#This Row],[day]]), "", PA_IPACS_Sirona_REH_v2_b[[#This Row],[day]])</f>
        <v/>
      </c>
    </row>
    <row r="2416" spans="1:5" x14ac:dyDescent="0.35">
      <c r="A2416" t="str">
        <f>IF(ISERROR(PA_IPACS_Sirona_REH_v2_b[[#This Row],[node]]), "", PA_IPACS_Sirona_REH_v2_b[[#This Row],[node]])</f>
        <v/>
      </c>
      <c r="B2416" t="e">
        <f>INDEX(Sheet1!$L$19:$S$27, MATCH(Sheet6!A2416, Sheet1!$K$19:$K$27, 0), MATCH(Sheet6!E2416, Sheet1!$L$18:$R$18, 0))</f>
        <v>#N/A</v>
      </c>
      <c r="C2416" t="s">
        <v>25</v>
      </c>
      <c r="D2416" s="9" t="str">
        <f>IF(ISERROR(PA_IPACS_Sirona_REH_v2_b[[#This Row],[date]]), "", PA_IPACS_Sirona_REH_v2_b[[#This Row],[date]])</f>
        <v/>
      </c>
      <c r="E2416" t="str">
        <f>IF(ISERROR(PA_IPACS_Sirona_REH_v2_b[[#This Row],[day]]), "", PA_IPACS_Sirona_REH_v2_b[[#This Row],[day]])</f>
        <v/>
      </c>
    </row>
    <row r="2417" spans="1:5" x14ac:dyDescent="0.35">
      <c r="A2417" t="str">
        <f>IF(ISERROR(PA_IPACS_Sirona_REH_v2_b[[#This Row],[node]]), "", PA_IPACS_Sirona_REH_v2_b[[#This Row],[node]])</f>
        <v/>
      </c>
      <c r="B2417" t="e">
        <f>INDEX(Sheet1!$L$19:$S$27, MATCH(Sheet6!A2417, Sheet1!$K$19:$K$27, 0), MATCH(Sheet6!E2417, Sheet1!$L$18:$R$18, 0))</f>
        <v>#N/A</v>
      </c>
      <c r="C2417" t="s">
        <v>25</v>
      </c>
      <c r="D2417" s="9" t="str">
        <f>IF(ISERROR(PA_IPACS_Sirona_REH_v2_b[[#This Row],[date]]), "", PA_IPACS_Sirona_REH_v2_b[[#This Row],[date]])</f>
        <v/>
      </c>
      <c r="E2417" t="str">
        <f>IF(ISERROR(PA_IPACS_Sirona_REH_v2_b[[#This Row],[day]]), "", PA_IPACS_Sirona_REH_v2_b[[#This Row],[day]])</f>
        <v/>
      </c>
    </row>
    <row r="2418" spans="1:5" x14ac:dyDescent="0.35">
      <c r="A2418" t="str">
        <f>IF(ISERROR(PA_IPACS_Sirona_REH_v2_b[[#This Row],[node]]), "", PA_IPACS_Sirona_REH_v2_b[[#This Row],[node]])</f>
        <v/>
      </c>
      <c r="B2418" t="e">
        <f>INDEX(Sheet1!$L$19:$S$27, MATCH(Sheet6!A2418, Sheet1!$K$19:$K$27, 0), MATCH(Sheet6!E2418, Sheet1!$L$18:$R$18, 0))</f>
        <v>#N/A</v>
      </c>
      <c r="C2418" t="s">
        <v>25</v>
      </c>
      <c r="D2418" s="9" t="str">
        <f>IF(ISERROR(PA_IPACS_Sirona_REH_v2_b[[#This Row],[date]]), "", PA_IPACS_Sirona_REH_v2_b[[#This Row],[date]])</f>
        <v/>
      </c>
      <c r="E2418" t="str">
        <f>IF(ISERROR(PA_IPACS_Sirona_REH_v2_b[[#This Row],[day]]), "", PA_IPACS_Sirona_REH_v2_b[[#This Row],[day]])</f>
        <v/>
      </c>
    </row>
    <row r="2419" spans="1:5" x14ac:dyDescent="0.35">
      <c r="A2419" t="str">
        <f>IF(ISERROR(PA_IPACS_Sirona_REH_v2_b[[#This Row],[node]]), "", PA_IPACS_Sirona_REH_v2_b[[#This Row],[node]])</f>
        <v/>
      </c>
      <c r="B2419" t="e">
        <f>INDEX(Sheet1!$L$19:$S$27, MATCH(Sheet6!A2419, Sheet1!$K$19:$K$27, 0), MATCH(Sheet6!E2419, Sheet1!$L$18:$R$18, 0))</f>
        <v>#N/A</v>
      </c>
      <c r="C2419" t="s">
        <v>25</v>
      </c>
      <c r="D2419" s="9" t="str">
        <f>IF(ISERROR(PA_IPACS_Sirona_REH_v2_b[[#This Row],[date]]), "", PA_IPACS_Sirona_REH_v2_b[[#This Row],[date]])</f>
        <v/>
      </c>
      <c r="E2419" t="str">
        <f>IF(ISERROR(PA_IPACS_Sirona_REH_v2_b[[#This Row],[day]]), "", PA_IPACS_Sirona_REH_v2_b[[#This Row],[day]])</f>
        <v/>
      </c>
    </row>
    <row r="2420" spans="1:5" x14ac:dyDescent="0.35">
      <c r="A2420" t="str">
        <f>IF(ISERROR(PA_IPACS_Sirona_REH_v2_b[[#This Row],[node]]), "", PA_IPACS_Sirona_REH_v2_b[[#This Row],[node]])</f>
        <v/>
      </c>
      <c r="B2420" t="e">
        <f>INDEX(Sheet1!$L$19:$S$27, MATCH(Sheet6!A2420, Sheet1!$K$19:$K$27, 0), MATCH(Sheet6!E2420, Sheet1!$L$18:$R$18, 0))</f>
        <v>#N/A</v>
      </c>
      <c r="C2420" t="s">
        <v>25</v>
      </c>
      <c r="D2420" s="9" t="str">
        <f>IF(ISERROR(PA_IPACS_Sirona_REH_v2_b[[#This Row],[date]]), "", PA_IPACS_Sirona_REH_v2_b[[#This Row],[date]])</f>
        <v/>
      </c>
      <c r="E2420" t="str">
        <f>IF(ISERROR(PA_IPACS_Sirona_REH_v2_b[[#This Row],[day]]), "", PA_IPACS_Sirona_REH_v2_b[[#This Row],[day]])</f>
        <v/>
      </c>
    </row>
    <row r="2421" spans="1:5" x14ac:dyDescent="0.35">
      <c r="A2421" t="str">
        <f>IF(ISERROR(PA_IPACS_Sirona_REH_v2_b[[#This Row],[node]]), "", PA_IPACS_Sirona_REH_v2_b[[#This Row],[node]])</f>
        <v/>
      </c>
      <c r="B2421" t="e">
        <f>INDEX(Sheet1!$L$19:$S$27, MATCH(Sheet6!A2421, Sheet1!$K$19:$K$27, 0), MATCH(Sheet6!E2421, Sheet1!$L$18:$R$18, 0))</f>
        <v>#N/A</v>
      </c>
      <c r="C2421" t="s">
        <v>25</v>
      </c>
      <c r="D2421" s="9" t="str">
        <f>IF(ISERROR(PA_IPACS_Sirona_REH_v2_b[[#This Row],[date]]), "", PA_IPACS_Sirona_REH_v2_b[[#This Row],[date]])</f>
        <v/>
      </c>
      <c r="E2421" t="str">
        <f>IF(ISERROR(PA_IPACS_Sirona_REH_v2_b[[#This Row],[day]]), "", PA_IPACS_Sirona_REH_v2_b[[#This Row],[day]])</f>
        <v/>
      </c>
    </row>
    <row r="2422" spans="1:5" x14ac:dyDescent="0.35">
      <c r="A2422" t="str">
        <f>IF(ISERROR(PA_IPACS_Sirona_REH_v2_b[[#This Row],[node]]), "", PA_IPACS_Sirona_REH_v2_b[[#This Row],[node]])</f>
        <v/>
      </c>
      <c r="B2422" t="e">
        <f>INDEX(Sheet1!$L$19:$S$27, MATCH(Sheet6!A2422, Sheet1!$K$19:$K$27, 0), MATCH(Sheet6!E2422, Sheet1!$L$18:$R$18, 0))</f>
        <v>#N/A</v>
      </c>
      <c r="C2422" t="s">
        <v>25</v>
      </c>
      <c r="D2422" s="9" t="str">
        <f>IF(ISERROR(PA_IPACS_Sirona_REH_v2_b[[#This Row],[date]]), "", PA_IPACS_Sirona_REH_v2_b[[#This Row],[date]])</f>
        <v/>
      </c>
      <c r="E2422" t="str">
        <f>IF(ISERROR(PA_IPACS_Sirona_REH_v2_b[[#This Row],[day]]), "", PA_IPACS_Sirona_REH_v2_b[[#This Row],[day]])</f>
        <v/>
      </c>
    </row>
    <row r="2423" spans="1:5" x14ac:dyDescent="0.35">
      <c r="A2423" t="str">
        <f>IF(ISERROR(PA_IPACS_Sirona_REH_v2_b[[#This Row],[node]]), "", PA_IPACS_Sirona_REH_v2_b[[#This Row],[node]])</f>
        <v/>
      </c>
      <c r="B2423" t="e">
        <f>INDEX(Sheet1!$L$19:$S$27, MATCH(Sheet6!A2423, Sheet1!$K$19:$K$27, 0), MATCH(Sheet6!E2423, Sheet1!$L$18:$R$18, 0))</f>
        <v>#N/A</v>
      </c>
      <c r="C2423" t="s">
        <v>25</v>
      </c>
      <c r="D2423" s="9" t="str">
        <f>IF(ISERROR(PA_IPACS_Sirona_REH_v2_b[[#This Row],[date]]), "", PA_IPACS_Sirona_REH_v2_b[[#This Row],[date]])</f>
        <v/>
      </c>
      <c r="E2423" t="str">
        <f>IF(ISERROR(PA_IPACS_Sirona_REH_v2_b[[#This Row],[day]]), "", PA_IPACS_Sirona_REH_v2_b[[#This Row],[day]])</f>
        <v/>
      </c>
    </row>
    <row r="2424" spans="1:5" x14ac:dyDescent="0.35">
      <c r="A2424" t="str">
        <f>IF(ISERROR(PA_IPACS_Sirona_REH_v2_b[[#This Row],[node]]), "", PA_IPACS_Sirona_REH_v2_b[[#This Row],[node]])</f>
        <v/>
      </c>
      <c r="B2424" t="e">
        <f>INDEX(Sheet1!$L$19:$S$27, MATCH(Sheet6!A2424, Sheet1!$K$19:$K$27, 0), MATCH(Sheet6!E2424, Sheet1!$L$18:$R$18, 0))</f>
        <v>#N/A</v>
      </c>
      <c r="C2424" t="s">
        <v>25</v>
      </c>
      <c r="D2424" s="9" t="str">
        <f>IF(ISERROR(PA_IPACS_Sirona_REH_v2_b[[#This Row],[date]]), "", PA_IPACS_Sirona_REH_v2_b[[#This Row],[date]])</f>
        <v/>
      </c>
      <c r="E2424" t="str">
        <f>IF(ISERROR(PA_IPACS_Sirona_REH_v2_b[[#This Row],[day]]), "", PA_IPACS_Sirona_REH_v2_b[[#This Row],[day]])</f>
        <v/>
      </c>
    </row>
    <row r="2425" spans="1:5" x14ac:dyDescent="0.35">
      <c r="A2425" t="str">
        <f>IF(ISERROR(PA_IPACS_Sirona_REH_v2_b[[#This Row],[node]]), "", PA_IPACS_Sirona_REH_v2_b[[#This Row],[node]])</f>
        <v/>
      </c>
      <c r="B2425" t="e">
        <f>INDEX(Sheet1!$L$19:$S$27, MATCH(Sheet6!A2425, Sheet1!$K$19:$K$27, 0), MATCH(Sheet6!E2425, Sheet1!$L$18:$R$18, 0))</f>
        <v>#N/A</v>
      </c>
      <c r="C2425" t="s">
        <v>25</v>
      </c>
      <c r="D2425" s="9" t="str">
        <f>IF(ISERROR(PA_IPACS_Sirona_REH_v2_b[[#This Row],[date]]), "", PA_IPACS_Sirona_REH_v2_b[[#This Row],[date]])</f>
        <v/>
      </c>
      <c r="E2425" t="str">
        <f>IF(ISERROR(PA_IPACS_Sirona_REH_v2_b[[#This Row],[day]]), "", PA_IPACS_Sirona_REH_v2_b[[#This Row],[day]])</f>
        <v/>
      </c>
    </row>
    <row r="2426" spans="1:5" x14ac:dyDescent="0.35">
      <c r="A2426" t="str">
        <f>IF(ISERROR(PA_IPACS_Sirona_REH_v2_b[[#This Row],[node]]), "", PA_IPACS_Sirona_REH_v2_b[[#This Row],[node]])</f>
        <v/>
      </c>
      <c r="B2426" t="e">
        <f>INDEX(Sheet1!$L$19:$S$27, MATCH(Sheet6!A2426, Sheet1!$K$19:$K$27, 0), MATCH(Sheet6!E2426, Sheet1!$L$18:$R$18, 0))</f>
        <v>#N/A</v>
      </c>
      <c r="C2426" t="s">
        <v>25</v>
      </c>
      <c r="D2426" s="9" t="str">
        <f>IF(ISERROR(PA_IPACS_Sirona_REH_v2_b[[#This Row],[date]]), "", PA_IPACS_Sirona_REH_v2_b[[#This Row],[date]])</f>
        <v/>
      </c>
      <c r="E2426" t="str">
        <f>IF(ISERROR(PA_IPACS_Sirona_REH_v2_b[[#This Row],[day]]), "", PA_IPACS_Sirona_REH_v2_b[[#This Row],[day]])</f>
        <v/>
      </c>
    </row>
    <row r="2427" spans="1:5" x14ac:dyDescent="0.35">
      <c r="A2427" t="str">
        <f>IF(ISERROR(PA_IPACS_Sirona_REH_v2_b[[#This Row],[node]]), "", PA_IPACS_Sirona_REH_v2_b[[#This Row],[node]])</f>
        <v/>
      </c>
      <c r="B2427" t="e">
        <f>INDEX(Sheet1!$L$19:$S$27, MATCH(Sheet6!A2427, Sheet1!$K$19:$K$27, 0), MATCH(Sheet6!E2427, Sheet1!$L$18:$R$18, 0))</f>
        <v>#N/A</v>
      </c>
      <c r="C2427" t="s">
        <v>25</v>
      </c>
      <c r="D2427" s="9" t="str">
        <f>IF(ISERROR(PA_IPACS_Sirona_REH_v2_b[[#This Row],[date]]), "", PA_IPACS_Sirona_REH_v2_b[[#This Row],[date]])</f>
        <v/>
      </c>
      <c r="E2427" t="str">
        <f>IF(ISERROR(PA_IPACS_Sirona_REH_v2_b[[#This Row],[day]]), "", PA_IPACS_Sirona_REH_v2_b[[#This Row],[day]])</f>
        <v/>
      </c>
    </row>
    <row r="2428" spans="1:5" x14ac:dyDescent="0.35">
      <c r="A2428" t="str">
        <f>IF(ISERROR(PA_IPACS_Sirona_REH_v2_b[[#This Row],[node]]), "", PA_IPACS_Sirona_REH_v2_b[[#This Row],[node]])</f>
        <v/>
      </c>
      <c r="B2428" t="e">
        <f>INDEX(Sheet1!$L$19:$S$27, MATCH(Sheet6!A2428, Sheet1!$K$19:$K$27, 0), MATCH(Sheet6!E2428, Sheet1!$L$18:$R$18, 0))</f>
        <v>#N/A</v>
      </c>
      <c r="C2428" t="s">
        <v>25</v>
      </c>
      <c r="D2428" s="9" t="str">
        <f>IF(ISERROR(PA_IPACS_Sirona_REH_v2_b[[#This Row],[date]]), "", PA_IPACS_Sirona_REH_v2_b[[#This Row],[date]])</f>
        <v/>
      </c>
      <c r="E2428" t="str">
        <f>IF(ISERROR(PA_IPACS_Sirona_REH_v2_b[[#This Row],[day]]), "", PA_IPACS_Sirona_REH_v2_b[[#This Row],[day]])</f>
        <v/>
      </c>
    </row>
    <row r="2429" spans="1:5" x14ac:dyDescent="0.35">
      <c r="A2429" t="str">
        <f>IF(ISERROR(PA_IPACS_Sirona_REH_v2_b[[#This Row],[node]]), "", PA_IPACS_Sirona_REH_v2_b[[#This Row],[node]])</f>
        <v/>
      </c>
      <c r="B2429" t="e">
        <f>INDEX(Sheet1!$L$19:$S$27, MATCH(Sheet6!A2429, Sheet1!$K$19:$K$27, 0), MATCH(Sheet6!E2429, Sheet1!$L$18:$R$18, 0))</f>
        <v>#N/A</v>
      </c>
      <c r="C2429" t="s">
        <v>25</v>
      </c>
      <c r="D2429" s="9" t="str">
        <f>IF(ISERROR(PA_IPACS_Sirona_REH_v2_b[[#This Row],[date]]), "", PA_IPACS_Sirona_REH_v2_b[[#This Row],[date]])</f>
        <v/>
      </c>
      <c r="E2429" t="str">
        <f>IF(ISERROR(PA_IPACS_Sirona_REH_v2_b[[#This Row],[day]]), "", PA_IPACS_Sirona_REH_v2_b[[#This Row],[day]])</f>
        <v/>
      </c>
    </row>
    <row r="2430" spans="1:5" x14ac:dyDescent="0.35">
      <c r="A2430" t="str">
        <f>IF(ISERROR(PA_IPACS_Sirona_REH_v2_b[[#This Row],[node]]), "", PA_IPACS_Sirona_REH_v2_b[[#This Row],[node]])</f>
        <v/>
      </c>
      <c r="B2430" t="e">
        <f>INDEX(Sheet1!$L$19:$S$27, MATCH(Sheet6!A2430, Sheet1!$K$19:$K$27, 0), MATCH(Sheet6!E2430, Sheet1!$L$18:$R$18, 0))</f>
        <v>#N/A</v>
      </c>
      <c r="C2430" t="s">
        <v>25</v>
      </c>
      <c r="D2430" s="9" t="str">
        <f>IF(ISERROR(PA_IPACS_Sirona_REH_v2_b[[#This Row],[date]]), "", PA_IPACS_Sirona_REH_v2_b[[#This Row],[date]])</f>
        <v/>
      </c>
      <c r="E2430" t="str">
        <f>IF(ISERROR(PA_IPACS_Sirona_REH_v2_b[[#This Row],[day]]), "", PA_IPACS_Sirona_REH_v2_b[[#This Row],[day]])</f>
        <v/>
      </c>
    </row>
    <row r="2431" spans="1:5" x14ac:dyDescent="0.35">
      <c r="A2431" t="str">
        <f>IF(ISERROR(PA_IPACS_Sirona_REH_v2_b[[#This Row],[node]]), "", PA_IPACS_Sirona_REH_v2_b[[#This Row],[node]])</f>
        <v/>
      </c>
      <c r="B2431" t="e">
        <f>INDEX(Sheet1!$L$19:$S$27, MATCH(Sheet6!A2431, Sheet1!$K$19:$K$27, 0), MATCH(Sheet6!E2431, Sheet1!$L$18:$R$18, 0))</f>
        <v>#N/A</v>
      </c>
      <c r="C2431" t="s">
        <v>25</v>
      </c>
      <c r="D2431" s="9" t="str">
        <f>IF(ISERROR(PA_IPACS_Sirona_REH_v2_b[[#This Row],[date]]), "", PA_IPACS_Sirona_REH_v2_b[[#This Row],[date]])</f>
        <v/>
      </c>
      <c r="E2431" t="str">
        <f>IF(ISERROR(PA_IPACS_Sirona_REH_v2_b[[#This Row],[day]]), "", PA_IPACS_Sirona_REH_v2_b[[#This Row],[day]])</f>
        <v/>
      </c>
    </row>
    <row r="2432" spans="1:5" x14ac:dyDescent="0.35">
      <c r="A2432" t="str">
        <f>IF(ISERROR(PA_IPACS_Sirona_REH_v2_b[[#This Row],[node]]), "", PA_IPACS_Sirona_REH_v2_b[[#This Row],[node]])</f>
        <v/>
      </c>
      <c r="B2432" t="e">
        <f>INDEX(Sheet1!$L$19:$S$27, MATCH(Sheet6!A2432, Sheet1!$K$19:$K$27, 0), MATCH(Sheet6!E2432, Sheet1!$L$18:$R$18, 0))</f>
        <v>#N/A</v>
      </c>
      <c r="C2432" t="s">
        <v>25</v>
      </c>
      <c r="D2432" s="9" t="str">
        <f>IF(ISERROR(PA_IPACS_Sirona_REH_v2_b[[#This Row],[date]]), "", PA_IPACS_Sirona_REH_v2_b[[#This Row],[date]])</f>
        <v/>
      </c>
      <c r="E2432" t="str">
        <f>IF(ISERROR(PA_IPACS_Sirona_REH_v2_b[[#This Row],[day]]), "", PA_IPACS_Sirona_REH_v2_b[[#This Row],[day]])</f>
        <v/>
      </c>
    </row>
    <row r="2433" spans="1:5" x14ac:dyDescent="0.35">
      <c r="A2433" t="str">
        <f>IF(ISERROR(PA_IPACS_Sirona_REH_v2_b[[#This Row],[node]]), "", PA_IPACS_Sirona_REH_v2_b[[#This Row],[node]])</f>
        <v/>
      </c>
      <c r="B2433" t="e">
        <f>INDEX(Sheet1!$L$19:$S$27, MATCH(Sheet6!A2433, Sheet1!$K$19:$K$27, 0), MATCH(Sheet6!E2433, Sheet1!$L$18:$R$18, 0))</f>
        <v>#N/A</v>
      </c>
      <c r="C2433" t="s">
        <v>25</v>
      </c>
      <c r="D2433" s="9" t="str">
        <f>IF(ISERROR(PA_IPACS_Sirona_REH_v2_b[[#This Row],[date]]), "", PA_IPACS_Sirona_REH_v2_b[[#This Row],[date]])</f>
        <v/>
      </c>
      <c r="E2433" t="str">
        <f>IF(ISERROR(PA_IPACS_Sirona_REH_v2_b[[#This Row],[day]]), "", PA_IPACS_Sirona_REH_v2_b[[#This Row],[day]])</f>
        <v/>
      </c>
    </row>
    <row r="2434" spans="1:5" x14ac:dyDescent="0.35">
      <c r="A2434" t="str">
        <f>IF(ISERROR(PA_IPACS_Sirona_REH_v2_b[[#This Row],[node]]), "", PA_IPACS_Sirona_REH_v2_b[[#This Row],[node]])</f>
        <v/>
      </c>
      <c r="B2434" t="e">
        <f>INDEX(Sheet1!$L$19:$S$27, MATCH(Sheet6!A2434, Sheet1!$K$19:$K$27, 0), MATCH(Sheet6!E2434, Sheet1!$L$18:$R$18, 0))</f>
        <v>#N/A</v>
      </c>
      <c r="C2434" t="s">
        <v>25</v>
      </c>
      <c r="D2434" s="9" t="str">
        <f>IF(ISERROR(PA_IPACS_Sirona_REH_v2_b[[#This Row],[date]]), "", PA_IPACS_Sirona_REH_v2_b[[#This Row],[date]])</f>
        <v/>
      </c>
      <c r="E2434" t="str">
        <f>IF(ISERROR(PA_IPACS_Sirona_REH_v2_b[[#This Row],[day]]), "", PA_IPACS_Sirona_REH_v2_b[[#This Row],[day]])</f>
        <v/>
      </c>
    </row>
    <row r="2435" spans="1:5" x14ac:dyDescent="0.35">
      <c r="A2435" t="str">
        <f>IF(ISERROR(PA_IPACS_Sirona_REH_v2_b[[#This Row],[node]]), "", PA_IPACS_Sirona_REH_v2_b[[#This Row],[node]])</f>
        <v/>
      </c>
      <c r="B2435" t="e">
        <f>INDEX(Sheet1!$L$19:$S$27, MATCH(Sheet6!A2435, Sheet1!$K$19:$K$27, 0), MATCH(Sheet6!E2435, Sheet1!$L$18:$R$18, 0))</f>
        <v>#N/A</v>
      </c>
      <c r="C2435" t="s">
        <v>25</v>
      </c>
      <c r="D2435" s="9" t="str">
        <f>IF(ISERROR(PA_IPACS_Sirona_REH_v2_b[[#This Row],[date]]), "", PA_IPACS_Sirona_REH_v2_b[[#This Row],[date]])</f>
        <v/>
      </c>
      <c r="E2435" t="str">
        <f>IF(ISERROR(PA_IPACS_Sirona_REH_v2_b[[#This Row],[day]]), "", PA_IPACS_Sirona_REH_v2_b[[#This Row],[day]])</f>
        <v/>
      </c>
    </row>
    <row r="2436" spans="1:5" x14ac:dyDescent="0.35">
      <c r="A2436" t="str">
        <f>IF(ISERROR(PA_IPACS_Sirona_REH_v2_b[[#This Row],[node]]), "", PA_IPACS_Sirona_REH_v2_b[[#This Row],[node]])</f>
        <v/>
      </c>
      <c r="B2436" t="e">
        <f>INDEX(Sheet1!$L$19:$S$27, MATCH(Sheet6!A2436, Sheet1!$K$19:$K$27, 0), MATCH(Sheet6!E2436, Sheet1!$L$18:$R$18, 0))</f>
        <v>#N/A</v>
      </c>
      <c r="C2436" t="s">
        <v>25</v>
      </c>
      <c r="D2436" s="9" t="str">
        <f>IF(ISERROR(PA_IPACS_Sirona_REH_v2_b[[#This Row],[date]]), "", PA_IPACS_Sirona_REH_v2_b[[#This Row],[date]])</f>
        <v/>
      </c>
      <c r="E2436" t="str">
        <f>IF(ISERROR(PA_IPACS_Sirona_REH_v2_b[[#This Row],[day]]), "", PA_IPACS_Sirona_REH_v2_b[[#This Row],[day]])</f>
        <v/>
      </c>
    </row>
    <row r="2437" spans="1:5" x14ac:dyDescent="0.35">
      <c r="A2437" t="str">
        <f>IF(ISERROR(PA_IPACS_Sirona_REH_v2_b[[#This Row],[node]]), "", PA_IPACS_Sirona_REH_v2_b[[#This Row],[node]])</f>
        <v/>
      </c>
      <c r="B2437" t="e">
        <f>INDEX(Sheet1!$L$19:$S$27, MATCH(Sheet6!A2437, Sheet1!$K$19:$K$27, 0), MATCH(Sheet6!E2437, Sheet1!$L$18:$R$18, 0))</f>
        <v>#N/A</v>
      </c>
      <c r="C2437" t="s">
        <v>25</v>
      </c>
      <c r="D2437" s="9" t="str">
        <f>IF(ISERROR(PA_IPACS_Sirona_REH_v2_b[[#This Row],[date]]), "", PA_IPACS_Sirona_REH_v2_b[[#This Row],[date]])</f>
        <v/>
      </c>
      <c r="E2437" t="str">
        <f>IF(ISERROR(PA_IPACS_Sirona_REH_v2_b[[#This Row],[day]]), "", PA_IPACS_Sirona_REH_v2_b[[#This Row],[day]])</f>
        <v/>
      </c>
    </row>
    <row r="2438" spans="1:5" x14ac:dyDescent="0.35">
      <c r="A2438" t="str">
        <f>IF(ISERROR(PA_IPACS_Sirona_REH_v2_b[[#This Row],[node]]), "", PA_IPACS_Sirona_REH_v2_b[[#This Row],[node]])</f>
        <v/>
      </c>
      <c r="B2438" t="e">
        <f>INDEX(Sheet1!$L$19:$S$27, MATCH(Sheet6!A2438, Sheet1!$K$19:$K$27, 0), MATCH(Sheet6!E2438, Sheet1!$L$18:$R$18, 0))</f>
        <v>#N/A</v>
      </c>
      <c r="C2438" t="s">
        <v>25</v>
      </c>
      <c r="D2438" s="9" t="str">
        <f>IF(ISERROR(PA_IPACS_Sirona_REH_v2_b[[#This Row],[date]]), "", PA_IPACS_Sirona_REH_v2_b[[#This Row],[date]])</f>
        <v/>
      </c>
      <c r="E2438" t="str">
        <f>IF(ISERROR(PA_IPACS_Sirona_REH_v2_b[[#This Row],[day]]), "", PA_IPACS_Sirona_REH_v2_b[[#This Row],[day]])</f>
        <v/>
      </c>
    </row>
    <row r="2439" spans="1:5" x14ac:dyDescent="0.35">
      <c r="A2439" t="str">
        <f>IF(ISERROR(PA_IPACS_Sirona_REH_v2_b[[#This Row],[node]]), "", PA_IPACS_Sirona_REH_v2_b[[#This Row],[node]])</f>
        <v/>
      </c>
      <c r="B2439" t="e">
        <f>INDEX(Sheet1!$L$19:$S$27, MATCH(Sheet6!A2439, Sheet1!$K$19:$K$27, 0), MATCH(Sheet6!E2439, Sheet1!$L$18:$R$18, 0))</f>
        <v>#N/A</v>
      </c>
      <c r="C2439" t="s">
        <v>25</v>
      </c>
      <c r="D2439" s="9" t="str">
        <f>IF(ISERROR(PA_IPACS_Sirona_REH_v2_b[[#This Row],[date]]), "", PA_IPACS_Sirona_REH_v2_b[[#This Row],[date]])</f>
        <v/>
      </c>
      <c r="E2439" t="str">
        <f>IF(ISERROR(PA_IPACS_Sirona_REH_v2_b[[#This Row],[day]]), "", PA_IPACS_Sirona_REH_v2_b[[#This Row],[day]])</f>
        <v/>
      </c>
    </row>
    <row r="2440" spans="1:5" x14ac:dyDescent="0.35">
      <c r="A2440" t="str">
        <f>IF(ISERROR(PA_IPACS_Sirona_REH_v2_b[[#This Row],[node]]), "", PA_IPACS_Sirona_REH_v2_b[[#This Row],[node]])</f>
        <v/>
      </c>
      <c r="B2440" t="e">
        <f>INDEX(Sheet1!$L$19:$S$27, MATCH(Sheet6!A2440, Sheet1!$K$19:$K$27, 0), MATCH(Sheet6!E2440, Sheet1!$L$18:$R$18, 0))</f>
        <v>#N/A</v>
      </c>
      <c r="C2440" t="s">
        <v>25</v>
      </c>
      <c r="D2440" s="9" t="str">
        <f>IF(ISERROR(PA_IPACS_Sirona_REH_v2_b[[#This Row],[date]]), "", PA_IPACS_Sirona_REH_v2_b[[#This Row],[date]])</f>
        <v/>
      </c>
      <c r="E2440" t="str">
        <f>IF(ISERROR(PA_IPACS_Sirona_REH_v2_b[[#This Row],[day]]), "", PA_IPACS_Sirona_REH_v2_b[[#This Row],[day]])</f>
        <v/>
      </c>
    </row>
    <row r="2441" spans="1:5" x14ac:dyDescent="0.35">
      <c r="A2441" t="str">
        <f>IF(ISERROR(PA_IPACS_Sirona_REH_v2_b[[#This Row],[node]]), "", PA_IPACS_Sirona_REH_v2_b[[#This Row],[node]])</f>
        <v/>
      </c>
      <c r="B2441" t="e">
        <f>INDEX(Sheet1!$L$19:$S$27, MATCH(Sheet6!A2441, Sheet1!$K$19:$K$27, 0), MATCH(Sheet6!E2441, Sheet1!$L$18:$R$18, 0))</f>
        <v>#N/A</v>
      </c>
      <c r="C2441" t="s">
        <v>25</v>
      </c>
      <c r="D2441" s="9" t="str">
        <f>IF(ISERROR(PA_IPACS_Sirona_REH_v2_b[[#This Row],[date]]), "", PA_IPACS_Sirona_REH_v2_b[[#This Row],[date]])</f>
        <v/>
      </c>
      <c r="E2441" t="str">
        <f>IF(ISERROR(PA_IPACS_Sirona_REH_v2_b[[#This Row],[day]]), "", PA_IPACS_Sirona_REH_v2_b[[#This Row],[day]])</f>
        <v/>
      </c>
    </row>
    <row r="2442" spans="1:5" x14ac:dyDescent="0.35">
      <c r="A2442" t="str">
        <f>IF(ISERROR(PA_IPACS_Sirona_REH_v2_b[[#This Row],[node]]), "", PA_IPACS_Sirona_REH_v2_b[[#This Row],[node]])</f>
        <v/>
      </c>
      <c r="B2442" t="e">
        <f>INDEX(Sheet1!$L$19:$S$27, MATCH(Sheet6!A2442, Sheet1!$K$19:$K$27, 0), MATCH(Sheet6!E2442, Sheet1!$L$18:$R$18, 0))</f>
        <v>#N/A</v>
      </c>
      <c r="C2442" t="s">
        <v>25</v>
      </c>
      <c r="D2442" s="9" t="str">
        <f>IF(ISERROR(PA_IPACS_Sirona_REH_v2_b[[#This Row],[date]]), "", PA_IPACS_Sirona_REH_v2_b[[#This Row],[date]])</f>
        <v/>
      </c>
      <c r="E2442" t="str">
        <f>IF(ISERROR(PA_IPACS_Sirona_REH_v2_b[[#This Row],[day]]), "", PA_IPACS_Sirona_REH_v2_b[[#This Row],[day]])</f>
        <v/>
      </c>
    </row>
    <row r="2443" spans="1:5" x14ac:dyDescent="0.35">
      <c r="A2443" t="str">
        <f>IF(ISERROR(PA_IPACS_Sirona_REH_v2_b[[#This Row],[node]]), "", PA_IPACS_Sirona_REH_v2_b[[#This Row],[node]])</f>
        <v/>
      </c>
      <c r="B2443" t="e">
        <f>INDEX(Sheet1!$L$19:$S$27, MATCH(Sheet6!A2443, Sheet1!$K$19:$K$27, 0), MATCH(Sheet6!E2443, Sheet1!$L$18:$R$18, 0))</f>
        <v>#N/A</v>
      </c>
      <c r="C2443" t="s">
        <v>25</v>
      </c>
      <c r="D2443" s="9" t="str">
        <f>IF(ISERROR(PA_IPACS_Sirona_REH_v2_b[[#This Row],[date]]), "", PA_IPACS_Sirona_REH_v2_b[[#This Row],[date]])</f>
        <v/>
      </c>
      <c r="E2443" t="str">
        <f>IF(ISERROR(PA_IPACS_Sirona_REH_v2_b[[#This Row],[day]]), "", PA_IPACS_Sirona_REH_v2_b[[#This Row],[day]])</f>
        <v/>
      </c>
    </row>
    <row r="2444" spans="1:5" x14ac:dyDescent="0.35">
      <c r="A2444" t="str">
        <f>IF(ISERROR(PA_IPACS_Sirona_REH_v2_b[[#This Row],[node]]), "", PA_IPACS_Sirona_REH_v2_b[[#This Row],[node]])</f>
        <v/>
      </c>
      <c r="B2444" t="e">
        <f>INDEX(Sheet1!$L$19:$S$27, MATCH(Sheet6!A2444, Sheet1!$K$19:$K$27, 0), MATCH(Sheet6!E2444, Sheet1!$L$18:$R$18, 0))</f>
        <v>#N/A</v>
      </c>
      <c r="C2444" t="s">
        <v>25</v>
      </c>
      <c r="D2444" s="9" t="str">
        <f>IF(ISERROR(PA_IPACS_Sirona_REH_v2_b[[#This Row],[date]]), "", PA_IPACS_Sirona_REH_v2_b[[#This Row],[date]])</f>
        <v/>
      </c>
      <c r="E2444" t="str">
        <f>IF(ISERROR(PA_IPACS_Sirona_REH_v2_b[[#This Row],[day]]), "", PA_IPACS_Sirona_REH_v2_b[[#This Row],[day]])</f>
        <v/>
      </c>
    </row>
    <row r="2445" spans="1:5" x14ac:dyDescent="0.35">
      <c r="A2445" t="str">
        <f>IF(ISERROR(PA_IPACS_Sirona_REH_v2_b[[#This Row],[node]]), "", PA_IPACS_Sirona_REH_v2_b[[#This Row],[node]])</f>
        <v/>
      </c>
      <c r="B2445" t="e">
        <f>INDEX(Sheet1!$L$19:$S$27, MATCH(Sheet6!A2445, Sheet1!$K$19:$K$27, 0), MATCH(Sheet6!E2445, Sheet1!$L$18:$R$18, 0))</f>
        <v>#N/A</v>
      </c>
      <c r="C2445" t="s">
        <v>25</v>
      </c>
      <c r="D2445" s="9" t="str">
        <f>IF(ISERROR(PA_IPACS_Sirona_REH_v2_b[[#This Row],[date]]), "", PA_IPACS_Sirona_REH_v2_b[[#This Row],[date]])</f>
        <v/>
      </c>
      <c r="E2445" t="str">
        <f>IF(ISERROR(PA_IPACS_Sirona_REH_v2_b[[#This Row],[day]]), "", PA_IPACS_Sirona_REH_v2_b[[#This Row],[day]])</f>
        <v/>
      </c>
    </row>
    <row r="2446" spans="1:5" x14ac:dyDescent="0.35">
      <c r="A2446" t="str">
        <f>IF(ISERROR(PA_IPACS_Sirona_REH_v2_b[[#This Row],[node]]), "", PA_IPACS_Sirona_REH_v2_b[[#This Row],[node]])</f>
        <v/>
      </c>
      <c r="B2446" t="e">
        <f>INDEX(Sheet1!$L$19:$S$27, MATCH(Sheet6!A2446, Sheet1!$K$19:$K$27, 0), MATCH(Sheet6!E2446, Sheet1!$L$18:$R$18, 0))</f>
        <v>#N/A</v>
      </c>
      <c r="C2446" t="s">
        <v>25</v>
      </c>
      <c r="D2446" s="9" t="str">
        <f>IF(ISERROR(PA_IPACS_Sirona_REH_v2_b[[#This Row],[date]]), "", PA_IPACS_Sirona_REH_v2_b[[#This Row],[date]])</f>
        <v/>
      </c>
      <c r="E2446" t="str">
        <f>IF(ISERROR(PA_IPACS_Sirona_REH_v2_b[[#This Row],[day]]), "", PA_IPACS_Sirona_REH_v2_b[[#This Row],[day]])</f>
        <v/>
      </c>
    </row>
    <row r="2447" spans="1:5" x14ac:dyDescent="0.35">
      <c r="A2447" t="str">
        <f>IF(ISERROR(PA_IPACS_Sirona_REH_v2_b[[#This Row],[node]]), "", PA_IPACS_Sirona_REH_v2_b[[#This Row],[node]])</f>
        <v/>
      </c>
      <c r="B2447" t="e">
        <f>INDEX(Sheet1!$L$19:$S$27, MATCH(Sheet6!A2447, Sheet1!$K$19:$K$27, 0), MATCH(Sheet6!E2447, Sheet1!$L$18:$R$18, 0))</f>
        <v>#N/A</v>
      </c>
      <c r="C2447" t="s">
        <v>25</v>
      </c>
      <c r="D2447" s="9" t="str">
        <f>IF(ISERROR(PA_IPACS_Sirona_REH_v2_b[[#This Row],[date]]), "", PA_IPACS_Sirona_REH_v2_b[[#This Row],[date]])</f>
        <v/>
      </c>
      <c r="E2447" t="str">
        <f>IF(ISERROR(PA_IPACS_Sirona_REH_v2_b[[#This Row],[day]]), "", PA_IPACS_Sirona_REH_v2_b[[#This Row],[day]])</f>
        <v/>
      </c>
    </row>
    <row r="2448" spans="1:5" x14ac:dyDescent="0.35">
      <c r="A2448" t="str">
        <f>IF(ISERROR(PA_IPACS_Sirona_REH_v2_b[[#This Row],[node]]), "", PA_IPACS_Sirona_REH_v2_b[[#This Row],[node]])</f>
        <v/>
      </c>
      <c r="B2448" t="e">
        <f>INDEX(Sheet1!$L$19:$S$27, MATCH(Sheet6!A2448, Sheet1!$K$19:$K$27, 0), MATCH(Sheet6!E2448, Sheet1!$L$18:$R$18, 0))</f>
        <v>#N/A</v>
      </c>
      <c r="C2448" t="s">
        <v>25</v>
      </c>
      <c r="D2448" s="9" t="str">
        <f>IF(ISERROR(PA_IPACS_Sirona_REH_v2_b[[#This Row],[date]]), "", PA_IPACS_Sirona_REH_v2_b[[#This Row],[date]])</f>
        <v/>
      </c>
      <c r="E2448" t="str">
        <f>IF(ISERROR(PA_IPACS_Sirona_REH_v2_b[[#This Row],[day]]), "", PA_IPACS_Sirona_REH_v2_b[[#This Row],[day]])</f>
        <v/>
      </c>
    </row>
    <row r="2449" spans="1:5" x14ac:dyDescent="0.35">
      <c r="A2449" t="str">
        <f>IF(ISERROR(PA_IPACS_Sirona_REH_v2_b[[#This Row],[node]]), "", PA_IPACS_Sirona_REH_v2_b[[#This Row],[node]])</f>
        <v/>
      </c>
      <c r="B2449" t="e">
        <f>INDEX(Sheet1!$L$19:$S$27, MATCH(Sheet6!A2449, Sheet1!$K$19:$K$27, 0), MATCH(Sheet6!E2449, Sheet1!$L$18:$R$18, 0))</f>
        <v>#N/A</v>
      </c>
      <c r="C2449" t="s">
        <v>25</v>
      </c>
      <c r="D2449" s="9" t="str">
        <f>IF(ISERROR(PA_IPACS_Sirona_REH_v2_b[[#This Row],[date]]), "", PA_IPACS_Sirona_REH_v2_b[[#This Row],[date]])</f>
        <v/>
      </c>
      <c r="E2449" t="str">
        <f>IF(ISERROR(PA_IPACS_Sirona_REH_v2_b[[#This Row],[day]]), "", PA_IPACS_Sirona_REH_v2_b[[#This Row],[day]])</f>
        <v/>
      </c>
    </row>
    <row r="2450" spans="1:5" x14ac:dyDescent="0.35">
      <c r="A2450" t="str">
        <f>IF(ISERROR(PA_IPACS_Sirona_REH_v2_b[[#This Row],[node]]), "", PA_IPACS_Sirona_REH_v2_b[[#This Row],[node]])</f>
        <v/>
      </c>
      <c r="B2450" t="e">
        <f>INDEX(Sheet1!$L$19:$S$27, MATCH(Sheet6!A2450, Sheet1!$K$19:$K$27, 0), MATCH(Sheet6!E2450, Sheet1!$L$18:$R$18, 0))</f>
        <v>#N/A</v>
      </c>
      <c r="C2450" t="s">
        <v>25</v>
      </c>
      <c r="D2450" s="9" t="str">
        <f>IF(ISERROR(PA_IPACS_Sirona_REH_v2_b[[#This Row],[date]]), "", PA_IPACS_Sirona_REH_v2_b[[#This Row],[date]])</f>
        <v/>
      </c>
      <c r="E2450" t="str">
        <f>IF(ISERROR(PA_IPACS_Sirona_REH_v2_b[[#This Row],[day]]), "", PA_IPACS_Sirona_REH_v2_b[[#This Row],[day]])</f>
        <v/>
      </c>
    </row>
    <row r="2451" spans="1:5" x14ac:dyDescent="0.35">
      <c r="A2451" t="str">
        <f>IF(ISERROR(PA_IPACS_Sirona_REH_v2_b[[#This Row],[node]]), "", PA_IPACS_Sirona_REH_v2_b[[#This Row],[node]])</f>
        <v/>
      </c>
      <c r="B2451" t="e">
        <f>INDEX(Sheet1!$L$19:$S$27, MATCH(Sheet6!A2451, Sheet1!$K$19:$K$27, 0), MATCH(Sheet6!E2451, Sheet1!$L$18:$R$18, 0))</f>
        <v>#N/A</v>
      </c>
      <c r="C2451" t="s">
        <v>25</v>
      </c>
      <c r="D2451" s="9" t="str">
        <f>IF(ISERROR(PA_IPACS_Sirona_REH_v2_b[[#This Row],[date]]), "", PA_IPACS_Sirona_REH_v2_b[[#This Row],[date]])</f>
        <v/>
      </c>
      <c r="E2451" t="str">
        <f>IF(ISERROR(PA_IPACS_Sirona_REH_v2_b[[#This Row],[day]]), "", PA_IPACS_Sirona_REH_v2_b[[#This Row],[day]])</f>
        <v/>
      </c>
    </row>
    <row r="2452" spans="1:5" x14ac:dyDescent="0.35">
      <c r="A2452" t="str">
        <f>IF(ISERROR(PA_IPACS_Sirona_REH_v2_b[[#This Row],[node]]), "", PA_IPACS_Sirona_REH_v2_b[[#This Row],[node]])</f>
        <v/>
      </c>
      <c r="B2452" t="e">
        <f>INDEX(Sheet1!$L$19:$S$27, MATCH(Sheet6!A2452, Sheet1!$K$19:$K$27, 0), MATCH(Sheet6!E2452, Sheet1!$L$18:$R$18, 0))</f>
        <v>#N/A</v>
      </c>
      <c r="C2452" t="s">
        <v>25</v>
      </c>
      <c r="D2452" s="9" t="str">
        <f>IF(ISERROR(PA_IPACS_Sirona_REH_v2_b[[#This Row],[date]]), "", PA_IPACS_Sirona_REH_v2_b[[#This Row],[date]])</f>
        <v/>
      </c>
      <c r="E2452" t="str">
        <f>IF(ISERROR(PA_IPACS_Sirona_REH_v2_b[[#This Row],[day]]), "", PA_IPACS_Sirona_REH_v2_b[[#This Row],[day]])</f>
        <v/>
      </c>
    </row>
    <row r="2453" spans="1:5" x14ac:dyDescent="0.35">
      <c r="A2453" t="str">
        <f>IF(ISERROR(PA_IPACS_Sirona_REH_v2_b[[#This Row],[node]]), "", PA_IPACS_Sirona_REH_v2_b[[#This Row],[node]])</f>
        <v/>
      </c>
      <c r="B2453" t="e">
        <f>INDEX(Sheet1!$L$19:$S$27, MATCH(Sheet6!A2453, Sheet1!$K$19:$K$27, 0), MATCH(Sheet6!E2453, Sheet1!$L$18:$R$18, 0))</f>
        <v>#N/A</v>
      </c>
      <c r="C2453" t="s">
        <v>25</v>
      </c>
      <c r="D2453" s="9" t="str">
        <f>IF(ISERROR(PA_IPACS_Sirona_REH_v2_b[[#This Row],[date]]), "", PA_IPACS_Sirona_REH_v2_b[[#This Row],[date]])</f>
        <v/>
      </c>
      <c r="E2453" t="str">
        <f>IF(ISERROR(PA_IPACS_Sirona_REH_v2_b[[#This Row],[day]]), "", PA_IPACS_Sirona_REH_v2_b[[#This Row],[day]])</f>
        <v/>
      </c>
    </row>
    <row r="2454" spans="1:5" x14ac:dyDescent="0.35">
      <c r="A2454" t="str">
        <f>IF(ISERROR(PA_IPACS_Sirona_REH_v2_b[[#This Row],[node]]), "", PA_IPACS_Sirona_REH_v2_b[[#This Row],[node]])</f>
        <v/>
      </c>
      <c r="B2454" t="e">
        <f>INDEX(Sheet1!$L$19:$S$27, MATCH(Sheet6!A2454, Sheet1!$K$19:$K$27, 0), MATCH(Sheet6!E2454, Sheet1!$L$18:$R$18, 0))</f>
        <v>#N/A</v>
      </c>
      <c r="C2454" t="s">
        <v>25</v>
      </c>
      <c r="D2454" s="9" t="str">
        <f>IF(ISERROR(PA_IPACS_Sirona_REH_v2_b[[#This Row],[date]]), "", PA_IPACS_Sirona_REH_v2_b[[#This Row],[date]])</f>
        <v/>
      </c>
      <c r="E2454" t="str">
        <f>IF(ISERROR(PA_IPACS_Sirona_REH_v2_b[[#This Row],[day]]), "", PA_IPACS_Sirona_REH_v2_b[[#This Row],[day]])</f>
        <v/>
      </c>
    </row>
    <row r="2455" spans="1:5" x14ac:dyDescent="0.35">
      <c r="A2455" t="str">
        <f>IF(ISERROR(PA_IPACS_Sirona_REH_v2_b[[#This Row],[node]]), "", PA_IPACS_Sirona_REH_v2_b[[#This Row],[node]])</f>
        <v/>
      </c>
      <c r="B2455" t="e">
        <f>INDEX(Sheet1!$L$19:$S$27, MATCH(Sheet6!A2455, Sheet1!$K$19:$K$27, 0), MATCH(Sheet6!E2455, Sheet1!$L$18:$R$18, 0))</f>
        <v>#N/A</v>
      </c>
      <c r="C2455" t="s">
        <v>25</v>
      </c>
      <c r="D2455" s="9" t="str">
        <f>IF(ISERROR(PA_IPACS_Sirona_REH_v2_b[[#This Row],[date]]), "", PA_IPACS_Sirona_REH_v2_b[[#This Row],[date]])</f>
        <v/>
      </c>
      <c r="E2455" t="str">
        <f>IF(ISERROR(PA_IPACS_Sirona_REH_v2_b[[#This Row],[day]]), "", PA_IPACS_Sirona_REH_v2_b[[#This Row],[day]])</f>
        <v/>
      </c>
    </row>
    <row r="2456" spans="1:5" x14ac:dyDescent="0.35">
      <c r="A2456" t="str">
        <f>IF(ISERROR(PA_IPACS_Sirona_REH_v2_b[[#This Row],[node]]), "", PA_IPACS_Sirona_REH_v2_b[[#This Row],[node]])</f>
        <v/>
      </c>
      <c r="B2456" t="e">
        <f>INDEX(Sheet1!$L$19:$S$27, MATCH(Sheet6!A2456, Sheet1!$K$19:$K$27, 0), MATCH(Sheet6!E2456, Sheet1!$L$18:$R$18, 0))</f>
        <v>#N/A</v>
      </c>
      <c r="C2456" t="s">
        <v>25</v>
      </c>
      <c r="D2456" s="9" t="str">
        <f>IF(ISERROR(PA_IPACS_Sirona_REH_v2_b[[#This Row],[date]]), "", PA_IPACS_Sirona_REH_v2_b[[#This Row],[date]])</f>
        <v/>
      </c>
      <c r="E2456" t="str">
        <f>IF(ISERROR(PA_IPACS_Sirona_REH_v2_b[[#This Row],[day]]), "", PA_IPACS_Sirona_REH_v2_b[[#This Row],[day]])</f>
        <v/>
      </c>
    </row>
    <row r="2457" spans="1:5" x14ac:dyDescent="0.35">
      <c r="A2457" t="str">
        <f>IF(ISERROR(PA_IPACS_Sirona_REH_v2_b[[#This Row],[node]]), "", PA_IPACS_Sirona_REH_v2_b[[#This Row],[node]])</f>
        <v/>
      </c>
      <c r="B2457" t="e">
        <f>INDEX(Sheet1!$L$19:$S$27, MATCH(Sheet6!A2457, Sheet1!$K$19:$K$27, 0), MATCH(Sheet6!E2457, Sheet1!$L$18:$R$18, 0))</f>
        <v>#N/A</v>
      </c>
      <c r="C2457" t="s">
        <v>25</v>
      </c>
      <c r="D2457" s="9" t="str">
        <f>IF(ISERROR(PA_IPACS_Sirona_REH_v2_b[[#This Row],[date]]), "", PA_IPACS_Sirona_REH_v2_b[[#This Row],[date]])</f>
        <v/>
      </c>
      <c r="E2457" t="str">
        <f>IF(ISERROR(PA_IPACS_Sirona_REH_v2_b[[#This Row],[day]]), "", PA_IPACS_Sirona_REH_v2_b[[#This Row],[day]])</f>
        <v/>
      </c>
    </row>
    <row r="2458" spans="1:5" x14ac:dyDescent="0.35">
      <c r="A2458" t="str">
        <f>IF(ISERROR(PA_IPACS_Sirona_REH_v2_b[[#This Row],[node]]), "", PA_IPACS_Sirona_REH_v2_b[[#This Row],[node]])</f>
        <v/>
      </c>
      <c r="B2458" t="e">
        <f>INDEX(Sheet1!$L$19:$S$27, MATCH(Sheet6!A2458, Sheet1!$K$19:$K$27, 0), MATCH(Sheet6!E2458, Sheet1!$L$18:$R$18, 0))</f>
        <v>#N/A</v>
      </c>
      <c r="C2458" t="s">
        <v>25</v>
      </c>
      <c r="D2458" s="9" t="str">
        <f>IF(ISERROR(PA_IPACS_Sirona_REH_v2_b[[#This Row],[date]]), "", PA_IPACS_Sirona_REH_v2_b[[#This Row],[date]])</f>
        <v/>
      </c>
      <c r="E2458" t="str">
        <f>IF(ISERROR(PA_IPACS_Sirona_REH_v2_b[[#This Row],[day]]), "", PA_IPACS_Sirona_REH_v2_b[[#This Row],[day]])</f>
        <v/>
      </c>
    </row>
    <row r="2459" spans="1:5" x14ac:dyDescent="0.35">
      <c r="A2459" t="str">
        <f>IF(ISERROR(PA_IPACS_Sirona_REH_v2_b[[#This Row],[node]]), "", PA_IPACS_Sirona_REH_v2_b[[#This Row],[node]])</f>
        <v/>
      </c>
      <c r="B2459" t="e">
        <f>INDEX(Sheet1!$L$19:$S$27, MATCH(Sheet6!A2459, Sheet1!$K$19:$K$27, 0), MATCH(Sheet6!E2459, Sheet1!$L$18:$R$18, 0))</f>
        <v>#N/A</v>
      </c>
      <c r="C2459" t="s">
        <v>25</v>
      </c>
      <c r="D2459" s="9" t="str">
        <f>IF(ISERROR(PA_IPACS_Sirona_REH_v2_b[[#This Row],[date]]), "", PA_IPACS_Sirona_REH_v2_b[[#This Row],[date]])</f>
        <v/>
      </c>
      <c r="E2459" t="str">
        <f>IF(ISERROR(PA_IPACS_Sirona_REH_v2_b[[#This Row],[day]]), "", PA_IPACS_Sirona_REH_v2_b[[#This Row],[day]])</f>
        <v/>
      </c>
    </row>
    <row r="2460" spans="1:5" x14ac:dyDescent="0.35">
      <c r="A2460" t="str">
        <f>IF(ISERROR(PA_IPACS_Sirona_REH_v2_b[[#This Row],[node]]), "", PA_IPACS_Sirona_REH_v2_b[[#This Row],[node]])</f>
        <v/>
      </c>
      <c r="B2460" t="e">
        <f>INDEX(Sheet1!$L$19:$S$27, MATCH(Sheet6!A2460, Sheet1!$K$19:$K$27, 0), MATCH(Sheet6!E2460, Sheet1!$L$18:$R$18, 0))</f>
        <v>#N/A</v>
      </c>
      <c r="C2460" t="s">
        <v>25</v>
      </c>
      <c r="D2460" s="9" t="str">
        <f>IF(ISERROR(PA_IPACS_Sirona_REH_v2_b[[#This Row],[date]]), "", PA_IPACS_Sirona_REH_v2_b[[#This Row],[date]])</f>
        <v/>
      </c>
      <c r="E2460" t="str">
        <f>IF(ISERROR(PA_IPACS_Sirona_REH_v2_b[[#This Row],[day]]), "", PA_IPACS_Sirona_REH_v2_b[[#This Row],[day]])</f>
        <v/>
      </c>
    </row>
    <row r="2461" spans="1:5" x14ac:dyDescent="0.35">
      <c r="A2461" t="str">
        <f>IF(ISERROR(PA_IPACS_Sirona_REH_v2_b[[#This Row],[node]]), "", PA_IPACS_Sirona_REH_v2_b[[#This Row],[node]])</f>
        <v/>
      </c>
      <c r="B2461" t="e">
        <f>INDEX(Sheet1!$L$19:$S$27, MATCH(Sheet6!A2461, Sheet1!$K$19:$K$27, 0), MATCH(Sheet6!E2461, Sheet1!$L$18:$R$18, 0))</f>
        <v>#N/A</v>
      </c>
      <c r="C2461" t="s">
        <v>25</v>
      </c>
      <c r="D2461" s="9" t="str">
        <f>IF(ISERROR(PA_IPACS_Sirona_REH_v2_b[[#This Row],[date]]), "", PA_IPACS_Sirona_REH_v2_b[[#This Row],[date]])</f>
        <v/>
      </c>
      <c r="E2461" t="str">
        <f>IF(ISERROR(PA_IPACS_Sirona_REH_v2_b[[#This Row],[day]]), "", PA_IPACS_Sirona_REH_v2_b[[#This Row],[day]])</f>
        <v/>
      </c>
    </row>
    <row r="2462" spans="1:5" x14ac:dyDescent="0.35">
      <c r="A2462" t="str">
        <f>IF(ISERROR(PA_IPACS_Sirona_REH_v2_b[[#This Row],[node]]), "", PA_IPACS_Sirona_REH_v2_b[[#This Row],[node]])</f>
        <v/>
      </c>
      <c r="B2462" t="e">
        <f>INDEX(Sheet1!$L$19:$S$27, MATCH(Sheet6!A2462, Sheet1!$K$19:$K$27, 0), MATCH(Sheet6!E2462, Sheet1!$L$18:$R$18, 0))</f>
        <v>#N/A</v>
      </c>
      <c r="C2462" t="s">
        <v>25</v>
      </c>
      <c r="D2462" s="9" t="str">
        <f>IF(ISERROR(PA_IPACS_Sirona_REH_v2_b[[#This Row],[date]]), "", PA_IPACS_Sirona_REH_v2_b[[#This Row],[date]])</f>
        <v/>
      </c>
      <c r="E2462" t="str">
        <f>IF(ISERROR(PA_IPACS_Sirona_REH_v2_b[[#This Row],[day]]), "", PA_IPACS_Sirona_REH_v2_b[[#This Row],[day]])</f>
        <v/>
      </c>
    </row>
    <row r="2463" spans="1:5" x14ac:dyDescent="0.35">
      <c r="A2463" t="str">
        <f>IF(ISERROR(PA_IPACS_Sirona_REH_v2_b[[#This Row],[node]]), "", PA_IPACS_Sirona_REH_v2_b[[#This Row],[node]])</f>
        <v/>
      </c>
      <c r="B2463" t="e">
        <f>INDEX(Sheet1!$L$19:$S$27, MATCH(Sheet6!A2463, Sheet1!$K$19:$K$27, 0), MATCH(Sheet6!E2463, Sheet1!$L$18:$R$18, 0))</f>
        <v>#N/A</v>
      </c>
      <c r="C2463" t="s">
        <v>25</v>
      </c>
      <c r="D2463" s="9" t="str">
        <f>IF(ISERROR(PA_IPACS_Sirona_REH_v2_b[[#This Row],[date]]), "", PA_IPACS_Sirona_REH_v2_b[[#This Row],[date]])</f>
        <v/>
      </c>
      <c r="E2463" t="str">
        <f>IF(ISERROR(PA_IPACS_Sirona_REH_v2_b[[#This Row],[day]]), "", PA_IPACS_Sirona_REH_v2_b[[#This Row],[day]])</f>
        <v/>
      </c>
    </row>
    <row r="2464" spans="1:5" x14ac:dyDescent="0.35">
      <c r="A2464" t="str">
        <f>IF(ISERROR(PA_IPACS_Sirona_REH_v2_b[[#This Row],[node]]), "", PA_IPACS_Sirona_REH_v2_b[[#This Row],[node]])</f>
        <v/>
      </c>
      <c r="B2464" t="e">
        <f>INDEX(Sheet1!$L$19:$S$27, MATCH(Sheet6!A2464, Sheet1!$K$19:$K$27, 0), MATCH(Sheet6!E2464, Sheet1!$L$18:$R$18, 0))</f>
        <v>#N/A</v>
      </c>
      <c r="C2464" t="s">
        <v>25</v>
      </c>
      <c r="D2464" s="9" t="str">
        <f>IF(ISERROR(PA_IPACS_Sirona_REH_v2_b[[#This Row],[date]]), "", PA_IPACS_Sirona_REH_v2_b[[#This Row],[date]])</f>
        <v/>
      </c>
      <c r="E2464" t="str">
        <f>IF(ISERROR(PA_IPACS_Sirona_REH_v2_b[[#This Row],[day]]), "", PA_IPACS_Sirona_REH_v2_b[[#This Row],[day]])</f>
        <v/>
      </c>
    </row>
    <row r="2465" spans="1:5" x14ac:dyDescent="0.35">
      <c r="A2465" t="str">
        <f>IF(ISERROR(PA_IPACS_Sirona_REH_v2_b[[#This Row],[node]]), "", PA_IPACS_Sirona_REH_v2_b[[#This Row],[node]])</f>
        <v/>
      </c>
      <c r="B2465" t="e">
        <f>INDEX(Sheet1!$L$19:$S$27, MATCH(Sheet6!A2465, Sheet1!$K$19:$K$27, 0), MATCH(Sheet6!E2465, Sheet1!$L$18:$R$18, 0))</f>
        <v>#N/A</v>
      </c>
      <c r="C2465" t="s">
        <v>25</v>
      </c>
      <c r="D2465" s="9" t="str">
        <f>IF(ISERROR(PA_IPACS_Sirona_REH_v2_b[[#This Row],[date]]), "", PA_IPACS_Sirona_REH_v2_b[[#This Row],[date]])</f>
        <v/>
      </c>
      <c r="E2465" t="str">
        <f>IF(ISERROR(PA_IPACS_Sirona_REH_v2_b[[#This Row],[day]]), "", PA_IPACS_Sirona_REH_v2_b[[#This Row],[day]])</f>
        <v/>
      </c>
    </row>
    <row r="2466" spans="1:5" x14ac:dyDescent="0.35">
      <c r="A2466" t="str">
        <f>IF(ISERROR(PA_IPACS_Sirona_REH_v2_b[[#This Row],[node]]), "", PA_IPACS_Sirona_REH_v2_b[[#This Row],[node]])</f>
        <v/>
      </c>
      <c r="B2466" t="e">
        <f>INDEX(Sheet1!$L$19:$S$27, MATCH(Sheet6!A2466, Sheet1!$K$19:$K$27, 0), MATCH(Sheet6!E2466, Sheet1!$L$18:$R$18, 0))</f>
        <v>#N/A</v>
      </c>
      <c r="C2466" t="s">
        <v>25</v>
      </c>
      <c r="D2466" s="9" t="str">
        <f>IF(ISERROR(PA_IPACS_Sirona_REH_v2_b[[#This Row],[date]]), "", PA_IPACS_Sirona_REH_v2_b[[#This Row],[date]])</f>
        <v/>
      </c>
      <c r="E2466" t="str">
        <f>IF(ISERROR(PA_IPACS_Sirona_REH_v2_b[[#This Row],[day]]), "", PA_IPACS_Sirona_REH_v2_b[[#This Row],[day]])</f>
        <v/>
      </c>
    </row>
    <row r="2467" spans="1:5" x14ac:dyDescent="0.35">
      <c r="A2467" t="str">
        <f>IF(ISERROR(PA_IPACS_Sirona_REH_v2_b[[#This Row],[node]]), "", PA_IPACS_Sirona_REH_v2_b[[#This Row],[node]])</f>
        <v/>
      </c>
      <c r="B2467" t="e">
        <f>INDEX(Sheet1!$L$19:$S$27, MATCH(Sheet6!A2467, Sheet1!$K$19:$K$27, 0), MATCH(Sheet6!E2467, Sheet1!$L$18:$R$18, 0))</f>
        <v>#N/A</v>
      </c>
      <c r="C2467" t="s">
        <v>25</v>
      </c>
      <c r="D2467" s="9" t="str">
        <f>IF(ISERROR(PA_IPACS_Sirona_REH_v2_b[[#This Row],[date]]), "", PA_IPACS_Sirona_REH_v2_b[[#This Row],[date]])</f>
        <v/>
      </c>
      <c r="E2467" t="str">
        <f>IF(ISERROR(PA_IPACS_Sirona_REH_v2_b[[#This Row],[day]]), "", PA_IPACS_Sirona_REH_v2_b[[#This Row],[day]])</f>
        <v/>
      </c>
    </row>
    <row r="2468" spans="1:5" x14ac:dyDescent="0.35">
      <c r="A2468" t="str">
        <f>IF(ISERROR(PA_IPACS_Sirona_REH_v2_b[[#This Row],[node]]), "", PA_IPACS_Sirona_REH_v2_b[[#This Row],[node]])</f>
        <v/>
      </c>
      <c r="B2468" t="e">
        <f>INDEX(Sheet1!$L$19:$S$27, MATCH(Sheet6!A2468, Sheet1!$K$19:$K$27, 0), MATCH(Sheet6!E2468, Sheet1!$L$18:$R$18, 0))</f>
        <v>#N/A</v>
      </c>
      <c r="C2468" t="s">
        <v>25</v>
      </c>
      <c r="D2468" s="9" t="str">
        <f>IF(ISERROR(PA_IPACS_Sirona_REH_v2_b[[#This Row],[date]]), "", PA_IPACS_Sirona_REH_v2_b[[#This Row],[date]])</f>
        <v/>
      </c>
      <c r="E2468" t="str">
        <f>IF(ISERROR(PA_IPACS_Sirona_REH_v2_b[[#This Row],[day]]), "", PA_IPACS_Sirona_REH_v2_b[[#This Row],[day]])</f>
        <v/>
      </c>
    </row>
    <row r="2469" spans="1:5" x14ac:dyDescent="0.35">
      <c r="A2469" t="str">
        <f>IF(ISERROR(PA_IPACS_Sirona_REH_v2_b[[#This Row],[node]]), "", PA_IPACS_Sirona_REH_v2_b[[#This Row],[node]])</f>
        <v/>
      </c>
      <c r="B2469" t="e">
        <f>INDEX(Sheet1!$L$19:$S$27, MATCH(Sheet6!A2469, Sheet1!$K$19:$K$27, 0), MATCH(Sheet6!E2469, Sheet1!$L$18:$R$18, 0))</f>
        <v>#N/A</v>
      </c>
      <c r="C2469" t="s">
        <v>25</v>
      </c>
      <c r="D2469" s="9" t="str">
        <f>IF(ISERROR(PA_IPACS_Sirona_REH_v2_b[[#This Row],[date]]), "", PA_IPACS_Sirona_REH_v2_b[[#This Row],[date]])</f>
        <v/>
      </c>
      <c r="E2469" t="str">
        <f>IF(ISERROR(PA_IPACS_Sirona_REH_v2_b[[#This Row],[day]]), "", PA_IPACS_Sirona_REH_v2_b[[#This Row],[day]])</f>
        <v/>
      </c>
    </row>
    <row r="2470" spans="1:5" x14ac:dyDescent="0.35">
      <c r="A2470" t="str">
        <f>IF(ISERROR(PA_IPACS_Sirona_REH_v2_b[[#This Row],[node]]), "", PA_IPACS_Sirona_REH_v2_b[[#This Row],[node]])</f>
        <v/>
      </c>
      <c r="B2470" t="e">
        <f>INDEX(Sheet1!$L$19:$S$27, MATCH(Sheet6!A2470, Sheet1!$K$19:$K$27, 0), MATCH(Sheet6!E2470, Sheet1!$L$18:$R$18, 0))</f>
        <v>#N/A</v>
      </c>
      <c r="C2470" t="s">
        <v>25</v>
      </c>
      <c r="D2470" s="9" t="str">
        <f>IF(ISERROR(PA_IPACS_Sirona_REH_v2_b[[#This Row],[date]]), "", PA_IPACS_Sirona_REH_v2_b[[#This Row],[date]])</f>
        <v/>
      </c>
      <c r="E2470" t="str">
        <f>IF(ISERROR(PA_IPACS_Sirona_REH_v2_b[[#This Row],[day]]), "", PA_IPACS_Sirona_REH_v2_b[[#This Row],[day]])</f>
        <v/>
      </c>
    </row>
    <row r="2471" spans="1:5" x14ac:dyDescent="0.35">
      <c r="A2471" t="str">
        <f>IF(ISERROR(PA_IPACS_Sirona_REH_v2_b[[#This Row],[node]]), "", PA_IPACS_Sirona_REH_v2_b[[#This Row],[node]])</f>
        <v/>
      </c>
      <c r="B2471" t="e">
        <f>INDEX(Sheet1!$L$19:$S$27, MATCH(Sheet6!A2471, Sheet1!$K$19:$K$27, 0), MATCH(Sheet6!E2471, Sheet1!$L$18:$R$18, 0))</f>
        <v>#N/A</v>
      </c>
      <c r="C2471" t="s">
        <v>25</v>
      </c>
      <c r="D2471" s="9" t="str">
        <f>IF(ISERROR(PA_IPACS_Sirona_REH_v2_b[[#This Row],[date]]), "", PA_IPACS_Sirona_REH_v2_b[[#This Row],[date]])</f>
        <v/>
      </c>
      <c r="E2471" t="str">
        <f>IF(ISERROR(PA_IPACS_Sirona_REH_v2_b[[#This Row],[day]]), "", PA_IPACS_Sirona_REH_v2_b[[#This Row],[day]])</f>
        <v/>
      </c>
    </row>
    <row r="2472" spans="1:5" x14ac:dyDescent="0.35">
      <c r="A2472" t="str">
        <f>IF(ISERROR(PA_IPACS_Sirona_REH_v2_b[[#This Row],[node]]), "", PA_IPACS_Sirona_REH_v2_b[[#This Row],[node]])</f>
        <v/>
      </c>
      <c r="B2472" t="e">
        <f>INDEX(Sheet1!$L$19:$S$27, MATCH(Sheet6!A2472, Sheet1!$K$19:$K$27, 0), MATCH(Sheet6!E2472, Sheet1!$L$18:$R$18, 0))</f>
        <v>#N/A</v>
      </c>
      <c r="C2472" t="s">
        <v>25</v>
      </c>
      <c r="D2472" s="9" t="str">
        <f>IF(ISERROR(PA_IPACS_Sirona_REH_v2_b[[#This Row],[date]]), "", PA_IPACS_Sirona_REH_v2_b[[#This Row],[date]])</f>
        <v/>
      </c>
      <c r="E2472" t="str">
        <f>IF(ISERROR(PA_IPACS_Sirona_REH_v2_b[[#This Row],[day]]), "", PA_IPACS_Sirona_REH_v2_b[[#This Row],[day]])</f>
        <v/>
      </c>
    </row>
    <row r="2473" spans="1:5" x14ac:dyDescent="0.35">
      <c r="A2473" t="str">
        <f>IF(ISERROR(PA_IPACS_Sirona_REH_v2_b[[#This Row],[node]]), "", PA_IPACS_Sirona_REH_v2_b[[#This Row],[node]])</f>
        <v/>
      </c>
      <c r="B2473" t="e">
        <f>INDEX(Sheet1!$L$19:$S$27, MATCH(Sheet6!A2473, Sheet1!$K$19:$K$27, 0), MATCH(Sheet6!E2473, Sheet1!$L$18:$R$18, 0))</f>
        <v>#N/A</v>
      </c>
      <c r="C2473" t="s">
        <v>25</v>
      </c>
      <c r="D2473" s="9" t="str">
        <f>IF(ISERROR(PA_IPACS_Sirona_REH_v2_b[[#This Row],[date]]), "", PA_IPACS_Sirona_REH_v2_b[[#This Row],[date]])</f>
        <v/>
      </c>
      <c r="E2473" t="str">
        <f>IF(ISERROR(PA_IPACS_Sirona_REH_v2_b[[#This Row],[day]]), "", PA_IPACS_Sirona_REH_v2_b[[#This Row],[day]])</f>
        <v/>
      </c>
    </row>
    <row r="2474" spans="1:5" x14ac:dyDescent="0.35">
      <c r="A2474" t="str">
        <f>IF(ISERROR(PA_IPACS_Sirona_REH_v2_b[[#This Row],[node]]), "", PA_IPACS_Sirona_REH_v2_b[[#This Row],[node]])</f>
        <v/>
      </c>
      <c r="B2474" t="e">
        <f>INDEX(Sheet1!$L$19:$S$27, MATCH(Sheet6!A2474, Sheet1!$K$19:$K$27, 0), MATCH(Sheet6!E2474, Sheet1!$L$18:$R$18, 0))</f>
        <v>#N/A</v>
      </c>
      <c r="C2474" t="s">
        <v>25</v>
      </c>
      <c r="D2474" s="9" t="str">
        <f>IF(ISERROR(PA_IPACS_Sirona_REH_v2_b[[#This Row],[date]]), "", PA_IPACS_Sirona_REH_v2_b[[#This Row],[date]])</f>
        <v/>
      </c>
      <c r="E2474" t="str">
        <f>IF(ISERROR(PA_IPACS_Sirona_REH_v2_b[[#This Row],[day]]), "", PA_IPACS_Sirona_REH_v2_b[[#This Row],[day]])</f>
        <v/>
      </c>
    </row>
    <row r="2475" spans="1:5" x14ac:dyDescent="0.35">
      <c r="A2475" t="str">
        <f>IF(ISERROR(PA_IPACS_Sirona_REH_v2_b[[#This Row],[node]]), "", PA_IPACS_Sirona_REH_v2_b[[#This Row],[node]])</f>
        <v/>
      </c>
      <c r="B2475" t="e">
        <f>INDEX(Sheet1!$L$19:$S$27, MATCH(Sheet6!A2475, Sheet1!$K$19:$K$27, 0), MATCH(Sheet6!E2475, Sheet1!$L$18:$R$18, 0))</f>
        <v>#N/A</v>
      </c>
      <c r="C2475" t="s">
        <v>25</v>
      </c>
      <c r="D2475" s="9" t="str">
        <f>IF(ISERROR(PA_IPACS_Sirona_REH_v2_b[[#This Row],[date]]), "", PA_IPACS_Sirona_REH_v2_b[[#This Row],[date]])</f>
        <v/>
      </c>
      <c r="E2475" t="str">
        <f>IF(ISERROR(PA_IPACS_Sirona_REH_v2_b[[#This Row],[day]]), "", PA_IPACS_Sirona_REH_v2_b[[#This Row],[day]])</f>
        <v/>
      </c>
    </row>
    <row r="2476" spans="1:5" x14ac:dyDescent="0.35">
      <c r="A2476" t="str">
        <f>IF(ISERROR(PA_IPACS_Sirona_REH_v2_b[[#This Row],[node]]), "", PA_IPACS_Sirona_REH_v2_b[[#This Row],[node]])</f>
        <v/>
      </c>
      <c r="B2476" t="e">
        <f>INDEX(Sheet1!$L$19:$S$27, MATCH(Sheet6!A2476, Sheet1!$K$19:$K$27, 0), MATCH(Sheet6!E2476, Sheet1!$L$18:$R$18, 0))</f>
        <v>#N/A</v>
      </c>
      <c r="C2476" t="s">
        <v>25</v>
      </c>
      <c r="D2476" s="9" t="str">
        <f>IF(ISERROR(PA_IPACS_Sirona_REH_v2_b[[#This Row],[date]]), "", PA_IPACS_Sirona_REH_v2_b[[#This Row],[date]])</f>
        <v/>
      </c>
      <c r="E2476" t="str">
        <f>IF(ISERROR(PA_IPACS_Sirona_REH_v2_b[[#This Row],[day]]), "", PA_IPACS_Sirona_REH_v2_b[[#This Row],[day]])</f>
        <v/>
      </c>
    </row>
    <row r="2477" spans="1:5" x14ac:dyDescent="0.35">
      <c r="A2477" t="str">
        <f>IF(ISERROR(PA_IPACS_Sirona_REH_v2_b[[#This Row],[node]]), "", PA_IPACS_Sirona_REH_v2_b[[#This Row],[node]])</f>
        <v/>
      </c>
      <c r="B2477" t="e">
        <f>INDEX(Sheet1!$L$19:$S$27, MATCH(Sheet6!A2477, Sheet1!$K$19:$K$27, 0), MATCH(Sheet6!E2477, Sheet1!$L$18:$R$18, 0))</f>
        <v>#N/A</v>
      </c>
      <c r="C2477" t="s">
        <v>25</v>
      </c>
      <c r="D2477" s="9" t="str">
        <f>IF(ISERROR(PA_IPACS_Sirona_REH_v2_b[[#This Row],[date]]), "", PA_IPACS_Sirona_REH_v2_b[[#This Row],[date]])</f>
        <v/>
      </c>
      <c r="E2477" t="str">
        <f>IF(ISERROR(PA_IPACS_Sirona_REH_v2_b[[#This Row],[day]]), "", PA_IPACS_Sirona_REH_v2_b[[#This Row],[day]])</f>
        <v/>
      </c>
    </row>
    <row r="2478" spans="1:5" x14ac:dyDescent="0.35">
      <c r="A2478" t="str">
        <f>IF(ISERROR(PA_IPACS_Sirona_REH_v2_b[[#This Row],[node]]), "", PA_IPACS_Sirona_REH_v2_b[[#This Row],[node]])</f>
        <v/>
      </c>
      <c r="B2478" t="e">
        <f>INDEX(Sheet1!$L$19:$S$27, MATCH(Sheet6!A2478, Sheet1!$K$19:$K$27, 0), MATCH(Sheet6!E2478, Sheet1!$L$18:$R$18, 0))</f>
        <v>#N/A</v>
      </c>
      <c r="C2478" t="s">
        <v>25</v>
      </c>
      <c r="D2478" s="9" t="str">
        <f>IF(ISERROR(PA_IPACS_Sirona_REH_v2_b[[#This Row],[date]]), "", PA_IPACS_Sirona_REH_v2_b[[#This Row],[date]])</f>
        <v/>
      </c>
      <c r="E2478" t="str">
        <f>IF(ISERROR(PA_IPACS_Sirona_REH_v2_b[[#This Row],[day]]), "", PA_IPACS_Sirona_REH_v2_b[[#This Row],[day]])</f>
        <v/>
      </c>
    </row>
    <row r="2479" spans="1:5" x14ac:dyDescent="0.35">
      <c r="A2479" t="str">
        <f>IF(ISERROR(PA_IPACS_Sirona_REH_v2_b[[#This Row],[node]]), "", PA_IPACS_Sirona_REH_v2_b[[#This Row],[node]])</f>
        <v/>
      </c>
      <c r="B2479" t="e">
        <f>INDEX(Sheet1!$L$19:$S$27, MATCH(Sheet6!A2479, Sheet1!$K$19:$K$27, 0), MATCH(Sheet6!E2479, Sheet1!$L$18:$R$18, 0))</f>
        <v>#N/A</v>
      </c>
      <c r="C2479" t="s">
        <v>25</v>
      </c>
      <c r="D2479" s="9" t="str">
        <f>IF(ISERROR(PA_IPACS_Sirona_REH_v2_b[[#This Row],[date]]), "", PA_IPACS_Sirona_REH_v2_b[[#This Row],[date]])</f>
        <v/>
      </c>
      <c r="E2479" t="str">
        <f>IF(ISERROR(PA_IPACS_Sirona_REH_v2_b[[#This Row],[day]]), "", PA_IPACS_Sirona_REH_v2_b[[#This Row],[day]])</f>
        <v/>
      </c>
    </row>
    <row r="2480" spans="1:5" x14ac:dyDescent="0.35">
      <c r="A2480" t="str">
        <f>IF(ISERROR(PA_IPACS_Sirona_REH_v2_b[[#This Row],[node]]), "", PA_IPACS_Sirona_REH_v2_b[[#This Row],[node]])</f>
        <v/>
      </c>
      <c r="B2480" t="e">
        <f>INDEX(Sheet1!$L$19:$S$27, MATCH(Sheet6!A2480, Sheet1!$K$19:$K$27, 0), MATCH(Sheet6!E2480, Sheet1!$L$18:$R$18, 0))</f>
        <v>#N/A</v>
      </c>
      <c r="C2480" t="s">
        <v>25</v>
      </c>
      <c r="D2480" s="9" t="str">
        <f>IF(ISERROR(PA_IPACS_Sirona_REH_v2_b[[#This Row],[date]]), "", PA_IPACS_Sirona_REH_v2_b[[#This Row],[date]])</f>
        <v/>
      </c>
      <c r="E2480" t="str">
        <f>IF(ISERROR(PA_IPACS_Sirona_REH_v2_b[[#This Row],[day]]), "", PA_IPACS_Sirona_REH_v2_b[[#This Row],[day]])</f>
        <v/>
      </c>
    </row>
    <row r="2481" spans="1:5" x14ac:dyDescent="0.35">
      <c r="A2481" t="str">
        <f>IF(ISERROR(PA_IPACS_Sirona_REH_v2_b[[#This Row],[node]]), "", PA_IPACS_Sirona_REH_v2_b[[#This Row],[node]])</f>
        <v/>
      </c>
      <c r="B2481" t="e">
        <f>INDEX(Sheet1!$L$19:$S$27, MATCH(Sheet6!A2481, Sheet1!$K$19:$K$27, 0), MATCH(Sheet6!E2481, Sheet1!$L$18:$R$18, 0))</f>
        <v>#N/A</v>
      </c>
      <c r="C2481" t="s">
        <v>25</v>
      </c>
      <c r="D2481" s="9" t="str">
        <f>IF(ISERROR(PA_IPACS_Sirona_REH_v2_b[[#This Row],[date]]), "", PA_IPACS_Sirona_REH_v2_b[[#This Row],[date]])</f>
        <v/>
      </c>
      <c r="E2481" t="str">
        <f>IF(ISERROR(PA_IPACS_Sirona_REH_v2_b[[#This Row],[day]]), "", PA_IPACS_Sirona_REH_v2_b[[#This Row],[day]])</f>
        <v/>
      </c>
    </row>
    <row r="2482" spans="1:5" x14ac:dyDescent="0.35">
      <c r="A2482" t="str">
        <f>IF(ISERROR(PA_IPACS_Sirona_REH_v2_b[[#This Row],[node]]), "", PA_IPACS_Sirona_REH_v2_b[[#This Row],[node]])</f>
        <v/>
      </c>
      <c r="B2482" t="e">
        <f>INDEX(Sheet1!$L$19:$S$27, MATCH(Sheet6!A2482, Sheet1!$K$19:$K$27, 0), MATCH(Sheet6!E2482, Sheet1!$L$18:$R$18, 0))</f>
        <v>#N/A</v>
      </c>
      <c r="C2482" t="s">
        <v>25</v>
      </c>
      <c r="D2482" s="9" t="str">
        <f>IF(ISERROR(PA_IPACS_Sirona_REH_v2_b[[#This Row],[date]]), "", PA_IPACS_Sirona_REH_v2_b[[#This Row],[date]])</f>
        <v/>
      </c>
      <c r="E2482" t="str">
        <f>IF(ISERROR(PA_IPACS_Sirona_REH_v2_b[[#This Row],[day]]), "", PA_IPACS_Sirona_REH_v2_b[[#This Row],[day]])</f>
        <v/>
      </c>
    </row>
    <row r="2483" spans="1:5" x14ac:dyDescent="0.35">
      <c r="A2483" t="str">
        <f>IF(ISERROR(PA_IPACS_Sirona_REH_v2_b[[#This Row],[node]]), "", PA_IPACS_Sirona_REH_v2_b[[#This Row],[node]])</f>
        <v/>
      </c>
      <c r="B2483" t="e">
        <f>INDEX(Sheet1!$L$19:$S$27, MATCH(Sheet6!A2483, Sheet1!$K$19:$K$27, 0), MATCH(Sheet6!E2483, Sheet1!$L$18:$R$18, 0))</f>
        <v>#N/A</v>
      </c>
      <c r="C2483" t="s">
        <v>25</v>
      </c>
      <c r="D2483" s="9" t="str">
        <f>IF(ISERROR(PA_IPACS_Sirona_REH_v2_b[[#This Row],[date]]), "", PA_IPACS_Sirona_REH_v2_b[[#This Row],[date]])</f>
        <v/>
      </c>
      <c r="E2483" t="str">
        <f>IF(ISERROR(PA_IPACS_Sirona_REH_v2_b[[#This Row],[day]]), "", PA_IPACS_Sirona_REH_v2_b[[#This Row],[day]])</f>
        <v/>
      </c>
    </row>
    <row r="2484" spans="1:5" x14ac:dyDescent="0.35">
      <c r="A2484" t="str">
        <f>IF(ISERROR(PA_IPACS_Sirona_REH_v2_b[[#This Row],[node]]), "", PA_IPACS_Sirona_REH_v2_b[[#This Row],[node]])</f>
        <v/>
      </c>
      <c r="B2484" t="e">
        <f>INDEX(Sheet1!$L$19:$S$27, MATCH(Sheet6!A2484, Sheet1!$K$19:$K$27, 0), MATCH(Sheet6!E2484, Sheet1!$L$18:$R$18, 0))</f>
        <v>#N/A</v>
      </c>
      <c r="C2484" t="s">
        <v>25</v>
      </c>
      <c r="D2484" s="9" t="str">
        <f>IF(ISERROR(PA_IPACS_Sirona_REH_v2_b[[#This Row],[date]]), "", PA_IPACS_Sirona_REH_v2_b[[#This Row],[date]])</f>
        <v/>
      </c>
      <c r="E2484" t="str">
        <f>IF(ISERROR(PA_IPACS_Sirona_REH_v2_b[[#This Row],[day]]), "", PA_IPACS_Sirona_REH_v2_b[[#This Row],[day]])</f>
        <v/>
      </c>
    </row>
    <row r="2485" spans="1:5" x14ac:dyDescent="0.35">
      <c r="A2485" t="str">
        <f>IF(ISERROR(PA_IPACS_Sirona_REH_v2_b[[#This Row],[node]]), "", PA_IPACS_Sirona_REH_v2_b[[#This Row],[node]])</f>
        <v/>
      </c>
      <c r="B2485" t="e">
        <f>INDEX(Sheet1!$L$19:$S$27, MATCH(Sheet6!A2485, Sheet1!$K$19:$K$27, 0), MATCH(Sheet6!E2485, Sheet1!$L$18:$R$18, 0))</f>
        <v>#N/A</v>
      </c>
      <c r="C2485" t="s">
        <v>25</v>
      </c>
      <c r="D2485" s="9" t="str">
        <f>IF(ISERROR(PA_IPACS_Sirona_REH_v2_b[[#This Row],[date]]), "", PA_IPACS_Sirona_REH_v2_b[[#This Row],[date]])</f>
        <v/>
      </c>
      <c r="E2485" t="str">
        <f>IF(ISERROR(PA_IPACS_Sirona_REH_v2_b[[#This Row],[day]]), "", PA_IPACS_Sirona_REH_v2_b[[#This Row],[day]])</f>
        <v/>
      </c>
    </row>
    <row r="2486" spans="1:5" x14ac:dyDescent="0.35">
      <c r="A2486" t="str">
        <f>IF(ISERROR(PA_IPACS_Sirona_REH_v2_b[[#This Row],[node]]), "", PA_IPACS_Sirona_REH_v2_b[[#This Row],[node]])</f>
        <v/>
      </c>
      <c r="B2486" t="e">
        <f>INDEX(Sheet1!$L$19:$S$27, MATCH(Sheet6!A2486, Sheet1!$K$19:$K$27, 0), MATCH(Sheet6!E2486, Sheet1!$L$18:$R$18, 0))</f>
        <v>#N/A</v>
      </c>
      <c r="C2486" t="s">
        <v>25</v>
      </c>
      <c r="D2486" s="9" t="str">
        <f>IF(ISERROR(PA_IPACS_Sirona_REH_v2_b[[#This Row],[date]]), "", PA_IPACS_Sirona_REH_v2_b[[#This Row],[date]])</f>
        <v/>
      </c>
      <c r="E2486" t="str">
        <f>IF(ISERROR(PA_IPACS_Sirona_REH_v2_b[[#This Row],[day]]), "", PA_IPACS_Sirona_REH_v2_b[[#This Row],[day]])</f>
        <v/>
      </c>
    </row>
    <row r="2487" spans="1:5" x14ac:dyDescent="0.35">
      <c r="A2487" t="str">
        <f>IF(ISERROR(PA_IPACS_Sirona_REH_v2_b[[#This Row],[node]]), "", PA_IPACS_Sirona_REH_v2_b[[#This Row],[node]])</f>
        <v/>
      </c>
      <c r="B2487" t="e">
        <f>INDEX(Sheet1!$L$19:$S$27, MATCH(Sheet6!A2487, Sheet1!$K$19:$K$27, 0), MATCH(Sheet6!E2487, Sheet1!$L$18:$R$18, 0))</f>
        <v>#N/A</v>
      </c>
      <c r="C2487" t="s">
        <v>25</v>
      </c>
      <c r="D2487" s="9" t="str">
        <f>IF(ISERROR(PA_IPACS_Sirona_REH_v2_b[[#This Row],[date]]), "", PA_IPACS_Sirona_REH_v2_b[[#This Row],[date]])</f>
        <v/>
      </c>
      <c r="E2487" t="str">
        <f>IF(ISERROR(PA_IPACS_Sirona_REH_v2_b[[#This Row],[day]]), "", PA_IPACS_Sirona_REH_v2_b[[#This Row],[day]])</f>
        <v/>
      </c>
    </row>
    <row r="2488" spans="1:5" x14ac:dyDescent="0.35">
      <c r="A2488" t="str">
        <f>IF(ISERROR(PA_IPACS_Sirona_REH_v2_b[[#This Row],[node]]), "", PA_IPACS_Sirona_REH_v2_b[[#This Row],[node]])</f>
        <v/>
      </c>
      <c r="B2488" t="e">
        <f>INDEX(Sheet1!$L$19:$S$27, MATCH(Sheet6!A2488, Sheet1!$K$19:$K$27, 0), MATCH(Sheet6!E2488, Sheet1!$L$18:$R$18, 0))</f>
        <v>#N/A</v>
      </c>
      <c r="C2488" t="s">
        <v>25</v>
      </c>
      <c r="D2488" s="9" t="str">
        <f>IF(ISERROR(PA_IPACS_Sirona_REH_v2_b[[#This Row],[date]]), "", PA_IPACS_Sirona_REH_v2_b[[#This Row],[date]])</f>
        <v/>
      </c>
      <c r="E2488" t="str">
        <f>IF(ISERROR(PA_IPACS_Sirona_REH_v2_b[[#This Row],[day]]), "", PA_IPACS_Sirona_REH_v2_b[[#This Row],[day]])</f>
        <v/>
      </c>
    </row>
    <row r="2489" spans="1:5" x14ac:dyDescent="0.35">
      <c r="A2489" t="str">
        <f>IF(ISERROR(PA_IPACS_Sirona_REH_v2_b[[#This Row],[node]]), "", PA_IPACS_Sirona_REH_v2_b[[#This Row],[node]])</f>
        <v/>
      </c>
      <c r="B2489" t="e">
        <f>INDEX(Sheet1!$L$19:$S$27, MATCH(Sheet6!A2489, Sheet1!$K$19:$K$27, 0), MATCH(Sheet6!E2489, Sheet1!$L$18:$R$18, 0))</f>
        <v>#N/A</v>
      </c>
      <c r="C2489" t="s">
        <v>25</v>
      </c>
      <c r="D2489" s="9" t="str">
        <f>IF(ISERROR(PA_IPACS_Sirona_REH_v2_b[[#This Row],[date]]), "", PA_IPACS_Sirona_REH_v2_b[[#This Row],[date]])</f>
        <v/>
      </c>
      <c r="E2489" t="str">
        <f>IF(ISERROR(PA_IPACS_Sirona_REH_v2_b[[#This Row],[day]]), "", PA_IPACS_Sirona_REH_v2_b[[#This Row],[day]])</f>
        <v/>
      </c>
    </row>
    <row r="2490" spans="1:5" x14ac:dyDescent="0.35">
      <c r="A2490" t="str">
        <f>IF(ISERROR(PA_IPACS_Sirona_REH_v2_b[[#This Row],[node]]), "", PA_IPACS_Sirona_REH_v2_b[[#This Row],[node]])</f>
        <v/>
      </c>
      <c r="B2490" t="e">
        <f>INDEX(Sheet1!$L$19:$S$27, MATCH(Sheet6!A2490, Sheet1!$K$19:$K$27, 0), MATCH(Sheet6!E2490, Sheet1!$L$18:$R$18, 0))</f>
        <v>#N/A</v>
      </c>
      <c r="C2490" t="s">
        <v>25</v>
      </c>
      <c r="D2490" s="9" t="str">
        <f>IF(ISERROR(PA_IPACS_Sirona_REH_v2_b[[#This Row],[date]]), "", PA_IPACS_Sirona_REH_v2_b[[#This Row],[date]])</f>
        <v/>
      </c>
      <c r="E2490" t="str">
        <f>IF(ISERROR(PA_IPACS_Sirona_REH_v2_b[[#This Row],[day]]), "", PA_IPACS_Sirona_REH_v2_b[[#This Row],[day]])</f>
        <v/>
      </c>
    </row>
    <row r="2491" spans="1:5" x14ac:dyDescent="0.35">
      <c r="A2491" t="str">
        <f>IF(ISERROR(PA_IPACS_Sirona_REH_v2_b[[#This Row],[node]]), "", PA_IPACS_Sirona_REH_v2_b[[#This Row],[node]])</f>
        <v/>
      </c>
      <c r="B2491" t="e">
        <f>INDEX(Sheet1!$L$19:$S$27, MATCH(Sheet6!A2491, Sheet1!$K$19:$K$27, 0), MATCH(Sheet6!E2491, Sheet1!$L$18:$R$18, 0))</f>
        <v>#N/A</v>
      </c>
      <c r="C2491" t="s">
        <v>25</v>
      </c>
      <c r="D2491" s="9" t="str">
        <f>IF(ISERROR(PA_IPACS_Sirona_REH_v2_b[[#This Row],[date]]), "", PA_IPACS_Sirona_REH_v2_b[[#This Row],[date]])</f>
        <v/>
      </c>
      <c r="E2491" t="str">
        <f>IF(ISERROR(PA_IPACS_Sirona_REH_v2_b[[#This Row],[day]]), "", PA_IPACS_Sirona_REH_v2_b[[#This Row],[day]])</f>
        <v/>
      </c>
    </row>
    <row r="2492" spans="1:5" x14ac:dyDescent="0.35">
      <c r="A2492" t="str">
        <f>IF(ISERROR(PA_IPACS_Sirona_REH_v2_b[[#This Row],[node]]), "", PA_IPACS_Sirona_REH_v2_b[[#This Row],[node]])</f>
        <v/>
      </c>
      <c r="B2492" t="e">
        <f>INDEX(Sheet1!$L$19:$S$27, MATCH(Sheet6!A2492, Sheet1!$K$19:$K$27, 0), MATCH(Sheet6!E2492, Sheet1!$L$18:$R$18, 0))</f>
        <v>#N/A</v>
      </c>
      <c r="C2492" t="s">
        <v>25</v>
      </c>
      <c r="D2492" s="9" t="str">
        <f>IF(ISERROR(PA_IPACS_Sirona_REH_v2_b[[#This Row],[date]]), "", PA_IPACS_Sirona_REH_v2_b[[#This Row],[date]])</f>
        <v/>
      </c>
      <c r="E2492" t="str">
        <f>IF(ISERROR(PA_IPACS_Sirona_REH_v2_b[[#This Row],[day]]), "", PA_IPACS_Sirona_REH_v2_b[[#This Row],[day]])</f>
        <v/>
      </c>
    </row>
    <row r="2493" spans="1:5" x14ac:dyDescent="0.35">
      <c r="A2493" t="str">
        <f>IF(ISERROR(PA_IPACS_Sirona_REH_v2_b[[#This Row],[node]]), "", PA_IPACS_Sirona_REH_v2_b[[#This Row],[node]])</f>
        <v/>
      </c>
      <c r="B2493" t="e">
        <f>INDEX(Sheet1!$L$19:$S$27, MATCH(Sheet6!A2493, Sheet1!$K$19:$K$27, 0), MATCH(Sheet6!E2493, Sheet1!$L$18:$R$18, 0))</f>
        <v>#N/A</v>
      </c>
      <c r="C2493" t="s">
        <v>25</v>
      </c>
      <c r="D2493" s="9" t="str">
        <f>IF(ISERROR(PA_IPACS_Sirona_REH_v2_b[[#This Row],[date]]), "", PA_IPACS_Sirona_REH_v2_b[[#This Row],[date]])</f>
        <v/>
      </c>
      <c r="E2493" t="str">
        <f>IF(ISERROR(PA_IPACS_Sirona_REH_v2_b[[#This Row],[day]]), "", PA_IPACS_Sirona_REH_v2_b[[#This Row],[day]])</f>
        <v/>
      </c>
    </row>
    <row r="2494" spans="1:5" x14ac:dyDescent="0.35">
      <c r="A2494" t="str">
        <f>IF(ISERROR(PA_IPACS_Sirona_REH_v2_b[[#This Row],[node]]), "", PA_IPACS_Sirona_REH_v2_b[[#This Row],[node]])</f>
        <v/>
      </c>
      <c r="B2494" t="e">
        <f>INDEX(Sheet1!$L$19:$S$27, MATCH(Sheet6!A2494, Sheet1!$K$19:$K$27, 0), MATCH(Sheet6!E2494, Sheet1!$L$18:$R$18, 0))</f>
        <v>#N/A</v>
      </c>
      <c r="C2494" t="s">
        <v>25</v>
      </c>
      <c r="D2494" s="9" t="str">
        <f>IF(ISERROR(PA_IPACS_Sirona_REH_v2_b[[#This Row],[date]]), "", PA_IPACS_Sirona_REH_v2_b[[#This Row],[date]])</f>
        <v/>
      </c>
      <c r="E2494" t="str">
        <f>IF(ISERROR(PA_IPACS_Sirona_REH_v2_b[[#This Row],[day]]), "", PA_IPACS_Sirona_REH_v2_b[[#This Row],[day]])</f>
        <v/>
      </c>
    </row>
    <row r="2495" spans="1:5" x14ac:dyDescent="0.35">
      <c r="A2495" t="str">
        <f>IF(ISERROR(PA_IPACS_Sirona_REH_v2_b[[#This Row],[node]]), "", PA_IPACS_Sirona_REH_v2_b[[#This Row],[node]])</f>
        <v/>
      </c>
      <c r="B2495" t="e">
        <f>INDEX(Sheet1!$L$19:$S$27, MATCH(Sheet6!A2495, Sheet1!$K$19:$K$27, 0), MATCH(Sheet6!E2495, Sheet1!$L$18:$R$18, 0))</f>
        <v>#N/A</v>
      </c>
      <c r="C2495" t="s">
        <v>25</v>
      </c>
      <c r="D2495" s="9" t="str">
        <f>IF(ISERROR(PA_IPACS_Sirona_REH_v2_b[[#This Row],[date]]), "", PA_IPACS_Sirona_REH_v2_b[[#This Row],[date]])</f>
        <v/>
      </c>
      <c r="E2495" t="str">
        <f>IF(ISERROR(PA_IPACS_Sirona_REH_v2_b[[#This Row],[day]]), "", PA_IPACS_Sirona_REH_v2_b[[#This Row],[day]])</f>
        <v/>
      </c>
    </row>
    <row r="2496" spans="1:5" x14ac:dyDescent="0.35">
      <c r="A2496" t="str">
        <f>IF(ISERROR(PA_IPACS_Sirona_REH_v2_b[[#This Row],[node]]), "", PA_IPACS_Sirona_REH_v2_b[[#This Row],[node]])</f>
        <v/>
      </c>
      <c r="B2496" t="e">
        <f>INDEX(Sheet1!$L$19:$S$27, MATCH(Sheet6!A2496, Sheet1!$K$19:$K$27, 0), MATCH(Sheet6!E2496, Sheet1!$L$18:$R$18, 0))</f>
        <v>#N/A</v>
      </c>
      <c r="C2496" t="s">
        <v>25</v>
      </c>
      <c r="D2496" s="9" t="str">
        <f>IF(ISERROR(PA_IPACS_Sirona_REH_v2_b[[#This Row],[date]]), "", PA_IPACS_Sirona_REH_v2_b[[#This Row],[date]])</f>
        <v/>
      </c>
      <c r="E2496" t="str">
        <f>IF(ISERROR(PA_IPACS_Sirona_REH_v2_b[[#This Row],[day]]), "", PA_IPACS_Sirona_REH_v2_b[[#This Row],[day]])</f>
        <v/>
      </c>
    </row>
    <row r="2497" spans="1:5" x14ac:dyDescent="0.35">
      <c r="A2497" t="str">
        <f>IF(ISERROR(PA_IPACS_Sirona_REH_v2_b[[#This Row],[node]]), "", PA_IPACS_Sirona_REH_v2_b[[#This Row],[node]])</f>
        <v/>
      </c>
      <c r="B2497" t="e">
        <f>INDEX(Sheet1!$L$19:$S$27, MATCH(Sheet6!A2497, Sheet1!$K$19:$K$27, 0), MATCH(Sheet6!E2497, Sheet1!$L$18:$R$18, 0))</f>
        <v>#N/A</v>
      </c>
      <c r="C2497" t="s">
        <v>25</v>
      </c>
      <c r="D2497" s="9" t="str">
        <f>IF(ISERROR(PA_IPACS_Sirona_REH_v2_b[[#This Row],[date]]), "", PA_IPACS_Sirona_REH_v2_b[[#This Row],[date]])</f>
        <v/>
      </c>
      <c r="E2497" t="str">
        <f>IF(ISERROR(PA_IPACS_Sirona_REH_v2_b[[#This Row],[day]]), "", PA_IPACS_Sirona_REH_v2_b[[#This Row],[day]])</f>
        <v/>
      </c>
    </row>
    <row r="2498" spans="1:5" x14ac:dyDescent="0.35">
      <c r="A2498" t="str">
        <f>IF(ISERROR(PA_IPACS_Sirona_REH_v2_b[[#This Row],[node]]), "", PA_IPACS_Sirona_REH_v2_b[[#This Row],[node]])</f>
        <v/>
      </c>
      <c r="B2498" t="e">
        <f>INDEX(Sheet1!$L$19:$S$27, MATCH(Sheet6!A2498, Sheet1!$K$19:$K$27, 0), MATCH(Sheet6!E2498, Sheet1!$L$18:$R$18, 0))</f>
        <v>#N/A</v>
      </c>
      <c r="C2498" t="s">
        <v>25</v>
      </c>
      <c r="D2498" s="9" t="str">
        <f>IF(ISERROR(PA_IPACS_Sirona_REH_v2_b[[#This Row],[date]]), "", PA_IPACS_Sirona_REH_v2_b[[#This Row],[date]])</f>
        <v/>
      </c>
      <c r="E2498" t="str">
        <f>IF(ISERROR(PA_IPACS_Sirona_REH_v2_b[[#This Row],[day]]), "", PA_IPACS_Sirona_REH_v2_b[[#This Row],[day]])</f>
        <v/>
      </c>
    </row>
    <row r="2499" spans="1:5" x14ac:dyDescent="0.35">
      <c r="A2499" t="str">
        <f>IF(ISERROR(PA_IPACS_Sirona_REH_v2_b[[#This Row],[node]]), "", PA_IPACS_Sirona_REH_v2_b[[#This Row],[node]])</f>
        <v/>
      </c>
      <c r="B2499" t="e">
        <f>INDEX(Sheet1!$L$19:$S$27, MATCH(Sheet6!A2499, Sheet1!$K$19:$K$27, 0), MATCH(Sheet6!E2499, Sheet1!$L$18:$R$18, 0))</f>
        <v>#N/A</v>
      </c>
      <c r="C2499" t="s">
        <v>25</v>
      </c>
      <c r="D2499" s="9" t="str">
        <f>IF(ISERROR(PA_IPACS_Sirona_REH_v2_b[[#This Row],[date]]), "", PA_IPACS_Sirona_REH_v2_b[[#This Row],[date]])</f>
        <v/>
      </c>
      <c r="E2499" t="str">
        <f>IF(ISERROR(PA_IPACS_Sirona_REH_v2_b[[#This Row],[day]]), "", PA_IPACS_Sirona_REH_v2_b[[#This Row],[day]])</f>
        <v/>
      </c>
    </row>
    <row r="2500" spans="1:5" x14ac:dyDescent="0.35">
      <c r="A2500" t="str">
        <f>IF(ISERROR(PA_IPACS_Sirona_REH_v2_b[[#This Row],[node]]), "", PA_IPACS_Sirona_REH_v2_b[[#This Row],[node]])</f>
        <v/>
      </c>
      <c r="B2500" t="e">
        <f>INDEX(Sheet1!$L$19:$S$27, MATCH(Sheet6!A2500, Sheet1!$K$19:$K$27, 0), MATCH(Sheet6!E2500, Sheet1!$L$18:$R$18, 0))</f>
        <v>#N/A</v>
      </c>
      <c r="C2500" t="s">
        <v>25</v>
      </c>
      <c r="D2500" s="9" t="str">
        <f>IF(ISERROR(PA_IPACS_Sirona_REH_v2_b[[#This Row],[date]]), "", PA_IPACS_Sirona_REH_v2_b[[#This Row],[date]])</f>
        <v/>
      </c>
      <c r="E2500" t="str">
        <f>IF(ISERROR(PA_IPACS_Sirona_REH_v2_b[[#This Row],[day]]), "", PA_IPACS_Sirona_REH_v2_b[[#This Row],[day]])</f>
        <v/>
      </c>
    </row>
    <row r="2501" spans="1:5" x14ac:dyDescent="0.35">
      <c r="A2501" t="str">
        <f>IF(ISERROR(PA_IPACS_Sirona_REH_v2_b[[#This Row],[node]]), "", PA_IPACS_Sirona_REH_v2_b[[#This Row],[node]])</f>
        <v/>
      </c>
      <c r="B2501" t="e">
        <f>INDEX(Sheet1!$L$19:$S$27, MATCH(Sheet6!A2501, Sheet1!$K$19:$K$27, 0), MATCH(Sheet6!E2501, Sheet1!$L$18:$R$18, 0))</f>
        <v>#N/A</v>
      </c>
      <c r="C2501" t="s">
        <v>25</v>
      </c>
      <c r="D2501" s="9" t="str">
        <f>IF(ISERROR(PA_IPACS_Sirona_REH_v2_b[[#This Row],[date]]), "", PA_IPACS_Sirona_REH_v2_b[[#This Row],[date]])</f>
        <v/>
      </c>
      <c r="E2501" t="str">
        <f>IF(ISERROR(PA_IPACS_Sirona_REH_v2_b[[#This Row],[day]]), "", PA_IPACS_Sirona_REH_v2_b[[#This Row],[day]])</f>
        <v/>
      </c>
    </row>
    <row r="2502" spans="1:5" x14ac:dyDescent="0.35">
      <c r="A2502" t="str">
        <f>IF(ISERROR(PA_IPACS_Sirona_REH_v2_b[[#This Row],[node]]), "", PA_IPACS_Sirona_REH_v2_b[[#This Row],[node]])</f>
        <v/>
      </c>
      <c r="B2502" t="e">
        <f>INDEX(Sheet1!$L$19:$S$27, MATCH(Sheet6!A2502, Sheet1!$K$19:$K$27, 0), MATCH(Sheet6!E2502, Sheet1!$L$18:$R$18, 0))</f>
        <v>#N/A</v>
      </c>
      <c r="C2502" t="s">
        <v>25</v>
      </c>
      <c r="D2502" s="9" t="str">
        <f>IF(ISERROR(PA_IPACS_Sirona_REH_v2_b[[#This Row],[date]]), "", PA_IPACS_Sirona_REH_v2_b[[#This Row],[date]])</f>
        <v/>
      </c>
      <c r="E2502" t="str">
        <f>IF(ISERROR(PA_IPACS_Sirona_REH_v2_b[[#This Row],[day]]), "", PA_IPACS_Sirona_REH_v2_b[[#This Row],[day]])</f>
        <v/>
      </c>
    </row>
    <row r="2503" spans="1:5" x14ac:dyDescent="0.35">
      <c r="A2503" t="str">
        <f>IF(ISERROR(PA_IPACS_Sirona_REH_v2_b[[#This Row],[node]]), "", PA_IPACS_Sirona_REH_v2_b[[#This Row],[node]])</f>
        <v/>
      </c>
      <c r="B2503" t="e">
        <f>INDEX(Sheet1!$L$19:$S$27, MATCH(Sheet6!A2503, Sheet1!$K$19:$K$27, 0), MATCH(Sheet6!E2503, Sheet1!$L$18:$R$18, 0))</f>
        <v>#N/A</v>
      </c>
      <c r="C2503" t="s">
        <v>25</v>
      </c>
      <c r="D2503" s="9" t="str">
        <f>IF(ISERROR(PA_IPACS_Sirona_REH_v2_b[[#This Row],[date]]), "", PA_IPACS_Sirona_REH_v2_b[[#This Row],[date]])</f>
        <v/>
      </c>
      <c r="E2503" t="str">
        <f>IF(ISERROR(PA_IPACS_Sirona_REH_v2_b[[#This Row],[day]]), "", PA_IPACS_Sirona_REH_v2_b[[#This Row],[day]])</f>
        <v/>
      </c>
    </row>
    <row r="2504" spans="1:5" x14ac:dyDescent="0.35">
      <c r="A2504" t="str">
        <f>IF(ISERROR(PA_IPACS_Sirona_REH_v2_b[[#This Row],[node]]), "", PA_IPACS_Sirona_REH_v2_b[[#This Row],[node]])</f>
        <v/>
      </c>
      <c r="B2504" t="e">
        <f>INDEX(Sheet1!$L$19:$S$27, MATCH(Sheet6!A2504, Sheet1!$K$19:$K$27, 0), MATCH(Sheet6!E2504, Sheet1!$L$18:$R$18, 0))</f>
        <v>#N/A</v>
      </c>
      <c r="C2504" t="s">
        <v>25</v>
      </c>
      <c r="D2504" s="9" t="str">
        <f>IF(ISERROR(PA_IPACS_Sirona_REH_v2_b[[#This Row],[date]]), "", PA_IPACS_Sirona_REH_v2_b[[#This Row],[date]])</f>
        <v/>
      </c>
      <c r="E2504" t="str">
        <f>IF(ISERROR(PA_IPACS_Sirona_REH_v2_b[[#This Row],[day]]), "", PA_IPACS_Sirona_REH_v2_b[[#This Row],[day]])</f>
        <v/>
      </c>
    </row>
    <row r="2505" spans="1:5" x14ac:dyDescent="0.35">
      <c r="A2505" t="str">
        <f>IF(ISERROR(PA_IPACS_Sirona_REH_v2_b[[#This Row],[node]]), "", PA_IPACS_Sirona_REH_v2_b[[#This Row],[node]])</f>
        <v/>
      </c>
      <c r="B2505" t="e">
        <f>INDEX(Sheet1!$L$19:$S$27, MATCH(Sheet6!A2505, Sheet1!$K$19:$K$27, 0), MATCH(Sheet6!E2505, Sheet1!$L$18:$R$18, 0))</f>
        <v>#N/A</v>
      </c>
      <c r="C2505" t="s">
        <v>25</v>
      </c>
      <c r="D2505" s="9" t="str">
        <f>IF(ISERROR(PA_IPACS_Sirona_REH_v2_b[[#This Row],[date]]), "", PA_IPACS_Sirona_REH_v2_b[[#This Row],[date]])</f>
        <v/>
      </c>
      <c r="E2505" t="str">
        <f>IF(ISERROR(PA_IPACS_Sirona_REH_v2_b[[#This Row],[day]]), "", PA_IPACS_Sirona_REH_v2_b[[#This Row],[day]])</f>
        <v/>
      </c>
    </row>
    <row r="2506" spans="1:5" x14ac:dyDescent="0.35">
      <c r="A2506" t="str">
        <f>IF(ISERROR(PA_IPACS_Sirona_REH_v2_b[[#This Row],[node]]), "", PA_IPACS_Sirona_REH_v2_b[[#This Row],[node]])</f>
        <v/>
      </c>
      <c r="B2506" t="e">
        <f>INDEX(Sheet1!$L$19:$S$27, MATCH(Sheet6!A2506, Sheet1!$K$19:$K$27, 0), MATCH(Sheet6!E2506, Sheet1!$L$18:$R$18, 0))</f>
        <v>#N/A</v>
      </c>
      <c r="C2506" t="s">
        <v>25</v>
      </c>
      <c r="D2506" s="9" t="str">
        <f>IF(ISERROR(PA_IPACS_Sirona_REH_v2_b[[#This Row],[date]]), "", PA_IPACS_Sirona_REH_v2_b[[#This Row],[date]])</f>
        <v/>
      </c>
      <c r="E2506" t="str">
        <f>IF(ISERROR(PA_IPACS_Sirona_REH_v2_b[[#This Row],[day]]), "", PA_IPACS_Sirona_REH_v2_b[[#This Row],[day]])</f>
        <v/>
      </c>
    </row>
    <row r="2507" spans="1:5" x14ac:dyDescent="0.35">
      <c r="A2507" t="str">
        <f>IF(ISERROR(PA_IPACS_Sirona_REH_v2_b[[#This Row],[node]]), "", PA_IPACS_Sirona_REH_v2_b[[#This Row],[node]])</f>
        <v/>
      </c>
      <c r="B2507" t="e">
        <f>INDEX(Sheet1!$L$19:$S$27, MATCH(Sheet6!A2507, Sheet1!$K$19:$K$27, 0), MATCH(Sheet6!E2507, Sheet1!$L$18:$R$18, 0))</f>
        <v>#N/A</v>
      </c>
      <c r="C2507" t="s">
        <v>25</v>
      </c>
      <c r="D2507" s="9" t="str">
        <f>IF(ISERROR(PA_IPACS_Sirona_REH_v2_b[[#This Row],[date]]), "", PA_IPACS_Sirona_REH_v2_b[[#This Row],[date]])</f>
        <v/>
      </c>
      <c r="E2507" t="str">
        <f>IF(ISERROR(PA_IPACS_Sirona_REH_v2_b[[#This Row],[day]]), "", PA_IPACS_Sirona_REH_v2_b[[#This Row],[day]])</f>
        <v/>
      </c>
    </row>
    <row r="2508" spans="1:5" x14ac:dyDescent="0.35">
      <c r="A2508" t="str">
        <f>IF(ISERROR(PA_IPACS_Sirona_REH_v2_b[[#This Row],[node]]), "", PA_IPACS_Sirona_REH_v2_b[[#This Row],[node]])</f>
        <v/>
      </c>
      <c r="B2508" t="e">
        <f>INDEX(Sheet1!$L$19:$S$27, MATCH(Sheet6!A2508, Sheet1!$K$19:$K$27, 0), MATCH(Sheet6!E2508, Sheet1!$L$18:$R$18, 0))</f>
        <v>#N/A</v>
      </c>
      <c r="C2508" t="s">
        <v>25</v>
      </c>
      <c r="D2508" s="9" t="str">
        <f>IF(ISERROR(PA_IPACS_Sirona_REH_v2_b[[#This Row],[date]]), "", PA_IPACS_Sirona_REH_v2_b[[#This Row],[date]])</f>
        <v/>
      </c>
      <c r="E2508" t="str">
        <f>IF(ISERROR(PA_IPACS_Sirona_REH_v2_b[[#This Row],[day]]), "", PA_IPACS_Sirona_REH_v2_b[[#This Row],[day]])</f>
        <v/>
      </c>
    </row>
    <row r="2509" spans="1:5" x14ac:dyDescent="0.35">
      <c r="A2509" t="str">
        <f>IF(ISERROR(PA_IPACS_Sirona_REH_v2_b[[#This Row],[node]]), "", PA_IPACS_Sirona_REH_v2_b[[#This Row],[node]])</f>
        <v/>
      </c>
      <c r="B2509" t="e">
        <f>INDEX(Sheet1!$L$19:$S$27, MATCH(Sheet6!A2509, Sheet1!$K$19:$K$27, 0), MATCH(Sheet6!E2509, Sheet1!$L$18:$R$18, 0))</f>
        <v>#N/A</v>
      </c>
      <c r="C2509" t="s">
        <v>25</v>
      </c>
      <c r="D2509" s="9" t="str">
        <f>IF(ISERROR(PA_IPACS_Sirona_REH_v2_b[[#This Row],[date]]), "", PA_IPACS_Sirona_REH_v2_b[[#This Row],[date]])</f>
        <v/>
      </c>
      <c r="E2509" t="str">
        <f>IF(ISERROR(PA_IPACS_Sirona_REH_v2_b[[#This Row],[day]]), "", PA_IPACS_Sirona_REH_v2_b[[#This Row],[day]])</f>
        <v/>
      </c>
    </row>
    <row r="2510" spans="1:5" x14ac:dyDescent="0.35">
      <c r="A2510" t="str">
        <f>IF(ISERROR(PA_IPACS_Sirona_REH_v2_b[[#This Row],[node]]), "", PA_IPACS_Sirona_REH_v2_b[[#This Row],[node]])</f>
        <v/>
      </c>
      <c r="B2510" t="e">
        <f>INDEX(Sheet1!$L$19:$S$27, MATCH(Sheet6!A2510, Sheet1!$K$19:$K$27, 0), MATCH(Sheet6!E2510, Sheet1!$L$18:$R$18, 0))</f>
        <v>#N/A</v>
      </c>
      <c r="C2510" t="s">
        <v>25</v>
      </c>
      <c r="D2510" s="9" t="str">
        <f>IF(ISERROR(PA_IPACS_Sirona_REH_v2_b[[#This Row],[date]]), "", PA_IPACS_Sirona_REH_v2_b[[#This Row],[date]])</f>
        <v/>
      </c>
      <c r="E2510" t="str">
        <f>IF(ISERROR(PA_IPACS_Sirona_REH_v2_b[[#This Row],[day]]), "", PA_IPACS_Sirona_REH_v2_b[[#This Row],[day]])</f>
        <v/>
      </c>
    </row>
    <row r="2511" spans="1:5" x14ac:dyDescent="0.35">
      <c r="A2511" t="str">
        <f>IF(ISERROR(PA_IPACS_Sirona_REH_v2_b[[#This Row],[node]]), "", PA_IPACS_Sirona_REH_v2_b[[#This Row],[node]])</f>
        <v/>
      </c>
      <c r="B2511" t="e">
        <f>INDEX(Sheet1!$L$19:$S$27, MATCH(Sheet6!A2511, Sheet1!$K$19:$K$27, 0), MATCH(Sheet6!E2511, Sheet1!$L$18:$R$18, 0))</f>
        <v>#N/A</v>
      </c>
      <c r="C2511" t="s">
        <v>25</v>
      </c>
      <c r="D2511" s="9" t="str">
        <f>IF(ISERROR(PA_IPACS_Sirona_REH_v2_b[[#This Row],[date]]), "", PA_IPACS_Sirona_REH_v2_b[[#This Row],[date]])</f>
        <v/>
      </c>
      <c r="E2511" t="str">
        <f>IF(ISERROR(PA_IPACS_Sirona_REH_v2_b[[#This Row],[day]]), "", PA_IPACS_Sirona_REH_v2_b[[#This Row],[day]])</f>
        <v/>
      </c>
    </row>
    <row r="2512" spans="1:5" x14ac:dyDescent="0.35">
      <c r="A2512" t="str">
        <f>IF(ISERROR(PA_IPACS_Sirona_REH_v2_b[[#This Row],[node]]), "", PA_IPACS_Sirona_REH_v2_b[[#This Row],[node]])</f>
        <v/>
      </c>
      <c r="B2512" t="e">
        <f>INDEX(Sheet1!$L$19:$S$27, MATCH(Sheet6!A2512, Sheet1!$K$19:$K$27, 0), MATCH(Sheet6!E2512, Sheet1!$L$18:$R$18, 0))</f>
        <v>#N/A</v>
      </c>
      <c r="C2512" t="s">
        <v>25</v>
      </c>
      <c r="D2512" s="9" t="str">
        <f>IF(ISERROR(PA_IPACS_Sirona_REH_v2_b[[#This Row],[date]]), "", PA_IPACS_Sirona_REH_v2_b[[#This Row],[date]])</f>
        <v/>
      </c>
      <c r="E2512" t="str">
        <f>IF(ISERROR(PA_IPACS_Sirona_REH_v2_b[[#This Row],[day]]), "", PA_IPACS_Sirona_REH_v2_b[[#This Row],[day]])</f>
        <v/>
      </c>
    </row>
    <row r="2513" spans="1:5" x14ac:dyDescent="0.35">
      <c r="A2513" t="str">
        <f>IF(ISERROR(PA_IPACS_Sirona_REH_v2_b[[#This Row],[node]]), "", PA_IPACS_Sirona_REH_v2_b[[#This Row],[node]])</f>
        <v/>
      </c>
      <c r="B2513" t="e">
        <f>INDEX(Sheet1!$L$19:$S$27, MATCH(Sheet6!A2513, Sheet1!$K$19:$K$27, 0), MATCH(Sheet6!E2513, Sheet1!$L$18:$R$18, 0))</f>
        <v>#N/A</v>
      </c>
      <c r="C2513" t="s">
        <v>25</v>
      </c>
      <c r="D2513" s="9" t="str">
        <f>IF(ISERROR(PA_IPACS_Sirona_REH_v2_b[[#This Row],[date]]), "", PA_IPACS_Sirona_REH_v2_b[[#This Row],[date]])</f>
        <v/>
      </c>
      <c r="E2513" t="str">
        <f>IF(ISERROR(PA_IPACS_Sirona_REH_v2_b[[#This Row],[day]]), "", PA_IPACS_Sirona_REH_v2_b[[#This Row],[day]])</f>
        <v/>
      </c>
    </row>
    <row r="2514" spans="1:5" x14ac:dyDescent="0.35">
      <c r="A2514" t="str">
        <f>IF(ISERROR(PA_IPACS_Sirona_REH_v2_b[[#This Row],[node]]), "", PA_IPACS_Sirona_REH_v2_b[[#This Row],[node]])</f>
        <v/>
      </c>
      <c r="B2514" t="e">
        <f>INDEX(Sheet1!$L$19:$S$27, MATCH(Sheet6!A2514, Sheet1!$K$19:$K$27, 0), MATCH(Sheet6!E2514, Sheet1!$L$18:$R$18, 0))</f>
        <v>#N/A</v>
      </c>
      <c r="C2514" t="s">
        <v>25</v>
      </c>
      <c r="D2514" s="9" t="str">
        <f>IF(ISERROR(PA_IPACS_Sirona_REH_v2_b[[#This Row],[date]]), "", PA_IPACS_Sirona_REH_v2_b[[#This Row],[date]])</f>
        <v/>
      </c>
      <c r="E2514" t="str">
        <f>IF(ISERROR(PA_IPACS_Sirona_REH_v2_b[[#This Row],[day]]), "", PA_IPACS_Sirona_REH_v2_b[[#This Row],[day]])</f>
        <v/>
      </c>
    </row>
    <row r="2515" spans="1:5" x14ac:dyDescent="0.35">
      <c r="A2515" t="str">
        <f>IF(ISERROR(PA_IPACS_Sirona_REH_v2_b[[#This Row],[node]]), "", PA_IPACS_Sirona_REH_v2_b[[#This Row],[node]])</f>
        <v/>
      </c>
      <c r="B2515" t="e">
        <f>INDEX(Sheet1!$L$19:$S$27, MATCH(Sheet6!A2515, Sheet1!$K$19:$K$27, 0), MATCH(Sheet6!E2515, Sheet1!$L$18:$R$18, 0))</f>
        <v>#N/A</v>
      </c>
      <c r="C2515" t="s">
        <v>25</v>
      </c>
      <c r="D2515" s="9" t="str">
        <f>IF(ISERROR(PA_IPACS_Sirona_REH_v2_b[[#This Row],[date]]), "", PA_IPACS_Sirona_REH_v2_b[[#This Row],[date]])</f>
        <v/>
      </c>
      <c r="E2515" t="str">
        <f>IF(ISERROR(PA_IPACS_Sirona_REH_v2_b[[#This Row],[day]]), "", PA_IPACS_Sirona_REH_v2_b[[#This Row],[day]])</f>
        <v/>
      </c>
    </row>
    <row r="2516" spans="1:5" x14ac:dyDescent="0.35">
      <c r="A2516" t="str">
        <f>IF(ISERROR(PA_IPACS_Sirona_REH_v2_b[[#This Row],[node]]), "", PA_IPACS_Sirona_REH_v2_b[[#This Row],[node]])</f>
        <v/>
      </c>
      <c r="B2516" t="e">
        <f>INDEX(Sheet1!$L$19:$S$27, MATCH(Sheet6!A2516, Sheet1!$K$19:$K$27, 0), MATCH(Sheet6!E2516, Sheet1!$L$18:$R$18, 0))</f>
        <v>#N/A</v>
      </c>
      <c r="C2516" t="s">
        <v>25</v>
      </c>
      <c r="D2516" s="9" t="str">
        <f>IF(ISERROR(PA_IPACS_Sirona_REH_v2_b[[#This Row],[date]]), "", PA_IPACS_Sirona_REH_v2_b[[#This Row],[date]])</f>
        <v/>
      </c>
      <c r="E2516" t="str">
        <f>IF(ISERROR(PA_IPACS_Sirona_REH_v2_b[[#This Row],[day]]), "", PA_IPACS_Sirona_REH_v2_b[[#This Row],[day]])</f>
        <v/>
      </c>
    </row>
    <row r="2517" spans="1:5" x14ac:dyDescent="0.35">
      <c r="A2517" t="str">
        <f>IF(ISERROR(PA_IPACS_Sirona_REH_v2_b[[#This Row],[node]]), "", PA_IPACS_Sirona_REH_v2_b[[#This Row],[node]])</f>
        <v/>
      </c>
      <c r="B2517" t="e">
        <f>INDEX(Sheet1!$L$19:$S$27, MATCH(Sheet6!A2517, Sheet1!$K$19:$K$27, 0), MATCH(Sheet6!E2517, Sheet1!$L$18:$R$18, 0))</f>
        <v>#N/A</v>
      </c>
      <c r="C2517" t="s">
        <v>25</v>
      </c>
      <c r="D2517" s="9" t="str">
        <f>IF(ISERROR(PA_IPACS_Sirona_REH_v2_b[[#This Row],[date]]), "", PA_IPACS_Sirona_REH_v2_b[[#This Row],[date]])</f>
        <v/>
      </c>
      <c r="E2517" t="str">
        <f>IF(ISERROR(PA_IPACS_Sirona_REH_v2_b[[#This Row],[day]]), "", PA_IPACS_Sirona_REH_v2_b[[#This Row],[day]])</f>
        <v/>
      </c>
    </row>
    <row r="2518" spans="1:5" x14ac:dyDescent="0.35">
      <c r="A2518" t="str">
        <f>IF(ISERROR(PA_IPACS_Sirona_REH_v2_b[[#This Row],[node]]), "", PA_IPACS_Sirona_REH_v2_b[[#This Row],[node]])</f>
        <v/>
      </c>
      <c r="B2518" t="e">
        <f>INDEX(Sheet1!$L$19:$S$27, MATCH(Sheet6!A2518, Sheet1!$K$19:$K$27, 0), MATCH(Sheet6!E2518, Sheet1!$L$18:$R$18, 0))</f>
        <v>#N/A</v>
      </c>
      <c r="C2518" t="s">
        <v>25</v>
      </c>
      <c r="D2518" s="9" t="str">
        <f>IF(ISERROR(PA_IPACS_Sirona_REH_v2_b[[#This Row],[date]]), "", PA_IPACS_Sirona_REH_v2_b[[#This Row],[date]])</f>
        <v/>
      </c>
      <c r="E2518" t="str">
        <f>IF(ISERROR(PA_IPACS_Sirona_REH_v2_b[[#This Row],[day]]), "", PA_IPACS_Sirona_REH_v2_b[[#This Row],[day]])</f>
        <v/>
      </c>
    </row>
    <row r="2519" spans="1:5" x14ac:dyDescent="0.35">
      <c r="A2519" t="str">
        <f>IF(ISERROR(PA_IPACS_Sirona_REH_v2_b[[#This Row],[node]]), "", PA_IPACS_Sirona_REH_v2_b[[#This Row],[node]])</f>
        <v/>
      </c>
      <c r="B2519" t="e">
        <f>INDEX(Sheet1!$L$19:$S$27, MATCH(Sheet6!A2519, Sheet1!$K$19:$K$27, 0), MATCH(Sheet6!E2519, Sheet1!$L$18:$R$18, 0))</f>
        <v>#N/A</v>
      </c>
      <c r="C2519" t="s">
        <v>25</v>
      </c>
      <c r="D2519" s="9" t="str">
        <f>IF(ISERROR(PA_IPACS_Sirona_REH_v2_b[[#This Row],[date]]), "", PA_IPACS_Sirona_REH_v2_b[[#This Row],[date]])</f>
        <v/>
      </c>
      <c r="E2519" t="str">
        <f>IF(ISERROR(PA_IPACS_Sirona_REH_v2_b[[#This Row],[day]]), "", PA_IPACS_Sirona_REH_v2_b[[#This Row],[day]])</f>
        <v/>
      </c>
    </row>
    <row r="2520" spans="1:5" x14ac:dyDescent="0.35">
      <c r="A2520" t="str">
        <f>IF(ISERROR(PA_IPACS_Sirona_REH_v2_b[[#This Row],[node]]), "", PA_IPACS_Sirona_REH_v2_b[[#This Row],[node]])</f>
        <v/>
      </c>
      <c r="B2520" t="e">
        <f>INDEX(Sheet1!$L$19:$S$27, MATCH(Sheet6!A2520, Sheet1!$K$19:$K$27, 0), MATCH(Sheet6!E2520, Sheet1!$L$18:$R$18, 0))</f>
        <v>#N/A</v>
      </c>
      <c r="C2520" t="s">
        <v>25</v>
      </c>
      <c r="D2520" s="9" t="str">
        <f>IF(ISERROR(PA_IPACS_Sirona_REH_v2_b[[#This Row],[date]]), "", PA_IPACS_Sirona_REH_v2_b[[#This Row],[date]])</f>
        <v/>
      </c>
      <c r="E2520" t="str">
        <f>IF(ISERROR(PA_IPACS_Sirona_REH_v2_b[[#This Row],[day]]), "", PA_IPACS_Sirona_REH_v2_b[[#This Row],[day]])</f>
        <v/>
      </c>
    </row>
    <row r="2521" spans="1:5" x14ac:dyDescent="0.35">
      <c r="A2521" t="str">
        <f>IF(ISERROR(PA_IPACS_Sirona_REH_v2_b[[#This Row],[node]]), "", PA_IPACS_Sirona_REH_v2_b[[#This Row],[node]])</f>
        <v/>
      </c>
      <c r="B2521" t="e">
        <f>INDEX(Sheet1!$L$19:$S$27, MATCH(Sheet6!A2521, Sheet1!$K$19:$K$27, 0), MATCH(Sheet6!E2521, Sheet1!$L$18:$R$18, 0))</f>
        <v>#N/A</v>
      </c>
      <c r="C2521" t="s">
        <v>25</v>
      </c>
      <c r="D2521" s="9" t="str">
        <f>IF(ISERROR(PA_IPACS_Sirona_REH_v2_b[[#This Row],[date]]), "", PA_IPACS_Sirona_REH_v2_b[[#This Row],[date]])</f>
        <v/>
      </c>
      <c r="E2521" t="str">
        <f>IF(ISERROR(PA_IPACS_Sirona_REH_v2_b[[#This Row],[day]]), "", PA_IPACS_Sirona_REH_v2_b[[#This Row],[day]])</f>
        <v/>
      </c>
    </row>
    <row r="2522" spans="1:5" x14ac:dyDescent="0.35">
      <c r="A2522" t="str">
        <f>IF(ISERROR(PA_IPACS_Sirona_REH_v2_b[[#This Row],[node]]), "", PA_IPACS_Sirona_REH_v2_b[[#This Row],[node]])</f>
        <v/>
      </c>
      <c r="B2522" t="e">
        <f>INDEX(Sheet1!$L$19:$S$27, MATCH(Sheet6!A2522, Sheet1!$K$19:$K$27, 0), MATCH(Sheet6!E2522, Sheet1!$L$18:$R$18, 0))</f>
        <v>#N/A</v>
      </c>
      <c r="C2522" t="s">
        <v>25</v>
      </c>
      <c r="D2522" s="9" t="str">
        <f>IF(ISERROR(PA_IPACS_Sirona_REH_v2_b[[#This Row],[date]]), "", PA_IPACS_Sirona_REH_v2_b[[#This Row],[date]])</f>
        <v/>
      </c>
      <c r="E2522" t="str">
        <f>IF(ISERROR(PA_IPACS_Sirona_REH_v2_b[[#This Row],[day]]), "", PA_IPACS_Sirona_REH_v2_b[[#This Row],[day]])</f>
        <v/>
      </c>
    </row>
    <row r="2523" spans="1:5" x14ac:dyDescent="0.35">
      <c r="A2523" t="str">
        <f>IF(ISERROR(PA_IPACS_Sirona_REH_v2_b[[#This Row],[node]]), "", PA_IPACS_Sirona_REH_v2_b[[#This Row],[node]])</f>
        <v/>
      </c>
      <c r="B2523" t="e">
        <f>INDEX(Sheet1!$L$19:$S$27, MATCH(Sheet6!A2523, Sheet1!$K$19:$K$27, 0), MATCH(Sheet6!E2523, Sheet1!$L$18:$R$18, 0))</f>
        <v>#N/A</v>
      </c>
      <c r="C2523" t="s">
        <v>25</v>
      </c>
      <c r="D2523" s="9" t="str">
        <f>IF(ISERROR(PA_IPACS_Sirona_REH_v2_b[[#This Row],[date]]), "", PA_IPACS_Sirona_REH_v2_b[[#This Row],[date]])</f>
        <v/>
      </c>
      <c r="E2523" t="str">
        <f>IF(ISERROR(PA_IPACS_Sirona_REH_v2_b[[#This Row],[day]]), "", PA_IPACS_Sirona_REH_v2_b[[#This Row],[day]])</f>
        <v/>
      </c>
    </row>
    <row r="2524" spans="1:5" x14ac:dyDescent="0.35">
      <c r="A2524" t="str">
        <f>IF(ISERROR(PA_IPACS_Sirona_REH_v2_b[[#This Row],[node]]), "", PA_IPACS_Sirona_REH_v2_b[[#This Row],[node]])</f>
        <v/>
      </c>
      <c r="B2524" t="e">
        <f>INDEX(Sheet1!$L$19:$S$27, MATCH(Sheet6!A2524, Sheet1!$K$19:$K$27, 0), MATCH(Sheet6!E2524, Sheet1!$L$18:$R$18, 0))</f>
        <v>#N/A</v>
      </c>
      <c r="C2524" t="s">
        <v>25</v>
      </c>
      <c r="D2524" s="9" t="str">
        <f>IF(ISERROR(PA_IPACS_Sirona_REH_v2_b[[#This Row],[date]]), "", PA_IPACS_Sirona_REH_v2_b[[#This Row],[date]])</f>
        <v/>
      </c>
      <c r="E2524" t="str">
        <f>IF(ISERROR(PA_IPACS_Sirona_REH_v2_b[[#This Row],[day]]), "", PA_IPACS_Sirona_REH_v2_b[[#This Row],[day]])</f>
        <v/>
      </c>
    </row>
    <row r="2525" spans="1:5" x14ac:dyDescent="0.35">
      <c r="A2525" t="str">
        <f>IF(ISERROR(PA_IPACS_Sirona_REH_v2_b[[#This Row],[node]]), "", PA_IPACS_Sirona_REH_v2_b[[#This Row],[node]])</f>
        <v/>
      </c>
      <c r="B2525" t="e">
        <f>INDEX(Sheet1!$L$19:$S$27, MATCH(Sheet6!A2525, Sheet1!$K$19:$K$27, 0), MATCH(Sheet6!E2525, Sheet1!$L$18:$R$18, 0))</f>
        <v>#N/A</v>
      </c>
      <c r="C2525" t="s">
        <v>25</v>
      </c>
      <c r="D2525" s="9" t="str">
        <f>IF(ISERROR(PA_IPACS_Sirona_REH_v2_b[[#This Row],[date]]), "", PA_IPACS_Sirona_REH_v2_b[[#This Row],[date]])</f>
        <v/>
      </c>
      <c r="E2525" t="str">
        <f>IF(ISERROR(PA_IPACS_Sirona_REH_v2_b[[#This Row],[day]]), "", PA_IPACS_Sirona_REH_v2_b[[#This Row],[day]])</f>
        <v/>
      </c>
    </row>
    <row r="2526" spans="1:5" x14ac:dyDescent="0.35">
      <c r="A2526" t="str">
        <f>IF(ISERROR(PA_IPACS_Sirona_REH_v2_b[[#This Row],[node]]), "", PA_IPACS_Sirona_REH_v2_b[[#This Row],[node]])</f>
        <v/>
      </c>
      <c r="B2526" t="e">
        <f>INDEX(Sheet1!$L$19:$S$27, MATCH(Sheet6!A2526, Sheet1!$K$19:$K$27, 0), MATCH(Sheet6!E2526, Sheet1!$L$18:$R$18, 0))</f>
        <v>#N/A</v>
      </c>
      <c r="C2526" t="s">
        <v>25</v>
      </c>
      <c r="D2526" s="9" t="str">
        <f>IF(ISERROR(PA_IPACS_Sirona_REH_v2_b[[#This Row],[date]]), "", PA_IPACS_Sirona_REH_v2_b[[#This Row],[date]])</f>
        <v/>
      </c>
      <c r="E2526" t="str">
        <f>IF(ISERROR(PA_IPACS_Sirona_REH_v2_b[[#This Row],[day]]), "", PA_IPACS_Sirona_REH_v2_b[[#This Row],[day]])</f>
        <v/>
      </c>
    </row>
    <row r="2527" spans="1:5" x14ac:dyDescent="0.35">
      <c r="A2527" t="str">
        <f>IF(ISERROR(PA_IPACS_Sirona_REH_v2_b[[#This Row],[node]]), "", PA_IPACS_Sirona_REH_v2_b[[#This Row],[node]])</f>
        <v/>
      </c>
      <c r="B2527" t="e">
        <f>INDEX(Sheet1!$L$19:$S$27, MATCH(Sheet6!A2527, Sheet1!$K$19:$K$27, 0), MATCH(Sheet6!E2527, Sheet1!$L$18:$R$18, 0))</f>
        <v>#N/A</v>
      </c>
      <c r="C2527" t="s">
        <v>25</v>
      </c>
      <c r="D2527" s="9" t="str">
        <f>IF(ISERROR(PA_IPACS_Sirona_REH_v2_b[[#This Row],[date]]), "", PA_IPACS_Sirona_REH_v2_b[[#This Row],[date]])</f>
        <v/>
      </c>
      <c r="E2527" t="str">
        <f>IF(ISERROR(PA_IPACS_Sirona_REH_v2_b[[#This Row],[day]]), "", PA_IPACS_Sirona_REH_v2_b[[#This Row],[day]])</f>
        <v/>
      </c>
    </row>
    <row r="2528" spans="1:5" x14ac:dyDescent="0.35">
      <c r="A2528" t="str">
        <f>IF(ISERROR(PA_IPACS_Sirona_REH_v2_b[[#This Row],[node]]), "", PA_IPACS_Sirona_REH_v2_b[[#This Row],[node]])</f>
        <v/>
      </c>
      <c r="B2528" t="e">
        <f>INDEX(Sheet1!$L$19:$S$27, MATCH(Sheet6!A2528, Sheet1!$K$19:$K$27, 0), MATCH(Sheet6!E2528, Sheet1!$L$18:$R$18, 0))</f>
        <v>#N/A</v>
      </c>
      <c r="C2528" t="s">
        <v>25</v>
      </c>
      <c r="D2528" s="9" t="str">
        <f>IF(ISERROR(PA_IPACS_Sirona_REH_v2_b[[#This Row],[date]]), "", PA_IPACS_Sirona_REH_v2_b[[#This Row],[date]])</f>
        <v/>
      </c>
      <c r="E2528" t="str">
        <f>IF(ISERROR(PA_IPACS_Sirona_REH_v2_b[[#This Row],[day]]), "", PA_IPACS_Sirona_REH_v2_b[[#This Row],[day]])</f>
        <v/>
      </c>
    </row>
    <row r="2529" spans="1:5" x14ac:dyDescent="0.35">
      <c r="A2529" t="str">
        <f>IF(ISERROR(PA_IPACS_Sirona_REH_v2_b[[#This Row],[node]]), "", PA_IPACS_Sirona_REH_v2_b[[#This Row],[node]])</f>
        <v/>
      </c>
      <c r="B2529" t="e">
        <f>INDEX(Sheet1!$L$19:$S$27, MATCH(Sheet6!A2529, Sheet1!$K$19:$K$27, 0), MATCH(Sheet6!E2529, Sheet1!$L$18:$R$18, 0))</f>
        <v>#N/A</v>
      </c>
      <c r="C2529" t="s">
        <v>25</v>
      </c>
      <c r="D2529" s="9" t="str">
        <f>IF(ISERROR(PA_IPACS_Sirona_REH_v2_b[[#This Row],[date]]), "", PA_IPACS_Sirona_REH_v2_b[[#This Row],[date]])</f>
        <v/>
      </c>
      <c r="E2529" t="str">
        <f>IF(ISERROR(PA_IPACS_Sirona_REH_v2_b[[#This Row],[day]]), "", PA_IPACS_Sirona_REH_v2_b[[#This Row],[day]])</f>
        <v/>
      </c>
    </row>
    <row r="2530" spans="1:5" x14ac:dyDescent="0.35">
      <c r="A2530" t="str">
        <f>IF(ISERROR(PA_IPACS_Sirona_REH_v2_b[[#This Row],[node]]), "", PA_IPACS_Sirona_REH_v2_b[[#This Row],[node]])</f>
        <v/>
      </c>
      <c r="B2530" t="e">
        <f>INDEX(Sheet1!$L$19:$S$27, MATCH(Sheet6!A2530, Sheet1!$K$19:$K$27, 0), MATCH(Sheet6!E2530, Sheet1!$L$18:$R$18, 0))</f>
        <v>#N/A</v>
      </c>
      <c r="C2530" t="s">
        <v>25</v>
      </c>
      <c r="D2530" s="9" t="str">
        <f>IF(ISERROR(PA_IPACS_Sirona_REH_v2_b[[#This Row],[date]]), "", PA_IPACS_Sirona_REH_v2_b[[#This Row],[date]])</f>
        <v/>
      </c>
      <c r="E2530" t="str">
        <f>IF(ISERROR(PA_IPACS_Sirona_REH_v2_b[[#This Row],[day]]), "", PA_IPACS_Sirona_REH_v2_b[[#This Row],[day]])</f>
        <v/>
      </c>
    </row>
    <row r="2531" spans="1:5" x14ac:dyDescent="0.35">
      <c r="A2531" t="str">
        <f>IF(ISERROR(PA_IPACS_Sirona_REH_v2_b[[#This Row],[node]]), "", PA_IPACS_Sirona_REH_v2_b[[#This Row],[node]])</f>
        <v/>
      </c>
      <c r="B2531" t="e">
        <f>INDEX(Sheet1!$L$19:$S$27, MATCH(Sheet6!A2531, Sheet1!$K$19:$K$27, 0), MATCH(Sheet6!E2531, Sheet1!$L$18:$R$18, 0))</f>
        <v>#N/A</v>
      </c>
      <c r="C2531" t="s">
        <v>25</v>
      </c>
      <c r="D2531" s="9" t="str">
        <f>IF(ISERROR(PA_IPACS_Sirona_REH_v2_b[[#This Row],[date]]), "", PA_IPACS_Sirona_REH_v2_b[[#This Row],[date]])</f>
        <v/>
      </c>
      <c r="E2531" t="str">
        <f>IF(ISERROR(PA_IPACS_Sirona_REH_v2_b[[#This Row],[day]]), "", PA_IPACS_Sirona_REH_v2_b[[#This Row],[day]])</f>
        <v/>
      </c>
    </row>
    <row r="2532" spans="1:5" x14ac:dyDescent="0.35">
      <c r="A2532" t="str">
        <f>IF(ISERROR(PA_IPACS_Sirona_REH_v2_b[[#This Row],[node]]), "", PA_IPACS_Sirona_REH_v2_b[[#This Row],[node]])</f>
        <v/>
      </c>
      <c r="B2532" t="e">
        <f>INDEX(Sheet1!$L$19:$S$27, MATCH(Sheet6!A2532, Sheet1!$K$19:$K$27, 0), MATCH(Sheet6!E2532, Sheet1!$L$18:$R$18, 0))</f>
        <v>#N/A</v>
      </c>
      <c r="C2532" t="s">
        <v>25</v>
      </c>
      <c r="D2532" s="9" t="str">
        <f>IF(ISERROR(PA_IPACS_Sirona_REH_v2_b[[#This Row],[date]]), "", PA_IPACS_Sirona_REH_v2_b[[#This Row],[date]])</f>
        <v/>
      </c>
      <c r="E2532" t="str">
        <f>IF(ISERROR(PA_IPACS_Sirona_REH_v2_b[[#This Row],[day]]), "", PA_IPACS_Sirona_REH_v2_b[[#This Row],[day]])</f>
        <v/>
      </c>
    </row>
    <row r="2533" spans="1:5" x14ac:dyDescent="0.35">
      <c r="A2533" t="str">
        <f>IF(ISERROR(PA_IPACS_Sirona_REH_v2_b[[#This Row],[node]]), "", PA_IPACS_Sirona_REH_v2_b[[#This Row],[node]])</f>
        <v/>
      </c>
      <c r="B2533" t="e">
        <f>INDEX(Sheet1!$L$19:$S$27, MATCH(Sheet6!A2533, Sheet1!$K$19:$K$27, 0), MATCH(Sheet6!E2533, Sheet1!$L$18:$R$18, 0))</f>
        <v>#N/A</v>
      </c>
      <c r="C2533" t="s">
        <v>25</v>
      </c>
      <c r="D2533" s="9" t="str">
        <f>IF(ISERROR(PA_IPACS_Sirona_REH_v2_b[[#This Row],[date]]), "", PA_IPACS_Sirona_REH_v2_b[[#This Row],[date]])</f>
        <v/>
      </c>
      <c r="E2533" t="str">
        <f>IF(ISERROR(PA_IPACS_Sirona_REH_v2_b[[#This Row],[day]]), "", PA_IPACS_Sirona_REH_v2_b[[#This Row],[day]])</f>
        <v/>
      </c>
    </row>
    <row r="2534" spans="1:5" x14ac:dyDescent="0.35">
      <c r="A2534" t="str">
        <f>IF(ISERROR(PA_IPACS_Sirona_REH_v2_b[[#This Row],[node]]), "", PA_IPACS_Sirona_REH_v2_b[[#This Row],[node]])</f>
        <v/>
      </c>
      <c r="B2534" t="e">
        <f>INDEX(Sheet1!$L$19:$S$27, MATCH(Sheet6!A2534, Sheet1!$K$19:$K$27, 0), MATCH(Sheet6!E2534, Sheet1!$L$18:$R$18, 0))</f>
        <v>#N/A</v>
      </c>
      <c r="C2534" t="s">
        <v>25</v>
      </c>
      <c r="D2534" s="9" t="str">
        <f>IF(ISERROR(PA_IPACS_Sirona_REH_v2_b[[#This Row],[date]]), "", PA_IPACS_Sirona_REH_v2_b[[#This Row],[date]])</f>
        <v/>
      </c>
      <c r="E2534" t="str">
        <f>IF(ISERROR(PA_IPACS_Sirona_REH_v2_b[[#This Row],[day]]), "", PA_IPACS_Sirona_REH_v2_b[[#This Row],[day]])</f>
        <v/>
      </c>
    </row>
    <row r="2535" spans="1:5" x14ac:dyDescent="0.35">
      <c r="A2535" t="str">
        <f>IF(ISERROR(PA_IPACS_Sirona_REH_v2_b[[#This Row],[node]]), "", PA_IPACS_Sirona_REH_v2_b[[#This Row],[node]])</f>
        <v/>
      </c>
      <c r="B2535" t="e">
        <f>INDEX(Sheet1!$L$19:$S$27, MATCH(Sheet6!A2535, Sheet1!$K$19:$K$27, 0), MATCH(Sheet6!E2535, Sheet1!$L$18:$R$18, 0))</f>
        <v>#N/A</v>
      </c>
      <c r="C2535" t="s">
        <v>25</v>
      </c>
      <c r="D2535" s="9" t="str">
        <f>IF(ISERROR(PA_IPACS_Sirona_REH_v2_b[[#This Row],[date]]), "", PA_IPACS_Sirona_REH_v2_b[[#This Row],[date]])</f>
        <v/>
      </c>
      <c r="E2535" t="str">
        <f>IF(ISERROR(PA_IPACS_Sirona_REH_v2_b[[#This Row],[day]]), "", PA_IPACS_Sirona_REH_v2_b[[#This Row],[day]])</f>
        <v/>
      </c>
    </row>
    <row r="2536" spans="1:5" x14ac:dyDescent="0.35">
      <c r="A2536" t="str">
        <f>IF(ISERROR(PA_IPACS_Sirona_REH_v2_b[[#This Row],[node]]), "", PA_IPACS_Sirona_REH_v2_b[[#This Row],[node]])</f>
        <v/>
      </c>
      <c r="B2536" t="e">
        <f>INDEX(Sheet1!$L$19:$S$27, MATCH(Sheet6!A2536, Sheet1!$K$19:$K$27, 0), MATCH(Sheet6!E2536, Sheet1!$L$18:$R$18, 0))</f>
        <v>#N/A</v>
      </c>
      <c r="C2536" t="s">
        <v>25</v>
      </c>
      <c r="D2536" s="9" t="str">
        <f>IF(ISERROR(PA_IPACS_Sirona_REH_v2_b[[#This Row],[date]]), "", PA_IPACS_Sirona_REH_v2_b[[#This Row],[date]])</f>
        <v/>
      </c>
      <c r="E2536" t="str">
        <f>IF(ISERROR(PA_IPACS_Sirona_REH_v2_b[[#This Row],[day]]), "", PA_IPACS_Sirona_REH_v2_b[[#This Row],[day]])</f>
        <v/>
      </c>
    </row>
    <row r="2537" spans="1:5" x14ac:dyDescent="0.35">
      <c r="A2537" t="str">
        <f>IF(ISERROR(PA_IPACS_Sirona_REH_v2_b[[#This Row],[node]]), "", PA_IPACS_Sirona_REH_v2_b[[#This Row],[node]])</f>
        <v/>
      </c>
      <c r="B2537" t="e">
        <f>INDEX(Sheet1!$L$19:$S$27, MATCH(Sheet6!A2537, Sheet1!$K$19:$K$27, 0), MATCH(Sheet6!E2537, Sheet1!$L$18:$R$18, 0))</f>
        <v>#N/A</v>
      </c>
      <c r="C2537" t="s">
        <v>25</v>
      </c>
      <c r="D2537" s="9" t="str">
        <f>IF(ISERROR(PA_IPACS_Sirona_REH_v2_b[[#This Row],[date]]), "", PA_IPACS_Sirona_REH_v2_b[[#This Row],[date]])</f>
        <v/>
      </c>
      <c r="E2537" t="str">
        <f>IF(ISERROR(PA_IPACS_Sirona_REH_v2_b[[#This Row],[day]]), "", PA_IPACS_Sirona_REH_v2_b[[#This Row],[day]])</f>
        <v/>
      </c>
    </row>
    <row r="2538" spans="1:5" x14ac:dyDescent="0.35">
      <c r="A2538" t="str">
        <f>IF(ISERROR(PA_IPACS_Sirona_REH_v2_b[[#This Row],[node]]), "", PA_IPACS_Sirona_REH_v2_b[[#This Row],[node]])</f>
        <v/>
      </c>
      <c r="B2538" t="e">
        <f>INDEX(Sheet1!$L$19:$S$27, MATCH(Sheet6!A2538, Sheet1!$K$19:$K$27, 0), MATCH(Sheet6!E2538, Sheet1!$L$18:$R$18, 0))</f>
        <v>#N/A</v>
      </c>
      <c r="C2538" t="s">
        <v>25</v>
      </c>
      <c r="D2538" s="9" t="str">
        <f>IF(ISERROR(PA_IPACS_Sirona_REH_v2_b[[#This Row],[date]]), "", PA_IPACS_Sirona_REH_v2_b[[#This Row],[date]])</f>
        <v/>
      </c>
      <c r="E2538" t="str">
        <f>IF(ISERROR(PA_IPACS_Sirona_REH_v2_b[[#This Row],[day]]), "", PA_IPACS_Sirona_REH_v2_b[[#This Row],[day]])</f>
        <v/>
      </c>
    </row>
    <row r="2539" spans="1:5" x14ac:dyDescent="0.35">
      <c r="A2539" t="str">
        <f>IF(ISERROR(PA_IPACS_Sirona_REH_v2_b[[#This Row],[node]]), "", PA_IPACS_Sirona_REH_v2_b[[#This Row],[node]])</f>
        <v/>
      </c>
      <c r="B2539" t="e">
        <f>INDEX(Sheet1!$L$19:$S$27, MATCH(Sheet6!A2539, Sheet1!$K$19:$K$27, 0), MATCH(Sheet6!E2539, Sheet1!$L$18:$R$18, 0))</f>
        <v>#N/A</v>
      </c>
      <c r="C2539" t="s">
        <v>25</v>
      </c>
      <c r="D2539" s="9" t="str">
        <f>IF(ISERROR(PA_IPACS_Sirona_REH_v2_b[[#This Row],[date]]), "", PA_IPACS_Sirona_REH_v2_b[[#This Row],[date]])</f>
        <v/>
      </c>
      <c r="E2539" t="str">
        <f>IF(ISERROR(PA_IPACS_Sirona_REH_v2_b[[#This Row],[day]]), "", PA_IPACS_Sirona_REH_v2_b[[#This Row],[day]])</f>
        <v/>
      </c>
    </row>
    <row r="2540" spans="1:5" x14ac:dyDescent="0.35">
      <c r="A2540" t="str">
        <f>IF(ISERROR(PA_IPACS_Sirona_REH_v2_b[[#This Row],[node]]), "", PA_IPACS_Sirona_REH_v2_b[[#This Row],[node]])</f>
        <v/>
      </c>
      <c r="B2540" t="e">
        <f>INDEX(Sheet1!$L$19:$S$27, MATCH(Sheet6!A2540, Sheet1!$K$19:$K$27, 0), MATCH(Sheet6!E2540, Sheet1!$L$18:$R$18, 0))</f>
        <v>#N/A</v>
      </c>
      <c r="C2540" t="s">
        <v>25</v>
      </c>
      <c r="D2540" s="9" t="str">
        <f>IF(ISERROR(PA_IPACS_Sirona_REH_v2_b[[#This Row],[date]]), "", PA_IPACS_Sirona_REH_v2_b[[#This Row],[date]])</f>
        <v/>
      </c>
      <c r="E2540" t="str">
        <f>IF(ISERROR(PA_IPACS_Sirona_REH_v2_b[[#This Row],[day]]), "", PA_IPACS_Sirona_REH_v2_b[[#This Row],[day]])</f>
        <v/>
      </c>
    </row>
    <row r="2541" spans="1:5" x14ac:dyDescent="0.35">
      <c r="A2541" t="str">
        <f>IF(ISERROR(PA_IPACS_Sirona_REH_v2_b[[#This Row],[node]]), "", PA_IPACS_Sirona_REH_v2_b[[#This Row],[node]])</f>
        <v/>
      </c>
      <c r="B2541" t="e">
        <f>INDEX(Sheet1!$L$19:$S$27, MATCH(Sheet6!A2541, Sheet1!$K$19:$K$27, 0), MATCH(Sheet6!E2541, Sheet1!$L$18:$R$18, 0))</f>
        <v>#N/A</v>
      </c>
      <c r="C2541" t="s">
        <v>25</v>
      </c>
      <c r="D2541" s="9" t="str">
        <f>IF(ISERROR(PA_IPACS_Sirona_REH_v2_b[[#This Row],[date]]), "", PA_IPACS_Sirona_REH_v2_b[[#This Row],[date]])</f>
        <v/>
      </c>
      <c r="E2541" t="str">
        <f>IF(ISERROR(PA_IPACS_Sirona_REH_v2_b[[#This Row],[day]]), "", PA_IPACS_Sirona_REH_v2_b[[#This Row],[day]])</f>
        <v/>
      </c>
    </row>
    <row r="2542" spans="1:5" x14ac:dyDescent="0.35">
      <c r="A2542" t="str">
        <f>IF(ISERROR(PA_IPACS_Sirona_REH_v2_b[[#This Row],[node]]), "", PA_IPACS_Sirona_REH_v2_b[[#This Row],[node]])</f>
        <v/>
      </c>
      <c r="B2542" t="e">
        <f>INDEX(Sheet1!$L$19:$S$27, MATCH(Sheet6!A2542, Sheet1!$K$19:$K$27, 0), MATCH(Sheet6!E2542, Sheet1!$L$18:$R$18, 0))</f>
        <v>#N/A</v>
      </c>
      <c r="C2542" t="s">
        <v>25</v>
      </c>
      <c r="D2542" s="9" t="str">
        <f>IF(ISERROR(PA_IPACS_Sirona_REH_v2_b[[#This Row],[date]]), "", PA_IPACS_Sirona_REH_v2_b[[#This Row],[date]])</f>
        <v/>
      </c>
      <c r="E2542" t="str">
        <f>IF(ISERROR(PA_IPACS_Sirona_REH_v2_b[[#This Row],[day]]), "", PA_IPACS_Sirona_REH_v2_b[[#This Row],[day]])</f>
        <v/>
      </c>
    </row>
    <row r="2543" spans="1:5" x14ac:dyDescent="0.35">
      <c r="A2543" t="str">
        <f>IF(ISERROR(PA_IPACS_Sirona_REH_v2_b[[#This Row],[node]]), "", PA_IPACS_Sirona_REH_v2_b[[#This Row],[node]])</f>
        <v/>
      </c>
      <c r="B2543" t="e">
        <f>INDEX(Sheet1!$L$19:$S$27, MATCH(Sheet6!A2543, Sheet1!$K$19:$K$27, 0), MATCH(Sheet6!E2543, Sheet1!$L$18:$R$18, 0))</f>
        <v>#N/A</v>
      </c>
      <c r="C2543" t="s">
        <v>25</v>
      </c>
      <c r="D2543" s="9" t="str">
        <f>IF(ISERROR(PA_IPACS_Sirona_REH_v2_b[[#This Row],[date]]), "", PA_IPACS_Sirona_REH_v2_b[[#This Row],[date]])</f>
        <v/>
      </c>
      <c r="E2543" t="str">
        <f>IF(ISERROR(PA_IPACS_Sirona_REH_v2_b[[#This Row],[day]]), "", PA_IPACS_Sirona_REH_v2_b[[#This Row],[day]])</f>
        <v/>
      </c>
    </row>
    <row r="2544" spans="1:5" x14ac:dyDescent="0.35">
      <c r="A2544" t="str">
        <f>IF(ISERROR(PA_IPACS_Sirona_REH_v2_b[[#This Row],[node]]), "", PA_IPACS_Sirona_REH_v2_b[[#This Row],[node]])</f>
        <v/>
      </c>
      <c r="B2544" t="e">
        <f>INDEX(Sheet1!$L$19:$S$27, MATCH(Sheet6!A2544, Sheet1!$K$19:$K$27, 0), MATCH(Sheet6!E2544, Sheet1!$L$18:$R$18, 0))</f>
        <v>#N/A</v>
      </c>
      <c r="C2544" t="s">
        <v>25</v>
      </c>
      <c r="D2544" s="9" t="str">
        <f>IF(ISERROR(PA_IPACS_Sirona_REH_v2_b[[#This Row],[date]]), "", PA_IPACS_Sirona_REH_v2_b[[#This Row],[date]])</f>
        <v/>
      </c>
      <c r="E2544" t="str">
        <f>IF(ISERROR(PA_IPACS_Sirona_REH_v2_b[[#This Row],[day]]), "", PA_IPACS_Sirona_REH_v2_b[[#This Row],[day]])</f>
        <v/>
      </c>
    </row>
    <row r="2545" spans="1:5" x14ac:dyDescent="0.35">
      <c r="A2545" t="str">
        <f>IF(ISERROR(PA_IPACS_Sirona_REH_v2_b[[#This Row],[node]]), "", PA_IPACS_Sirona_REH_v2_b[[#This Row],[node]])</f>
        <v/>
      </c>
      <c r="B2545" t="e">
        <f>INDEX(Sheet1!$L$19:$S$27, MATCH(Sheet6!A2545, Sheet1!$K$19:$K$27, 0), MATCH(Sheet6!E2545, Sheet1!$L$18:$R$18, 0))</f>
        <v>#N/A</v>
      </c>
      <c r="C2545" t="s">
        <v>25</v>
      </c>
      <c r="D2545" s="9" t="str">
        <f>IF(ISERROR(PA_IPACS_Sirona_REH_v2_b[[#This Row],[date]]), "", PA_IPACS_Sirona_REH_v2_b[[#This Row],[date]])</f>
        <v/>
      </c>
      <c r="E2545" t="str">
        <f>IF(ISERROR(PA_IPACS_Sirona_REH_v2_b[[#This Row],[day]]), "", PA_IPACS_Sirona_REH_v2_b[[#This Row],[day]])</f>
        <v/>
      </c>
    </row>
    <row r="2546" spans="1:5" x14ac:dyDescent="0.35">
      <c r="A2546" t="str">
        <f>IF(ISERROR(PA_IPACS_Sirona_REH_v2_b[[#This Row],[node]]), "", PA_IPACS_Sirona_REH_v2_b[[#This Row],[node]])</f>
        <v/>
      </c>
      <c r="B2546" t="e">
        <f>INDEX(Sheet1!$L$19:$S$27, MATCH(Sheet6!A2546, Sheet1!$K$19:$K$27, 0), MATCH(Sheet6!E2546, Sheet1!$L$18:$R$18, 0))</f>
        <v>#N/A</v>
      </c>
      <c r="C2546" t="s">
        <v>25</v>
      </c>
      <c r="D2546" s="9" t="str">
        <f>IF(ISERROR(PA_IPACS_Sirona_REH_v2_b[[#This Row],[date]]), "", PA_IPACS_Sirona_REH_v2_b[[#This Row],[date]])</f>
        <v/>
      </c>
      <c r="E2546" t="str">
        <f>IF(ISERROR(PA_IPACS_Sirona_REH_v2_b[[#This Row],[day]]), "", PA_IPACS_Sirona_REH_v2_b[[#This Row],[day]])</f>
        <v/>
      </c>
    </row>
    <row r="2547" spans="1:5" x14ac:dyDescent="0.35">
      <c r="A2547" t="str">
        <f>IF(ISERROR(PA_IPACS_Sirona_REH_v2_b[[#This Row],[node]]), "", PA_IPACS_Sirona_REH_v2_b[[#This Row],[node]])</f>
        <v/>
      </c>
      <c r="B2547" t="e">
        <f>INDEX(Sheet1!$L$19:$S$27, MATCH(Sheet6!A2547, Sheet1!$K$19:$K$27, 0), MATCH(Sheet6!E2547, Sheet1!$L$18:$R$18, 0))</f>
        <v>#N/A</v>
      </c>
      <c r="C2547" t="s">
        <v>25</v>
      </c>
      <c r="D2547" s="9" t="str">
        <f>IF(ISERROR(PA_IPACS_Sirona_REH_v2_b[[#This Row],[date]]), "", PA_IPACS_Sirona_REH_v2_b[[#This Row],[date]])</f>
        <v/>
      </c>
      <c r="E2547" t="str">
        <f>IF(ISERROR(PA_IPACS_Sirona_REH_v2_b[[#This Row],[day]]), "", PA_IPACS_Sirona_REH_v2_b[[#This Row],[day]])</f>
        <v/>
      </c>
    </row>
    <row r="2548" spans="1:5" x14ac:dyDescent="0.35">
      <c r="A2548" t="str">
        <f>IF(ISERROR(PA_IPACS_Sirona_REH_v2_b[[#This Row],[node]]), "", PA_IPACS_Sirona_REH_v2_b[[#This Row],[node]])</f>
        <v/>
      </c>
      <c r="B2548" t="e">
        <f>INDEX(Sheet1!$L$19:$S$27, MATCH(Sheet6!A2548, Sheet1!$K$19:$K$27, 0), MATCH(Sheet6!E2548, Sheet1!$L$18:$R$18, 0))</f>
        <v>#N/A</v>
      </c>
      <c r="C2548" t="s">
        <v>25</v>
      </c>
      <c r="D2548" s="9" t="str">
        <f>IF(ISERROR(PA_IPACS_Sirona_REH_v2_b[[#This Row],[date]]), "", PA_IPACS_Sirona_REH_v2_b[[#This Row],[date]])</f>
        <v/>
      </c>
      <c r="E2548" t="str">
        <f>IF(ISERROR(PA_IPACS_Sirona_REH_v2_b[[#This Row],[day]]), "", PA_IPACS_Sirona_REH_v2_b[[#This Row],[day]])</f>
        <v/>
      </c>
    </row>
    <row r="2549" spans="1:5" x14ac:dyDescent="0.35">
      <c r="A2549" t="str">
        <f>IF(ISERROR(PA_IPACS_Sirona_REH_v2_b[[#This Row],[node]]), "", PA_IPACS_Sirona_REH_v2_b[[#This Row],[node]])</f>
        <v/>
      </c>
      <c r="B2549" t="e">
        <f>INDEX(Sheet1!$L$19:$S$27, MATCH(Sheet6!A2549, Sheet1!$K$19:$K$27, 0), MATCH(Sheet6!E2549, Sheet1!$L$18:$R$18, 0))</f>
        <v>#N/A</v>
      </c>
      <c r="C2549" t="s">
        <v>25</v>
      </c>
      <c r="D2549" s="9" t="str">
        <f>IF(ISERROR(PA_IPACS_Sirona_REH_v2_b[[#This Row],[date]]), "", PA_IPACS_Sirona_REH_v2_b[[#This Row],[date]])</f>
        <v/>
      </c>
      <c r="E2549" t="str">
        <f>IF(ISERROR(PA_IPACS_Sirona_REH_v2_b[[#This Row],[day]]), "", PA_IPACS_Sirona_REH_v2_b[[#This Row],[day]])</f>
        <v/>
      </c>
    </row>
    <row r="2550" spans="1:5" x14ac:dyDescent="0.35">
      <c r="A2550" t="str">
        <f>IF(ISERROR(PA_IPACS_Sirona_REH_v2_b[[#This Row],[node]]), "", PA_IPACS_Sirona_REH_v2_b[[#This Row],[node]])</f>
        <v/>
      </c>
      <c r="B2550" t="e">
        <f>INDEX(Sheet1!$L$19:$S$27, MATCH(Sheet6!A2550, Sheet1!$K$19:$K$27, 0), MATCH(Sheet6!E2550, Sheet1!$L$18:$R$18, 0))</f>
        <v>#N/A</v>
      </c>
      <c r="C2550" t="s">
        <v>25</v>
      </c>
      <c r="D2550" s="9" t="str">
        <f>IF(ISERROR(PA_IPACS_Sirona_REH_v2_b[[#This Row],[date]]), "", PA_IPACS_Sirona_REH_v2_b[[#This Row],[date]])</f>
        <v/>
      </c>
      <c r="E2550" t="str">
        <f>IF(ISERROR(PA_IPACS_Sirona_REH_v2_b[[#This Row],[day]]), "", PA_IPACS_Sirona_REH_v2_b[[#This Row],[day]])</f>
        <v/>
      </c>
    </row>
    <row r="2551" spans="1:5" x14ac:dyDescent="0.35">
      <c r="A2551" t="str">
        <f>IF(ISERROR(PA_IPACS_Sirona_REH_v2_b[[#This Row],[node]]), "", PA_IPACS_Sirona_REH_v2_b[[#This Row],[node]])</f>
        <v/>
      </c>
      <c r="B2551" t="e">
        <f>INDEX(Sheet1!$L$19:$S$27, MATCH(Sheet6!A2551, Sheet1!$K$19:$K$27, 0), MATCH(Sheet6!E2551, Sheet1!$L$18:$R$18, 0))</f>
        <v>#N/A</v>
      </c>
      <c r="C2551" t="s">
        <v>25</v>
      </c>
      <c r="D2551" s="9" t="str">
        <f>IF(ISERROR(PA_IPACS_Sirona_REH_v2_b[[#This Row],[date]]), "", PA_IPACS_Sirona_REH_v2_b[[#This Row],[date]])</f>
        <v/>
      </c>
      <c r="E2551" t="str">
        <f>IF(ISERROR(PA_IPACS_Sirona_REH_v2_b[[#This Row],[day]]), "", PA_IPACS_Sirona_REH_v2_b[[#This Row],[day]])</f>
        <v/>
      </c>
    </row>
    <row r="2552" spans="1:5" x14ac:dyDescent="0.35">
      <c r="A2552" t="str">
        <f>IF(ISERROR(PA_IPACS_Sirona_REH_v2_b[[#This Row],[node]]), "", PA_IPACS_Sirona_REH_v2_b[[#This Row],[node]])</f>
        <v/>
      </c>
      <c r="B2552" t="e">
        <f>INDEX(Sheet1!$L$19:$S$27, MATCH(Sheet6!A2552, Sheet1!$K$19:$K$27, 0), MATCH(Sheet6!E2552, Sheet1!$L$18:$R$18, 0))</f>
        <v>#N/A</v>
      </c>
      <c r="C2552" t="s">
        <v>25</v>
      </c>
      <c r="D2552" s="9" t="str">
        <f>IF(ISERROR(PA_IPACS_Sirona_REH_v2_b[[#This Row],[date]]), "", PA_IPACS_Sirona_REH_v2_b[[#This Row],[date]])</f>
        <v/>
      </c>
      <c r="E2552" t="str">
        <f>IF(ISERROR(PA_IPACS_Sirona_REH_v2_b[[#This Row],[day]]), "", PA_IPACS_Sirona_REH_v2_b[[#This Row],[day]])</f>
        <v/>
      </c>
    </row>
    <row r="2553" spans="1:5" x14ac:dyDescent="0.35">
      <c r="A2553" t="str">
        <f>IF(ISERROR(PA_IPACS_Sirona_REH_v2_b[[#This Row],[node]]), "", PA_IPACS_Sirona_REH_v2_b[[#This Row],[node]])</f>
        <v/>
      </c>
      <c r="B2553" t="e">
        <f>INDEX(Sheet1!$L$19:$S$27, MATCH(Sheet6!A2553, Sheet1!$K$19:$K$27, 0), MATCH(Sheet6!E2553, Sheet1!$L$18:$R$18, 0))</f>
        <v>#N/A</v>
      </c>
      <c r="C2553" t="s">
        <v>25</v>
      </c>
      <c r="D2553" s="9" t="str">
        <f>IF(ISERROR(PA_IPACS_Sirona_REH_v2_b[[#This Row],[date]]), "", PA_IPACS_Sirona_REH_v2_b[[#This Row],[date]])</f>
        <v/>
      </c>
      <c r="E2553" t="str">
        <f>IF(ISERROR(PA_IPACS_Sirona_REH_v2_b[[#This Row],[day]]), "", PA_IPACS_Sirona_REH_v2_b[[#This Row],[day]])</f>
        <v/>
      </c>
    </row>
    <row r="2554" spans="1:5" x14ac:dyDescent="0.35">
      <c r="A2554" t="str">
        <f>IF(ISERROR(PA_IPACS_Sirona_REH_v2_b[[#This Row],[node]]), "", PA_IPACS_Sirona_REH_v2_b[[#This Row],[node]])</f>
        <v/>
      </c>
      <c r="B2554" t="e">
        <f>INDEX(Sheet1!$L$19:$S$27, MATCH(Sheet6!A2554, Sheet1!$K$19:$K$27, 0), MATCH(Sheet6!E2554, Sheet1!$L$18:$R$18, 0))</f>
        <v>#N/A</v>
      </c>
      <c r="C2554" t="s">
        <v>25</v>
      </c>
      <c r="D2554" s="9" t="str">
        <f>IF(ISERROR(PA_IPACS_Sirona_REH_v2_b[[#This Row],[date]]), "", PA_IPACS_Sirona_REH_v2_b[[#This Row],[date]])</f>
        <v/>
      </c>
      <c r="E2554" t="str">
        <f>IF(ISERROR(PA_IPACS_Sirona_REH_v2_b[[#This Row],[day]]), "", PA_IPACS_Sirona_REH_v2_b[[#This Row],[day]])</f>
        <v/>
      </c>
    </row>
    <row r="2555" spans="1:5" x14ac:dyDescent="0.35">
      <c r="A2555" t="str">
        <f>IF(ISERROR(PA_IPACS_Sirona_REH_v2_b[[#This Row],[node]]), "", PA_IPACS_Sirona_REH_v2_b[[#This Row],[node]])</f>
        <v/>
      </c>
      <c r="B2555" t="e">
        <f>INDEX(Sheet1!$L$19:$S$27, MATCH(Sheet6!A2555, Sheet1!$K$19:$K$27, 0), MATCH(Sheet6!E2555, Sheet1!$L$18:$R$18, 0))</f>
        <v>#N/A</v>
      </c>
      <c r="C2555" t="s">
        <v>25</v>
      </c>
      <c r="D2555" s="9" t="str">
        <f>IF(ISERROR(PA_IPACS_Sirona_REH_v2_b[[#This Row],[date]]), "", PA_IPACS_Sirona_REH_v2_b[[#This Row],[date]])</f>
        <v/>
      </c>
      <c r="E2555" t="str">
        <f>IF(ISERROR(PA_IPACS_Sirona_REH_v2_b[[#This Row],[day]]), "", PA_IPACS_Sirona_REH_v2_b[[#This Row],[day]])</f>
        <v/>
      </c>
    </row>
    <row r="2556" spans="1:5" x14ac:dyDescent="0.35">
      <c r="A2556" t="str">
        <f>IF(ISERROR(PA_IPACS_Sirona_REH_v2_b[[#This Row],[node]]), "", PA_IPACS_Sirona_REH_v2_b[[#This Row],[node]])</f>
        <v/>
      </c>
      <c r="B2556" t="e">
        <f>INDEX(Sheet1!$L$19:$S$27, MATCH(Sheet6!A2556, Sheet1!$K$19:$K$27, 0), MATCH(Sheet6!E2556, Sheet1!$L$18:$R$18, 0))</f>
        <v>#N/A</v>
      </c>
      <c r="C2556" t="s">
        <v>25</v>
      </c>
      <c r="D2556" s="9" t="str">
        <f>IF(ISERROR(PA_IPACS_Sirona_REH_v2_b[[#This Row],[date]]), "", PA_IPACS_Sirona_REH_v2_b[[#This Row],[date]])</f>
        <v/>
      </c>
      <c r="E2556" t="str">
        <f>IF(ISERROR(PA_IPACS_Sirona_REH_v2_b[[#This Row],[day]]), "", PA_IPACS_Sirona_REH_v2_b[[#This Row],[day]])</f>
        <v/>
      </c>
    </row>
    <row r="2557" spans="1:5" x14ac:dyDescent="0.35">
      <c r="A2557" t="str">
        <f>IF(ISERROR(PA_IPACS_Sirona_REH_v2_b[[#This Row],[node]]), "", PA_IPACS_Sirona_REH_v2_b[[#This Row],[node]])</f>
        <v/>
      </c>
      <c r="B2557" t="e">
        <f>INDEX(Sheet1!$L$19:$S$27, MATCH(Sheet6!A2557, Sheet1!$K$19:$K$27, 0), MATCH(Sheet6!E2557, Sheet1!$L$18:$R$18, 0))</f>
        <v>#N/A</v>
      </c>
      <c r="C2557" t="s">
        <v>25</v>
      </c>
      <c r="D2557" s="9" t="str">
        <f>IF(ISERROR(PA_IPACS_Sirona_REH_v2_b[[#This Row],[date]]), "", PA_IPACS_Sirona_REH_v2_b[[#This Row],[date]])</f>
        <v/>
      </c>
      <c r="E2557" t="str">
        <f>IF(ISERROR(PA_IPACS_Sirona_REH_v2_b[[#This Row],[day]]), "", PA_IPACS_Sirona_REH_v2_b[[#This Row],[day]])</f>
        <v/>
      </c>
    </row>
    <row r="2558" spans="1:5" x14ac:dyDescent="0.35">
      <c r="A2558" t="str">
        <f>IF(ISERROR(PA_IPACS_Sirona_REH_v2_b[[#This Row],[node]]), "", PA_IPACS_Sirona_REH_v2_b[[#This Row],[node]])</f>
        <v/>
      </c>
      <c r="B2558" t="e">
        <f>INDEX(Sheet1!$L$19:$S$27, MATCH(Sheet6!A2558, Sheet1!$K$19:$K$27, 0), MATCH(Sheet6!E2558, Sheet1!$L$18:$R$18, 0))</f>
        <v>#N/A</v>
      </c>
      <c r="C2558" t="s">
        <v>25</v>
      </c>
      <c r="D2558" s="9" t="str">
        <f>IF(ISERROR(PA_IPACS_Sirona_REH_v2_b[[#This Row],[date]]), "", PA_IPACS_Sirona_REH_v2_b[[#This Row],[date]])</f>
        <v/>
      </c>
      <c r="E2558" t="str">
        <f>IF(ISERROR(PA_IPACS_Sirona_REH_v2_b[[#This Row],[day]]), "", PA_IPACS_Sirona_REH_v2_b[[#This Row],[day]])</f>
        <v/>
      </c>
    </row>
    <row r="2559" spans="1:5" x14ac:dyDescent="0.35">
      <c r="A2559" t="str">
        <f>IF(ISERROR(PA_IPACS_Sirona_REH_v2_b[[#This Row],[node]]), "", PA_IPACS_Sirona_REH_v2_b[[#This Row],[node]])</f>
        <v/>
      </c>
      <c r="B2559" t="e">
        <f>INDEX(Sheet1!$L$19:$S$27, MATCH(Sheet6!A2559, Sheet1!$K$19:$K$27, 0), MATCH(Sheet6!E2559, Sheet1!$L$18:$R$18, 0))</f>
        <v>#N/A</v>
      </c>
      <c r="C2559" t="s">
        <v>25</v>
      </c>
      <c r="D2559" s="9" t="str">
        <f>IF(ISERROR(PA_IPACS_Sirona_REH_v2_b[[#This Row],[date]]), "", PA_IPACS_Sirona_REH_v2_b[[#This Row],[date]])</f>
        <v/>
      </c>
      <c r="E2559" t="str">
        <f>IF(ISERROR(PA_IPACS_Sirona_REH_v2_b[[#This Row],[day]]), "", PA_IPACS_Sirona_REH_v2_b[[#This Row],[day]])</f>
        <v/>
      </c>
    </row>
    <row r="2560" spans="1:5" x14ac:dyDescent="0.35">
      <c r="A2560" t="str">
        <f>IF(ISERROR(PA_IPACS_Sirona_REH_v2_b[[#This Row],[node]]), "", PA_IPACS_Sirona_REH_v2_b[[#This Row],[node]])</f>
        <v/>
      </c>
      <c r="B2560" t="e">
        <f>INDEX(Sheet1!$L$19:$S$27, MATCH(Sheet6!A2560, Sheet1!$K$19:$K$27, 0), MATCH(Sheet6!E2560, Sheet1!$L$18:$R$18, 0))</f>
        <v>#N/A</v>
      </c>
      <c r="C2560" t="s">
        <v>25</v>
      </c>
      <c r="D2560" s="9" t="str">
        <f>IF(ISERROR(PA_IPACS_Sirona_REH_v2_b[[#This Row],[date]]), "", PA_IPACS_Sirona_REH_v2_b[[#This Row],[date]])</f>
        <v/>
      </c>
      <c r="E2560" t="str">
        <f>IF(ISERROR(PA_IPACS_Sirona_REH_v2_b[[#This Row],[day]]), "", PA_IPACS_Sirona_REH_v2_b[[#This Row],[day]])</f>
        <v/>
      </c>
    </row>
    <row r="2561" spans="1:5" x14ac:dyDescent="0.35">
      <c r="A2561" t="str">
        <f>IF(ISERROR(PA_IPACS_Sirona_REH_v2_b[[#This Row],[node]]), "", PA_IPACS_Sirona_REH_v2_b[[#This Row],[node]])</f>
        <v/>
      </c>
      <c r="B2561" t="e">
        <f>INDEX(Sheet1!$L$19:$S$27, MATCH(Sheet6!A2561, Sheet1!$K$19:$K$27, 0), MATCH(Sheet6!E2561, Sheet1!$L$18:$R$18, 0))</f>
        <v>#N/A</v>
      </c>
      <c r="C2561" t="s">
        <v>25</v>
      </c>
      <c r="D2561" s="9" t="str">
        <f>IF(ISERROR(PA_IPACS_Sirona_REH_v2_b[[#This Row],[date]]), "", PA_IPACS_Sirona_REH_v2_b[[#This Row],[date]])</f>
        <v/>
      </c>
      <c r="E2561" t="str">
        <f>IF(ISERROR(PA_IPACS_Sirona_REH_v2_b[[#This Row],[day]]), "", PA_IPACS_Sirona_REH_v2_b[[#This Row],[day]])</f>
        <v/>
      </c>
    </row>
    <row r="2562" spans="1:5" x14ac:dyDescent="0.35">
      <c r="A2562" t="str">
        <f>IF(ISERROR(PA_IPACS_Sirona_REH_v2_b[[#This Row],[node]]), "", PA_IPACS_Sirona_REH_v2_b[[#This Row],[node]])</f>
        <v/>
      </c>
      <c r="B2562" t="e">
        <f>INDEX(Sheet1!$L$19:$S$27, MATCH(Sheet6!A2562, Sheet1!$K$19:$K$27, 0), MATCH(Sheet6!E2562, Sheet1!$L$18:$R$18, 0))</f>
        <v>#N/A</v>
      </c>
      <c r="C2562" t="s">
        <v>25</v>
      </c>
      <c r="D2562" s="9" t="str">
        <f>IF(ISERROR(PA_IPACS_Sirona_REH_v2_b[[#This Row],[date]]), "", PA_IPACS_Sirona_REH_v2_b[[#This Row],[date]])</f>
        <v/>
      </c>
      <c r="E2562" t="str">
        <f>IF(ISERROR(PA_IPACS_Sirona_REH_v2_b[[#This Row],[day]]), "", PA_IPACS_Sirona_REH_v2_b[[#This Row],[day]])</f>
        <v/>
      </c>
    </row>
    <row r="2563" spans="1:5" x14ac:dyDescent="0.35">
      <c r="A2563" t="str">
        <f>IF(ISERROR(PA_IPACS_Sirona_REH_v2_b[[#This Row],[node]]), "", PA_IPACS_Sirona_REH_v2_b[[#This Row],[node]])</f>
        <v/>
      </c>
      <c r="B2563" t="e">
        <f>INDEX(Sheet1!$L$19:$S$27, MATCH(Sheet6!A2563, Sheet1!$K$19:$K$27, 0), MATCH(Sheet6!E2563, Sheet1!$L$18:$R$18, 0))</f>
        <v>#N/A</v>
      </c>
      <c r="C2563" t="s">
        <v>25</v>
      </c>
      <c r="D2563" s="9" t="str">
        <f>IF(ISERROR(PA_IPACS_Sirona_REH_v2_b[[#This Row],[date]]), "", PA_IPACS_Sirona_REH_v2_b[[#This Row],[date]])</f>
        <v/>
      </c>
      <c r="E2563" t="str">
        <f>IF(ISERROR(PA_IPACS_Sirona_REH_v2_b[[#This Row],[day]]), "", PA_IPACS_Sirona_REH_v2_b[[#This Row],[day]])</f>
        <v/>
      </c>
    </row>
    <row r="2564" spans="1:5" x14ac:dyDescent="0.35">
      <c r="A2564" t="str">
        <f>IF(ISERROR(PA_IPACS_Sirona_REH_v2_b[[#This Row],[node]]), "", PA_IPACS_Sirona_REH_v2_b[[#This Row],[node]])</f>
        <v/>
      </c>
      <c r="B2564" t="e">
        <f>INDEX(Sheet1!$L$19:$S$27, MATCH(Sheet6!A2564, Sheet1!$K$19:$K$27, 0), MATCH(Sheet6!E2564, Sheet1!$L$18:$R$18, 0))</f>
        <v>#N/A</v>
      </c>
      <c r="C2564" t="s">
        <v>25</v>
      </c>
      <c r="D2564" s="9" t="str">
        <f>IF(ISERROR(PA_IPACS_Sirona_REH_v2_b[[#This Row],[date]]), "", PA_IPACS_Sirona_REH_v2_b[[#This Row],[date]])</f>
        <v/>
      </c>
      <c r="E2564" t="str">
        <f>IF(ISERROR(PA_IPACS_Sirona_REH_v2_b[[#This Row],[day]]), "", PA_IPACS_Sirona_REH_v2_b[[#This Row],[day]])</f>
        <v/>
      </c>
    </row>
    <row r="2565" spans="1:5" x14ac:dyDescent="0.35">
      <c r="A2565" t="str">
        <f>IF(ISERROR(PA_IPACS_Sirona_REH_v2_b[[#This Row],[node]]), "", PA_IPACS_Sirona_REH_v2_b[[#This Row],[node]])</f>
        <v/>
      </c>
      <c r="B2565" t="e">
        <f>INDEX(Sheet1!$L$19:$S$27, MATCH(Sheet6!A2565, Sheet1!$K$19:$K$27, 0), MATCH(Sheet6!E2565, Sheet1!$L$18:$R$18, 0))</f>
        <v>#N/A</v>
      </c>
      <c r="C2565" t="s">
        <v>25</v>
      </c>
      <c r="D2565" s="9" t="str">
        <f>IF(ISERROR(PA_IPACS_Sirona_REH_v2_b[[#This Row],[date]]), "", PA_IPACS_Sirona_REH_v2_b[[#This Row],[date]])</f>
        <v/>
      </c>
      <c r="E2565" t="str">
        <f>IF(ISERROR(PA_IPACS_Sirona_REH_v2_b[[#This Row],[day]]), "", PA_IPACS_Sirona_REH_v2_b[[#This Row],[day]])</f>
        <v/>
      </c>
    </row>
    <row r="2566" spans="1:5" x14ac:dyDescent="0.35">
      <c r="A2566" t="str">
        <f>IF(ISERROR(PA_IPACS_Sirona_REH_v2_b[[#This Row],[node]]), "", PA_IPACS_Sirona_REH_v2_b[[#This Row],[node]])</f>
        <v/>
      </c>
      <c r="B2566" t="e">
        <f>INDEX(Sheet1!$L$19:$S$27, MATCH(Sheet6!A2566, Sheet1!$K$19:$K$27, 0), MATCH(Sheet6!E2566, Sheet1!$L$18:$R$18, 0))</f>
        <v>#N/A</v>
      </c>
      <c r="C2566" t="s">
        <v>25</v>
      </c>
      <c r="D2566" s="9" t="str">
        <f>IF(ISERROR(PA_IPACS_Sirona_REH_v2_b[[#This Row],[date]]), "", PA_IPACS_Sirona_REH_v2_b[[#This Row],[date]])</f>
        <v/>
      </c>
      <c r="E2566" t="str">
        <f>IF(ISERROR(PA_IPACS_Sirona_REH_v2_b[[#This Row],[day]]), "", PA_IPACS_Sirona_REH_v2_b[[#This Row],[day]])</f>
        <v/>
      </c>
    </row>
    <row r="2567" spans="1:5" x14ac:dyDescent="0.35">
      <c r="A2567" t="str">
        <f>IF(ISERROR(PA_IPACS_Sirona_REH_v2_b[[#This Row],[node]]), "", PA_IPACS_Sirona_REH_v2_b[[#This Row],[node]])</f>
        <v/>
      </c>
      <c r="B2567" t="e">
        <f>INDEX(Sheet1!$L$19:$S$27, MATCH(Sheet6!A2567, Sheet1!$K$19:$K$27, 0), MATCH(Sheet6!E2567, Sheet1!$L$18:$R$18, 0))</f>
        <v>#N/A</v>
      </c>
      <c r="C2567" t="s">
        <v>25</v>
      </c>
      <c r="D2567" s="9" t="str">
        <f>IF(ISERROR(PA_IPACS_Sirona_REH_v2_b[[#This Row],[date]]), "", PA_IPACS_Sirona_REH_v2_b[[#This Row],[date]])</f>
        <v/>
      </c>
      <c r="E2567" t="str">
        <f>IF(ISERROR(PA_IPACS_Sirona_REH_v2_b[[#This Row],[day]]), "", PA_IPACS_Sirona_REH_v2_b[[#This Row],[day]])</f>
        <v/>
      </c>
    </row>
    <row r="2568" spans="1:5" x14ac:dyDescent="0.35">
      <c r="A2568" t="str">
        <f>IF(ISERROR(PA_IPACS_Sirona_REH_v2_b[[#This Row],[node]]), "", PA_IPACS_Sirona_REH_v2_b[[#This Row],[node]])</f>
        <v/>
      </c>
      <c r="B2568" t="e">
        <f>INDEX(Sheet1!$L$19:$S$27, MATCH(Sheet6!A2568, Sheet1!$K$19:$K$27, 0), MATCH(Sheet6!E2568, Sheet1!$L$18:$R$18, 0))</f>
        <v>#N/A</v>
      </c>
      <c r="C2568" t="s">
        <v>25</v>
      </c>
      <c r="D2568" s="9" t="str">
        <f>IF(ISERROR(PA_IPACS_Sirona_REH_v2_b[[#This Row],[date]]), "", PA_IPACS_Sirona_REH_v2_b[[#This Row],[date]])</f>
        <v/>
      </c>
      <c r="E2568" t="str">
        <f>IF(ISERROR(PA_IPACS_Sirona_REH_v2_b[[#This Row],[day]]), "", PA_IPACS_Sirona_REH_v2_b[[#This Row],[day]])</f>
        <v/>
      </c>
    </row>
    <row r="2569" spans="1:5" x14ac:dyDescent="0.35">
      <c r="A2569" t="str">
        <f>IF(ISERROR(PA_IPACS_Sirona_REH_v2_b[[#This Row],[node]]), "", PA_IPACS_Sirona_REH_v2_b[[#This Row],[node]])</f>
        <v/>
      </c>
      <c r="B2569" t="e">
        <f>INDEX(Sheet1!$L$19:$S$27, MATCH(Sheet6!A2569, Sheet1!$K$19:$K$27, 0), MATCH(Sheet6!E2569, Sheet1!$L$18:$R$18, 0))</f>
        <v>#N/A</v>
      </c>
      <c r="C2569" t="s">
        <v>25</v>
      </c>
      <c r="D2569" s="9" t="str">
        <f>IF(ISERROR(PA_IPACS_Sirona_REH_v2_b[[#This Row],[date]]), "", PA_IPACS_Sirona_REH_v2_b[[#This Row],[date]])</f>
        <v/>
      </c>
      <c r="E2569" t="str">
        <f>IF(ISERROR(PA_IPACS_Sirona_REH_v2_b[[#This Row],[day]]), "", PA_IPACS_Sirona_REH_v2_b[[#This Row],[day]])</f>
        <v/>
      </c>
    </row>
    <row r="2570" spans="1:5" x14ac:dyDescent="0.35">
      <c r="A2570" t="str">
        <f>IF(ISERROR(PA_IPACS_Sirona_REH_v2_b[[#This Row],[node]]), "", PA_IPACS_Sirona_REH_v2_b[[#This Row],[node]])</f>
        <v/>
      </c>
      <c r="B2570" t="e">
        <f>INDEX(Sheet1!$L$19:$S$27, MATCH(Sheet6!A2570, Sheet1!$K$19:$K$27, 0), MATCH(Sheet6!E2570, Sheet1!$L$18:$R$18, 0))</f>
        <v>#N/A</v>
      </c>
      <c r="C2570" t="s">
        <v>25</v>
      </c>
      <c r="D2570" s="9" t="str">
        <f>IF(ISERROR(PA_IPACS_Sirona_REH_v2_b[[#This Row],[date]]), "", PA_IPACS_Sirona_REH_v2_b[[#This Row],[date]])</f>
        <v/>
      </c>
      <c r="E2570" t="str">
        <f>IF(ISERROR(PA_IPACS_Sirona_REH_v2_b[[#This Row],[day]]), "", PA_IPACS_Sirona_REH_v2_b[[#This Row],[day]])</f>
        <v/>
      </c>
    </row>
    <row r="2571" spans="1:5" x14ac:dyDescent="0.35">
      <c r="A2571" t="str">
        <f>IF(ISERROR(PA_IPACS_Sirona_REH_v2_b[[#This Row],[node]]), "", PA_IPACS_Sirona_REH_v2_b[[#This Row],[node]])</f>
        <v/>
      </c>
      <c r="B2571" t="e">
        <f>INDEX(Sheet1!$L$19:$S$27, MATCH(Sheet6!A2571, Sheet1!$K$19:$K$27, 0), MATCH(Sheet6!E2571, Sheet1!$L$18:$R$18, 0))</f>
        <v>#N/A</v>
      </c>
      <c r="C2571" t="s">
        <v>25</v>
      </c>
      <c r="D2571" s="9" t="str">
        <f>IF(ISERROR(PA_IPACS_Sirona_REH_v2_b[[#This Row],[date]]), "", PA_IPACS_Sirona_REH_v2_b[[#This Row],[date]])</f>
        <v/>
      </c>
      <c r="E2571" t="str">
        <f>IF(ISERROR(PA_IPACS_Sirona_REH_v2_b[[#This Row],[day]]), "", PA_IPACS_Sirona_REH_v2_b[[#This Row],[day]])</f>
        <v/>
      </c>
    </row>
    <row r="2572" spans="1:5" x14ac:dyDescent="0.35">
      <c r="A2572" t="str">
        <f>IF(ISERROR(PA_IPACS_Sirona_REH_v2_b[[#This Row],[node]]), "", PA_IPACS_Sirona_REH_v2_b[[#This Row],[node]])</f>
        <v/>
      </c>
      <c r="B2572" t="e">
        <f>INDEX(Sheet1!$L$19:$S$27, MATCH(Sheet6!A2572, Sheet1!$K$19:$K$27, 0), MATCH(Sheet6!E2572, Sheet1!$L$18:$R$18, 0))</f>
        <v>#N/A</v>
      </c>
      <c r="C2572" t="s">
        <v>25</v>
      </c>
      <c r="D2572" s="9" t="str">
        <f>IF(ISERROR(PA_IPACS_Sirona_REH_v2_b[[#This Row],[date]]), "", PA_IPACS_Sirona_REH_v2_b[[#This Row],[date]])</f>
        <v/>
      </c>
      <c r="E2572" t="str">
        <f>IF(ISERROR(PA_IPACS_Sirona_REH_v2_b[[#This Row],[day]]), "", PA_IPACS_Sirona_REH_v2_b[[#This Row],[day]])</f>
        <v/>
      </c>
    </row>
    <row r="2573" spans="1:5" x14ac:dyDescent="0.35">
      <c r="A2573" t="str">
        <f>IF(ISERROR(PA_IPACS_Sirona_REH_v2_b[[#This Row],[node]]), "", PA_IPACS_Sirona_REH_v2_b[[#This Row],[node]])</f>
        <v/>
      </c>
      <c r="B2573" t="e">
        <f>INDEX(Sheet1!$L$19:$S$27, MATCH(Sheet6!A2573, Sheet1!$K$19:$K$27, 0), MATCH(Sheet6!E2573, Sheet1!$L$18:$R$18, 0))</f>
        <v>#N/A</v>
      </c>
      <c r="C2573" t="s">
        <v>25</v>
      </c>
      <c r="D2573" s="9" t="str">
        <f>IF(ISERROR(PA_IPACS_Sirona_REH_v2_b[[#This Row],[date]]), "", PA_IPACS_Sirona_REH_v2_b[[#This Row],[date]])</f>
        <v/>
      </c>
      <c r="E2573" t="str">
        <f>IF(ISERROR(PA_IPACS_Sirona_REH_v2_b[[#This Row],[day]]), "", PA_IPACS_Sirona_REH_v2_b[[#This Row],[day]])</f>
        <v/>
      </c>
    </row>
    <row r="2574" spans="1:5" x14ac:dyDescent="0.35">
      <c r="A2574" t="str">
        <f>IF(ISERROR(PA_IPACS_Sirona_REH_v2_b[[#This Row],[node]]), "", PA_IPACS_Sirona_REH_v2_b[[#This Row],[node]])</f>
        <v/>
      </c>
      <c r="B2574" t="e">
        <f>INDEX(Sheet1!$L$19:$S$27, MATCH(Sheet6!A2574, Sheet1!$K$19:$K$27, 0), MATCH(Sheet6!E2574, Sheet1!$L$18:$R$18, 0))</f>
        <v>#N/A</v>
      </c>
      <c r="C2574" t="s">
        <v>25</v>
      </c>
      <c r="D2574" s="9" t="str">
        <f>IF(ISERROR(PA_IPACS_Sirona_REH_v2_b[[#This Row],[date]]), "", PA_IPACS_Sirona_REH_v2_b[[#This Row],[date]])</f>
        <v/>
      </c>
      <c r="E2574" t="str">
        <f>IF(ISERROR(PA_IPACS_Sirona_REH_v2_b[[#This Row],[day]]), "", PA_IPACS_Sirona_REH_v2_b[[#This Row],[day]])</f>
        <v/>
      </c>
    </row>
    <row r="2575" spans="1:5" x14ac:dyDescent="0.35">
      <c r="A2575" t="str">
        <f>IF(ISERROR(PA_IPACS_Sirona_REH_v2_b[[#This Row],[node]]), "", PA_IPACS_Sirona_REH_v2_b[[#This Row],[node]])</f>
        <v/>
      </c>
      <c r="B2575" t="e">
        <f>INDEX(Sheet1!$L$19:$S$27, MATCH(Sheet6!A2575, Sheet1!$K$19:$K$27, 0), MATCH(Sheet6!E2575, Sheet1!$L$18:$R$18, 0))</f>
        <v>#N/A</v>
      </c>
      <c r="C2575" t="s">
        <v>25</v>
      </c>
      <c r="D2575" s="9" t="str">
        <f>IF(ISERROR(PA_IPACS_Sirona_REH_v2_b[[#This Row],[date]]), "", PA_IPACS_Sirona_REH_v2_b[[#This Row],[date]])</f>
        <v/>
      </c>
      <c r="E2575" t="str">
        <f>IF(ISERROR(PA_IPACS_Sirona_REH_v2_b[[#This Row],[day]]), "", PA_IPACS_Sirona_REH_v2_b[[#This Row],[day]])</f>
        <v/>
      </c>
    </row>
    <row r="2576" spans="1:5" x14ac:dyDescent="0.35">
      <c r="A2576" t="str">
        <f>IF(ISERROR(PA_IPACS_Sirona_REH_v2_b[[#This Row],[node]]), "", PA_IPACS_Sirona_REH_v2_b[[#This Row],[node]])</f>
        <v/>
      </c>
      <c r="B2576" t="e">
        <f>INDEX(Sheet1!$L$19:$S$27, MATCH(Sheet6!A2576, Sheet1!$K$19:$K$27, 0), MATCH(Sheet6!E2576, Sheet1!$L$18:$R$18, 0))</f>
        <v>#N/A</v>
      </c>
      <c r="C2576" t="s">
        <v>25</v>
      </c>
      <c r="D2576" s="9" t="str">
        <f>IF(ISERROR(PA_IPACS_Sirona_REH_v2_b[[#This Row],[date]]), "", PA_IPACS_Sirona_REH_v2_b[[#This Row],[date]])</f>
        <v/>
      </c>
      <c r="E2576" t="str">
        <f>IF(ISERROR(PA_IPACS_Sirona_REH_v2_b[[#This Row],[day]]), "", PA_IPACS_Sirona_REH_v2_b[[#This Row],[day]])</f>
        <v/>
      </c>
    </row>
    <row r="2577" spans="1:5" x14ac:dyDescent="0.35">
      <c r="A2577" t="str">
        <f>IF(ISERROR(PA_IPACS_Sirona_REH_v2_b[[#This Row],[node]]), "", PA_IPACS_Sirona_REH_v2_b[[#This Row],[node]])</f>
        <v/>
      </c>
      <c r="B2577" t="e">
        <f>INDEX(Sheet1!$L$19:$S$27, MATCH(Sheet6!A2577, Sheet1!$K$19:$K$27, 0), MATCH(Sheet6!E2577, Sheet1!$L$18:$R$18, 0))</f>
        <v>#N/A</v>
      </c>
      <c r="C2577" t="s">
        <v>25</v>
      </c>
      <c r="D2577" s="9" t="str">
        <f>IF(ISERROR(PA_IPACS_Sirona_REH_v2_b[[#This Row],[date]]), "", PA_IPACS_Sirona_REH_v2_b[[#This Row],[date]])</f>
        <v/>
      </c>
      <c r="E2577" t="str">
        <f>IF(ISERROR(PA_IPACS_Sirona_REH_v2_b[[#This Row],[day]]), "", PA_IPACS_Sirona_REH_v2_b[[#This Row],[day]])</f>
        <v/>
      </c>
    </row>
    <row r="2578" spans="1:5" x14ac:dyDescent="0.35">
      <c r="A2578" t="str">
        <f>IF(ISERROR(PA_IPACS_Sirona_REH_v2_b[[#This Row],[node]]), "", PA_IPACS_Sirona_REH_v2_b[[#This Row],[node]])</f>
        <v/>
      </c>
      <c r="B2578" t="e">
        <f>INDEX(Sheet1!$L$19:$S$27, MATCH(Sheet6!A2578, Sheet1!$K$19:$K$27, 0), MATCH(Sheet6!E2578, Sheet1!$L$18:$R$18, 0))</f>
        <v>#N/A</v>
      </c>
      <c r="C2578" t="s">
        <v>25</v>
      </c>
      <c r="D2578" s="9" t="str">
        <f>IF(ISERROR(PA_IPACS_Sirona_REH_v2_b[[#This Row],[date]]), "", PA_IPACS_Sirona_REH_v2_b[[#This Row],[date]])</f>
        <v/>
      </c>
      <c r="E2578" t="str">
        <f>IF(ISERROR(PA_IPACS_Sirona_REH_v2_b[[#This Row],[day]]), "", PA_IPACS_Sirona_REH_v2_b[[#This Row],[day]])</f>
        <v/>
      </c>
    </row>
    <row r="2579" spans="1:5" x14ac:dyDescent="0.35">
      <c r="A2579" t="str">
        <f>IF(ISERROR(PA_IPACS_Sirona_REH_v2_b[[#This Row],[node]]), "", PA_IPACS_Sirona_REH_v2_b[[#This Row],[node]])</f>
        <v/>
      </c>
      <c r="B2579" t="e">
        <f>INDEX(Sheet1!$L$19:$S$27, MATCH(Sheet6!A2579, Sheet1!$K$19:$K$27, 0), MATCH(Sheet6!E2579, Sheet1!$L$18:$R$18, 0))</f>
        <v>#N/A</v>
      </c>
      <c r="C2579" t="s">
        <v>25</v>
      </c>
      <c r="D2579" s="9" t="str">
        <f>IF(ISERROR(PA_IPACS_Sirona_REH_v2_b[[#This Row],[date]]), "", PA_IPACS_Sirona_REH_v2_b[[#This Row],[date]])</f>
        <v/>
      </c>
      <c r="E2579" t="str">
        <f>IF(ISERROR(PA_IPACS_Sirona_REH_v2_b[[#This Row],[day]]), "", PA_IPACS_Sirona_REH_v2_b[[#This Row],[day]])</f>
        <v/>
      </c>
    </row>
    <row r="2580" spans="1:5" x14ac:dyDescent="0.35">
      <c r="A2580" t="str">
        <f>IF(ISERROR(PA_IPACS_Sirona_REH_v2_b[[#This Row],[node]]), "", PA_IPACS_Sirona_REH_v2_b[[#This Row],[node]])</f>
        <v/>
      </c>
      <c r="B2580" t="e">
        <f>INDEX(Sheet1!$L$19:$S$27, MATCH(Sheet6!A2580, Sheet1!$K$19:$K$27, 0), MATCH(Sheet6!E2580, Sheet1!$L$18:$R$18, 0))</f>
        <v>#N/A</v>
      </c>
      <c r="C2580" t="s">
        <v>25</v>
      </c>
      <c r="D2580" s="9" t="str">
        <f>IF(ISERROR(PA_IPACS_Sirona_REH_v2_b[[#This Row],[date]]), "", PA_IPACS_Sirona_REH_v2_b[[#This Row],[date]])</f>
        <v/>
      </c>
      <c r="E2580" t="str">
        <f>IF(ISERROR(PA_IPACS_Sirona_REH_v2_b[[#This Row],[day]]), "", PA_IPACS_Sirona_REH_v2_b[[#This Row],[day]])</f>
        <v/>
      </c>
    </row>
    <row r="2581" spans="1:5" x14ac:dyDescent="0.35">
      <c r="A2581" t="str">
        <f>IF(ISERROR(PA_IPACS_Sirona_REH_v2_b[[#This Row],[node]]), "", PA_IPACS_Sirona_REH_v2_b[[#This Row],[node]])</f>
        <v/>
      </c>
      <c r="B2581" t="e">
        <f>INDEX(Sheet1!$L$19:$S$27, MATCH(Sheet6!A2581, Sheet1!$K$19:$K$27, 0), MATCH(Sheet6!E2581, Sheet1!$L$18:$R$18, 0))</f>
        <v>#N/A</v>
      </c>
      <c r="C2581" t="s">
        <v>25</v>
      </c>
      <c r="D2581" s="9" t="str">
        <f>IF(ISERROR(PA_IPACS_Sirona_REH_v2_b[[#This Row],[date]]), "", PA_IPACS_Sirona_REH_v2_b[[#This Row],[date]])</f>
        <v/>
      </c>
      <c r="E2581" t="str">
        <f>IF(ISERROR(PA_IPACS_Sirona_REH_v2_b[[#This Row],[day]]), "", PA_IPACS_Sirona_REH_v2_b[[#This Row],[day]])</f>
        <v/>
      </c>
    </row>
    <row r="2582" spans="1:5" x14ac:dyDescent="0.35">
      <c r="A2582" t="str">
        <f>IF(ISERROR(PA_IPACS_Sirona_REH_v2_b[[#This Row],[node]]), "", PA_IPACS_Sirona_REH_v2_b[[#This Row],[node]])</f>
        <v/>
      </c>
      <c r="B2582" t="e">
        <f>INDEX(Sheet1!$L$19:$S$27, MATCH(Sheet6!A2582, Sheet1!$K$19:$K$27, 0), MATCH(Sheet6!E2582, Sheet1!$L$18:$R$18, 0))</f>
        <v>#N/A</v>
      </c>
      <c r="C2582" t="s">
        <v>25</v>
      </c>
      <c r="D2582" s="9" t="str">
        <f>IF(ISERROR(PA_IPACS_Sirona_REH_v2_b[[#This Row],[date]]), "", PA_IPACS_Sirona_REH_v2_b[[#This Row],[date]])</f>
        <v/>
      </c>
      <c r="E2582" t="str">
        <f>IF(ISERROR(PA_IPACS_Sirona_REH_v2_b[[#This Row],[day]]), "", PA_IPACS_Sirona_REH_v2_b[[#This Row],[day]])</f>
        <v/>
      </c>
    </row>
    <row r="2583" spans="1:5" x14ac:dyDescent="0.35">
      <c r="A2583" t="str">
        <f>IF(ISERROR(PA_IPACS_Sirona_REH_v2_b[[#This Row],[node]]), "", PA_IPACS_Sirona_REH_v2_b[[#This Row],[node]])</f>
        <v/>
      </c>
      <c r="B2583" t="e">
        <f>INDEX(Sheet1!$L$19:$S$27, MATCH(Sheet6!A2583, Sheet1!$K$19:$K$27, 0), MATCH(Sheet6!E2583, Sheet1!$L$18:$R$18, 0))</f>
        <v>#N/A</v>
      </c>
      <c r="C2583" t="s">
        <v>25</v>
      </c>
      <c r="D2583" s="9" t="str">
        <f>IF(ISERROR(PA_IPACS_Sirona_REH_v2_b[[#This Row],[date]]), "", PA_IPACS_Sirona_REH_v2_b[[#This Row],[date]])</f>
        <v/>
      </c>
      <c r="E2583" t="str">
        <f>IF(ISERROR(PA_IPACS_Sirona_REH_v2_b[[#This Row],[day]]), "", PA_IPACS_Sirona_REH_v2_b[[#This Row],[day]])</f>
        <v/>
      </c>
    </row>
    <row r="2584" spans="1:5" x14ac:dyDescent="0.35">
      <c r="A2584" t="str">
        <f>IF(ISERROR(PA_IPACS_Sirona_REH_v2_b[[#This Row],[node]]), "", PA_IPACS_Sirona_REH_v2_b[[#This Row],[node]])</f>
        <v/>
      </c>
      <c r="B2584" t="e">
        <f>INDEX(Sheet1!$L$19:$S$27, MATCH(Sheet6!A2584, Sheet1!$K$19:$K$27, 0), MATCH(Sheet6!E2584, Sheet1!$L$18:$R$18, 0))</f>
        <v>#N/A</v>
      </c>
      <c r="C2584" t="s">
        <v>25</v>
      </c>
      <c r="D2584" s="9" t="str">
        <f>IF(ISERROR(PA_IPACS_Sirona_REH_v2_b[[#This Row],[date]]), "", PA_IPACS_Sirona_REH_v2_b[[#This Row],[date]])</f>
        <v/>
      </c>
      <c r="E2584" t="str">
        <f>IF(ISERROR(PA_IPACS_Sirona_REH_v2_b[[#This Row],[day]]), "", PA_IPACS_Sirona_REH_v2_b[[#This Row],[day]])</f>
        <v/>
      </c>
    </row>
    <row r="2585" spans="1:5" x14ac:dyDescent="0.35">
      <c r="A2585" t="str">
        <f>IF(ISERROR(PA_IPACS_Sirona_REH_v2_b[[#This Row],[node]]), "", PA_IPACS_Sirona_REH_v2_b[[#This Row],[node]])</f>
        <v/>
      </c>
      <c r="B2585" t="e">
        <f>INDEX(Sheet1!$L$19:$S$27, MATCH(Sheet6!A2585, Sheet1!$K$19:$K$27, 0), MATCH(Sheet6!E2585, Sheet1!$L$18:$R$18, 0))</f>
        <v>#N/A</v>
      </c>
      <c r="C2585" t="s">
        <v>25</v>
      </c>
      <c r="D2585" s="9" t="str">
        <f>IF(ISERROR(PA_IPACS_Sirona_REH_v2_b[[#This Row],[date]]), "", PA_IPACS_Sirona_REH_v2_b[[#This Row],[date]])</f>
        <v/>
      </c>
      <c r="E2585" t="str">
        <f>IF(ISERROR(PA_IPACS_Sirona_REH_v2_b[[#This Row],[day]]), "", PA_IPACS_Sirona_REH_v2_b[[#This Row],[day]])</f>
        <v/>
      </c>
    </row>
    <row r="2586" spans="1:5" x14ac:dyDescent="0.35">
      <c r="A2586" t="str">
        <f>IF(ISERROR(PA_IPACS_Sirona_REH_v2_b[[#This Row],[node]]), "", PA_IPACS_Sirona_REH_v2_b[[#This Row],[node]])</f>
        <v/>
      </c>
      <c r="B2586" t="e">
        <f>INDEX(Sheet1!$L$19:$S$27, MATCH(Sheet6!A2586, Sheet1!$K$19:$K$27, 0), MATCH(Sheet6!E2586, Sheet1!$L$18:$R$18, 0))</f>
        <v>#N/A</v>
      </c>
      <c r="C2586" t="s">
        <v>25</v>
      </c>
      <c r="D2586" s="9" t="str">
        <f>IF(ISERROR(PA_IPACS_Sirona_REH_v2_b[[#This Row],[date]]), "", PA_IPACS_Sirona_REH_v2_b[[#This Row],[date]])</f>
        <v/>
      </c>
      <c r="E2586" t="str">
        <f>IF(ISERROR(PA_IPACS_Sirona_REH_v2_b[[#This Row],[day]]), "", PA_IPACS_Sirona_REH_v2_b[[#This Row],[day]])</f>
        <v/>
      </c>
    </row>
    <row r="2587" spans="1:5" x14ac:dyDescent="0.35">
      <c r="A2587" t="str">
        <f>IF(ISERROR(PA_IPACS_Sirona_REH_v2_b[[#This Row],[node]]), "", PA_IPACS_Sirona_REH_v2_b[[#This Row],[node]])</f>
        <v/>
      </c>
      <c r="B2587" t="e">
        <f>INDEX(Sheet1!$L$19:$S$27, MATCH(Sheet6!A2587, Sheet1!$K$19:$K$27, 0), MATCH(Sheet6!E2587, Sheet1!$L$18:$R$18, 0))</f>
        <v>#N/A</v>
      </c>
      <c r="C2587" t="s">
        <v>25</v>
      </c>
      <c r="D2587" s="9" t="str">
        <f>IF(ISERROR(PA_IPACS_Sirona_REH_v2_b[[#This Row],[date]]), "", PA_IPACS_Sirona_REH_v2_b[[#This Row],[date]])</f>
        <v/>
      </c>
      <c r="E2587" t="str">
        <f>IF(ISERROR(PA_IPACS_Sirona_REH_v2_b[[#This Row],[day]]), "", PA_IPACS_Sirona_REH_v2_b[[#This Row],[day]])</f>
        <v/>
      </c>
    </row>
    <row r="2588" spans="1:5" x14ac:dyDescent="0.35">
      <c r="A2588" t="str">
        <f>IF(ISERROR(PA_IPACS_Sirona_REH_v2_b[[#This Row],[node]]), "", PA_IPACS_Sirona_REH_v2_b[[#This Row],[node]])</f>
        <v/>
      </c>
      <c r="B2588" t="e">
        <f>INDEX(Sheet1!$L$19:$S$27, MATCH(Sheet6!A2588, Sheet1!$K$19:$K$27, 0), MATCH(Sheet6!E2588, Sheet1!$L$18:$R$18, 0))</f>
        <v>#N/A</v>
      </c>
      <c r="C2588" t="s">
        <v>25</v>
      </c>
      <c r="D2588" s="9" t="str">
        <f>IF(ISERROR(PA_IPACS_Sirona_REH_v2_b[[#This Row],[date]]), "", PA_IPACS_Sirona_REH_v2_b[[#This Row],[date]])</f>
        <v/>
      </c>
      <c r="E2588" t="str">
        <f>IF(ISERROR(PA_IPACS_Sirona_REH_v2_b[[#This Row],[day]]), "", PA_IPACS_Sirona_REH_v2_b[[#This Row],[day]])</f>
        <v/>
      </c>
    </row>
    <row r="2589" spans="1:5" x14ac:dyDescent="0.35">
      <c r="A2589" t="str">
        <f>IF(ISERROR(PA_IPACS_Sirona_REH_v2_b[[#This Row],[node]]), "", PA_IPACS_Sirona_REH_v2_b[[#This Row],[node]])</f>
        <v/>
      </c>
      <c r="B2589" t="e">
        <f>INDEX(Sheet1!$L$19:$S$27, MATCH(Sheet6!A2589, Sheet1!$K$19:$K$27, 0), MATCH(Sheet6!E2589, Sheet1!$L$18:$R$18, 0))</f>
        <v>#N/A</v>
      </c>
      <c r="C2589" t="s">
        <v>25</v>
      </c>
      <c r="D2589" s="9" t="str">
        <f>IF(ISERROR(PA_IPACS_Sirona_REH_v2_b[[#This Row],[date]]), "", PA_IPACS_Sirona_REH_v2_b[[#This Row],[date]])</f>
        <v/>
      </c>
      <c r="E2589" t="str">
        <f>IF(ISERROR(PA_IPACS_Sirona_REH_v2_b[[#This Row],[day]]), "", PA_IPACS_Sirona_REH_v2_b[[#This Row],[day]])</f>
        <v/>
      </c>
    </row>
    <row r="2590" spans="1:5" x14ac:dyDescent="0.35">
      <c r="A2590" t="str">
        <f>IF(ISERROR(PA_IPACS_Sirona_REH_v2_b[[#This Row],[node]]), "", PA_IPACS_Sirona_REH_v2_b[[#This Row],[node]])</f>
        <v/>
      </c>
      <c r="B2590" t="e">
        <f>INDEX(Sheet1!$L$19:$S$27, MATCH(Sheet6!A2590, Sheet1!$K$19:$K$27, 0), MATCH(Sheet6!E2590, Sheet1!$L$18:$R$18, 0))</f>
        <v>#N/A</v>
      </c>
      <c r="C2590" t="s">
        <v>25</v>
      </c>
      <c r="D2590" s="9" t="str">
        <f>IF(ISERROR(PA_IPACS_Sirona_REH_v2_b[[#This Row],[date]]), "", PA_IPACS_Sirona_REH_v2_b[[#This Row],[date]])</f>
        <v/>
      </c>
      <c r="E2590" t="str">
        <f>IF(ISERROR(PA_IPACS_Sirona_REH_v2_b[[#This Row],[day]]), "", PA_IPACS_Sirona_REH_v2_b[[#This Row],[day]])</f>
        <v/>
      </c>
    </row>
    <row r="2591" spans="1:5" x14ac:dyDescent="0.35">
      <c r="A2591" t="str">
        <f>IF(ISERROR(PA_IPACS_Sirona_REH_v2_b[[#This Row],[node]]), "", PA_IPACS_Sirona_REH_v2_b[[#This Row],[node]])</f>
        <v/>
      </c>
      <c r="B2591" t="e">
        <f>INDEX(Sheet1!$L$19:$S$27, MATCH(Sheet6!A2591, Sheet1!$K$19:$K$27, 0), MATCH(Sheet6!E2591, Sheet1!$L$18:$R$18, 0))</f>
        <v>#N/A</v>
      </c>
      <c r="C2591" t="s">
        <v>25</v>
      </c>
      <c r="D2591" s="9" t="str">
        <f>IF(ISERROR(PA_IPACS_Sirona_REH_v2_b[[#This Row],[date]]), "", PA_IPACS_Sirona_REH_v2_b[[#This Row],[date]])</f>
        <v/>
      </c>
      <c r="E2591" t="str">
        <f>IF(ISERROR(PA_IPACS_Sirona_REH_v2_b[[#This Row],[day]]), "", PA_IPACS_Sirona_REH_v2_b[[#This Row],[day]])</f>
        <v/>
      </c>
    </row>
    <row r="2592" spans="1:5" x14ac:dyDescent="0.35">
      <c r="A2592" t="str">
        <f>IF(ISERROR(PA_IPACS_Sirona_REH_v2_b[[#This Row],[node]]), "", PA_IPACS_Sirona_REH_v2_b[[#This Row],[node]])</f>
        <v/>
      </c>
      <c r="B2592" t="e">
        <f>INDEX(Sheet1!$L$19:$S$27, MATCH(Sheet6!A2592, Sheet1!$K$19:$K$27, 0), MATCH(Sheet6!E2592, Sheet1!$L$18:$R$18, 0))</f>
        <v>#N/A</v>
      </c>
      <c r="C2592" t="s">
        <v>25</v>
      </c>
      <c r="D2592" s="9" t="str">
        <f>IF(ISERROR(PA_IPACS_Sirona_REH_v2_b[[#This Row],[date]]), "", PA_IPACS_Sirona_REH_v2_b[[#This Row],[date]])</f>
        <v/>
      </c>
      <c r="E2592" t="str">
        <f>IF(ISERROR(PA_IPACS_Sirona_REH_v2_b[[#This Row],[day]]), "", PA_IPACS_Sirona_REH_v2_b[[#This Row],[day]])</f>
        <v/>
      </c>
    </row>
    <row r="2593" spans="1:5" x14ac:dyDescent="0.35">
      <c r="A2593" t="str">
        <f>IF(ISERROR(PA_IPACS_Sirona_REH_v2_b[[#This Row],[node]]), "", PA_IPACS_Sirona_REH_v2_b[[#This Row],[node]])</f>
        <v/>
      </c>
      <c r="B2593" t="e">
        <f>INDEX(Sheet1!$L$19:$S$27, MATCH(Sheet6!A2593, Sheet1!$K$19:$K$27, 0), MATCH(Sheet6!E2593, Sheet1!$L$18:$R$18, 0))</f>
        <v>#N/A</v>
      </c>
      <c r="C2593" t="s">
        <v>25</v>
      </c>
      <c r="D2593" s="9" t="str">
        <f>IF(ISERROR(PA_IPACS_Sirona_REH_v2_b[[#This Row],[date]]), "", PA_IPACS_Sirona_REH_v2_b[[#This Row],[date]])</f>
        <v/>
      </c>
      <c r="E2593" t="str">
        <f>IF(ISERROR(PA_IPACS_Sirona_REH_v2_b[[#This Row],[day]]), "", PA_IPACS_Sirona_REH_v2_b[[#This Row],[day]])</f>
        <v/>
      </c>
    </row>
    <row r="2594" spans="1:5" x14ac:dyDescent="0.35">
      <c r="A2594" t="str">
        <f>IF(ISERROR(PA_IPACS_Sirona_REH_v2_b[[#This Row],[node]]), "", PA_IPACS_Sirona_REH_v2_b[[#This Row],[node]])</f>
        <v/>
      </c>
      <c r="B2594" t="e">
        <f>INDEX(Sheet1!$L$19:$S$27, MATCH(Sheet6!A2594, Sheet1!$K$19:$K$27, 0), MATCH(Sheet6!E2594, Sheet1!$L$18:$R$18, 0))</f>
        <v>#N/A</v>
      </c>
      <c r="C2594" t="s">
        <v>25</v>
      </c>
      <c r="D2594" s="9" t="str">
        <f>IF(ISERROR(PA_IPACS_Sirona_REH_v2_b[[#This Row],[date]]), "", PA_IPACS_Sirona_REH_v2_b[[#This Row],[date]])</f>
        <v/>
      </c>
      <c r="E2594" t="str">
        <f>IF(ISERROR(PA_IPACS_Sirona_REH_v2_b[[#This Row],[day]]), "", PA_IPACS_Sirona_REH_v2_b[[#This Row],[day]])</f>
        <v/>
      </c>
    </row>
    <row r="2595" spans="1:5" x14ac:dyDescent="0.35">
      <c r="A2595" t="str">
        <f>IF(ISERROR(PA_IPACS_Sirona_REH_v2_b[[#This Row],[node]]), "", PA_IPACS_Sirona_REH_v2_b[[#This Row],[node]])</f>
        <v/>
      </c>
      <c r="B2595" t="e">
        <f>INDEX(Sheet1!$L$19:$S$27, MATCH(Sheet6!A2595, Sheet1!$K$19:$K$27, 0), MATCH(Sheet6!E2595, Sheet1!$L$18:$R$18, 0))</f>
        <v>#N/A</v>
      </c>
      <c r="C2595" t="s">
        <v>25</v>
      </c>
      <c r="D2595" s="9" t="str">
        <f>IF(ISERROR(PA_IPACS_Sirona_REH_v2_b[[#This Row],[date]]), "", PA_IPACS_Sirona_REH_v2_b[[#This Row],[date]])</f>
        <v/>
      </c>
      <c r="E2595" t="str">
        <f>IF(ISERROR(PA_IPACS_Sirona_REH_v2_b[[#This Row],[day]]), "", PA_IPACS_Sirona_REH_v2_b[[#This Row],[day]])</f>
        <v/>
      </c>
    </row>
    <row r="2596" spans="1:5" x14ac:dyDescent="0.35">
      <c r="A2596" t="str">
        <f>IF(ISERROR(PA_IPACS_Sirona_REH_v2_b[[#This Row],[node]]), "", PA_IPACS_Sirona_REH_v2_b[[#This Row],[node]])</f>
        <v/>
      </c>
      <c r="B2596" t="e">
        <f>INDEX(Sheet1!$L$19:$S$27, MATCH(Sheet6!A2596, Sheet1!$K$19:$K$27, 0), MATCH(Sheet6!E2596, Sheet1!$L$18:$R$18, 0))</f>
        <v>#N/A</v>
      </c>
      <c r="C2596" t="s">
        <v>25</v>
      </c>
      <c r="D2596" s="9" t="str">
        <f>IF(ISERROR(PA_IPACS_Sirona_REH_v2_b[[#This Row],[date]]), "", PA_IPACS_Sirona_REH_v2_b[[#This Row],[date]])</f>
        <v/>
      </c>
      <c r="E2596" t="str">
        <f>IF(ISERROR(PA_IPACS_Sirona_REH_v2_b[[#This Row],[day]]), "", PA_IPACS_Sirona_REH_v2_b[[#This Row],[day]])</f>
        <v/>
      </c>
    </row>
    <row r="2597" spans="1:5" x14ac:dyDescent="0.35">
      <c r="A2597" t="str">
        <f>IF(ISERROR(PA_IPACS_Sirona_REH_v2_b[[#This Row],[node]]), "", PA_IPACS_Sirona_REH_v2_b[[#This Row],[node]])</f>
        <v/>
      </c>
      <c r="B2597" t="e">
        <f>INDEX(Sheet1!$L$19:$S$27, MATCH(Sheet6!A2597, Sheet1!$K$19:$K$27, 0), MATCH(Sheet6!E2597, Sheet1!$L$18:$R$18, 0))</f>
        <v>#N/A</v>
      </c>
      <c r="C2597" t="s">
        <v>25</v>
      </c>
      <c r="D2597" s="9" t="str">
        <f>IF(ISERROR(PA_IPACS_Sirona_REH_v2_b[[#This Row],[date]]), "", PA_IPACS_Sirona_REH_v2_b[[#This Row],[date]])</f>
        <v/>
      </c>
      <c r="E2597" t="str">
        <f>IF(ISERROR(PA_IPACS_Sirona_REH_v2_b[[#This Row],[day]]), "", PA_IPACS_Sirona_REH_v2_b[[#This Row],[day]])</f>
        <v/>
      </c>
    </row>
    <row r="2598" spans="1:5" x14ac:dyDescent="0.35">
      <c r="A2598" t="str">
        <f>IF(ISERROR(PA_IPACS_Sirona_REH_v2_b[[#This Row],[node]]), "", PA_IPACS_Sirona_REH_v2_b[[#This Row],[node]])</f>
        <v/>
      </c>
      <c r="B2598" t="e">
        <f>INDEX(Sheet1!$L$19:$S$27, MATCH(Sheet6!A2598, Sheet1!$K$19:$K$27, 0), MATCH(Sheet6!E2598, Sheet1!$L$18:$R$18, 0))</f>
        <v>#N/A</v>
      </c>
      <c r="C2598" t="s">
        <v>25</v>
      </c>
      <c r="D2598" s="9" t="str">
        <f>IF(ISERROR(PA_IPACS_Sirona_REH_v2_b[[#This Row],[date]]), "", PA_IPACS_Sirona_REH_v2_b[[#This Row],[date]])</f>
        <v/>
      </c>
      <c r="E2598" t="str">
        <f>IF(ISERROR(PA_IPACS_Sirona_REH_v2_b[[#This Row],[day]]), "", PA_IPACS_Sirona_REH_v2_b[[#This Row],[day]])</f>
        <v/>
      </c>
    </row>
    <row r="2599" spans="1:5" x14ac:dyDescent="0.35">
      <c r="A2599" t="str">
        <f>IF(ISERROR(PA_IPACS_Sirona_REH_v2_b[[#This Row],[node]]), "", PA_IPACS_Sirona_REH_v2_b[[#This Row],[node]])</f>
        <v/>
      </c>
      <c r="B2599" t="e">
        <f>INDEX(Sheet1!$L$19:$S$27, MATCH(Sheet6!A2599, Sheet1!$K$19:$K$27, 0), MATCH(Sheet6!E2599, Sheet1!$L$18:$R$18, 0))</f>
        <v>#N/A</v>
      </c>
      <c r="C2599" t="s">
        <v>25</v>
      </c>
      <c r="D2599" s="9" t="str">
        <f>IF(ISERROR(PA_IPACS_Sirona_REH_v2_b[[#This Row],[date]]), "", PA_IPACS_Sirona_REH_v2_b[[#This Row],[date]])</f>
        <v/>
      </c>
      <c r="E2599" t="str">
        <f>IF(ISERROR(PA_IPACS_Sirona_REH_v2_b[[#This Row],[day]]), "", PA_IPACS_Sirona_REH_v2_b[[#This Row],[day]])</f>
        <v/>
      </c>
    </row>
    <row r="2600" spans="1:5" x14ac:dyDescent="0.35">
      <c r="A2600" t="str">
        <f>IF(ISERROR(PA_IPACS_Sirona_REH_v2_b[[#This Row],[node]]), "", PA_IPACS_Sirona_REH_v2_b[[#This Row],[node]])</f>
        <v/>
      </c>
      <c r="B2600" t="e">
        <f>INDEX(Sheet1!$L$19:$S$27, MATCH(Sheet6!A2600, Sheet1!$K$19:$K$27, 0), MATCH(Sheet6!E2600, Sheet1!$L$18:$R$18, 0))</f>
        <v>#N/A</v>
      </c>
      <c r="C2600" t="s">
        <v>25</v>
      </c>
      <c r="D2600" s="9" t="str">
        <f>IF(ISERROR(PA_IPACS_Sirona_REH_v2_b[[#This Row],[date]]), "", PA_IPACS_Sirona_REH_v2_b[[#This Row],[date]])</f>
        <v/>
      </c>
      <c r="E2600" t="str">
        <f>IF(ISERROR(PA_IPACS_Sirona_REH_v2_b[[#This Row],[day]]), "", PA_IPACS_Sirona_REH_v2_b[[#This Row],[day]])</f>
        <v/>
      </c>
    </row>
    <row r="2601" spans="1:5" x14ac:dyDescent="0.35">
      <c r="A2601" t="str">
        <f>IF(ISERROR(PA_IPACS_Sirona_REH_v2_b[[#This Row],[node]]), "", PA_IPACS_Sirona_REH_v2_b[[#This Row],[node]])</f>
        <v/>
      </c>
      <c r="B2601" t="e">
        <f>INDEX(Sheet1!$L$19:$S$27, MATCH(Sheet6!A2601, Sheet1!$K$19:$K$27, 0), MATCH(Sheet6!E2601, Sheet1!$L$18:$R$18, 0))</f>
        <v>#N/A</v>
      </c>
      <c r="C2601" t="s">
        <v>25</v>
      </c>
      <c r="D2601" s="9" t="str">
        <f>IF(ISERROR(PA_IPACS_Sirona_REH_v2_b[[#This Row],[date]]), "", PA_IPACS_Sirona_REH_v2_b[[#This Row],[date]])</f>
        <v/>
      </c>
      <c r="E2601" t="str">
        <f>IF(ISERROR(PA_IPACS_Sirona_REH_v2_b[[#This Row],[day]]), "", PA_IPACS_Sirona_REH_v2_b[[#This Row],[day]])</f>
        <v/>
      </c>
    </row>
    <row r="2602" spans="1:5" x14ac:dyDescent="0.35">
      <c r="A2602" t="str">
        <f>IF(ISERROR(PA_IPACS_Sirona_REH_v2_b[[#This Row],[node]]), "", PA_IPACS_Sirona_REH_v2_b[[#This Row],[node]])</f>
        <v/>
      </c>
      <c r="B2602" t="e">
        <f>INDEX(Sheet1!$L$19:$S$27, MATCH(Sheet6!A2602, Sheet1!$K$19:$K$27, 0), MATCH(Sheet6!E2602, Sheet1!$L$18:$R$18, 0))</f>
        <v>#N/A</v>
      </c>
      <c r="C2602" t="s">
        <v>25</v>
      </c>
      <c r="D2602" s="9" t="str">
        <f>IF(ISERROR(PA_IPACS_Sirona_REH_v2_b[[#This Row],[date]]), "", PA_IPACS_Sirona_REH_v2_b[[#This Row],[date]])</f>
        <v/>
      </c>
      <c r="E2602" t="str">
        <f>IF(ISERROR(PA_IPACS_Sirona_REH_v2_b[[#This Row],[day]]), "", PA_IPACS_Sirona_REH_v2_b[[#This Row],[day]])</f>
        <v/>
      </c>
    </row>
    <row r="2603" spans="1:5" x14ac:dyDescent="0.35">
      <c r="A2603" t="str">
        <f>IF(ISERROR(PA_IPACS_Sirona_REH_v2_b[[#This Row],[node]]), "", PA_IPACS_Sirona_REH_v2_b[[#This Row],[node]])</f>
        <v/>
      </c>
      <c r="B2603" t="e">
        <f>INDEX(Sheet1!$L$19:$S$27, MATCH(Sheet6!A2603, Sheet1!$K$19:$K$27, 0), MATCH(Sheet6!E2603, Sheet1!$L$18:$R$18, 0))</f>
        <v>#N/A</v>
      </c>
      <c r="C2603" t="s">
        <v>25</v>
      </c>
      <c r="D2603" s="9" t="str">
        <f>IF(ISERROR(PA_IPACS_Sirona_REH_v2_b[[#This Row],[date]]), "", PA_IPACS_Sirona_REH_v2_b[[#This Row],[date]])</f>
        <v/>
      </c>
      <c r="E2603" t="str">
        <f>IF(ISERROR(PA_IPACS_Sirona_REH_v2_b[[#This Row],[day]]), "", PA_IPACS_Sirona_REH_v2_b[[#This Row],[day]])</f>
        <v/>
      </c>
    </row>
    <row r="2604" spans="1:5" x14ac:dyDescent="0.35">
      <c r="A2604" t="str">
        <f>IF(ISERROR(PA_IPACS_Sirona_REH_v2_b[[#This Row],[node]]), "", PA_IPACS_Sirona_REH_v2_b[[#This Row],[node]])</f>
        <v/>
      </c>
      <c r="B2604" t="e">
        <f>INDEX(Sheet1!$L$19:$S$27, MATCH(Sheet6!A2604, Sheet1!$K$19:$K$27, 0), MATCH(Sheet6!E2604, Sheet1!$L$18:$R$18, 0))</f>
        <v>#N/A</v>
      </c>
      <c r="C2604" t="s">
        <v>25</v>
      </c>
      <c r="D2604" s="9" t="str">
        <f>IF(ISERROR(PA_IPACS_Sirona_REH_v2_b[[#This Row],[date]]), "", PA_IPACS_Sirona_REH_v2_b[[#This Row],[date]])</f>
        <v/>
      </c>
      <c r="E2604" t="str">
        <f>IF(ISERROR(PA_IPACS_Sirona_REH_v2_b[[#This Row],[day]]), "", PA_IPACS_Sirona_REH_v2_b[[#This Row],[day]])</f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e b e a 8 3 2 - 9 f 5 b - 4 4 c 3 - 8 d 0 6 - a c b 4 c 6 f a 0 5 9 a "   x m l n s = " h t t p : / / s c h e m a s . m i c r o s o f t . c o m / D a t a M a s h u p " > A A A A A A E F A A B Q S w M E F A A C A A g A 7 0 V J V h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O 9 F S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R U l W 8 e y Z E / o B A A A m C A A A E w A c A E Z v c m 1 1 b G F z L 1 N l Y 3 R p b 2 4 x L m 0 g o h g A K K A U A A A A A A A A A A A A A A A A A A A A A A A A A A A A 7 V R R a 9 s w E H 4 P 5 D 8 I B Y Y D b o j 7 N k o e 3 H S w w m B d H P o S g r j Y W m O Q p U y S 0 w T j / z 4 p d m z F c 8 K e S / 1 y 4 k 5 3 3 / f d n a x o r F P B U V T Z 4 G E 4 G A 7 U F i R N 0 E t I n l / C e U S i V A o O Z P H t O 9 n f k w 2 a I U b 1 c I D M F 4 l c x t R 4 o j 9 s 8 g Q a N q C o h w / q / W 4 6 n d 6 p 3 f Q r 9 h E O O b C j 0 i T 6 9 Y O E k g I e + 1 V + s h H k B k 5 V v l h F 8 Z Z m M M P m O v a f N c 1 m + F o W X p c r S 2 R d I 4 z w U 7 5 j a Q z a S J o L l m c c m 8 p L 2 D A 6 a U J V w L t F x 8 h I 4 I g r Q 5 S W K X 9 r d I z w f A v 8 z U A s j z v a A i w l c P V b y K w C s E H l 9 V H y i 8 K t 6 y N t r i J N D 7 o s W 5 A w S W x K r r T I W h D j r f l 3 a B i u K U / o w R w o x F u 0 4 i K h 6 y + r F m j d 1 l 5 Q I R M q G 0 q q B a h D t d / r 8 P C L B g V b A G t B y n Q P T N m z i i k H m Y q q d Z r i 3 k 4 6 K i M h b W c W 4 t 3 h Y J 1 e H 8 u q c 6 e y P 2 1 o E l r A x N Q s f V S c G X V D 5 X g 4 S H k f o v s E R l f X D H n 3 Y / z 5 E j 5 f w g d 4 C Y 7 w H Y P Y V H w F l l N X 9 c l / 8 n q X r H z 8 G E p p T B S c b H 1 V n n O W Z m 6 m L Y 3 y K y M M + m f Y I e S 0 c x K c R 8 l z x l w J m d j 3 T 8 4 G + g c X 2 M k 1 g y p v b E J w Y x W 6 0 H 3 b 4 G 7 A h Z T / 2 4 e F y c 7 6 1 d m A y + U f 4 n Y 7 L i F b x Z d / w y 7 K w 1 9 Q S w E C L Q A U A A I A C A D v R U l W E l C Y 0 q U A A A D 2 A A A A E g A A A A A A A A A A A A A A A A A A A A A A Q 2 9 u Z m l n L 1 B h Y 2 t h Z 2 U u e G 1 s U E s B A i 0 A F A A C A A g A 7 0 V J V g / K 6 a u k A A A A 6 Q A A A B M A A A A A A A A A A A A A A A A A 8 Q A A A F t D b 2 5 0 Z W 5 0 X 1 R 5 c G V z X S 5 4 b W x Q S w E C L Q A U A A I A C A D v R U l W 8 e y Z E / o B A A A m C A A A E w A A A A A A A A A A A A A A A A D i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I g A A A A A A A A Q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Q V 9 J U E F D U 1 9 T a X J v b m F f U k V I X 3 Y y X 2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E F f S V B B Q 1 N f U 2 l y b 2 5 h X 1 J F S F 9 2 M l 9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l U M D g 6 N D c 6 M z A u N z Q 5 N j Y 3 M l o i I C 8 + P E V u d H J 5 I F R 5 c G U 9 I k Z p b G x D b 2 x 1 b W 5 U e X B l c y I g V m F s d W U 9 I n N B Q V l F Q m d r Q 0 J n P T 0 i I C 8 + P E V u d H J 5 I F R 5 c G U 9 I k Z p b G x D b 2 x 1 b W 5 O Y W 1 l c y I g V m F s d W U 9 I n N b J n F 1 b 3 Q 7 a W 5 k Z X g m c X V v d D s s J n F 1 b 3 Q 7 b m 9 k Z S Z x d W 9 0 O y w m c X V v d D t h c n J p d m F s c y Z x d W 9 0 O y w m c X V v d D t z Y 2 V u Y X J p b y Z x d W 9 0 O y w m c X V v d D t k Y X R l J n F 1 b 3 Q 7 L C Z x d W 9 0 O 2 R h e S Z x d W 9 0 O y w m c X V v d D t k Y X l f c 3 R y a W 5 n J n F 1 b 3 Q 7 X S I g L z 4 8 R W 5 0 c n k g V H l w Z T 0 i R m l s b F N 0 Y X R 1 c y I g V m F s d W U 9 I n N D b 2 1 w b G V 0 Z S I g L z 4 8 R W 5 0 c n k g V H l w Z T 0 i U X V l c n l J R C I g V m F s d W U 9 I n N l M G N l Y T R l Z i 1 j N j R h L T Q y M G Y t O T U 0 O S 0 0 O W M 2 N 2 N m M G Z m O T M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B X 0 l Q Q U N T X 1 N p c m 9 u Y V 9 S R U h f d j J f Y i 9 B d X R v U m V t b 3 Z l Z E N v b H V t b n M x L n t p b m R l e C w w f S Z x d W 9 0 O y w m c X V v d D t T Z W N 0 a W 9 u M S 9 Q Q V 9 J U E F D U 1 9 T a X J v b m F f U k V I X 3 Y y X 2 I v Q X V 0 b 1 J l b W 9 2 Z W R D b 2 x 1 b W 5 z M S 5 7 b m 9 k Z S w x f S Z x d W 9 0 O y w m c X V v d D t T Z W N 0 a W 9 u M S 9 Q Q V 9 J U E F D U 1 9 T a X J v b m F f U k V I X 3 Y y X 2 I v Q X V 0 b 1 J l b W 9 2 Z W R D b 2 x 1 b W 5 z M S 5 7 Y X J y a X Z h b H M s M n 0 m c X V v d D s s J n F 1 b 3 Q 7 U 2 V j d G l v b j E v U E F f S V B B Q 1 N f U 2 l y b 2 5 h X 1 J F S F 9 2 M l 9 i L 0 F 1 d G 9 S Z W 1 v d m V k Q 2 9 s d W 1 u c z E u e 3 N j Z W 5 h c m l v L D N 9 J n F 1 b 3 Q 7 L C Z x d W 9 0 O 1 N l Y 3 R p b 2 4 x L 1 B B X 0 l Q Q U N T X 1 N p c m 9 u Y V 9 S R U h f d j J f Y i 9 B d X R v U m V t b 3 Z l Z E N v b H V t b n M x L n t k Y X R l L D R 9 J n F 1 b 3 Q 7 L C Z x d W 9 0 O 1 N l Y 3 R p b 2 4 x L 1 B B X 0 l Q Q U N T X 1 N p c m 9 u Y V 9 S R U h f d j J f Y i 9 B d X R v U m V t b 3 Z l Z E N v b H V t b n M x L n t k Y X k s N X 0 m c X V v d D s s J n F 1 b 3 Q 7 U 2 V j d G l v b j E v U E F f S V B B Q 1 N f U 2 l y b 2 5 h X 1 J F S F 9 2 M l 9 i L 0 F 1 d G 9 S Z W 1 v d m V k Q 2 9 s d W 1 u c z E u e 2 R h e V 9 z d H J p b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E F f S V B B Q 1 N f U 2 l y b 2 5 h X 1 J F S F 9 2 M l 9 i L 0 F 1 d G 9 S Z W 1 v d m V k Q 2 9 s d W 1 u c z E u e 2 l u Z G V 4 L D B 9 J n F 1 b 3 Q 7 L C Z x d W 9 0 O 1 N l Y 3 R p b 2 4 x L 1 B B X 0 l Q Q U N T X 1 N p c m 9 u Y V 9 S R U h f d j J f Y i 9 B d X R v U m V t b 3 Z l Z E N v b H V t b n M x L n t u b 2 R l L D F 9 J n F 1 b 3 Q 7 L C Z x d W 9 0 O 1 N l Y 3 R p b 2 4 x L 1 B B X 0 l Q Q U N T X 1 N p c m 9 u Y V 9 S R U h f d j J f Y i 9 B d X R v U m V t b 3 Z l Z E N v b H V t b n M x L n t h c n J p d m F s c y w y f S Z x d W 9 0 O y w m c X V v d D t T Z W N 0 a W 9 u M S 9 Q Q V 9 J U E F D U 1 9 T a X J v b m F f U k V I X 3 Y y X 2 I v Q X V 0 b 1 J l b W 9 2 Z W R D b 2 x 1 b W 5 z M S 5 7 c 2 N l b m F y a W 8 s M 3 0 m c X V v d D s s J n F 1 b 3 Q 7 U 2 V j d G l v b j E v U E F f S V B B Q 1 N f U 2 l y b 2 5 h X 1 J F S F 9 2 M l 9 i L 0 F 1 d G 9 S Z W 1 v d m V k Q 2 9 s d W 1 u c z E u e 2 R h d G U s N H 0 m c X V v d D s s J n F 1 b 3 Q 7 U 2 V j d G l v b j E v U E F f S V B B Q 1 N f U 2 l y b 2 5 h X 1 J F S F 9 2 M l 9 i L 0 F 1 d G 9 S Z W 1 v d m V k Q 2 9 s d W 1 u c z E u e 2 R h e S w 1 f S Z x d W 9 0 O y w m c X V v d D t T Z W N 0 a W 9 u M S 9 Q Q V 9 J U E F D U 1 9 T a X J v b m F f U k V I X 3 Y y X 2 I v Q X V 0 b 1 J l b W 9 2 Z W R D b 2 x 1 b W 5 z M S 5 7 Z G F 5 X 3 N 0 c m l u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F f S V B B Q 1 N f U 2 l y b 2 5 h X 1 J F S F 9 2 M l 9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X 0 l Q Q U N T X 1 N p c m 9 u Y V 9 S R U h f d j J f Y i 9 k Y m 9 f U E F f S V B B Q 1 N f U 2 l y b 2 5 h X 1 J F S F 9 2 M l 9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f S V B B Q 1 N f U 2 l y b 2 5 h X 1 J F S F 9 2 M l 9 i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9 J U E F D U 1 9 T a X J v b m F f U k V I X 3 Y y X 2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9 J U E F D U 1 9 T a X J v b m F f U k V I X 3 Y y X 2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9 J U E F D U 1 9 T a X J v b m F f U k V I X 3 Y y X 2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X 0 l Q Q U N T X 1 N p c m 9 u Y V 9 S R U h f d j J f Y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f S V B B Q 1 N f U 2 l y b 2 5 h X 1 J F S F 9 2 M l 9 i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N v d W 5 0 I i B W Y W x 1 Z T 0 i b D E 2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d U M T Y 6 M D A 6 M z g u N T U 0 M D Y w N l o i I C 8 + P E V u d H J 5 I F R 5 c G U 9 I k Z p b G x D b 2 x 1 b W 5 U e X B l c y I g V m F s d W U 9 I n N B Q V l H Q U F r Q 0 J n P T 0 i I C 8 + P E V u d H J 5 I F R 5 c G U 9 I k Z p b G x D b 2 x 1 b W 5 O Y W 1 l c y I g V m F s d W U 9 I n N b J n F 1 b 3 Q 7 a W 5 k Z X g m c X V v d D s s J n F 1 b 3 Q 7 b m 9 k Z S Z x d W 9 0 O y w m c X V v d D t z Y 2 V u Y X J p b y Z x d W 9 0 O y w m c X V v d D t h c n J p d m F s c y Z x d W 9 0 O y w m c X V v d D t k Y X R l J n F 1 b 3 Q 7 L C Z x d W 9 0 O 2 R h e S Z x d W 9 0 O y w m c X V v d D t k Y X l f c 3 R y a W 5 n J n F 1 b 3 Q 7 X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F f S V B B Q 1 N f U 2 l y b 2 5 h X 1 J F S F 9 2 M l 9 i I C g y K S 9 B d X R v U m V t b 3 Z l Z E N v b H V t b n M x L n t p b m R l e C w w f S Z x d W 9 0 O y w m c X V v d D t T Z W N 0 a W 9 u M S 9 Q Q V 9 J U E F D U 1 9 T a X J v b m F f U k V I X 3 Y y X 2 I g K D I p L 0 F 1 d G 9 S Z W 1 v d m V k Q 2 9 s d W 1 u c z E u e 2 5 v Z G U s M X 0 m c X V v d D s s J n F 1 b 3 Q 7 U 2 V j d G l v b j E v U E F f S V B B Q 1 N f U 2 l y b 2 5 h X 1 J F S F 9 2 M l 9 i I C g y K S 9 B d X R v U m V t b 3 Z l Z E N v b H V t b n M x L n t z Y 2 V u Y X J p b y w y f S Z x d W 9 0 O y w m c X V v d D t T Z W N 0 a W 9 u M S 9 Q Q V 9 J U E F D U 1 9 T a X J v b m F f U k V I X 3 Y y X 2 I g K D I p L 0 F 1 d G 9 S Z W 1 v d m V k Q 2 9 s d W 1 u c z E u e 2 F y c m l 2 Y W x z L D N 9 J n F 1 b 3 Q 7 L C Z x d W 9 0 O 1 N l Y 3 R p b 2 4 x L 1 B B X 0 l Q Q U N T X 1 N p c m 9 u Y V 9 S R U h f d j J f Y i A o M i k v Q X V 0 b 1 J l b W 9 2 Z W R D b 2 x 1 b W 5 z M S 5 7 Z G F 0 Z S w 0 f S Z x d W 9 0 O y w m c X V v d D t T Z W N 0 a W 9 u M S 9 Q Q V 9 J U E F D U 1 9 T a X J v b m F f U k V I X 3 Y y X 2 I g K D I p L 0 F 1 d G 9 S Z W 1 v d m V k Q 2 9 s d W 1 u c z E u e 2 R h e S w 1 f S Z x d W 9 0 O y w m c X V v d D t T Z W N 0 a W 9 u M S 9 Q Q V 9 J U E F D U 1 9 T a X J v b m F f U k V I X 3 Y y X 2 I g K D I p L 0 F 1 d G 9 S Z W 1 v d m V k Q 2 9 s d W 1 u c z E u e 2 R h e V 9 z d H J p b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E F f S V B B Q 1 N f U 2 l y b 2 5 h X 1 J F S F 9 2 M l 9 i I C g y K S 9 B d X R v U m V t b 3 Z l Z E N v b H V t b n M x L n t p b m R l e C w w f S Z x d W 9 0 O y w m c X V v d D t T Z W N 0 a W 9 u M S 9 Q Q V 9 J U E F D U 1 9 T a X J v b m F f U k V I X 3 Y y X 2 I g K D I p L 0 F 1 d G 9 S Z W 1 v d m V k Q 2 9 s d W 1 u c z E u e 2 5 v Z G U s M X 0 m c X V v d D s s J n F 1 b 3 Q 7 U 2 V j d G l v b j E v U E F f S V B B Q 1 N f U 2 l y b 2 5 h X 1 J F S F 9 2 M l 9 i I C g y K S 9 B d X R v U m V t b 3 Z l Z E N v b H V t b n M x L n t z Y 2 V u Y X J p b y w y f S Z x d W 9 0 O y w m c X V v d D t T Z W N 0 a W 9 u M S 9 Q Q V 9 J U E F D U 1 9 T a X J v b m F f U k V I X 3 Y y X 2 I g K D I p L 0 F 1 d G 9 S Z W 1 v d m V k Q 2 9 s d W 1 u c z E u e 2 F y c m l 2 Y W x z L D N 9 J n F 1 b 3 Q 7 L C Z x d W 9 0 O 1 N l Y 3 R p b 2 4 x L 1 B B X 0 l Q Q U N T X 1 N p c m 9 u Y V 9 S R U h f d j J f Y i A o M i k v Q X V 0 b 1 J l b W 9 2 Z W R D b 2 x 1 b W 5 z M S 5 7 Z G F 0 Z S w 0 f S Z x d W 9 0 O y w m c X V v d D t T Z W N 0 a W 9 u M S 9 Q Q V 9 J U E F D U 1 9 T a X J v b m F f U k V I X 3 Y y X 2 I g K D I p L 0 F 1 d G 9 S Z W 1 v d m V k Q 2 9 s d W 1 u c z E u e 2 R h e S w 1 f S Z x d W 9 0 O y w m c X V v d D t T Z W N 0 a W 9 u M S 9 Q Q V 9 J U E F D U 1 9 T a X J v b m F f U k V I X 3 Y y X 2 I g K D I p L 0 F 1 d G 9 S Z W 1 v d m V k Q 2 9 s d W 1 u c z E u e 2 R h e V 9 z d H J p b m c s N n 0 m c X V v d D t d L C Z x d W 9 0 O 1 J l b G F 0 a W 9 u c 2 h p c E l u Z m 8 m c X V v d D s 6 W 1 1 9 I i A v P j x F b n R y e S B U e X B l P S J R d W V y e U l E I i B W Y W x 1 Z T 0 i c z U w N j A 1 M m I w L T V m Y m U t N D I 4 O C 0 4 O D I y L T I 3 O D I 5 M z A 3 Y j k y O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E F f S V B B Q 1 N f U 2 l y b 2 5 h X 1 J F S F 9 2 M l 9 i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X 0 l Q Q U N T X 1 N p c m 9 u Y V 9 S R U h f d j J f Y i U y M C g y K S 9 k Y m 9 f U E F f S V B B Q 1 N f U 2 l y b 2 5 h X 1 J F S F 9 2 M l 9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f S V B B Q 1 N f U 2 l y b 2 5 h X 1 J F S F 9 2 M l 9 i J T I w K D I p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9 J U E F D U 1 9 T a X J v b m F f U k V I X 3 Y y X 2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9 J U E F D U 1 9 T a X J v b m F f U k V I X 3 Y y X 2 I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9 J U E F D U 1 9 T a X J v b m F f U k V I X 3 Y y X 2 I l M j A o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X 0 l Q Q U N T X 1 N p c m 9 u Y V 9 S R U h f d j J f Y i U y M C g y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f S V B B Q 1 N f U 2 l y b 2 5 h X 1 J F S F 9 2 M l 9 i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9 J U E F D U 1 9 T a X J v b m F f U k V I X 3 Y y X 2 I l M j A o M i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f S V B B Q 1 N f U 2 l y b 2 5 h X 1 J F S F 9 2 M l 9 i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f S V B B Q 1 N f U 2 l y b 2 5 h X 1 J F S F 9 2 M l 9 i J T I w K D I p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f S V B B Q 1 N f U 2 l y b 2 5 h X 1 J F S F 9 2 M l 9 i J T I w K D I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m p 7 s j x + 7 t K l l 6 z b r b G F 7 4 A A A A A A g A A A A A A A 2 Y A A M A A A A A Q A A A A Q J R X l r r N w W P 5 l 9 / J b w r g / w A A A A A E g A A A o A A A A B A A A A C I / o 6 t t U M Y x r y n j U k k j 5 8 O U A A A A K g x j 9 U q U K Y z A U b Z B + G l J u 1 c m K n g L X v i v N H b Z K F X 4 P d M 2 G k I D p 2 X f K M 7 l h n A 0 4 a J D L Z e M 8 + U C H 8 U 0 J D u e w 4 H f f W A A R E k W r D K Q 5 Z r o 8 E X h a 9 l F A A A A F C J e / N J p U 3 t v z J v 6 k 8 5 P s x 2 3 m O 6 < / D a t a M a s h u p > 
</file>

<file path=customXml/itemProps1.xml><?xml version="1.0" encoding="utf-8"?>
<ds:datastoreItem xmlns:ds="http://schemas.openxmlformats.org/officeDocument/2006/customXml" ds:itemID="{D307BA79-1068-4F24-8DE8-45C9C5F1C4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PA_IPACS_Sirona_REH_v2_b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Peter Acs</cp:lastModifiedBy>
  <dcterms:created xsi:type="dcterms:W3CDTF">2023-02-03T12:00:52Z</dcterms:created>
  <dcterms:modified xsi:type="dcterms:W3CDTF">2023-02-09T09:07:27Z</dcterms:modified>
</cp:coreProperties>
</file>