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baba/Documents/GitHub/Computational Mathematics/5th lab/"/>
    </mc:Choice>
  </mc:AlternateContent>
  <xr:revisionPtr revIDLastSave="0" documentId="8_{CF653F77-CFDF-184B-A05B-C426CFE34B56}" xr6:coauthVersionLast="47" xr6:coauthVersionMax="47" xr10:uidLastSave="{00000000-0000-0000-0000-000000000000}"/>
  <bookViews>
    <workbookView xWindow="380" yWindow="500" windowWidth="16180" windowHeight="15980" xr2:uid="{EBDAA0DF-F951-2E42-BA4D-3638EAD45181}"/>
  </bookViews>
  <sheets>
    <sheet name="Лист1" sheetId="1" r:id="rId1"/>
  </sheets>
  <definedNames>
    <definedName name="t">Лист1!$D$23</definedName>
    <definedName name="t2nd">Лист1!$E$23</definedName>
    <definedName name="tvar">Лист1!$D$23</definedName>
    <definedName name="tvar2">Лист1!$E$23</definedName>
    <definedName name="y0">Лист1!$B$17</definedName>
    <definedName name="Δ2ymin1">Лист1!$D$16</definedName>
    <definedName name="Δ3ymin1">Лист1!$E$16</definedName>
    <definedName name="Δ4ymin2">Лист1!$F$15</definedName>
    <definedName name="Δ5ymin2">Лист1!$G$15</definedName>
    <definedName name="Δ6ymin3">Лист1!$H$14</definedName>
    <definedName name="Δy0">Лист1!$C$17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G23" i="1"/>
  <c r="D5" i="1"/>
  <c r="D23" i="1"/>
  <c r="E23" i="1"/>
  <c r="E11" i="1"/>
  <c r="D11" i="1"/>
  <c r="D3" i="1"/>
  <c r="C2" i="1"/>
  <c r="D2" i="1" s="1"/>
  <c r="C3" i="1"/>
  <c r="C4" i="1"/>
  <c r="C5" i="1"/>
  <c r="D4" i="1" s="1"/>
  <c r="E3" i="1" s="1"/>
  <c r="C6" i="1"/>
  <c r="E4" i="1" s="1"/>
  <c r="C7" i="1"/>
  <c r="E2" i="1" l="1"/>
  <c r="F2" i="1" s="1"/>
  <c r="F3" i="1"/>
  <c r="D6" i="1"/>
  <c r="E5" i="1" s="1"/>
  <c r="F4" i="1" s="1"/>
  <c r="G3" i="1" s="1"/>
  <c r="G2" i="1" l="1"/>
  <c r="H2" i="1" s="1"/>
  <c r="H11" i="1" l="1"/>
  <c r="G11" i="1"/>
</calcChain>
</file>

<file path=xl/sharedStrings.xml><?xml version="1.0" encoding="utf-8"?>
<sst xmlns="http://schemas.openxmlformats.org/spreadsheetml/2006/main" count="28" uniqueCount="14">
  <si>
    <t>x1</t>
  </si>
  <si>
    <t>x2</t>
  </si>
  <si>
    <t>t1</t>
  </si>
  <si>
    <t>t2</t>
  </si>
  <si>
    <t>F(X1)</t>
  </si>
  <si>
    <t>F(X2)</t>
  </si>
  <si>
    <t>X</t>
  </si>
  <si>
    <t>Y</t>
  </si>
  <si>
    <t>delta y1</t>
  </si>
  <si>
    <t>delta y2</t>
  </si>
  <si>
    <t>delta y3</t>
  </si>
  <si>
    <t>delta y4</t>
  </si>
  <si>
    <t>delta y5</t>
  </si>
  <si>
    <t>delta 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</si>
</sst>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charset val="204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 vertical="center"/>
    </xf>
    <xf numFmtId="0" fontId="3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D85C-2A9C-CA47-AEB0-5A011CDC7AAC}">
  <dimension ref="A1:H23"/>
  <sheetViews>
    <sheetView tabSelected="1" workbookViewId="0">
      <selection activeCell="A13" sqref="A13:H23"/>
    </sheetView>
  </sheetViews>
  <sheetFormatPr baseColWidth="10" defaultRowHeight="16" x14ac:dyDescent="0.2"/>
  <sheetData>
    <row r="1" spans="1:8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2">
      <c r="A2" s="1">
        <v>0.5</v>
      </c>
      <c r="B2" s="2">
        <v>1.532</v>
      </c>
      <c r="C2" s="1">
        <f t="shared" ref="C2:F6" si="0">B3-B2</f>
        <v>1.0036</v>
      </c>
      <c r="D2" s="1">
        <f t="shared" si="0"/>
        <v>1.3999999999998458E-3</v>
      </c>
      <c r="E2" s="1">
        <f t="shared" si="0"/>
        <v>-7.9999999999991189E-4</v>
      </c>
      <c r="F2" s="1">
        <f t="shared" si="0"/>
        <v>-1.1999999999998678E-3</v>
      </c>
      <c r="G2" s="1">
        <f>F3-F2</f>
        <v>5.9000000000000163E-3</v>
      </c>
      <c r="H2" s="1">
        <f>G3-G2</f>
        <v>-1.6600000000001724E-2</v>
      </c>
    </row>
    <row r="3" spans="1:8" x14ac:dyDescent="0.2">
      <c r="A3" s="1">
        <v>0.55000000000000004</v>
      </c>
      <c r="B3" s="2">
        <v>2.5356000000000001</v>
      </c>
      <c r="C3" s="1">
        <f t="shared" si="0"/>
        <v>1.0049999999999999</v>
      </c>
      <c r="D3" s="1">
        <f t="shared" si="0"/>
        <v>5.9999999999993392E-4</v>
      </c>
      <c r="E3" s="1">
        <f t="shared" si="0"/>
        <v>-1.9999999999997797E-3</v>
      </c>
      <c r="F3" s="1">
        <f t="shared" si="0"/>
        <v>4.7000000000001485E-3</v>
      </c>
      <c r="G3" s="1">
        <f>F4-F3</f>
        <v>-1.0700000000001708E-2</v>
      </c>
      <c r="H3" s="1"/>
    </row>
    <row r="4" spans="1:8" x14ac:dyDescent="0.2">
      <c r="A4" s="1">
        <v>0.6</v>
      </c>
      <c r="B4" s="2">
        <v>3.5406</v>
      </c>
      <c r="C4" s="1">
        <f t="shared" si="0"/>
        <v>1.0055999999999998</v>
      </c>
      <c r="D4" s="1">
        <f t="shared" si="0"/>
        <v>-1.3999999999998458E-3</v>
      </c>
      <c r="E4" s="1">
        <f t="shared" si="0"/>
        <v>2.7000000000003688E-3</v>
      </c>
      <c r="F4" s="1">
        <f>E5-E4</f>
        <v>-6.0000000000015596E-3</v>
      </c>
      <c r="G4" s="1"/>
      <c r="H4" s="1"/>
    </row>
    <row r="5" spans="1:8" x14ac:dyDescent="0.2">
      <c r="A5" s="1">
        <v>0.65</v>
      </c>
      <c r="B5" s="2">
        <v>4.5461999999999998</v>
      </c>
      <c r="C5" s="1">
        <f t="shared" si="0"/>
        <v>1.0042</v>
      </c>
      <c r="D5" s="1">
        <f>C6-C5</f>
        <v>1.300000000000523E-3</v>
      </c>
      <c r="E5" s="1">
        <f>D6-D5</f>
        <v>-3.3000000000011909E-3</v>
      </c>
      <c r="F5" s="1"/>
      <c r="G5" s="1"/>
      <c r="H5" s="1"/>
    </row>
    <row r="6" spans="1:8" x14ac:dyDescent="0.2">
      <c r="A6" s="1">
        <v>0.7</v>
      </c>
      <c r="B6" s="2">
        <v>5.5503999999999998</v>
      </c>
      <c r="C6" s="1">
        <f t="shared" si="0"/>
        <v>1.0055000000000005</v>
      </c>
      <c r="D6" s="1">
        <f>C7-C6</f>
        <v>-2.0000000000006679E-3</v>
      </c>
      <c r="E6" s="1"/>
      <c r="F6" s="1"/>
      <c r="G6" s="1"/>
      <c r="H6" s="1"/>
    </row>
    <row r="7" spans="1:8" x14ac:dyDescent="0.2">
      <c r="A7" s="1">
        <v>0.75</v>
      </c>
      <c r="B7" s="2">
        <v>6.5559000000000003</v>
      </c>
      <c r="C7" s="1">
        <f>B8-B7</f>
        <v>1.0034999999999998</v>
      </c>
      <c r="D7" s="1"/>
      <c r="E7" s="1"/>
      <c r="F7" s="1"/>
      <c r="G7" s="1"/>
      <c r="H7" s="1"/>
    </row>
    <row r="8" spans="1:8" x14ac:dyDescent="0.2">
      <c r="A8" s="1">
        <v>0.8</v>
      </c>
      <c r="B8" s="2">
        <v>7.5594000000000001</v>
      </c>
      <c r="C8" s="1"/>
      <c r="D8" s="1"/>
      <c r="E8" s="1"/>
      <c r="F8" s="1"/>
      <c r="G8" s="1"/>
      <c r="H8" s="1"/>
    </row>
    <row r="10" spans="1:8" x14ac:dyDescent="0.2">
      <c r="A10" s="1" t="s">
        <v>0</v>
      </c>
      <c r="B10" s="1" t="s">
        <v>1</v>
      </c>
      <c r="D10" s="1" t="s">
        <v>2</v>
      </c>
      <c r="E10" s="1" t="s">
        <v>3</v>
      </c>
      <c r="G10" s="1" t="s">
        <v>4</v>
      </c>
      <c r="H10" s="1" t="s">
        <v>5</v>
      </c>
    </row>
    <row r="11" spans="1:8" x14ac:dyDescent="0.2">
      <c r="A11" s="2">
        <v>0.751</v>
      </c>
      <c r="B11" s="2">
        <v>0.65100000000000002</v>
      </c>
      <c r="D11" s="1">
        <f>(A11-A8)/0.05</f>
        <v>-0.98000000000000087</v>
      </c>
      <c r="E11" s="1">
        <f>(B11-A8)/0.05</f>
        <v>-2.9800000000000004</v>
      </c>
      <c r="G11" s="1">
        <f>B8+D11*C7+(D11*(D11+1))/2*D6+E5*(D11*(D11+1)*(D11+2))/6+F4*(D11*(D11+1)*(D11+2)*(D11+3))/24+G3*(D11*(D11+1)*(D11+2)*(D11+3)*(D11+4))/120+H2*(D11*(D11+1)*(D11+2)*(D11+3)*(D11+4)*(D11+5))/720</f>
        <v>6.5760328698399375</v>
      </c>
      <c r="H11" s="1">
        <f>B8+E11*C7+(E11*(E11+1))/2*D6+E5*(E11*(E11+1)*(E11+2))/6+F4*(E11*(E11+1)*(E11+2)*(E11+3))/24+G3*(E11*(E11+1)*(E11+2)*(E11+3)*(E11+4))/120+H2*(E11*(E11+1)*(E11+2)*(E11+3)*(E11+4)*(E11+5))/720</f>
        <v>4.5662948394274894</v>
      </c>
    </row>
    <row r="13" spans="1:8" x14ac:dyDescent="0.2">
      <c r="A13" s="3" t="s">
        <v>6</v>
      </c>
      <c r="B13" s="4" t="s">
        <v>7</v>
      </c>
      <c r="C13" s="4" t="s">
        <v>8</v>
      </c>
      <c r="D13" s="4" t="s">
        <v>9</v>
      </c>
      <c r="E13" s="4" t="s">
        <v>10</v>
      </c>
      <c r="F13" s="4" t="s">
        <v>11</v>
      </c>
      <c r="G13" s="4" t="s">
        <v>12</v>
      </c>
      <c r="H13" s="4" t="s">
        <v>13</v>
      </c>
    </row>
    <row r="14" spans="1:8" x14ac:dyDescent="0.2">
      <c r="A14" s="5">
        <v>0.5</v>
      </c>
      <c r="B14" s="6">
        <v>1.532</v>
      </c>
      <c r="C14" s="7">
        <v>1.0036</v>
      </c>
      <c r="D14" s="7">
        <v>1.4E-3</v>
      </c>
      <c r="E14" s="7">
        <v>-8.0000000000000004E-4</v>
      </c>
      <c r="F14" s="7">
        <v>-1.1999999999999999E-3</v>
      </c>
      <c r="G14" s="7">
        <v>5.8999999999999999E-3</v>
      </c>
      <c r="H14" s="7">
        <v>-1.66E-2</v>
      </c>
    </row>
    <row r="15" spans="1:8" x14ac:dyDescent="0.2">
      <c r="A15" s="5">
        <v>0.55000000000000004</v>
      </c>
      <c r="B15" s="6">
        <v>2.5356000000000001</v>
      </c>
      <c r="C15" s="7">
        <v>1.0049999999999999</v>
      </c>
      <c r="D15" s="7">
        <v>5.9999999999999995E-4</v>
      </c>
      <c r="E15" s="7">
        <v>-2E-3</v>
      </c>
      <c r="F15" s="7">
        <v>4.7000000000000002E-3</v>
      </c>
      <c r="G15" s="7">
        <v>-1.0699999999999999E-2</v>
      </c>
      <c r="H15" s="7"/>
    </row>
    <row r="16" spans="1:8" x14ac:dyDescent="0.2">
      <c r="A16" s="5">
        <v>0.6</v>
      </c>
      <c r="B16" s="6">
        <v>3.5406</v>
      </c>
      <c r="C16" s="7">
        <v>1.0056</v>
      </c>
      <c r="D16" s="7">
        <v>-1.4E-3</v>
      </c>
      <c r="E16" s="7">
        <v>2.7000000000000001E-3</v>
      </c>
      <c r="F16" s="7">
        <v>-6.0000000000000001E-3</v>
      </c>
      <c r="G16" s="7"/>
      <c r="H16" s="7"/>
    </row>
    <row r="17" spans="1:8" x14ac:dyDescent="0.2">
      <c r="A17" s="5">
        <v>0.65</v>
      </c>
      <c r="B17" s="6">
        <v>4.5461999999999998</v>
      </c>
      <c r="C17" s="7">
        <v>1.0042</v>
      </c>
      <c r="D17" s="7">
        <v>1.2999999999999999E-3</v>
      </c>
      <c r="E17" s="7">
        <v>-3.3E-3</v>
      </c>
      <c r="F17" s="7"/>
      <c r="G17" s="7"/>
      <c r="H17" s="7"/>
    </row>
    <row r="18" spans="1:8" x14ac:dyDescent="0.2">
      <c r="A18" s="5">
        <v>0.7</v>
      </c>
      <c r="B18" s="6">
        <v>5.5503999999999998</v>
      </c>
      <c r="C18" s="7">
        <v>1.0055000000000001</v>
      </c>
      <c r="D18" s="7">
        <v>-2E-3</v>
      </c>
      <c r="E18" s="7"/>
      <c r="F18" s="7"/>
      <c r="G18" s="7"/>
      <c r="H18" s="7"/>
    </row>
    <row r="19" spans="1:8" x14ac:dyDescent="0.2">
      <c r="A19" s="5">
        <v>0.75</v>
      </c>
      <c r="B19" s="6">
        <v>6.5559000000000003</v>
      </c>
      <c r="C19" s="7">
        <v>1.0035000000000001</v>
      </c>
      <c r="D19" s="7"/>
      <c r="E19" s="7"/>
      <c r="F19" s="7"/>
      <c r="G19" s="7"/>
      <c r="H19" s="7"/>
    </row>
    <row r="20" spans="1:8" x14ac:dyDescent="0.2">
      <c r="A20" s="5">
        <v>0.8</v>
      </c>
      <c r="B20" s="6">
        <v>7.5594000000000001</v>
      </c>
      <c r="C20" s="7"/>
      <c r="D20" s="7"/>
      <c r="E20" s="7"/>
      <c r="F20" s="7"/>
      <c r="G20" s="7"/>
      <c r="H20" s="7"/>
    </row>
    <row r="22" spans="1:8" x14ac:dyDescent="0.2">
      <c r="A22" s="1" t="s">
        <v>0</v>
      </c>
      <c r="B22" s="1" t="s">
        <v>1</v>
      </c>
      <c r="D22" s="1" t="s">
        <v>2</v>
      </c>
      <c r="E22" s="1" t="s">
        <v>3</v>
      </c>
      <c r="G22" s="1" t="s">
        <v>4</v>
      </c>
      <c r="H22" s="1" t="s">
        <v>5</v>
      </c>
    </row>
    <row r="23" spans="1:8" x14ac:dyDescent="0.2">
      <c r="A23" s="2">
        <v>0.751</v>
      </c>
      <c r="B23" s="2">
        <v>0.65100000000000002</v>
      </c>
      <c r="D23" s="1">
        <f>(A23-A17)/0.05</f>
        <v>2.0199999999999996</v>
      </c>
      <c r="E23" s="1">
        <f>(B23-A17)/0.05</f>
        <v>2.0000000000000018E-2</v>
      </c>
      <c r="G23" s="1">
        <f>y0+tvar*Δy0+tvar*(tvar-1)*Δ2ymin1/2+tvar*(tvar+1)*(tvar-1)*Δ3ymin1/6+tvar*(tvar+1)*(tvar-1)*(tvar-2)*Δ4ymin2/24+(tvar+2)*(tvar+1)*tvar*(tvar-1)*(tvar-2)*Δ5ymin2/120+(tvar+2)*(tvar+1)*tvar*(tvar-1)*(tvar-2)*(tvar-3)*Δ6ymin3/720</f>
        <v>6.5760328698399384</v>
      </c>
      <c r="H23" s="1">
        <f>y0+tvar2*Δy0+tvar2*(tvar2-1)*Δ2ymin1/2+tvar2*(tvar2+1)*(tvar2-1)*Δ3ymin1/6+tvar2*(tvar2+1)*(tvar2-1)*(tvar2-2)*Δ4ymin2/24+(tvar2+2)*(tvar2+1)*tvar2*(tvar2-1)*(tvar2-2)*Δ5ymin2/120+(tvar2+2)*(tvar2+1)*tvar2*(tvar2-1)*(tvar2-2)*(tvar2-3)*Δ6ymin3/720</f>
        <v>4.5662948394274894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11</vt:i4>
      </vt:variant>
    </vt:vector>
  </HeadingPairs>
  <TitlesOfParts>
    <vt:vector size="12" baseType="lpstr">
      <vt:lpstr>Лист1</vt:lpstr>
      <vt:lpstr>t</vt:lpstr>
      <vt:lpstr>t2nd</vt:lpstr>
      <vt:lpstr>tvar</vt:lpstr>
      <vt:lpstr>tvar2</vt:lpstr>
      <vt:lpstr>y0</vt:lpstr>
      <vt:lpstr>Δ2ymin1</vt:lpstr>
      <vt:lpstr>Δ3ymin1</vt:lpstr>
      <vt:lpstr>Δ4ymin2</vt:lpstr>
      <vt:lpstr>Δ5ymin2</vt:lpstr>
      <vt:lpstr>Δ6ymin3</vt:lpstr>
      <vt:lpstr>Δy0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2022-05-19T08:08:54Z</dcterms:created>
  <dcterms:modified xsi:type="dcterms:W3CDTF">2022-05-19T09:41:48Z</dcterms:modified>
</cp:coreProperties>
</file>