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baba\Documents\GitHub\Low-level Programming\Computational-Mathematics\1st lab(Math_Statistics)\"/>
    </mc:Choice>
  </mc:AlternateContent>
  <bookViews>
    <workbookView xWindow="0" yWindow="0" windowWidth="27930" windowHeight="113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I25" i="1"/>
  <c r="H25" i="1"/>
  <c r="G25" i="1"/>
  <c r="F25" i="1"/>
  <c r="E25" i="1"/>
  <c r="D25" i="1"/>
  <c r="C25" i="1"/>
  <c r="K24" i="1"/>
  <c r="L23" i="1"/>
  <c r="L18" i="1"/>
  <c r="L19" i="1"/>
  <c r="L20" i="1"/>
  <c r="L21" i="1"/>
  <c r="L22" i="1"/>
  <c r="L17" i="1"/>
  <c r="D24" i="1"/>
  <c r="E24" i="1"/>
  <c r="F24" i="1"/>
  <c r="G24" i="1"/>
  <c r="H24" i="1"/>
  <c r="I24" i="1"/>
  <c r="J24" i="1"/>
  <c r="C24" i="1"/>
  <c r="U15" i="1" l="1"/>
  <c r="U9" i="1"/>
  <c r="S9" i="1"/>
  <c r="U2" i="1"/>
  <c r="U3" i="1"/>
  <c r="U4" i="1"/>
  <c r="U5" i="1"/>
  <c r="U6" i="1"/>
  <c r="U7" i="1"/>
  <c r="U1" i="1"/>
  <c r="T2" i="1"/>
  <c r="T3" i="1"/>
  <c r="T4" i="1"/>
  <c r="T5" i="1"/>
  <c r="T6" i="1"/>
  <c r="T7" i="1"/>
  <c r="T1" i="1"/>
  <c r="S2" i="1"/>
  <c r="S3" i="1"/>
  <c r="S4" i="1"/>
  <c r="S5" i="1"/>
  <c r="S6" i="1"/>
  <c r="S7" i="1"/>
  <c r="S1" i="1"/>
  <c r="R2" i="1"/>
  <c r="R3" i="1"/>
  <c r="R4" i="1"/>
  <c r="R5" i="1"/>
  <c r="R6" i="1"/>
  <c r="R7" i="1"/>
  <c r="R1" i="1"/>
  <c r="Q2" i="1"/>
  <c r="Q3" i="1"/>
  <c r="Q4" i="1"/>
  <c r="Q5" i="1"/>
  <c r="Q6" i="1"/>
  <c r="Q7" i="1"/>
  <c r="Q1" i="1"/>
  <c r="M1" i="1"/>
  <c r="L2" i="1"/>
  <c r="L3" i="1"/>
  <c r="L4" i="1"/>
  <c r="L5" i="1"/>
  <c r="L6" i="1"/>
  <c r="L7" i="1"/>
  <c r="L1" i="1"/>
  <c r="K2" i="1"/>
  <c r="K3" i="1"/>
  <c r="K4" i="1"/>
  <c r="K5" i="1"/>
  <c r="K6" i="1"/>
  <c r="K7" i="1"/>
  <c r="K1" i="1"/>
  <c r="G2" i="1"/>
  <c r="G3" i="1"/>
  <c r="G4" i="1"/>
  <c r="G5" i="1"/>
  <c r="G6" i="1"/>
  <c r="G1" i="1"/>
</calcChain>
</file>

<file path=xl/sharedStrings.xml><?xml version="1.0" encoding="utf-8"?>
<sst xmlns="http://schemas.openxmlformats.org/spreadsheetml/2006/main" count="43" uniqueCount="7">
  <si>
    <t>–</t>
  </si>
  <si>
    <t>–4.45</t>
  </si>
  <si>
    <t>–2.34</t>
  </si>
  <si>
    <t>–0.23</t>
  </si>
  <si>
    <t>X</t>
  </si>
  <si>
    <t>Y</t>
  </si>
  <si>
    <r>
      <t>m</t>
    </r>
    <r>
      <rPr>
        <i/>
        <sz val="6"/>
        <color theme="1"/>
        <rFont val="Calibri"/>
        <family val="2"/>
        <charset val="204"/>
        <scheme val="minor"/>
      </rPr>
      <t>yj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</si>
</sst>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sz val="8"/>
      <color theme="1"/>
      <name val="Calibri"/>
      <family val="2"/>
      <charset val="204"/>
      <scheme val="minor"/>
    </font>
    <font>
      <i/>
      <sz val="6"/>
      <color theme="1"/>
      <name val="Calibri"/>
      <family val="2"/>
      <charset val="204"/>
      <scheme val="minor"/>
    </font>
    <font>
      <i/>
      <sz val="6.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" fontId="0" fillId="0" borderId="0" xfId="0" applyNumberFormat="1"/>
    <xf numFmtId="2" fontId="2" fillId="0" borderId="2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2" fontId="2" fillId="0" borderId="6" xfId="0" applyNumberFormat="1" applyFont="1" applyBorder="1" applyAlignment="1">
      <alignment vertical="center" wrapText="1"/>
    </xf>
    <xf numFmtId="2" fontId="4" fillId="0" borderId="6" xfId="0" applyNumberFormat="1" applyFont="1" applyBorder="1" applyAlignment="1">
      <alignment vertical="center" wrapText="1"/>
    </xf>
    <xf numFmtId="2" fontId="0" fillId="0" borderId="0" xfId="0" applyNumberFormat="1"/>
    <xf numFmtId="0" fontId="5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right" vertical="center" wrapText="1"/>
    </xf>
    <xf numFmtId="0" fontId="0" fillId="0" borderId="7" xfId="0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16" workbookViewId="0">
      <selection activeCell="J26" sqref="J26"/>
    </sheetView>
  </sheetViews>
  <sheetFormatPr defaultRowHeight="15" x14ac:dyDescent="0.25"/>
  <cols>
    <col min="3" max="3" width="7.28515625" customWidth="1"/>
    <col min="4" max="4" width="7" customWidth="1"/>
    <col min="5" max="5" width="6.7109375" customWidth="1"/>
    <col min="6" max="6" width="7.42578125" customWidth="1"/>
    <col min="7" max="8" width="7" customWidth="1"/>
    <col min="9" max="9" width="6.85546875" customWidth="1"/>
    <col min="10" max="10" width="7" customWidth="1"/>
  </cols>
  <sheetData>
    <row r="1" spans="1:21" ht="16.5" thickBot="1" x14ac:dyDescent="0.3">
      <c r="A1" s="1">
        <v>1</v>
      </c>
      <c r="B1" s="2">
        <v>17</v>
      </c>
      <c r="C1" s="3">
        <v>21.22</v>
      </c>
      <c r="D1" s="4" t="s">
        <v>0</v>
      </c>
      <c r="E1" s="15">
        <v>-4.45</v>
      </c>
      <c r="F1" s="4" t="s">
        <v>0</v>
      </c>
      <c r="G1" s="17">
        <f>E1/4.932</f>
        <v>-0.90227088402270883</v>
      </c>
      <c r="I1" s="18">
        <v>-0.5</v>
      </c>
      <c r="J1" s="19">
        <v>-0.31590000000000001</v>
      </c>
      <c r="K1">
        <f>J1-I1</f>
        <v>0.18409999999999999</v>
      </c>
      <c r="L1">
        <f>100*K1</f>
        <v>18.41</v>
      </c>
      <c r="M1" s="22">
        <f>SUM(L1:L7)</f>
        <v>100.00000000000001</v>
      </c>
      <c r="O1" s="23">
        <v>15</v>
      </c>
      <c r="P1" s="24">
        <v>18.41</v>
      </c>
      <c r="Q1" s="29">
        <f>O1-P1</f>
        <v>-3.41</v>
      </c>
      <c r="R1">
        <f>Q1*Q1</f>
        <v>11.628100000000002</v>
      </c>
      <c r="S1">
        <f>R1/P1</f>
        <v>0.63161868549701261</v>
      </c>
      <c r="T1">
        <f>O1*O1</f>
        <v>225</v>
      </c>
      <c r="U1">
        <f>T1/P1</f>
        <v>12.221618685497013</v>
      </c>
    </row>
    <row r="2" spans="1:21" ht="16.5" thickBot="1" x14ac:dyDescent="0.3">
      <c r="A2" s="5">
        <v>2</v>
      </c>
      <c r="B2" s="6">
        <v>21.22</v>
      </c>
      <c r="C2" s="7">
        <v>23.33</v>
      </c>
      <c r="D2" s="8" t="s">
        <v>1</v>
      </c>
      <c r="E2" s="16">
        <v>-2.34</v>
      </c>
      <c r="F2" s="17">
        <v>-0.90227088402270883</v>
      </c>
      <c r="G2" s="17">
        <f t="shared" ref="G2:G6" si="0">E2/4.932</f>
        <v>-0.47445255474452547</v>
      </c>
      <c r="I2" s="20">
        <v>-0.31590000000000001</v>
      </c>
      <c r="J2" s="20">
        <v>-0.18079999999999999</v>
      </c>
      <c r="K2">
        <f t="shared" ref="K2:K7" si="1">J2-I2</f>
        <v>0.13510000000000003</v>
      </c>
      <c r="L2">
        <f t="shared" ref="L2:L7" si="2">100*K2</f>
        <v>13.510000000000003</v>
      </c>
      <c r="O2" s="25">
        <v>12</v>
      </c>
      <c r="P2" s="26">
        <v>13.51</v>
      </c>
      <c r="Q2" s="29">
        <f t="shared" ref="Q2:Q7" si="3">O2-P2</f>
        <v>-1.5099999999999998</v>
      </c>
      <c r="R2">
        <f t="shared" ref="R2:R7" si="4">Q2*Q2</f>
        <v>2.2800999999999996</v>
      </c>
      <c r="S2">
        <f t="shared" ref="S2:S7" si="5">R2/P2</f>
        <v>0.16877128053293852</v>
      </c>
      <c r="T2">
        <f t="shared" ref="T2:T7" si="6">O2*O2</f>
        <v>144</v>
      </c>
      <c r="U2">
        <f t="shared" ref="U2:U7" si="7">T2/P2</f>
        <v>10.658771280532939</v>
      </c>
    </row>
    <row r="3" spans="1:21" ht="16.5" thickBot="1" x14ac:dyDescent="0.3">
      <c r="A3" s="5">
        <v>3</v>
      </c>
      <c r="B3" s="6">
        <v>23.33</v>
      </c>
      <c r="C3" s="7">
        <v>25.44</v>
      </c>
      <c r="D3" s="8" t="s">
        <v>2</v>
      </c>
      <c r="E3" s="16">
        <v>-0.23</v>
      </c>
      <c r="F3" s="17">
        <v>-0.47445255474452547</v>
      </c>
      <c r="G3" s="17">
        <f t="shared" si="0"/>
        <v>-4.6634225466342251E-2</v>
      </c>
      <c r="I3" s="20">
        <v>-0.18079999999999999</v>
      </c>
      <c r="J3" s="20">
        <v>-1.9900000000000001E-2</v>
      </c>
      <c r="K3">
        <f t="shared" si="1"/>
        <v>0.16089999999999999</v>
      </c>
      <c r="L3">
        <f t="shared" si="2"/>
        <v>16.09</v>
      </c>
      <c r="O3" s="25">
        <v>14</v>
      </c>
      <c r="P3" s="26">
        <v>16.09</v>
      </c>
      <c r="Q3" s="29">
        <f t="shared" si="3"/>
        <v>-2.09</v>
      </c>
      <c r="R3">
        <f t="shared" si="4"/>
        <v>4.3680999999999992</v>
      </c>
      <c r="S3">
        <f t="shared" si="5"/>
        <v>0.27147917961466744</v>
      </c>
      <c r="T3">
        <f t="shared" si="6"/>
        <v>196</v>
      </c>
      <c r="U3">
        <f t="shared" si="7"/>
        <v>12.181479179614668</v>
      </c>
    </row>
    <row r="4" spans="1:21" ht="16.5" thickBot="1" x14ac:dyDescent="0.3">
      <c r="A4" s="5">
        <v>4</v>
      </c>
      <c r="B4" s="6">
        <v>25.44</v>
      </c>
      <c r="C4" s="7">
        <v>27.56</v>
      </c>
      <c r="D4" s="8" t="s">
        <v>3</v>
      </c>
      <c r="E4" s="16">
        <v>1.89</v>
      </c>
      <c r="F4" s="17">
        <v>-4.6634225466342251E-2</v>
      </c>
      <c r="G4" s="17">
        <f t="shared" si="0"/>
        <v>0.38321167883211676</v>
      </c>
      <c r="I4" s="20">
        <v>-1.9900000000000001E-2</v>
      </c>
      <c r="J4" s="20">
        <v>0.14799999999999999</v>
      </c>
      <c r="K4">
        <f t="shared" si="1"/>
        <v>0.16789999999999999</v>
      </c>
      <c r="L4">
        <f t="shared" si="2"/>
        <v>16.79</v>
      </c>
      <c r="O4" s="25">
        <v>15</v>
      </c>
      <c r="P4" s="26">
        <v>16.79</v>
      </c>
      <c r="Q4" s="29">
        <f t="shared" si="3"/>
        <v>-1.7899999999999991</v>
      </c>
      <c r="R4">
        <f t="shared" si="4"/>
        <v>3.2040999999999968</v>
      </c>
      <c r="S4">
        <f t="shared" si="5"/>
        <v>0.19083382966051204</v>
      </c>
      <c r="T4">
        <f t="shared" si="6"/>
        <v>225</v>
      </c>
      <c r="U4">
        <f t="shared" si="7"/>
        <v>13.400833829660513</v>
      </c>
    </row>
    <row r="5" spans="1:21" ht="16.5" thickBot="1" x14ac:dyDescent="0.3">
      <c r="A5" s="5">
        <v>5</v>
      </c>
      <c r="B5" s="6">
        <v>27.56</v>
      </c>
      <c r="C5" s="7">
        <v>29.67</v>
      </c>
      <c r="D5" s="8">
        <v>1.89</v>
      </c>
      <c r="E5" s="16">
        <v>4</v>
      </c>
      <c r="F5" s="17">
        <v>0.38321167883211676</v>
      </c>
      <c r="G5" s="17">
        <f t="shared" si="0"/>
        <v>0.81103000811030002</v>
      </c>
      <c r="I5" s="20">
        <v>0.14799999999999999</v>
      </c>
      <c r="J5" s="20">
        <v>0.29099999999999998</v>
      </c>
      <c r="K5">
        <f t="shared" si="1"/>
        <v>0.14299999999999999</v>
      </c>
      <c r="L5">
        <f t="shared" si="2"/>
        <v>14.299999999999999</v>
      </c>
      <c r="O5" s="25">
        <v>14</v>
      </c>
      <c r="P5" s="26">
        <v>14.3</v>
      </c>
      <c r="Q5" s="29">
        <f t="shared" si="3"/>
        <v>-0.30000000000000071</v>
      </c>
      <c r="R5">
        <f t="shared" si="4"/>
        <v>9.0000000000000427E-2</v>
      </c>
      <c r="S5">
        <f t="shared" si="5"/>
        <v>6.2937062937063236E-3</v>
      </c>
      <c r="T5">
        <f t="shared" si="6"/>
        <v>196</v>
      </c>
      <c r="U5">
        <f t="shared" si="7"/>
        <v>13.706293706293705</v>
      </c>
    </row>
    <row r="6" spans="1:21" ht="16.5" thickBot="1" x14ac:dyDescent="0.3">
      <c r="A6" s="5">
        <v>6</v>
      </c>
      <c r="B6" s="6">
        <v>29.67</v>
      </c>
      <c r="C6" s="7">
        <v>31.78</v>
      </c>
      <c r="D6" s="8">
        <v>4</v>
      </c>
      <c r="E6" s="16">
        <v>6.11</v>
      </c>
      <c r="F6" s="17">
        <v>0.81103000811030002</v>
      </c>
      <c r="G6" s="17">
        <f t="shared" si="0"/>
        <v>1.2388483373884833</v>
      </c>
      <c r="I6" s="20">
        <v>0.29099999999999998</v>
      </c>
      <c r="J6" s="20">
        <v>0.39250000000000002</v>
      </c>
      <c r="K6">
        <f t="shared" si="1"/>
        <v>0.10150000000000003</v>
      </c>
      <c r="L6">
        <f t="shared" si="2"/>
        <v>10.150000000000004</v>
      </c>
      <c r="O6" s="25">
        <v>12</v>
      </c>
      <c r="P6" s="26">
        <v>10.15</v>
      </c>
      <c r="Q6" s="29">
        <f t="shared" si="3"/>
        <v>1.8499999999999996</v>
      </c>
      <c r="R6">
        <f t="shared" si="4"/>
        <v>3.4224999999999985</v>
      </c>
      <c r="S6">
        <f t="shared" si="5"/>
        <v>0.33719211822660083</v>
      </c>
      <c r="T6">
        <f t="shared" si="6"/>
        <v>144</v>
      </c>
      <c r="U6">
        <f t="shared" si="7"/>
        <v>14.1871921182266</v>
      </c>
    </row>
    <row r="7" spans="1:21" ht="16.5" thickBot="1" x14ac:dyDescent="0.3">
      <c r="A7" s="9">
        <v>7</v>
      </c>
      <c r="B7" s="10">
        <v>31.78</v>
      </c>
      <c r="C7" s="11">
        <v>36</v>
      </c>
      <c r="D7" s="12">
        <v>6.11</v>
      </c>
      <c r="E7" s="13" t="s">
        <v>0</v>
      </c>
      <c r="F7" s="17">
        <v>1.2388483373884833</v>
      </c>
      <c r="G7" s="14" t="s">
        <v>0</v>
      </c>
      <c r="I7" s="21">
        <v>0.39250000000000002</v>
      </c>
      <c r="J7" s="21">
        <v>0.5</v>
      </c>
      <c r="K7">
        <f t="shared" si="1"/>
        <v>0.10749999999999998</v>
      </c>
      <c r="L7">
        <f t="shared" si="2"/>
        <v>10.749999999999998</v>
      </c>
      <c r="O7" s="27">
        <v>18</v>
      </c>
      <c r="P7" s="28">
        <v>10.75</v>
      </c>
      <c r="Q7" s="29">
        <f t="shared" si="3"/>
        <v>7.25</v>
      </c>
      <c r="R7">
        <f t="shared" si="4"/>
        <v>52.5625</v>
      </c>
      <c r="S7">
        <f t="shared" si="5"/>
        <v>4.8895348837209305</v>
      </c>
      <c r="T7">
        <f t="shared" si="6"/>
        <v>324</v>
      </c>
      <c r="U7">
        <f t="shared" si="7"/>
        <v>30.13953488372093</v>
      </c>
    </row>
    <row r="9" spans="1:21" x14ac:dyDescent="0.25">
      <c r="S9">
        <f>SUM(S1:S7)</f>
        <v>6.4957236835463679</v>
      </c>
      <c r="U9">
        <f>SUM(U1:U7)</f>
        <v>106.49572368354637</v>
      </c>
    </row>
    <row r="11" spans="1:21" ht="15.75" thickBot="1" x14ac:dyDescent="0.3"/>
    <row r="12" spans="1:21" x14ac:dyDescent="0.25">
      <c r="O12" s="30"/>
      <c r="P12" s="30"/>
      <c r="Q12" s="30"/>
      <c r="R12" s="30"/>
      <c r="S12" s="32">
        <v>6.4957240000000001</v>
      </c>
      <c r="T12" s="34" t="s">
        <v>0</v>
      </c>
      <c r="U12" s="36">
        <v>106.4957</v>
      </c>
    </row>
    <row r="13" spans="1:21" ht="15.75" thickBot="1" x14ac:dyDescent="0.3">
      <c r="O13" s="12">
        <v>100</v>
      </c>
      <c r="P13" s="31">
        <v>100</v>
      </c>
      <c r="Q13" s="13" t="s">
        <v>0</v>
      </c>
      <c r="R13" s="13" t="s">
        <v>0</v>
      </c>
      <c r="S13" s="33"/>
      <c r="T13" s="35"/>
      <c r="U13" s="37"/>
    </row>
    <row r="14" spans="1:21" x14ac:dyDescent="0.25">
      <c r="A14" s="38"/>
      <c r="B14" s="41"/>
      <c r="C14" s="47">
        <v>56</v>
      </c>
      <c r="D14" s="46">
        <v>68</v>
      </c>
      <c r="E14" s="46">
        <v>80</v>
      </c>
      <c r="F14" s="46">
        <v>92</v>
      </c>
      <c r="G14" s="46">
        <v>104</v>
      </c>
      <c r="H14" s="46">
        <v>116</v>
      </c>
      <c r="I14" s="46">
        <v>128</v>
      </c>
      <c r="J14" s="52">
        <v>140</v>
      </c>
    </row>
    <row r="15" spans="1:21" x14ac:dyDescent="0.25">
      <c r="A15" s="39"/>
      <c r="B15" s="42" t="s">
        <v>5</v>
      </c>
      <c r="C15" s="48"/>
      <c r="D15" s="50"/>
      <c r="E15" s="50"/>
      <c r="F15" s="50"/>
      <c r="G15" s="50"/>
      <c r="H15" s="50"/>
      <c r="I15" s="50"/>
      <c r="J15" s="53"/>
      <c r="U15">
        <f>U12-100</f>
        <v>6.4956999999999994</v>
      </c>
    </row>
    <row r="16" spans="1:21" ht="15.75" thickBot="1" x14ac:dyDescent="0.3">
      <c r="A16" s="40" t="s">
        <v>4</v>
      </c>
      <c r="B16" s="43"/>
      <c r="C16" s="49"/>
      <c r="D16" s="51"/>
      <c r="E16" s="51"/>
      <c r="F16" s="51"/>
      <c r="G16" s="51"/>
      <c r="H16" s="51"/>
      <c r="I16" s="51"/>
      <c r="J16" s="54"/>
    </row>
    <row r="17" spans="1:12" ht="15" customHeight="1" x14ac:dyDescent="0.25">
      <c r="A17" s="47">
        <v>0.9</v>
      </c>
      <c r="B17" s="52"/>
      <c r="C17" s="44">
        <v>2</v>
      </c>
      <c r="D17" s="44">
        <v>3</v>
      </c>
      <c r="E17" s="44">
        <v>5</v>
      </c>
      <c r="F17" s="44" t="s">
        <v>0</v>
      </c>
      <c r="G17" s="44" t="s">
        <v>0</v>
      </c>
      <c r="H17" s="44" t="s">
        <v>0</v>
      </c>
      <c r="I17" s="44" t="s">
        <v>0</v>
      </c>
      <c r="J17" s="58" t="s">
        <v>0</v>
      </c>
      <c r="K17" s="61">
        <v>10</v>
      </c>
      <c r="L17">
        <f>A17*K17</f>
        <v>9</v>
      </c>
    </row>
    <row r="18" spans="1:12" ht="15" customHeight="1" x14ac:dyDescent="0.25">
      <c r="A18" s="48">
        <v>1.3</v>
      </c>
      <c r="B18" s="53"/>
      <c r="C18" s="44" t="s">
        <v>0</v>
      </c>
      <c r="D18" s="44">
        <v>6</v>
      </c>
      <c r="E18" s="44">
        <v>3</v>
      </c>
      <c r="F18" s="44">
        <v>5</v>
      </c>
      <c r="G18" s="44" t="s">
        <v>0</v>
      </c>
      <c r="H18" s="44" t="s">
        <v>0</v>
      </c>
      <c r="I18" s="44" t="s">
        <v>0</v>
      </c>
      <c r="J18" s="58" t="s">
        <v>0</v>
      </c>
      <c r="K18" s="59">
        <v>14</v>
      </c>
      <c r="L18">
        <f t="shared" ref="L18:L22" si="8">A18*K18</f>
        <v>18.2</v>
      </c>
    </row>
    <row r="19" spans="1:12" ht="15" customHeight="1" x14ac:dyDescent="0.25">
      <c r="A19" s="48">
        <v>1.7</v>
      </c>
      <c r="B19" s="53"/>
      <c r="C19" s="44" t="s">
        <v>0</v>
      </c>
      <c r="D19" s="44" t="s">
        <v>0</v>
      </c>
      <c r="E19" s="44">
        <v>5</v>
      </c>
      <c r="F19" s="44">
        <v>8</v>
      </c>
      <c r="G19" s="44">
        <v>15</v>
      </c>
      <c r="H19" s="44" t="s">
        <v>0</v>
      </c>
      <c r="I19" s="44" t="s">
        <v>0</v>
      </c>
      <c r="J19" s="58" t="s">
        <v>0</v>
      </c>
      <c r="K19" s="59">
        <v>28</v>
      </c>
      <c r="L19">
        <f t="shared" si="8"/>
        <v>47.6</v>
      </c>
    </row>
    <row r="20" spans="1:12" ht="15" customHeight="1" x14ac:dyDescent="0.25">
      <c r="A20" s="48">
        <v>2.1</v>
      </c>
      <c r="B20" s="53"/>
      <c r="C20" s="44" t="s">
        <v>0</v>
      </c>
      <c r="D20" s="44" t="s">
        <v>0</v>
      </c>
      <c r="E20" s="44" t="s">
        <v>0</v>
      </c>
      <c r="F20" s="44">
        <v>6</v>
      </c>
      <c r="G20" s="44">
        <v>9</v>
      </c>
      <c r="H20" s="44">
        <v>10</v>
      </c>
      <c r="I20" s="44" t="s">
        <v>0</v>
      </c>
      <c r="J20" s="58" t="s">
        <v>0</v>
      </c>
      <c r="K20" s="59">
        <v>25</v>
      </c>
      <c r="L20">
        <f t="shared" si="8"/>
        <v>52.5</v>
      </c>
    </row>
    <row r="21" spans="1:12" ht="15" customHeight="1" x14ac:dyDescent="0.25">
      <c r="A21" s="48">
        <v>2.5</v>
      </c>
      <c r="B21" s="53"/>
      <c r="C21" s="44" t="s">
        <v>0</v>
      </c>
      <c r="D21" s="44" t="s">
        <v>0</v>
      </c>
      <c r="E21" s="44" t="s">
        <v>0</v>
      </c>
      <c r="F21" s="44" t="s">
        <v>0</v>
      </c>
      <c r="G21" s="44">
        <v>1</v>
      </c>
      <c r="H21" s="44">
        <v>6</v>
      </c>
      <c r="I21" s="44">
        <v>8</v>
      </c>
      <c r="J21" s="58" t="s">
        <v>0</v>
      </c>
      <c r="K21" s="59">
        <v>15</v>
      </c>
      <c r="L21">
        <f t="shared" si="8"/>
        <v>37.5</v>
      </c>
    </row>
    <row r="22" spans="1:12" ht="15.75" thickBot="1" x14ac:dyDescent="0.3">
      <c r="A22" s="49">
        <v>2.9</v>
      </c>
      <c r="B22" s="54"/>
      <c r="C22" s="45" t="s">
        <v>0</v>
      </c>
      <c r="D22" s="45" t="s">
        <v>0</v>
      </c>
      <c r="E22" s="45" t="s">
        <v>0</v>
      </c>
      <c r="F22" s="45" t="s">
        <v>0</v>
      </c>
      <c r="G22" s="45" t="s">
        <v>0</v>
      </c>
      <c r="H22" s="45">
        <v>3</v>
      </c>
      <c r="I22" s="45">
        <v>4</v>
      </c>
      <c r="J22" s="57">
        <v>1</v>
      </c>
      <c r="K22" s="60">
        <v>8</v>
      </c>
      <c r="L22">
        <f t="shared" si="8"/>
        <v>23.2</v>
      </c>
    </row>
    <row r="23" spans="1:12" ht="15.75" thickBot="1" x14ac:dyDescent="0.3">
      <c r="A23" s="55" t="s">
        <v>6</v>
      </c>
      <c r="B23" s="56"/>
      <c r="C23" s="45">
        <v>2</v>
      </c>
      <c r="D23" s="45">
        <v>9</v>
      </c>
      <c r="E23" s="45">
        <v>13</v>
      </c>
      <c r="F23" s="45">
        <v>19</v>
      </c>
      <c r="G23" s="45">
        <v>25</v>
      </c>
      <c r="H23" s="45">
        <v>19</v>
      </c>
      <c r="I23" s="45">
        <v>12</v>
      </c>
      <c r="J23" s="57">
        <v>1</v>
      </c>
      <c r="K23" s="60">
        <v>100</v>
      </c>
      <c r="L23">
        <f>SUM(L17:L22)</f>
        <v>188</v>
      </c>
    </row>
    <row r="24" spans="1:12" x14ac:dyDescent="0.25">
      <c r="C24">
        <f>C14*C23</f>
        <v>112</v>
      </c>
      <c r="D24">
        <f t="shared" ref="D24:J24" si="9">D14*D23</f>
        <v>612</v>
      </c>
      <c r="E24">
        <f t="shared" si="9"/>
        <v>1040</v>
      </c>
      <c r="F24">
        <f t="shared" si="9"/>
        <v>1748</v>
      </c>
      <c r="G24">
        <f t="shared" si="9"/>
        <v>2600</v>
      </c>
      <c r="H24">
        <f t="shared" si="9"/>
        <v>2204</v>
      </c>
      <c r="I24">
        <f t="shared" si="9"/>
        <v>1536</v>
      </c>
      <c r="J24">
        <f t="shared" si="9"/>
        <v>140</v>
      </c>
      <c r="K24">
        <f>SUM(C24:J24)</f>
        <v>9992</v>
      </c>
    </row>
    <row r="25" spans="1:12" x14ac:dyDescent="0.25">
      <c r="C25">
        <f>C23*$A17</f>
        <v>1.8</v>
      </c>
      <c r="D25">
        <f>D23*$A17+C25</f>
        <v>9.9</v>
      </c>
      <c r="E25">
        <f>E23*$A17+D25</f>
        <v>21.6</v>
      </c>
      <c r="F25">
        <f>F23*$A17+E25</f>
        <v>38.700000000000003</v>
      </c>
      <c r="G25">
        <f>G23*$A17+F25</f>
        <v>61.2</v>
      </c>
      <c r="H25">
        <f>H23*$A17+G25</f>
        <v>78.300000000000011</v>
      </c>
      <c r="I25">
        <f>I23*$A17+H25</f>
        <v>89.100000000000009</v>
      </c>
      <c r="J25">
        <f>J23*$A17+I25</f>
        <v>90.000000000000014</v>
      </c>
    </row>
  </sheetData>
  <mergeCells count="18">
    <mergeCell ref="A22:B22"/>
    <mergeCell ref="A23:B23"/>
    <mergeCell ref="H14:H16"/>
    <mergeCell ref="I14:I16"/>
    <mergeCell ref="J14:J16"/>
    <mergeCell ref="A17:B17"/>
    <mergeCell ref="A18:B18"/>
    <mergeCell ref="A19:B19"/>
    <mergeCell ref="A20:B20"/>
    <mergeCell ref="A21:B21"/>
    <mergeCell ref="S12:S13"/>
    <mergeCell ref="T12:T13"/>
    <mergeCell ref="U12:U13"/>
    <mergeCell ref="C14:C16"/>
    <mergeCell ref="D14:D16"/>
    <mergeCell ref="E14:E16"/>
    <mergeCell ref="F14:F16"/>
    <mergeCell ref="G14:G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Alibaba</dc:creator>
  <cp:lastModifiedBy>Alibaba</cp:lastModifiedBy>
  <dcterms:created xsi:type="dcterms:W3CDTF">2022-05-12T18:31:31Z</dcterms:created>
  <dcterms:modified xsi:type="dcterms:W3CDTF">2022-05-12T21:16:49Z</dcterms:modified>
</cp:coreProperties>
</file>