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ma\Documents\"/>
    </mc:Choice>
  </mc:AlternateContent>
  <xr:revisionPtr revIDLastSave="0" documentId="13_ncr:1_{A2F5EF9D-5406-4390-9EF7-BDFE545FDD05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IPS" sheetId="1" r:id="rId1"/>
    <sheet name="Sheet1" sheetId="2" r:id="rId2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50" i="2" l="1"/>
  <c r="N49" i="2"/>
  <c r="L35" i="1" l="1"/>
  <c r="L39" i="1" s="1"/>
  <c r="L38" i="1"/>
  <c r="L37" i="1"/>
</calcChain>
</file>

<file path=xl/sharedStrings.xml><?xml version="1.0" encoding="utf-8"?>
<sst xmlns="http://schemas.openxmlformats.org/spreadsheetml/2006/main" count="71" uniqueCount="45">
  <si>
    <t>KENIMAY ENGINEERING PTY LTD</t>
  </si>
  <si>
    <t>CK2013/188980/07</t>
  </si>
  <si>
    <t>UNIT13, 40 PLANTATION ROAD EDENVALE</t>
  </si>
  <si>
    <t>QUOTATION</t>
  </si>
  <si>
    <t>EASTLEIGH, EDENVALE PO BOX 785</t>
  </si>
  <si>
    <t>kenimayengineering60@gmail.com CEL: 0727969703</t>
  </si>
  <si>
    <t>Customer</t>
  </si>
  <si>
    <t>Name</t>
  </si>
  <si>
    <t>Address</t>
  </si>
  <si>
    <t>CITY</t>
  </si>
  <si>
    <t>Phone</t>
  </si>
  <si>
    <t>VAT #</t>
  </si>
  <si>
    <t>Qty</t>
  </si>
  <si>
    <t>DESCRIPTION</t>
  </si>
  <si>
    <t>UNIT PRICE R</t>
  </si>
  <si>
    <t>TOTAL R</t>
  </si>
  <si>
    <t xml:space="preserve">
</t>
  </si>
  <si>
    <t xml:space="preserve">Subtotal  </t>
  </si>
  <si>
    <t xml:space="preserve">Shipping  </t>
  </si>
  <si>
    <t>Payment</t>
  </si>
  <si>
    <t>Select One…</t>
  </si>
  <si>
    <t>Comments</t>
  </si>
  <si>
    <t xml:space="preserve">TOTAL  </t>
  </si>
  <si>
    <t>CC #</t>
  </si>
  <si>
    <t>Office Use Only</t>
  </si>
  <si>
    <t>Expires</t>
  </si>
  <si>
    <t>Bank: Nedbank 1138845515</t>
  </si>
  <si>
    <t>YOUR BUSINESS-THANK YOU</t>
  </si>
  <si>
    <t>IPS</t>
  </si>
  <si>
    <t>UNIT 22, BEDFORDVIEW</t>
  </si>
  <si>
    <t>THE  REFINERY BUSINESS PARK, GAUTENG</t>
  </si>
  <si>
    <t>PR#</t>
  </si>
  <si>
    <t xml:space="preserve">ATT: </t>
  </si>
  <si>
    <t xml:space="preserve"> </t>
  </si>
  <si>
    <t>31/07/2025</t>
  </si>
  <si>
    <t>HLONI</t>
  </si>
  <si>
    <t>PUMP SHAFT APS</t>
  </si>
  <si>
    <t>QUO#395</t>
  </si>
  <si>
    <t>MJ INDUSTRIAL</t>
  </si>
  <si>
    <t>MJ#</t>
  </si>
  <si>
    <t>QUO#739</t>
  </si>
  <si>
    <t>25/08/2025</t>
  </si>
  <si>
    <t>ED - SNELL</t>
  </si>
  <si>
    <t>MOSILA</t>
  </si>
  <si>
    <t>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</si>
</sst>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#,##0;[Red]&quot;-R&quot;#,##0"/>
    <numFmt numFmtId="165" formatCode=";;;"/>
  </numFmts>
  <fonts count="24">
    <font>
      <sz val="11"/>
      <color rgb="FF000000"/>
      <name val="Calibri"/>
      <family val="2"/>
      <charset val="1"/>
    </font>
    <font>
      <sz val="24"/>
      <color rgb="FF385724"/>
      <name val="Calibri"/>
      <family val="2"/>
      <charset val="1"/>
    </font>
    <font>
      <b/>
      <i/>
      <sz val="18"/>
      <color rgb="FF00B050"/>
      <name val="Arial"/>
      <family val="2"/>
      <charset val="1"/>
    </font>
    <font>
      <i/>
      <sz val="10"/>
      <color rgb="FF00B05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System"/>
      <charset val="129"/>
    </font>
    <font>
      <b/>
      <sz val="10"/>
      <color rgb="FFFF0000"/>
      <name val="Arial"/>
      <family val="2"/>
      <charset val="1"/>
    </font>
    <font>
      <i/>
      <sz val="10"/>
      <color rgb="FF00B050"/>
      <name val="Calibri"/>
      <family val="2"/>
      <charset val="1"/>
    </font>
    <font>
      <b/>
      <sz val="11"/>
      <name val="Calibri"/>
      <family val="2"/>
      <charset val="1"/>
    </font>
    <font>
      <sz val="10"/>
      <color rgb="FF00B050"/>
      <name val="Arial"/>
      <family val="2"/>
      <charset val="1"/>
    </font>
    <font>
      <sz val="11"/>
      <color rgb="FF00B05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i/>
      <sz val="14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36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thick">
        <color rgb="FF666699"/>
      </bottom>
      <diagonal/>
    </border>
    <border>
      <left/>
      <right/>
      <top style="thick">
        <color rgb="FF666699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666699"/>
      </top>
      <bottom style="hair">
        <color rgb="FF800000"/>
      </bottom>
      <diagonal/>
    </border>
    <border>
      <left/>
      <right style="hair">
        <color auto="1"/>
      </right>
      <top style="thick">
        <color rgb="FF666699"/>
      </top>
      <bottom style="hair">
        <color rgb="FF800000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rgb="FF666699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hair">
        <color auto="1"/>
      </top>
      <bottom/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thick">
        <color rgb="FF666699"/>
      </top>
      <bottom style="hair">
        <color rgb="FF8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Border="0" applyProtection="0"/>
  </cellStyleXfs>
  <cellXfs count="147">
    <xf numFmtId="0" fontId="0" fillId="0" borderId="0" xfId="0"/>
    <xf numFmtId="0" fontId="0" fillId="0" borderId="0" xfId="0" applyAlignment="1" applyProtection="1"/>
    <xf numFmtId="0" fontId="0" fillId="2" borderId="1" xfId="0" applyFill="1" applyBorder="1" applyAlignment="1" applyProtection="1"/>
    <xf numFmtId="0" fontId="0" fillId="2" borderId="0" xfId="0" applyFill="1" applyAlignment="1" applyProtection="1"/>
    <xf numFmtId="0" fontId="2" fillId="2" borderId="0" xfId="0" applyFont="1" applyFill="1" applyAlignment="1" applyProtection="1">
      <alignment horizontal="left" vertical="center" wrapText="1"/>
      <protection locked="0"/>
    </xf>
    <xf numFmtId="0" fontId="3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/>
    </xf>
    <xf numFmtId="0" fontId="5" fillId="2" borderId="1" xfId="0" applyFont="1" applyFill="1" applyBorder="1" applyAlignment="1" applyProtection="1">
      <protection locked="0"/>
    </xf>
    <xf numFmtId="1" fontId="5" fillId="2" borderId="0" xfId="0" applyNumberFormat="1" applyFont="1" applyFill="1" applyAlignment="1" applyProtection="1"/>
    <xf numFmtId="0" fontId="6" fillId="2" borderId="0" xfId="0" applyFont="1" applyFill="1" applyAlignment="1" applyProtection="1">
      <alignment horizontal="right"/>
    </xf>
    <xf numFmtId="0" fontId="4" fillId="2" borderId="1" xfId="0" applyFont="1" applyFill="1" applyBorder="1" applyAlignment="1" applyProtection="1">
      <alignment horizontal="right"/>
    </xf>
    <xf numFmtId="0" fontId="7" fillId="2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/>
    <xf numFmtId="0" fontId="9" fillId="2" borderId="0" xfId="0" applyFont="1" applyFill="1" applyAlignment="1" applyProtection="1"/>
    <xf numFmtId="0" fontId="0" fillId="2" borderId="3" xfId="0" applyFill="1" applyBorder="1" applyAlignment="1" applyProtection="1"/>
    <xf numFmtId="14" fontId="0" fillId="0" borderId="0" xfId="0" applyNumberFormat="1" applyFont="1" applyAlignment="1" applyProtection="1"/>
    <xf numFmtId="0" fontId="12" fillId="2" borderId="0" xfId="0" applyFont="1" applyFill="1" applyAlignment="1" applyProtection="1"/>
    <xf numFmtId="0" fontId="4" fillId="2" borderId="0" xfId="0" applyFont="1" applyFill="1" applyAlignment="1" applyProtection="1"/>
    <xf numFmtId="14" fontId="0" fillId="2" borderId="1" xfId="0" applyNumberFormat="1" applyFill="1" applyBorder="1" applyAlignment="1" applyProtection="1">
      <alignment horizontal="left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left"/>
    </xf>
    <xf numFmtId="0" fontId="15" fillId="2" borderId="1" xfId="0" applyFont="1" applyFill="1" applyBorder="1" applyAlignment="1" applyProtection="1">
      <alignment horizontal="left"/>
      <protection locked="0"/>
    </xf>
    <xf numFmtId="49" fontId="0" fillId="2" borderId="0" xfId="0" applyNumberFormat="1" applyFill="1" applyAlignment="1" applyProtection="1"/>
    <xf numFmtId="0" fontId="0" fillId="2" borderId="6" xfId="0" applyFill="1" applyBorder="1" applyAlignment="1" applyProtection="1"/>
    <xf numFmtId="0" fontId="4" fillId="2" borderId="8" xfId="0" applyFont="1" applyFill="1" applyBorder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0" fontId="4" fillId="2" borderId="7" xfId="0" applyFont="1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/>
      <protection locked="0"/>
    </xf>
    <xf numFmtId="164" fontId="0" fillId="0" borderId="10" xfId="0" applyNumberFormat="1" applyBorder="1" applyAlignment="1" applyProtection="1"/>
    <xf numFmtId="4" fontId="0" fillId="2" borderId="10" xfId="0" applyNumberFormat="1" applyFill="1" applyBorder="1" applyAlignment="1" applyProtection="1">
      <protection locked="0"/>
    </xf>
    <xf numFmtId="0" fontId="0" fillId="2" borderId="11" xfId="0" applyFill="1" applyBorder="1" applyAlignment="1" applyProtection="1">
      <alignment horizontal="center"/>
      <protection locked="0"/>
    </xf>
    <xf numFmtId="3" fontId="0" fillId="0" borderId="10" xfId="0" applyNumberFormat="1" applyBorder="1" applyAlignment="1" applyProtection="1"/>
    <xf numFmtId="0" fontId="0" fillId="2" borderId="10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/>
    <xf numFmtId="0" fontId="0" fillId="0" borderId="11" xfId="0" applyBorder="1" applyAlignment="1" applyProtection="1"/>
    <xf numFmtId="4" fontId="0" fillId="2" borderId="9" xfId="0" applyNumberFormat="1" applyFill="1" applyBorder="1" applyAlignment="1" applyProtection="1">
      <protection locked="0"/>
    </xf>
    <xf numFmtId="4" fontId="0" fillId="0" borderId="10" xfId="0" applyNumberFormat="1" applyBorder="1" applyAlignment="1" applyProtection="1">
      <alignment wrapText="1"/>
    </xf>
    <xf numFmtId="4" fontId="0" fillId="2" borderId="11" xfId="0" applyNumberFormat="1" applyFill="1" applyBorder="1" applyAlignment="1" applyProtection="1">
      <protection locked="0"/>
    </xf>
    <xf numFmtId="0" fontId="0" fillId="2" borderId="7" xfId="0" applyFill="1" applyBorder="1" applyAlignment="1" applyProtection="1">
      <alignment horizontal="center"/>
      <protection locked="0"/>
    </xf>
    <xf numFmtId="4" fontId="0" fillId="2" borderId="0" xfId="0" applyNumberFormat="1" applyFill="1" applyAlignment="1" applyProtection="1"/>
    <xf numFmtId="4" fontId="0" fillId="2" borderId="10" xfId="0" applyNumberFormat="1" applyFont="1" applyFill="1" applyBorder="1" applyAlignment="1" applyProtection="1">
      <alignment horizontal="right"/>
    </xf>
    <xf numFmtId="4" fontId="18" fillId="3" borderId="10" xfId="0" applyNumberFormat="1" applyFont="1" applyFill="1" applyBorder="1" applyAlignment="1" applyProtection="1"/>
    <xf numFmtId="4" fontId="0" fillId="2" borderId="7" xfId="0" applyNumberFormat="1" applyFont="1" applyFill="1" applyBorder="1" applyAlignment="1" applyProtection="1">
      <alignment horizontal="right"/>
    </xf>
    <xf numFmtId="4" fontId="18" fillId="0" borderId="10" xfId="0" applyNumberFormat="1" applyFont="1" applyBorder="1" applyAlignment="1" applyProtection="1">
      <protection locked="0"/>
    </xf>
    <xf numFmtId="0" fontId="4" fillId="2" borderId="13" xfId="0" applyFont="1" applyFill="1" applyBorder="1" applyAlignment="1" applyProtection="1"/>
    <xf numFmtId="4" fontId="0" fillId="2" borderId="14" xfId="0" applyNumberFormat="1" applyFont="1" applyFill="1" applyBorder="1" applyAlignment="1" applyProtection="1">
      <alignment horizontal="left"/>
      <protection locked="0"/>
    </xf>
    <xf numFmtId="4" fontId="0" fillId="2" borderId="15" xfId="0" applyNumberFormat="1" applyFill="1" applyBorder="1" applyAlignment="1" applyProtection="1"/>
    <xf numFmtId="4" fontId="0" fillId="2" borderId="16" xfId="0" applyNumberFormat="1" applyFill="1" applyBorder="1" applyAlignment="1" applyProtection="1"/>
    <xf numFmtId="4" fontId="4" fillId="2" borderId="0" xfId="0" applyNumberFormat="1" applyFont="1" applyFill="1" applyAlignment="1" applyProtection="1"/>
    <xf numFmtId="4" fontId="0" fillId="2" borderId="0" xfId="0" applyNumberFormat="1" applyFill="1" applyAlignment="1" applyProtection="1">
      <alignment horizontal="right"/>
    </xf>
    <xf numFmtId="4" fontId="0" fillId="0" borderId="10" xfId="0" applyNumberFormat="1" applyBorder="1" applyAlignment="1" applyProtection="1">
      <alignment horizontal="center"/>
      <protection locked="0"/>
    </xf>
    <xf numFmtId="165" fontId="0" fillId="2" borderId="0" xfId="0" applyNumberFormat="1" applyFill="1" applyAlignment="1" applyProtection="1"/>
    <xf numFmtId="4" fontId="0" fillId="2" borderId="1" xfId="0" applyNumberFormat="1" applyFill="1" applyBorder="1" applyAlignment="1" applyProtection="1">
      <alignment wrapText="1"/>
      <protection locked="0"/>
    </xf>
    <xf numFmtId="4" fontId="0" fillId="0" borderId="7" xfId="0" applyNumberFormat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right"/>
    </xf>
    <xf numFmtId="4" fontId="4" fillId="2" borderId="0" xfId="0" applyNumberFormat="1" applyFont="1" applyFill="1" applyAlignment="1" applyProtection="1">
      <alignment horizontal="right"/>
    </xf>
    <xf numFmtId="4" fontId="18" fillId="3" borderId="17" xfId="0" applyNumberFormat="1" applyFont="1" applyFill="1" applyBorder="1" applyAlignment="1" applyProtection="1"/>
    <xf numFmtId="0" fontId="0" fillId="2" borderId="8" xfId="0" applyFill="1" applyBorder="1" applyAlignment="1" applyProtection="1"/>
    <xf numFmtId="0" fontId="0" fillId="2" borderId="18" xfId="0" applyFill="1" applyBorder="1" applyAlignment="1" applyProtection="1"/>
    <xf numFmtId="0" fontId="0" fillId="2" borderId="19" xfId="0" applyFill="1" applyBorder="1" applyAlignment="1" applyProtection="1"/>
    <xf numFmtId="0" fontId="0" fillId="2" borderId="4" xfId="0" applyFill="1" applyBorder="1" applyAlignment="1" applyProtection="1"/>
    <xf numFmtId="0" fontId="0" fillId="2" borderId="20" xfId="0" applyFill="1" applyBorder="1" applyAlignment="1" applyProtection="1"/>
    <xf numFmtId="0" fontId="20" fillId="0" borderId="0" xfId="0" applyFont="1"/>
    <xf numFmtId="0" fontId="21" fillId="0" borderId="0" xfId="0" applyFont="1" applyAlignment="1" applyProtection="1"/>
    <xf numFmtId="0" fontId="22" fillId="2" borderId="0" xfId="0" applyFont="1" applyFill="1" applyAlignment="1" applyProtection="1"/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Alignment="1" applyProtection="1">
      <alignment horizontal="left" vertical="center" wrapText="1"/>
      <protection locked="0"/>
    </xf>
    <xf numFmtId="49" fontId="0" fillId="2" borderId="5" xfId="0" applyNumberFormat="1" applyFill="1" applyBorder="1" applyAlignment="1" applyProtection="1">
      <protection locked="0"/>
    </xf>
    <xf numFmtId="0" fontId="0" fillId="4" borderId="10" xfId="0" applyFont="1" applyFill="1" applyBorder="1" applyAlignment="1" applyProtection="1">
      <alignment vertical="top" wrapText="1"/>
      <protection locked="0"/>
    </xf>
    <xf numFmtId="17" fontId="0" fillId="2" borderId="5" xfId="0" applyNumberFormat="1" applyFill="1" applyBorder="1" applyAlignment="1" applyProtection="1">
      <alignment horizontal="left"/>
      <protection locked="0"/>
    </xf>
    <xf numFmtId="0" fontId="19" fillId="2" borderId="5" xfId="0" applyFont="1" applyFill="1" applyBorder="1" applyAlignment="1" applyProtection="1">
      <alignment horizontal="center" vertical="center" wrapText="1"/>
      <protection locked="0"/>
    </xf>
    <xf numFmtId="4" fontId="0" fillId="2" borderId="10" xfId="0" applyNumberFormat="1" applyFill="1" applyBorder="1" applyAlignment="1" applyProtection="1">
      <alignment horizontal="left"/>
      <protection locked="0"/>
    </xf>
    <xf numFmtId="4" fontId="0" fillId="2" borderId="9" xfId="0" applyNumberFormat="1" applyFill="1" applyBorder="1" applyAlignment="1" applyProtection="1">
      <alignment horizontal="left"/>
      <protection locked="0"/>
    </xf>
    <xf numFmtId="4" fontId="0" fillId="2" borderId="4" xfId="0" applyNumberFormat="1" applyFill="1" applyBorder="1" applyAlignment="1" applyProtection="1">
      <alignment horizontal="left" wrapText="1"/>
      <protection locked="0"/>
    </xf>
    <xf numFmtId="0" fontId="0" fillId="2" borderId="4" xfId="0" applyFill="1" applyBorder="1" applyAlignment="1" applyProtection="1">
      <protection locked="0"/>
    </xf>
    <xf numFmtId="4" fontId="0" fillId="2" borderId="11" xfId="0" applyNumberFormat="1" applyFill="1" applyBorder="1" applyAlignment="1" applyProtection="1">
      <alignment horizontal="left"/>
      <protection locked="0"/>
    </xf>
    <xf numFmtId="4" fontId="0" fillId="2" borderId="10" xfId="0" applyNumberFormat="1" applyFont="1" applyFill="1" applyBorder="1" applyAlignment="1" applyProtection="1">
      <alignment horizontal="left" wrapText="1"/>
      <protection locked="0"/>
    </xf>
    <xf numFmtId="4" fontId="4" fillId="2" borderId="1" xfId="0" applyNumberFormat="1" applyFont="1" applyFill="1" applyBorder="1" applyAlignment="1" applyProtection="1">
      <alignment horizontal="left"/>
      <protection locked="0"/>
    </xf>
    <xf numFmtId="4" fontId="0" fillId="0" borderId="12" xfId="0" applyNumberFormat="1" applyFont="1" applyBorder="1" applyAlignment="1" applyProtection="1"/>
    <xf numFmtId="4" fontId="0" fillId="0" borderId="10" xfId="0" applyNumberFormat="1" applyBorder="1" applyAlignment="1" applyProtection="1">
      <alignment horizontal="center"/>
    </xf>
    <xf numFmtId="4" fontId="0" fillId="0" borderId="10" xfId="0" applyNumberFormat="1" applyFont="1" applyBorder="1" applyAlignment="1" applyProtection="1"/>
    <xf numFmtId="4" fontId="0" fillId="0" borderId="9" xfId="0" applyNumberFormat="1" applyBorder="1" applyAlignment="1" applyProtection="1">
      <alignment horizontal="center"/>
    </xf>
    <xf numFmtId="4" fontId="0" fillId="0" borderId="12" xfId="0" applyNumberFormat="1" applyBorder="1" applyAlignment="1" applyProtection="1">
      <alignment horizontal="center" wrapText="1"/>
    </xf>
    <xf numFmtId="0" fontId="4" fillId="2" borderId="7" xfId="0" applyFont="1" applyFill="1" applyBorder="1" applyAlignment="1" applyProtection="1">
      <alignment horizontal="center" wrapText="1"/>
    </xf>
    <xf numFmtId="4" fontId="17" fillId="0" borderId="10" xfId="0" applyNumberFormat="1" applyFont="1" applyBorder="1" applyAlignment="1" applyProtection="1">
      <alignment horizontal="center"/>
    </xf>
    <xf numFmtId="4" fontId="0" fillId="0" borderId="10" xfId="0" applyNumberFormat="1" applyBorder="1" applyAlignment="1" applyProtection="1"/>
    <xf numFmtId="4" fontId="14" fillId="0" borderId="10" xfId="0" applyNumberFormat="1" applyFont="1" applyBorder="1" applyAlignment="1" applyProtection="1"/>
    <xf numFmtId="49" fontId="13" fillId="2" borderId="4" xfId="0" applyNumberFormat="1" applyFont="1" applyFill="1" applyBorder="1" applyAlignment="1" applyProtection="1">
      <protection locked="0"/>
    </xf>
    <xf numFmtId="49" fontId="14" fillId="2" borderId="5" xfId="0" applyNumberFormat="1" applyFont="1" applyFill="1" applyBorder="1" applyAlignment="1" applyProtection="1">
      <protection locked="0"/>
    </xf>
    <xf numFmtId="0" fontId="0" fillId="2" borderId="5" xfId="0" applyFont="1" applyFill="1" applyBorder="1" applyAlignment="1" applyProtection="1"/>
    <xf numFmtId="0" fontId="0" fillId="2" borderId="7" xfId="0" applyFill="1" applyBorder="1" applyAlignment="1" applyProtection="1"/>
    <xf numFmtId="0" fontId="1" fillId="2" borderId="0" xfId="0" applyFont="1" applyFill="1" applyBorder="1" applyAlignment="1" applyProtection="1"/>
    <xf numFmtId="0" fontId="7" fillId="2" borderId="0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Border="1" applyAlignment="1" applyProtection="1">
      <alignment horizontal="left" vertical="center" wrapText="1"/>
      <protection locked="0"/>
    </xf>
    <xf numFmtId="0" fontId="10" fillId="2" borderId="0" xfId="0" applyFont="1" applyFill="1" applyBorder="1" applyAlignment="1" applyProtection="1"/>
    <xf numFmtId="0" fontId="11" fillId="2" borderId="2" xfId="1" applyFont="1" applyFill="1" applyBorder="1" applyAlignment="1" applyProtection="1"/>
    <xf numFmtId="49" fontId="23" fillId="2" borderId="4" xfId="0" applyNumberFormat="1" applyFont="1" applyFill="1" applyBorder="1" applyAlignment="1" applyProtection="1">
      <protection locked="0"/>
    </xf>
    <xf numFmtId="0" fontId="0" fillId="4" borderId="21" xfId="0" applyFont="1" applyFill="1" applyBorder="1" applyAlignment="1" applyProtection="1">
      <alignment vertical="top" wrapText="1"/>
      <protection locked="0"/>
    </xf>
    <xf numFmtId="0" fontId="0" fillId="4" borderId="22" xfId="0" applyFont="1" applyFill="1" applyBorder="1" applyAlignment="1" applyProtection="1">
      <alignment vertical="top" wrapText="1"/>
      <protection locked="0"/>
    </xf>
    <xf numFmtId="0" fontId="0" fillId="4" borderId="23" xfId="0" applyFont="1" applyFill="1" applyBorder="1" applyAlignment="1" applyProtection="1">
      <alignment vertical="top" wrapText="1"/>
      <protection locked="0"/>
    </xf>
    <xf numFmtId="0" fontId="0" fillId="4" borderId="0" xfId="0" applyFont="1" applyFill="1" applyBorder="1" applyAlignment="1" applyProtection="1">
      <alignment vertical="top" wrapText="1"/>
      <protection locked="0"/>
    </xf>
    <xf numFmtId="0" fontId="0" fillId="4" borderId="8" xfId="0" applyFont="1" applyFill="1" applyBorder="1" applyAlignment="1" applyProtection="1">
      <alignment vertical="top" wrapText="1"/>
      <protection locked="0"/>
    </xf>
    <xf numFmtId="0" fontId="0" fillId="4" borderId="4" xfId="0" applyFont="1" applyFill="1" applyBorder="1" applyAlignment="1" applyProtection="1">
      <alignment vertical="top" wrapText="1"/>
      <protection locked="0"/>
    </xf>
    <xf numFmtId="0" fontId="19" fillId="2" borderId="22" xfId="0" applyFont="1" applyFill="1" applyBorder="1" applyAlignment="1" applyProtection="1">
      <alignment horizontal="center" vertical="center" wrapText="1"/>
      <protection locked="0"/>
    </xf>
    <xf numFmtId="0" fontId="19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14" xfId="0" applyFill="1" applyBorder="1" applyAlignment="1" applyProtection="1"/>
    <xf numFmtId="0" fontId="0" fillId="2" borderId="15" xfId="0" applyFill="1" applyBorder="1" applyAlignment="1" applyProtection="1"/>
    <xf numFmtId="0" fontId="1" fillId="2" borderId="15" xfId="0" applyFont="1" applyFill="1" applyBorder="1" applyAlignment="1" applyProtection="1"/>
    <xf numFmtId="0" fontId="0" fillId="2" borderId="24" xfId="0" applyFill="1" applyBorder="1" applyAlignment="1" applyProtection="1"/>
    <xf numFmtId="0" fontId="2" fillId="2" borderId="25" xfId="0" applyFon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Border="1" applyAlignment="1" applyProtection="1">
      <alignment horizontal="right"/>
    </xf>
    <xf numFmtId="0" fontId="5" fillId="2" borderId="26" xfId="0" applyFont="1" applyFill="1" applyBorder="1" applyAlignment="1" applyProtection="1">
      <protection locked="0"/>
    </xf>
    <xf numFmtId="0" fontId="3" fillId="2" borderId="25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 applyProtection="1">
      <alignment horizontal="right"/>
    </xf>
    <xf numFmtId="0" fontId="4" fillId="2" borderId="26" xfId="0" applyFont="1" applyFill="1" applyBorder="1" applyAlignment="1" applyProtection="1">
      <alignment horizontal="right"/>
    </xf>
    <xf numFmtId="0" fontId="0" fillId="0" borderId="0" xfId="0" applyBorder="1" applyAlignment="1" applyProtection="1"/>
    <xf numFmtId="0" fontId="20" fillId="0" borderId="0" xfId="0" applyFont="1" applyBorder="1" applyAlignment="1" applyProtection="1"/>
    <xf numFmtId="0" fontId="0" fillId="2" borderId="26" xfId="0" applyFill="1" applyBorder="1" applyAlignment="1" applyProtection="1"/>
    <xf numFmtId="0" fontId="9" fillId="2" borderId="25" xfId="0" applyFont="1" applyFill="1" applyBorder="1" applyAlignment="1" applyProtection="1"/>
    <xf numFmtId="0" fontId="0" fillId="2" borderId="0" xfId="0" applyFill="1" applyBorder="1" applyAlignment="1" applyProtection="1"/>
    <xf numFmtId="0" fontId="0" fillId="2" borderId="27" xfId="0" applyFill="1" applyBorder="1" applyAlignment="1" applyProtection="1"/>
    <xf numFmtId="14" fontId="0" fillId="0" borderId="0" xfId="0" applyNumberFormat="1" applyFont="1" applyBorder="1" applyAlignment="1" applyProtection="1"/>
    <xf numFmtId="0" fontId="0" fillId="0" borderId="26" xfId="0" applyBorder="1"/>
    <xf numFmtId="0" fontId="4" fillId="2" borderId="25" xfId="0" applyFont="1" applyFill="1" applyBorder="1" applyAlignment="1" applyProtection="1"/>
    <xf numFmtId="0" fontId="0" fillId="2" borderId="25" xfId="0" applyFill="1" applyBorder="1" applyAlignment="1" applyProtection="1"/>
    <xf numFmtId="0" fontId="15" fillId="2" borderId="0" xfId="0" applyFont="1" applyFill="1" applyBorder="1" applyAlignment="1" applyProtection="1"/>
    <xf numFmtId="0" fontId="22" fillId="0" borderId="0" xfId="0" applyFont="1" applyBorder="1" applyAlignment="1" applyProtection="1"/>
    <xf numFmtId="0" fontId="0" fillId="2" borderId="28" xfId="0" applyFill="1" applyBorder="1" applyAlignment="1" applyProtection="1"/>
    <xf numFmtId="0" fontId="0" fillId="0" borderId="25" xfId="0" applyBorder="1"/>
    <xf numFmtId="0" fontId="0" fillId="0" borderId="0" xfId="0" applyBorder="1"/>
    <xf numFmtId="4" fontId="0" fillId="2" borderId="0" xfId="0" applyNumberFormat="1" applyFill="1" applyBorder="1" applyAlignment="1" applyProtection="1"/>
    <xf numFmtId="4" fontId="18" fillId="3" borderId="29" xfId="0" applyNumberFormat="1" applyFont="1" applyFill="1" applyBorder="1" applyAlignment="1" applyProtection="1"/>
    <xf numFmtId="4" fontId="18" fillId="0" borderId="29" xfId="0" applyNumberFormat="1" applyFont="1" applyBorder="1" applyAlignment="1" applyProtection="1">
      <protection locked="0"/>
    </xf>
    <xf numFmtId="4" fontId="4" fillId="2" borderId="0" xfId="0" applyNumberFormat="1" applyFont="1" applyFill="1" applyBorder="1" applyAlignment="1" applyProtection="1"/>
    <xf numFmtId="4" fontId="0" fillId="2" borderId="0" xfId="0" applyNumberFormat="1" applyFill="1" applyBorder="1" applyAlignment="1" applyProtection="1">
      <alignment horizontal="right"/>
    </xf>
    <xf numFmtId="165" fontId="0" fillId="2" borderId="0" xfId="0" applyNumberFormat="1" applyFill="1" applyBorder="1" applyAlignment="1" applyProtection="1"/>
    <xf numFmtId="0" fontId="0" fillId="2" borderId="0" xfId="0" applyFont="1" applyFill="1" applyBorder="1" applyAlignment="1" applyProtection="1">
      <alignment horizontal="right"/>
    </xf>
    <xf numFmtId="4" fontId="4" fillId="2" borderId="0" xfId="0" applyNumberFormat="1" applyFont="1" applyFill="1" applyBorder="1" applyAlignment="1" applyProtection="1">
      <alignment horizontal="right"/>
    </xf>
    <xf numFmtId="4" fontId="18" fillId="3" borderId="30" xfId="0" applyNumberFormat="1" applyFont="1" applyFill="1" applyBorder="1" applyAlignment="1" applyProtection="1"/>
    <xf numFmtId="0" fontId="0" fillId="4" borderId="31" xfId="0" applyFont="1" applyFill="1" applyBorder="1" applyAlignment="1" applyProtection="1">
      <alignment vertical="top" wrapText="1"/>
      <protection locked="0"/>
    </xf>
    <xf numFmtId="0" fontId="0" fillId="4" borderId="26" xfId="0" applyFont="1" applyFill="1" applyBorder="1" applyAlignment="1" applyProtection="1">
      <alignment vertical="top" wrapText="1"/>
      <protection locked="0"/>
    </xf>
    <xf numFmtId="0" fontId="0" fillId="4" borderId="32" xfId="0" applyFont="1" applyFill="1" applyBorder="1" applyAlignment="1" applyProtection="1">
      <alignment vertical="top" wrapText="1"/>
      <protection locked="0"/>
    </xf>
    <xf numFmtId="0" fontId="0" fillId="2" borderId="33" xfId="0" applyFill="1" applyBorder="1" applyAlignment="1" applyProtection="1"/>
    <xf numFmtId="0" fontId="0" fillId="0" borderId="34" xfId="0" applyBorder="1"/>
    <xf numFmtId="0" fontId="0" fillId="2" borderId="13" xfId="0" applyFill="1" applyBorder="1" applyAlignment="1" applyProtection="1"/>
    <xf numFmtId="0" fontId="19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35" xfId="0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85724"/>
      <rgbColor rgb="FF993300"/>
      <rgbColor rgb="FF993366"/>
      <rgbColor rgb="FF333399"/>
      <rgbColor rgb="FF544D4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340200</xdr:colOff>
      <xdr:row>0</xdr:row>
      <xdr:rowOff>0</xdr:rowOff>
    </xdr:from>
    <xdr:to>
      <xdr:col>2</xdr:col>
      <xdr:colOff>408960</xdr:colOff>
      <xdr:row>5</xdr:row>
      <xdr:rowOff>164520</xdr:rowOff>
    </xdr:to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40200" y="0"/>
          <a:ext cx="1291680" cy="1155240"/>
        </a:xfrm>
        <a:custGeom>
          <a:avLst/>
          <a:gdLst>
            <a:gd name="textAreaLeft" fmla="*/ 0 w 1291680"/>
            <a:gd name="textAreaRight" fmla="*/ 1292040 w 1291680"/>
            <a:gd name="textAreaTop" fmla="*/ 0 h 1155240"/>
            <a:gd name="textAreaBottom" fmla="*/ 1155600 h 1155240"/>
          </a:gdLst>
          <a:ahLst/>
          <a:cxnLst/>
          <a:rect l="textAreaLeft" t="textAreaTop" r="textAreaRight" b="textAreaBottom"/>
          <a:pathLst>
            <a:path w="3271482" h="2848991">
              <a:moveTo>
                <a:pt x="3271482" y="0"/>
              </a:moveTo>
              <a:lnTo>
                <a:pt x="3271482" y="2848991"/>
              </a:lnTo>
              <a:lnTo>
                <a:pt x="0" y="2848991"/>
              </a:lnTo>
            </a:path>
          </a:pathLst>
        </a:custGeom>
        <a:noFill/>
        <a:ln w="2146">
          <a:noFill/>
        </a:ln>
      </xdr:spPr>
      <xdr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215280</xdr:colOff>
      <xdr:row>1</xdr:row>
      <xdr:rowOff>22320</xdr:rowOff>
    </xdr:from>
    <xdr:to>
      <xdr:col>2</xdr:col>
      <xdr:colOff>346320</xdr:colOff>
      <xdr:row>3</xdr:row>
      <xdr:rowOff>175680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26920" y="212760"/>
          <a:ext cx="742320" cy="5346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236520</xdr:colOff>
      <xdr:row>1</xdr:row>
      <xdr:rowOff>22320</xdr:rowOff>
    </xdr:from>
    <xdr:to>
      <xdr:col>2</xdr:col>
      <xdr:colOff>345960</xdr:colOff>
      <xdr:row>3</xdr:row>
      <xdr:rowOff>128160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48160" y="212760"/>
          <a:ext cx="720720" cy="487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10800</xdr:colOff>
      <xdr:row>0</xdr:row>
      <xdr:rowOff>173160</xdr:rowOff>
    </xdr:from>
    <xdr:to>
      <xdr:col>2</xdr:col>
      <xdr:colOff>118800</xdr:colOff>
      <xdr:row>3</xdr:row>
      <xdr:rowOff>74520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22440" y="173160"/>
          <a:ext cx="719280" cy="473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10800</xdr:colOff>
      <xdr:row>2</xdr:row>
      <xdr:rowOff>49680</xdr:rowOff>
    </xdr:from>
    <xdr:to>
      <xdr:col>2</xdr:col>
      <xdr:colOff>57600</xdr:colOff>
      <xdr:row>3</xdr:row>
      <xdr:rowOff>121680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22440" y="430560"/>
          <a:ext cx="658080" cy="262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231840</xdr:colOff>
      <xdr:row>0</xdr:row>
      <xdr:rowOff>179280</xdr:rowOff>
    </xdr:from>
    <xdr:to>
      <xdr:col>2</xdr:col>
      <xdr:colOff>363960</xdr:colOff>
      <xdr:row>3</xdr:row>
      <xdr:rowOff>141120</xdr:rowOff>
    </xdr:to>
    <xdr:pic>
      <xdr:nvPicPr>
        <xdr:cNvPr id="7" name="Picture 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43480" y="179280"/>
          <a:ext cx="743400" cy="533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240480</xdr:colOff>
      <xdr:row>0</xdr:row>
      <xdr:rowOff>179280</xdr:rowOff>
    </xdr:from>
    <xdr:to>
      <xdr:col>2</xdr:col>
      <xdr:colOff>363960</xdr:colOff>
      <xdr:row>3</xdr:row>
      <xdr:rowOff>153360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52120" y="179280"/>
          <a:ext cx="734760" cy="545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571645</xdr:colOff>
      <xdr:row>1</xdr:row>
      <xdr:rowOff>42125</xdr:rowOff>
    </xdr:from>
    <xdr:to>
      <xdr:col>2</xdr:col>
      <xdr:colOff>7202</xdr:colOff>
      <xdr:row>3</xdr:row>
      <xdr:rowOff>137873</xdr:rowOff>
    </xdr:to>
    <xdr:pic>
      <xdr:nvPicPr>
        <xdr:cNvPr id="9" name="Picture 1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71645" y="236513"/>
          <a:ext cx="601884" cy="484523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26280</xdr:colOff>
      <xdr:row>2</xdr:row>
      <xdr:rowOff>24480</xdr:rowOff>
    </xdr:from>
    <xdr:to>
      <xdr:col>2</xdr:col>
      <xdr:colOff>46080</xdr:colOff>
      <xdr:row>3</xdr:row>
      <xdr:rowOff>132120</xdr:rowOff>
    </xdr:to>
    <xdr:pic>
      <xdr:nvPicPr>
        <xdr:cNvPr id="10" name="Picture 1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37920" y="405360"/>
          <a:ext cx="631080" cy="298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108000</xdr:colOff>
      <xdr:row>3</xdr:row>
      <xdr:rowOff>199440</xdr:rowOff>
    </xdr:from>
    <xdr:to>
      <xdr:col>2</xdr:col>
      <xdr:colOff>523080</xdr:colOff>
      <xdr:row>5</xdr:row>
      <xdr:rowOff>36360</xdr:rowOff>
    </xdr:to>
    <xdr:sp macro="" textlink="">
      <xdr:nvSpPr>
        <xdr:cNvPr id="11" name="Rectangle 1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19640" y="771120"/>
          <a:ext cx="1026360" cy="255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7000"/>
            </a:lnSpc>
            <a:spcAft>
              <a:spcPts val="799"/>
            </a:spcAft>
            <a:tabLst>
              <a:tab pos="0" algn="l"/>
            </a:tabLst>
          </a:pPr>
          <a:r>
            <a:rPr lang="en-ZA" sz="1600" b="1" strike="noStrike" spc="-1">
              <a:solidFill>
                <a:srgbClr val="544D47"/>
              </a:solidFill>
              <a:latin typeface="Candara"/>
              <a:ea typeface="Candara"/>
            </a:rPr>
            <a:t>KENIMAY</a:t>
          </a:r>
          <a:endParaRPr lang="en-ZA" sz="16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583035</xdr:colOff>
      <xdr:row>4</xdr:row>
      <xdr:rowOff>111960</xdr:rowOff>
    </xdr:from>
    <xdr:to>
      <xdr:col>2</xdr:col>
      <xdr:colOff>504720</xdr:colOff>
      <xdr:row>5</xdr:row>
      <xdr:rowOff>107280</xdr:rowOff>
    </xdr:to>
    <xdr:sp macro="" textlink="">
      <xdr:nvSpPr>
        <xdr:cNvPr id="12" name="Rectangle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92560" y="912240"/>
          <a:ext cx="1135080" cy="185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7000"/>
            </a:lnSpc>
            <a:spcAft>
              <a:spcPts val="799"/>
            </a:spcAft>
            <a:tabLst>
              <a:tab pos="0" algn="l"/>
            </a:tabLst>
          </a:pPr>
          <a:r>
            <a:rPr lang="en-ZA" sz="1400" b="0" strike="noStrike" spc="-1">
              <a:solidFill>
                <a:srgbClr val="544D47"/>
              </a:solidFill>
              <a:latin typeface="Candara"/>
              <a:ea typeface="Candara"/>
            </a:rPr>
            <a:t>ENGINEERING</a:t>
          </a:r>
          <a:endParaRPr lang="en-ZA" sz="1400" b="0" strike="noStrike" spc="-1">
            <a:latin typeface="Times New Roman"/>
          </a:endParaRPr>
        </a:p>
        <a:p>
          <a:pPr>
            <a:lnSpc>
              <a:spcPct val="97000"/>
            </a:lnSpc>
            <a:tabLst>
              <a:tab pos="0" algn="l"/>
            </a:tabLst>
          </a:pPr>
          <a:r>
            <a:rPr lang="en-ZA" sz="1000" b="0" strike="noStrike" spc="-1">
              <a:solidFill>
                <a:srgbClr val="544D47"/>
              </a:solidFill>
              <a:latin typeface="Candara"/>
              <a:ea typeface="Candara"/>
            </a:rPr>
            <a:t> </a:t>
          </a:r>
          <a:endParaRPr lang="en-ZA" sz="10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nimayengineering60@gmail.com%20CEL:%2007279697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nimayengineering60@gmail.com%20CEL:%200727969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5"/>
  <sheetViews>
    <sheetView zoomScale="98" zoomScaleNormal="98" workbookViewId="0">
      <selection activeCell="B1" sqref="B1:L16"/>
    </sheetView>
  </sheetViews>
  <sheetFormatPr defaultColWidth="8.7109375" defaultRowHeight="15"/>
  <cols>
    <col min="3" max="3" width="11.28515625" style="1" customWidth="1"/>
    <col min="8" max="10" width="9.140625" style="1" customWidth="1"/>
    <col min="11" max="11" width="12" style="1" customWidth="1"/>
    <col min="12" max="12" width="12.42578125" style="1" customWidth="1"/>
    <col min="13" max="13" width="9.140625" style="1" customWidth="1"/>
  </cols>
  <sheetData>
    <row r="1" spans="1:13">
      <c r="A1" s="2"/>
      <c r="B1" s="3"/>
      <c r="C1" s="3"/>
      <c r="D1" s="91" t="s">
        <v>0</v>
      </c>
      <c r="E1" s="91"/>
      <c r="F1" s="91"/>
      <c r="G1" s="91"/>
      <c r="H1" s="91"/>
      <c r="I1" s="91"/>
      <c r="J1" s="91"/>
      <c r="K1" s="3"/>
      <c r="L1" s="2"/>
      <c r="M1" s="3"/>
    </row>
    <row r="2" spans="1:13" ht="15" customHeight="1">
      <c r="A2" s="2"/>
      <c r="B2" s="4"/>
      <c r="C2" s="5"/>
      <c r="D2" s="91"/>
      <c r="E2" s="91"/>
      <c r="F2" s="91"/>
      <c r="G2" s="91"/>
      <c r="H2" s="91"/>
      <c r="I2" s="91"/>
      <c r="J2" s="91"/>
      <c r="K2" s="6"/>
      <c r="L2" s="7"/>
      <c r="M2" s="8"/>
    </row>
    <row r="3" spans="1:13">
      <c r="A3" s="2"/>
      <c r="B3" s="5"/>
      <c r="C3" s="5"/>
      <c r="D3" s="91"/>
      <c r="E3" s="91"/>
      <c r="F3" s="91"/>
      <c r="G3" s="91"/>
      <c r="H3" s="91"/>
      <c r="I3" s="91"/>
      <c r="J3" s="91"/>
      <c r="K3" s="9"/>
      <c r="L3" s="10"/>
      <c r="M3" s="8"/>
    </row>
    <row r="4" spans="1:13" ht="18" customHeight="1">
      <c r="A4" s="2"/>
      <c r="B4" s="5"/>
      <c r="C4" s="5"/>
      <c r="D4" s="5"/>
      <c r="E4" s="11"/>
      <c r="F4" s="92" t="s">
        <v>1</v>
      </c>
      <c r="G4" s="92"/>
      <c r="H4" s="5"/>
      <c r="I4" s="5"/>
      <c r="K4" s="62" t="s">
        <v>37</v>
      </c>
      <c r="L4" s="2"/>
    </row>
    <row r="5" spans="1:13" ht="15" customHeight="1">
      <c r="A5" s="2"/>
      <c r="B5" s="5"/>
      <c r="C5" s="5"/>
      <c r="D5" s="93" t="s">
        <v>2</v>
      </c>
      <c r="E5" s="93"/>
      <c r="F5" s="93"/>
      <c r="G5" s="93"/>
      <c r="H5" s="93"/>
      <c r="I5" s="93"/>
      <c r="J5" s="93"/>
      <c r="K5" s="12" t="s">
        <v>3</v>
      </c>
      <c r="L5" s="2"/>
      <c r="M5" s="3"/>
    </row>
    <row r="6" spans="1:13">
      <c r="A6" s="2"/>
      <c r="B6" s="13"/>
      <c r="C6" s="3"/>
      <c r="D6" s="3"/>
      <c r="E6" s="94" t="s">
        <v>4</v>
      </c>
      <c r="F6" s="94"/>
      <c r="G6" s="94"/>
      <c r="H6" s="94"/>
      <c r="I6" s="3"/>
      <c r="J6" s="3"/>
      <c r="K6" s="3"/>
      <c r="L6" s="2"/>
      <c r="M6" s="3"/>
    </row>
    <row r="7" spans="1:13">
      <c r="A7" s="2"/>
      <c r="B7" s="13"/>
      <c r="C7" s="3"/>
      <c r="D7" s="3"/>
      <c r="E7" s="95" t="s">
        <v>5</v>
      </c>
      <c r="F7" s="95"/>
      <c r="G7" s="95"/>
      <c r="H7" s="95"/>
      <c r="I7" s="95"/>
      <c r="J7" s="95"/>
      <c r="K7" s="3"/>
      <c r="L7" s="2"/>
      <c r="M7" s="3"/>
    </row>
    <row r="8" spans="1:13" ht="18.75">
      <c r="A8" s="2"/>
      <c r="B8" s="14"/>
      <c r="C8" s="14"/>
      <c r="D8" s="14"/>
      <c r="E8" s="14"/>
      <c r="F8" s="14"/>
      <c r="G8" s="14"/>
      <c r="H8" s="14"/>
      <c r="I8" s="14"/>
      <c r="J8" s="14"/>
      <c r="K8" s="15" t="s">
        <v>34</v>
      </c>
      <c r="L8" s="2"/>
      <c r="M8" s="16"/>
    </row>
    <row r="9" spans="1:13">
      <c r="A9" s="2"/>
      <c r="B9" s="17" t="s">
        <v>6</v>
      </c>
      <c r="C9" s="3"/>
      <c r="D9" s="3"/>
      <c r="E9" s="3"/>
      <c r="F9" s="3"/>
      <c r="G9" s="3"/>
      <c r="H9" s="3"/>
      <c r="I9" s="3"/>
      <c r="J9" s="3"/>
      <c r="K9" s="15"/>
      <c r="L9" s="2"/>
      <c r="M9" s="3"/>
    </row>
    <row r="10" spans="1:13">
      <c r="A10" s="2"/>
      <c r="B10" s="3"/>
      <c r="C10" s="3"/>
      <c r="D10" s="3"/>
      <c r="E10" s="3"/>
      <c r="F10" s="3"/>
      <c r="G10" s="3"/>
      <c r="H10" s="3"/>
      <c r="I10" s="3"/>
      <c r="J10" s="3"/>
      <c r="L10" s="2"/>
    </row>
    <row r="11" spans="1:13" ht="15.75">
      <c r="A11" s="2"/>
      <c r="B11" s="3" t="s">
        <v>7</v>
      </c>
      <c r="C11" s="87" t="s">
        <v>28</v>
      </c>
      <c r="D11" s="87"/>
      <c r="E11" s="87"/>
      <c r="F11" s="87"/>
      <c r="G11" s="87"/>
      <c r="H11" s="3"/>
      <c r="I11" s="3"/>
      <c r="J11" s="3" t="s">
        <v>31</v>
      </c>
      <c r="L11" s="18"/>
    </row>
    <row r="12" spans="1:13">
      <c r="A12" s="2"/>
      <c r="B12" s="3" t="s">
        <v>8</v>
      </c>
      <c r="C12" s="88" t="s">
        <v>29</v>
      </c>
      <c r="D12" s="88"/>
      <c r="E12" s="88"/>
      <c r="F12" s="88"/>
      <c r="G12" s="88"/>
      <c r="H12" s="3"/>
      <c r="I12" s="3"/>
      <c r="J12" s="3"/>
      <c r="L12" s="19"/>
    </row>
    <row r="13" spans="1:13">
      <c r="A13" s="2"/>
      <c r="B13" s="3" t="s">
        <v>9</v>
      </c>
      <c r="C13" s="89" t="s">
        <v>30</v>
      </c>
      <c r="D13" s="89"/>
      <c r="E13" s="89"/>
      <c r="F13" s="89"/>
      <c r="G13" s="89"/>
      <c r="H13" s="3"/>
      <c r="I13" s="3"/>
      <c r="J13" s="3"/>
      <c r="K13" s="3"/>
      <c r="L13" s="2"/>
      <c r="M13" s="20"/>
    </row>
    <row r="14" spans="1:13" ht="18.75">
      <c r="A14" s="2"/>
      <c r="B14" s="3" t="s">
        <v>10</v>
      </c>
      <c r="C14" s="88"/>
      <c r="D14" s="88"/>
      <c r="E14" s="88"/>
      <c r="F14" s="88"/>
      <c r="G14" s="88"/>
      <c r="H14" s="3"/>
      <c r="I14" s="64"/>
      <c r="J14" s="3" t="s">
        <v>32</v>
      </c>
      <c r="K14" s="63" t="s">
        <v>35</v>
      </c>
      <c r="L14" s="21"/>
      <c r="M14" s="22"/>
    </row>
    <row r="15" spans="1:13">
      <c r="A15" s="2"/>
      <c r="B15" s="3" t="s">
        <v>11</v>
      </c>
      <c r="C15" s="23"/>
      <c r="D15" s="23"/>
      <c r="E15" s="23"/>
      <c r="F15" s="23"/>
      <c r="G15" s="23"/>
      <c r="H15" s="3"/>
      <c r="I15" s="3"/>
      <c r="J15" s="3"/>
      <c r="L15" s="2"/>
    </row>
    <row r="16" spans="1:13">
      <c r="A16" s="2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3"/>
    </row>
    <row r="17" spans="1:13" ht="15" customHeight="1">
      <c r="A17" s="3"/>
      <c r="B17" s="24" t="s">
        <v>12</v>
      </c>
      <c r="C17" s="83" t="s">
        <v>13</v>
      </c>
      <c r="D17" s="83"/>
      <c r="E17" s="83"/>
      <c r="F17" s="83"/>
      <c r="G17" s="83"/>
      <c r="H17" s="83"/>
      <c r="I17" s="83"/>
      <c r="J17" s="83"/>
      <c r="K17" s="25" t="s">
        <v>14</v>
      </c>
      <c r="L17" s="26" t="s">
        <v>15</v>
      </c>
      <c r="M17" s="3"/>
    </row>
    <row r="18" spans="1:13">
      <c r="A18" s="3"/>
      <c r="B18" s="27"/>
      <c r="C18" s="84" t="s">
        <v>33</v>
      </c>
      <c r="D18" s="84"/>
      <c r="E18" s="84"/>
      <c r="F18" s="84"/>
      <c r="G18" s="84"/>
      <c r="H18" s="84"/>
      <c r="I18" s="84"/>
      <c r="J18" s="84"/>
      <c r="K18" s="28"/>
      <c r="L18" s="29"/>
      <c r="M18" s="3"/>
    </row>
    <row r="19" spans="1:13" ht="15" customHeight="1">
      <c r="A19" s="3"/>
      <c r="B19" s="30">
        <v>1</v>
      </c>
      <c r="C19" s="78" t="s">
        <v>36</v>
      </c>
      <c r="D19" s="78"/>
      <c r="E19" s="78"/>
      <c r="F19" s="78"/>
      <c r="G19" s="78"/>
      <c r="H19" s="78"/>
      <c r="I19" s="78"/>
      <c r="J19" s="78"/>
      <c r="K19" s="31">
        <v>4250</v>
      </c>
      <c r="L19" s="29">
        <v>4250</v>
      </c>
      <c r="M19" s="3"/>
    </row>
    <row r="20" spans="1:13">
      <c r="A20" s="3"/>
      <c r="B20" s="32"/>
      <c r="C20" s="85"/>
      <c r="D20" s="85"/>
      <c r="E20" s="85"/>
      <c r="F20" s="85"/>
      <c r="G20" s="85"/>
      <c r="H20" s="85"/>
      <c r="I20" s="85"/>
      <c r="J20" s="85"/>
      <c r="K20" s="33"/>
      <c r="L20" s="29"/>
      <c r="M20" s="3"/>
    </row>
    <row r="21" spans="1:13">
      <c r="A21" s="3"/>
      <c r="B21" s="32"/>
      <c r="C21" s="86"/>
      <c r="D21" s="86"/>
      <c r="E21" s="86"/>
      <c r="F21" s="86"/>
      <c r="G21" s="86"/>
      <c r="H21" s="86"/>
      <c r="I21" s="86"/>
      <c r="J21" s="86"/>
      <c r="K21" s="33"/>
      <c r="L21" s="29"/>
      <c r="M21" s="3"/>
    </row>
    <row r="22" spans="1:13">
      <c r="A22" s="3"/>
      <c r="B22" s="27"/>
      <c r="C22" s="78"/>
      <c r="D22" s="78"/>
      <c r="E22" s="78"/>
      <c r="F22" s="78"/>
      <c r="G22" s="78"/>
      <c r="H22" s="78"/>
      <c r="I22" s="78"/>
      <c r="J22" s="78"/>
      <c r="K22" s="34"/>
      <c r="L22" s="35"/>
      <c r="M22" s="3"/>
    </row>
    <row r="23" spans="1:13">
      <c r="A23" s="3"/>
      <c r="B23" s="30"/>
      <c r="C23" s="79"/>
      <c r="D23" s="79"/>
      <c r="E23" s="79"/>
      <c r="F23" s="79"/>
      <c r="G23" s="79"/>
      <c r="H23" s="79"/>
      <c r="I23" s="79"/>
      <c r="J23" s="79"/>
      <c r="K23" s="34"/>
      <c r="L23" s="29"/>
      <c r="M23" s="3"/>
    </row>
    <row r="24" spans="1:13">
      <c r="A24" s="3"/>
      <c r="B24" s="32"/>
      <c r="C24" s="80"/>
      <c r="D24" s="80"/>
      <c r="E24" s="80"/>
      <c r="F24" s="80"/>
      <c r="G24" s="80"/>
      <c r="H24" s="80"/>
      <c r="I24" s="80"/>
      <c r="J24" s="80"/>
      <c r="K24" s="34"/>
      <c r="L24" s="29"/>
      <c r="M24" s="3"/>
    </row>
    <row r="25" spans="1:13">
      <c r="A25" s="3"/>
      <c r="B25" s="27"/>
      <c r="C25" s="81"/>
      <c r="D25" s="81"/>
      <c r="E25" s="81"/>
      <c r="F25" s="81"/>
      <c r="G25" s="81"/>
      <c r="H25" s="81"/>
      <c r="I25" s="81"/>
      <c r="J25" s="81"/>
      <c r="K25" s="33"/>
      <c r="L25" s="29"/>
      <c r="M25" s="3"/>
    </row>
    <row r="26" spans="1:13">
      <c r="A26" s="3"/>
      <c r="B26" s="30"/>
      <c r="C26" s="82"/>
      <c r="D26" s="82"/>
      <c r="E26" s="82"/>
      <c r="F26" s="82"/>
      <c r="G26" s="82"/>
      <c r="H26" s="82"/>
      <c r="I26" s="82"/>
      <c r="J26" s="82"/>
      <c r="K26" s="36"/>
      <c r="L26" s="35"/>
      <c r="M26" s="3"/>
    </row>
    <row r="27" spans="1:13">
      <c r="A27" s="3"/>
      <c r="B27" s="30"/>
      <c r="C27" s="75"/>
      <c r="D27" s="75"/>
      <c r="E27" s="75"/>
      <c r="F27" s="75"/>
      <c r="G27" s="75"/>
      <c r="H27" s="75"/>
      <c r="I27" s="75"/>
      <c r="J27" s="75"/>
      <c r="K27" s="37"/>
      <c r="L27" s="29"/>
      <c r="M27" s="3"/>
    </row>
    <row r="28" spans="1:13">
      <c r="A28" s="3"/>
      <c r="B28" s="32"/>
      <c r="C28" s="71"/>
      <c r="D28" s="71"/>
      <c r="E28" s="71"/>
      <c r="F28" s="71"/>
      <c r="G28" s="71"/>
      <c r="H28" s="71"/>
      <c r="I28" s="71"/>
      <c r="J28" s="71"/>
      <c r="K28" s="29"/>
      <c r="L28" s="29"/>
      <c r="M28" s="3"/>
    </row>
    <row r="29" spans="1:13">
      <c r="A29" s="3"/>
      <c r="B29" s="27"/>
      <c r="C29" s="71"/>
      <c r="D29" s="71"/>
      <c r="E29" s="71"/>
      <c r="F29" s="71"/>
      <c r="G29" s="71"/>
      <c r="H29" s="71"/>
      <c r="I29" s="71"/>
      <c r="J29" s="71"/>
      <c r="K29" s="29"/>
      <c r="L29" s="29"/>
      <c r="M29" s="3"/>
    </row>
    <row r="30" spans="1:13" ht="15" customHeight="1">
      <c r="A30" s="3"/>
      <c r="B30" s="30"/>
      <c r="C30" s="76" t="s">
        <v>16</v>
      </c>
      <c r="D30" s="76"/>
      <c r="E30" s="76"/>
      <c r="F30" s="76"/>
      <c r="G30" s="76"/>
      <c r="H30" s="76"/>
      <c r="I30" s="76"/>
      <c r="J30" s="76"/>
      <c r="K30" s="29"/>
      <c r="L30" s="29"/>
      <c r="M30" s="3"/>
    </row>
    <row r="31" spans="1:13">
      <c r="A31" s="3"/>
      <c r="B31" s="32"/>
      <c r="C31" s="77"/>
      <c r="D31" s="77"/>
      <c r="E31" s="77"/>
      <c r="F31" s="77"/>
      <c r="G31" s="77"/>
      <c r="H31" s="77"/>
      <c r="I31" s="77"/>
      <c r="J31" s="77"/>
      <c r="K31" s="35"/>
      <c r="L31" s="29"/>
      <c r="M31" s="3"/>
    </row>
    <row r="32" spans="1:13" ht="15" customHeight="1">
      <c r="A32" s="3"/>
      <c r="B32" s="32"/>
      <c r="C32" s="71"/>
      <c r="D32" s="71"/>
      <c r="E32" s="71"/>
      <c r="F32" s="71"/>
      <c r="G32" s="71"/>
      <c r="H32" s="71"/>
      <c r="I32" s="71"/>
      <c r="J32" s="71"/>
      <c r="K32" s="29"/>
      <c r="L32" s="35"/>
      <c r="M32" s="3"/>
    </row>
    <row r="33" spans="1:13">
      <c r="A33" s="3"/>
      <c r="B33" s="32"/>
      <c r="C33" s="72"/>
      <c r="D33" s="72"/>
      <c r="E33" s="72"/>
      <c r="F33" s="72"/>
      <c r="G33" s="72"/>
      <c r="H33" s="72"/>
      <c r="I33" s="72"/>
      <c r="J33" s="72"/>
      <c r="K33" s="35"/>
      <c r="L33" s="37"/>
      <c r="M33" s="3"/>
    </row>
    <row r="34" spans="1:13">
      <c r="A34" s="3"/>
      <c r="B34" s="38"/>
      <c r="C34" s="71"/>
      <c r="D34" s="71"/>
      <c r="E34" s="71"/>
      <c r="F34" s="71"/>
      <c r="G34" s="71"/>
      <c r="H34" s="71"/>
      <c r="I34" s="71"/>
      <c r="J34" s="71"/>
      <c r="K34" s="37"/>
      <c r="L34" s="29"/>
      <c r="M34" s="3"/>
    </row>
    <row r="35" spans="1:13">
      <c r="A35" s="2"/>
      <c r="B35" s="3"/>
      <c r="C35" s="39"/>
      <c r="D35" s="39"/>
      <c r="E35" s="39"/>
      <c r="F35" s="39"/>
      <c r="G35" s="39"/>
      <c r="H35" s="39"/>
      <c r="I35" s="39"/>
      <c r="J35" s="39"/>
      <c r="K35" s="40" t="s">
        <v>17</v>
      </c>
      <c r="L35" s="41">
        <f>SUM(L19:L20)</f>
        <v>4250</v>
      </c>
      <c r="M35" s="3"/>
    </row>
    <row r="36" spans="1:13">
      <c r="A36" s="2"/>
      <c r="B36" s="3"/>
      <c r="C36" s="39"/>
      <c r="D36" s="39"/>
      <c r="E36" s="39"/>
      <c r="F36" s="39"/>
      <c r="G36" s="39"/>
      <c r="H36" s="39"/>
      <c r="I36" s="39"/>
      <c r="J36" s="39"/>
      <c r="K36" s="42" t="s">
        <v>18</v>
      </c>
      <c r="L36" s="43"/>
      <c r="M36" s="3"/>
    </row>
    <row r="37" spans="1:13">
      <c r="A37" s="2"/>
      <c r="B37" s="44" t="s">
        <v>19</v>
      </c>
      <c r="C37" s="45" t="s">
        <v>20</v>
      </c>
      <c r="D37" s="46"/>
      <c r="E37" s="46"/>
      <c r="F37" s="47"/>
      <c r="G37" s="48"/>
      <c r="H37" s="48"/>
      <c r="I37" s="49"/>
      <c r="J37" s="49"/>
      <c r="K37" s="50"/>
      <c r="L37" s="41" t="str">
        <f>IF(AND(K37&lt;&gt;"",$K$35&lt;&gt;""),ROUND(K37*$K$35,2),"")</f>
        <v/>
      </c>
      <c r="M37" s="3"/>
    </row>
    <row r="38" spans="1:13">
      <c r="A38" s="2"/>
      <c r="B38" s="51"/>
      <c r="C38" s="73"/>
      <c r="D38" s="73"/>
      <c r="E38" s="73"/>
      <c r="F38" s="52"/>
      <c r="G38" s="48"/>
      <c r="H38" s="48"/>
      <c r="I38" s="39"/>
      <c r="J38" s="39"/>
      <c r="K38" s="53"/>
      <c r="L38" s="41" t="str">
        <f>IF(K38&lt;&gt;"",ROUND(K38*$K$35,2),"")</f>
        <v/>
      </c>
      <c r="M38" s="3"/>
    </row>
    <row r="39" spans="1:13">
      <c r="A39" s="2"/>
      <c r="B39" s="54" t="s">
        <v>21</v>
      </c>
      <c r="C39" s="73"/>
      <c r="D39" s="73"/>
      <c r="E39" s="73"/>
      <c r="F39" s="52"/>
      <c r="G39" s="39"/>
      <c r="H39" s="39"/>
      <c r="I39" s="39"/>
      <c r="J39" s="39"/>
      <c r="K39" s="55" t="s">
        <v>22</v>
      </c>
      <c r="L39" s="56">
        <f>L35</f>
        <v>4250</v>
      </c>
      <c r="M39" s="3"/>
    </row>
    <row r="40" spans="1:13">
      <c r="A40" s="2"/>
      <c r="B40" s="54" t="s">
        <v>7</v>
      </c>
      <c r="C40" s="74"/>
      <c r="D40" s="74"/>
      <c r="E40" s="74"/>
      <c r="F40" s="2"/>
      <c r="G40" s="57"/>
      <c r="H40" s="3"/>
      <c r="I40" s="3"/>
      <c r="J40" s="3"/>
      <c r="K40" s="3"/>
      <c r="L40" s="2"/>
      <c r="M40" s="3"/>
    </row>
    <row r="41" spans="1:13" ht="15" customHeight="1">
      <c r="A41" s="2"/>
      <c r="B41" s="54" t="s">
        <v>23</v>
      </c>
      <c r="C41" s="67"/>
      <c r="D41" s="67"/>
      <c r="E41" s="67"/>
      <c r="F41" s="2"/>
      <c r="G41" s="3"/>
      <c r="H41" s="3"/>
      <c r="I41" s="68" t="s">
        <v>24</v>
      </c>
      <c r="J41" s="68"/>
      <c r="K41" s="68"/>
      <c r="L41" s="68"/>
      <c r="M41" s="3"/>
    </row>
    <row r="42" spans="1:13">
      <c r="A42" s="2"/>
      <c r="B42" s="54" t="s">
        <v>25</v>
      </c>
      <c r="C42" s="69"/>
      <c r="D42" s="69"/>
      <c r="E42" s="69"/>
      <c r="F42" s="2"/>
      <c r="G42" s="3"/>
      <c r="H42" s="3"/>
      <c r="I42" s="68"/>
      <c r="J42" s="68"/>
      <c r="K42" s="68"/>
      <c r="L42" s="68"/>
      <c r="M42" s="3"/>
    </row>
    <row r="43" spans="1:13" ht="15" customHeight="1">
      <c r="A43" s="2"/>
      <c r="B43" s="3"/>
      <c r="C43" s="3"/>
      <c r="D43" s="3"/>
      <c r="E43" s="3"/>
      <c r="F43" s="3"/>
      <c r="G43" s="3"/>
      <c r="H43" s="3"/>
      <c r="I43" s="68"/>
      <c r="J43" s="68"/>
      <c r="K43" s="68"/>
      <c r="L43" s="68"/>
      <c r="M43" s="3"/>
    </row>
    <row r="44" spans="1:13">
      <c r="A44" s="2"/>
      <c r="B44" s="3"/>
      <c r="C44" s="3" t="s">
        <v>26</v>
      </c>
      <c r="D44" s="3"/>
      <c r="E44" s="3"/>
      <c r="F44" s="3"/>
      <c r="G44" s="3"/>
      <c r="H44" s="3"/>
      <c r="I44" s="3"/>
      <c r="J44" s="3"/>
      <c r="K44" s="3"/>
      <c r="L44" s="2"/>
      <c r="M44" s="3"/>
    </row>
    <row r="45" spans="1:13" ht="1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3"/>
    </row>
    <row r="46" spans="1:13">
      <c r="A46" s="2"/>
      <c r="B46" s="58"/>
      <c r="C46" s="14"/>
      <c r="D46" s="14"/>
      <c r="E46" s="14"/>
      <c r="F46" s="14"/>
      <c r="G46" s="14"/>
      <c r="H46" s="14"/>
      <c r="I46" s="14"/>
      <c r="J46" s="14"/>
      <c r="K46" s="14"/>
      <c r="L46" s="59"/>
      <c r="M46" s="3"/>
    </row>
    <row r="47" spans="1:13" ht="15" customHeight="1">
      <c r="A47" s="2"/>
      <c r="B47" s="3"/>
      <c r="C47" s="70" t="s">
        <v>27</v>
      </c>
      <c r="D47" s="70"/>
      <c r="E47" s="70"/>
      <c r="F47" s="70"/>
      <c r="G47" s="70"/>
      <c r="H47" s="70"/>
      <c r="I47" s="70"/>
      <c r="J47" s="70"/>
      <c r="K47" s="70"/>
      <c r="L47" s="2"/>
      <c r="M47" s="3"/>
    </row>
    <row r="48" spans="1:13">
      <c r="A48" s="2"/>
      <c r="B48" s="3"/>
      <c r="C48" s="70"/>
      <c r="D48" s="70"/>
      <c r="E48" s="70"/>
      <c r="F48" s="70"/>
      <c r="G48" s="70"/>
      <c r="H48" s="70"/>
      <c r="I48" s="70"/>
      <c r="J48" s="70"/>
      <c r="K48" s="70"/>
      <c r="L48" s="2"/>
      <c r="M48" s="3"/>
    </row>
    <row r="49" spans="1:13">
      <c r="A49" s="2"/>
      <c r="B49" s="60"/>
      <c r="C49" s="70"/>
      <c r="D49" s="70"/>
      <c r="E49" s="70"/>
      <c r="F49" s="70"/>
      <c r="G49" s="70"/>
      <c r="H49" s="70"/>
      <c r="I49" s="70"/>
      <c r="J49" s="70"/>
      <c r="K49" s="70"/>
      <c r="L49" s="61"/>
      <c r="M49" s="3"/>
    </row>
    <row r="50" spans="1:13">
      <c r="A50" s="3"/>
      <c r="B50" s="3"/>
    </row>
    <row r="51" spans="1:13">
      <c r="A51" s="3"/>
    </row>
    <row r="52" spans="1:13">
      <c r="A52" s="3"/>
    </row>
    <row r="53" spans="1:13" ht="15" customHeight="1">
      <c r="A53" s="3"/>
    </row>
    <row r="54" spans="1:13">
      <c r="A54" s="3"/>
    </row>
    <row r="55" spans="1:13">
      <c r="A55" s="3"/>
    </row>
  </sheetData>
  <mergeCells count="34">
    <mergeCell ref="D1:J3"/>
    <mergeCell ref="F4:G4"/>
    <mergeCell ref="D5:J5"/>
    <mergeCell ref="E6:H6"/>
    <mergeCell ref="E7:J7"/>
    <mergeCell ref="C11:G11"/>
    <mergeCell ref="C12:G12"/>
    <mergeCell ref="C13:G13"/>
    <mergeCell ref="C14:G14"/>
    <mergeCell ref="B16:L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41:E41"/>
    <mergeCell ref="I41:L43"/>
    <mergeCell ref="C42:E42"/>
    <mergeCell ref="C47:K49"/>
    <mergeCell ref="C32:J32"/>
    <mergeCell ref="C33:J33"/>
    <mergeCell ref="C34:J34"/>
    <mergeCell ref="C38:E39"/>
    <mergeCell ref="C40:E40"/>
  </mergeCells>
  <hyperlinks>
    <hyperlink ref="E7" r:id="rId1" xr:uid="{00000000-0004-0000-0000-000000000000}"/>
  </hyperlinks>
  <printOptions horizontalCentered="1" verticalCentered="1"/>
  <pageMargins left="0.7" right="0.7" top="0.75" bottom="0.75" header="0.511811023622047" footer="0.511811023622047"/>
  <pageSetup paperSize="9" scale="70" orientation="portrait" horizontalDpi="4294967293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C1EF-C161-467B-A5A4-60CCCEEEDBCF}">
  <dimension ref="B1:N61"/>
  <sheetViews>
    <sheetView tabSelected="1" topLeftCell="A49" workbookViewId="0">
      <selection activeCell="D6" sqref="D6"/>
    </sheetView>
  </sheetViews>
  <sheetFormatPr defaultRowHeight="15"/>
  <cols>
    <col min="1" max="1" width="6.5703125" customWidth="1"/>
    <col min="2" max="2" width="9.140625" hidden="1" customWidth="1"/>
    <col min="3" max="3" width="16.7109375" customWidth="1"/>
  </cols>
  <sheetData>
    <row r="1" spans="3:14" ht="15" customHeight="1">
      <c r="C1" s="105"/>
      <c r="D1" s="106"/>
      <c r="E1" s="106"/>
      <c r="F1" s="107" t="s">
        <v>0</v>
      </c>
      <c r="G1" s="107"/>
      <c r="H1" s="107"/>
      <c r="I1" s="107"/>
      <c r="J1" s="107"/>
      <c r="K1" s="107"/>
      <c r="L1" s="107"/>
      <c r="M1" s="106"/>
      <c r="N1" s="108"/>
    </row>
    <row r="2" spans="3:14" ht="23.25" customHeight="1">
      <c r="C2" s="109"/>
      <c r="D2" s="66"/>
      <c r="E2" s="66"/>
      <c r="F2" s="91"/>
      <c r="G2" s="91"/>
      <c r="H2" s="91"/>
      <c r="I2" s="91"/>
      <c r="J2" s="91"/>
      <c r="K2" s="91"/>
      <c r="L2" s="91"/>
      <c r="M2" s="110"/>
      <c r="N2" s="111"/>
    </row>
    <row r="3" spans="3:14" ht="15" customHeight="1">
      <c r="C3" s="112"/>
      <c r="D3" s="66"/>
      <c r="E3" s="66"/>
      <c r="F3" s="91"/>
      <c r="G3" s="91"/>
      <c r="H3" s="91"/>
      <c r="I3" s="91"/>
      <c r="J3" s="91"/>
      <c r="K3" s="91"/>
      <c r="L3" s="91"/>
      <c r="M3" s="113"/>
      <c r="N3" s="114"/>
    </row>
    <row r="4" spans="3:14" ht="15" customHeight="1">
      <c r="C4" s="112"/>
      <c r="D4" s="66"/>
      <c r="E4" s="66"/>
      <c r="F4" s="66"/>
      <c r="G4" s="65"/>
      <c r="H4" s="92" t="s">
        <v>1</v>
      </c>
      <c r="I4" s="92"/>
      <c r="J4" s="66"/>
      <c r="K4" s="66"/>
      <c r="L4" s="115"/>
      <c r="M4" s="116" t="s">
        <v>40</v>
      </c>
      <c r="N4" s="117"/>
    </row>
    <row r="5" spans="3:14" ht="15" customHeight="1">
      <c r="C5" s="112"/>
      <c r="D5" s="66"/>
      <c r="E5" s="66"/>
      <c r="F5" s="93" t="s">
        <v>2</v>
      </c>
      <c r="G5" s="93"/>
      <c r="H5" s="93"/>
      <c r="I5" s="93"/>
      <c r="J5" s="93"/>
      <c r="K5" s="93"/>
      <c r="L5" s="93"/>
      <c r="M5" s="116"/>
      <c r="N5" s="117"/>
    </row>
    <row r="6" spans="3:14" ht="16.5" customHeight="1">
      <c r="C6" s="118"/>
      <c r="D6" s="119"/>
      <c r="E6" s="119"/>
      <c r="F6" s="119"/>
      <c r="G6" s="94" t="s">
        <v>4</v>
      </c>
      <c r="H6" s="94"/>
      <c r="I6" s="94"/>
      <c r="J6" s="94"/>
      <c r="K6" s="119"/>
      <c r="L6" s="119"/>
      <c r="M6" s="119"/>
      <c r="N6" s="117"/>
    </row>
    <row r="7" spans="3:14" ht="16.5" customHeight="1" thickBot="1">
      <c r="C7" s="118"/>
      <c r="D7" s="119"/>
      <c r="E7" s="119"/>
      <c r="F7" s="119"/>
      <c r="G7" s="95" t="s">
        <v>5</v>
      </c>
      <c r="H7" s="95"/>
      <c r="I7" s="95"/>
      <c r="J7" s="95"/>
      <c r="K7" s="95"/>
      <c r="L7" s="95"/>
      <c r="M7" s="119"/>
      <c r="N7" s="117"/>
    </row>
    <row r="8" spans="3:14" ht="17.25" customHeight="1" thickTop="1">
      <c r="C8" s="120"/>
      <c r="D8" s="14"/>
      <c r="E8" s="14"/>
      <c r="F8" s="14"/>
      <c r="G8" s="14"/>
      <c r="H8" s="14"/>
      <c r="I8" s="14"/>
      <c r="J8" s="14"/>
      <c r="K8" s="14"/>
      <c r="L8" s="121" t="s">
        <v>41</v>
      </c>
      <c r="M8" s="2"/>
      <c r="N8" s="122"/>
    </row>
    <row r="9" spans="3:14" ht="16.5" customHeight="1">
      <c r="C9" s="123" t="s">
        <v>6</v>
      </c>
      <c r="D9" s="119"/>
      <c r="E9" s="119"/>
      <c r="F9" s="119"/>
      <c r="G9" s="119" t="s">
        <v>33</v>
      </c>
      <c r="H9" s="119"/>
      <c r="I9" s="119"/>
      <c r="J9" s="119"/>
      <c r="K9" s="119"/>
      <c r="L9" s="121" t="s">
        <v>42</v>
      </c>
      <c r="M9" s="2"/>
      <c r="N9" s="122"/>
    </row>
    <row r="10" spans="3:14">
      <c r="C10" s="124"/>
      <c r="D10" s="119"/>
      <c r="E10" s="119"/>
      <c r="F10" s="119"/>
      <c r="G10" s="119"/>
      <c r="H10" s="119"/>
      <c r="I10" s="119"/>
      <c r="J10" s="119"/>
      <c r="K10" s="119" t="s">
        <v>32</v>
      </c>
      <c r="L10" s="115" t="s">
        <v>43</v>
      </c>
      <c r="M10" s="2"/>
      <c r="N10" s="122"/>
    </row>
    <row r="11" spans="3:14" ht="15.75">
      <c r="C11" s="124" t="s">
        <v>7</v>
      </c>
      <c r="D11" s="96" t="s">
        <v>38</v>
      </c>
      <c r="E11" s="87"/>
      <c r="F11" s="87"/>
      <c r="G11" s="87"/>
      <c r="H11" s="87"/>
      <c r="I11" s="119"/>
      <c r="J11" s="119"/>
      <c r="K11" s="119"/>
      <c r="L11" s="115" t="s">
        <v>44</v>
      </c>
      <c r="M11" s="18"/>
      <c r="N11" s="122"/>
    </row>
    <row r="12" spans="3:14">
      <c r="C12" s="124" t="s">
        <v>8</v>
      </c>
      <c r="D12" s="88"/>
      <c r="E12" s="88"/>
      <c r="F12" s="88"/>
      <c r="G12" s="88"/>
      <c r="H12" s="88"/>
      <c r="I12" s="119"/>
      <c r="J12" s="119"/>
      <c r="K12" s="119"/>
      <c r="L12" s="115"/>
      <c r="M12" s="19"/>
      <c r="N12" s="122"/>
    </row>
    <row r="13" spans="3:14">
      <c r="C13" s="124" t="s">
        <v>9</v>
      </c>
      <c r="D13" s="89"/>
      <c r="E13" s="89"/>
      <c r="F13" s="89"/>
      <c r="G13" s="89"/>
      <c r="H13" s="89"/>
      <c r="I13" s="119"/>
      <c r="J13" s="119"/>
      <c r="K13" s="119"/>
      <c r="L13" s="119"/>
      <c r="M13" s="2"/>
      <c r="N13" s="122"/>
    </row>
    <row r="14" spans="3:14" ht="18.75">
      <c r="C14" s="124" t="s">
        <v>10</v>
      </c>
      <c r="D14" s="88"/>
      <c r="E14" s="88"/>
      <c r="F14" s="88"/>
      <c r="G14" s="88"/>
      <c r="H14" s="88"/>
      <c r="I14" s="119"/>
      <c r="J14" s="125"/>
      <c r="K14" s="119" t="s">
        <v>39</v>
      </c>
      <c r="L14" s="126">
        <v>16344</v>
      </c>
      <c r="M14" s="21"/>
      <c r="N14" s="122"/>
    </row>
    <row r="15" spans="3:14">
      <c r="C15" s="124" t="s">
        <v>11</v>
      </c>
      <c r="D15" s="23"/>
      <c r="E15" s="23"/>
      <c r="F15" s="23"/>
      <c r="G15" s="23"/>
      <c r="H15" s="23"/>
      <c r="I15" s="119"/>
      <c r="J15" s="119"/>
      <c r="K15" s="119"/>
      <c r="L15" s="115"/>
      <c r="M15" s="2"/>
      <c r="N15" s="122"/>
    </row>
    <row r="16" spans="3:14">
      <c r="C16" s="127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22"/>
    </row>
    <row r="17" spans="3:14">
      <c r="C17" s="128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2"/>
    </row>
    <row r="18" spans="3:14">
      <c r="C18" s="128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2"/>
    </row>
    <row r="19" spans="3:14">
      <c r="C19" s="128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2"/>
    </row>
    <row r="20" spans="3:14">
      <c r="C20" s="128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2"/>
    </row>
    <row r="21" spans="3:14">
      <c r="C21" s="128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2"/>
    </row>
    <row r="22" spans="3:14">
      <c r="C22" s="128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2"/>
    </row>
    <row r="23" spans="3:14">
      <c r="C23" s="128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2"/>
    </row>
    <row r="24" spans="3:14">
      <c r="C24" s="128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2"/>
    </row>
    <row r="25" spans="3:14">
      <c r="C25" s="128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2"/>
    </row>
    <row r="26" spans="3:14">
      <c r="C26" s="128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2"/>
    </row>
    <row r="27" spans="3:14"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2"/>
    </row>
    <row r="28" spans="3:14">
      <c r="C28" s="128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2"/>
    </row>
    <row r="29" spans="3:14">
      <c r="C29" s="128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2"/>
    </row>
    <row r="30" spans="3:14">
      <c r="C30" s="128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2"/>
    </row>
    <row r="31" spans="3:14">
      <c r="C31" s="128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2"/>
    </row>
    <row r="32" spans="3:14">
      <c r="C32" s="128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2"/>
    </row>
    <row r="33" spans="3:14">
      <c r="C33" s="128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2"/>
    </row>
    <row r="34" spans="3:14">
      <c r="C34" s="128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2"/>
    </row>
    <row r="35" spans="3:14">
      <c r="C35" s="128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2"/>
    </row>
    <row r="36" spans="3:14">
      <c r="C36" s="128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2"/>
    </row>
    <row r="37" spans="3:14">
      <c r="C37" s="128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2"/>
    </row>
    <row r="38" spans="3:14">
      <c r="C38" s="128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2"/>
    </row>
    <row r="39" spans="3:14">
      <c r="C39" s="128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2"/>
    </row>
    <row r="40" spans="3:14">
      <c r="C40" s="128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2"/>
    </row>
    <row r="41" spans="3:14">
      <c r="C41" s="128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2"/>
    </row>
    <row r="42" spans="3:14">
      <c r="C42" s="128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2"/>
    </row>
    <row r="43" spans="3:14">
      <c r="C43" s="128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2"/>
    </row>
    <row r="44" spans="3:14">
      <c r="C44" s="128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2"/>
    </row>
    <row r="45" spans="3:14">
      <c r="C45" s="128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2"/>
    </row>
    <row r="46" spans="3:14">
      <c r="C46" s="128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2"/>
    </row>
    <row r="47" spans="3:14">
      <c r="C47" s="124"/>
      <c r="D47" s="119"/>
      <c r="E47" s="130"/>
      <c r="F47" s="130"/>
      <c r="G47" s="130"/>
      <c r="H47" s="130"/>
      <c r="I47" s="130"/>
      <c r="J47" s="130"/>
      <c r="K47" s="130"/>
      <c r="L47" s="130"/>
      <c r="M47" s="40" t="s">
        <v>17</v>
      </c>
      <c r="N47" s="131"/>
    </row>
    <row r="48" spans="3:14" ht="15.75" thickBot="1">
      <c r="C48" s="124"/>
      <c r="D48" s="119"/>
      <c r="E48" s="130"/>
      <c r="F48" s="130"/>
      <c r="G48" s="130"/>
      <c r="H48" s="130"/>
      <c r="I48" s="130"/>
      <c r="J48" s="130"/>
      <c r="K48" s="130"/>
      <c r="L48" s="130"/>
      <c r="M48" s="42" t="s">
        <v>18</v>
      </c>
      <c r="N48" s="132"/>
    </row>
    <row r="49" spans="3:14" ht="15.75" thickBot="1">
      <c r="C49" s="128"/>
      <c r="D49" s="44" t="s">
        <v>19</v>
      </c>
      <c r="E49" s="45" t="s">
        <v>20</v>
      </c>
      <c r="F49" s="46"/>
      <c r="G49" s="46"/>
      <c r="H49" s="47"/>
      <c r="I49" s="133"/>
      <c r="J49" s="133"/>
      <c r="K49" s="134"/>
      <c r="L49" s="134"/>
      <c r="M49" s="50"/>
      <c r="N49" s="131" t="str">
        <f>IF(AND(M49&lt;&gt;"",$K$37&lt;&gt;""),ROUND(M49*$K$37,2),"")</f>
        <v/>
      </c>
    </row>
    <row r="50" spans="3:14">
      <c r="C50" s="128"/>
      <c r="D50" s="135"/>
      <c r="E50" s="73"/>
      <c r="F50" s="73"/>
      <c r="G50" s="73"/>
      <c r="H50" s="52"/>
      <c r="I50" s="133"/>
      <c r="J50" s="133"/>
      <c r="K50" s="130"/>
      <c r="L50" s="130"/>
      <c r="M50" s="53"/>
      <c r="N50" s="131" t="str">
        <f>IF(M50&lt;&gt;"",ROUND(M50*$K$37,2),"")</f>
        <v/>
      </c>
    </row>
    <row r="51" spans="3:14">
      <c r="C51" s="128"/>
      <c r="D51" s="136" t="s">
        <v>21</v>
      </c>
      <c r="E51" s="73"/>
      <c r="F51" s="73"/>
      <c r="G51" s="73"/>
      <c r="H51" s="52"/>
      <c r="I51" s="130"/>
      <c r="J51" s="130"/>
      <c r="K51" s="130"/>
      <c r="L51" s="130"/>
      <c r="M51" s="137" t="s">
        <v>22</v>
      </c>
      <c r="N51" s="138"/>
    </row>
    <row r="52" spans="3:14">
      <c r="C52" s="128"/>
      <c r="D52" s="136" t="s">
        <v>7</v>
      </c>
      <c r="E52" s="74"/>
      <c r="F52" s="74"/>
      <c r="G52" s="74"/>
      <c r="H52" s="2"/>
      <c r="I52" s="57"/>
      <c r="J52" s="119"/>
      <c r="K52" s="119"/>
      <c r="L52" s="119"/>
      <c r="M52" s="119"/>
      <c r="N52" s="117"/>
    </row>
    <row r="53" spans="3:14" ht="15" customHeight="1">
      <c r="C53" s="128"/>
      <c r="D53" s="136" t="s">
        <v>23</v>
      </c>
      <c r="E53" s="67"/>
      <c r="F53" s="67"/>
      <c r="G53" s="67"/>
      <c r="H53" s="2"/>
      <c r="I53" s="119"/>
      <c r="J53" s="119"/>
      <c r="K53" s="97" t="s">
        <v>24</v>
      </c>
      <c r="L53" s="98"/>
      <c r="M53" s="98"/>
      <c r="N53" s="139"/>
    </row>
    <row r="54" spans="3:14">
      <c r="C54" s="128"/>
      <c r="D54" s="136" t="s">
        <v>25</v>
      </c>
      <c r="E54" s="69"/>
      <c r="F54" s="69"/>
      <c r="G54" s="69"/>
      <c r="H54" s="2"/>
      <c r="I54" s="119"/>
      <c r="J54" s="119"/>
      <c r="K54" s="99"/>
      <c r="L54" s="100"/>
      <c r="M54" s="100"/>
      <c r="N54" s="140"/>
    </row>
    <row r="55" spans="3:14">
      <c r="C55" s="128"/>
      <c r="D55" s="119"/>
      <c r="E55" s="119"/>
      <c r="F55" s="119"/>
      <c r="G55" s="119"/>
      <c r="H55" s="119"/>
      <c r="I55" s="119"/>
      <c r="J55" s="119"/>
      <c r="K55" s="101"/>
      <c r="L55" s="102"/>
      <c r="M55" s="102"/>
      <c r="N55" s="141"/>
    </row>
    <row r="56" spans="3:14">
      <c r="C56" s="128"/>
      <c r="D56" s="119"/>
      <c r="E56" s="119" t="s">
        <v>26</v>
      </c>
      <c r="F56" s="119"/>
      <c r="G56" s="119"/>
      <c r="H56" s="119"/>
      <c r="I56" s="119"/>
      <c r="J56" s="119"/>
      <c r="K56" s="119"/>
      <c r="L56" s="119"/>
      <c r="M56" s="119"/>
      <c r="N56" s="117"/>
    </row>
    <row r="57" spans="3:14" ht="15.75" thickBot="1">
      <c r="C57" s="128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7"/>
    </row>
    <row r="58" spans="3:14" ht="15.75" thickTop="1">
      <c r="C58" s="128"/>
      <c r="D58" s="58"/>
      <c r="E58" s="14"/>
      <c r="F58" s="14"/>
      <c r="G58" s="14"/>
      <c r="H58" s="14"/>
      <c r="I58" s="14"/>
      <c r="J58" s="14"/>
      <c r="K58" s="14"/>
      <c r="L58" s="14"/>
      <c r="M58" s="14"/>
      <c r="N58" s="142"/>
    </row>
    <row r="59" spans="3:14" ht="15" customHeight="1">
      <c r="C59" s="128"/>
      <c r="D59" s="119"/>
      <c r="E59" s="103" t="s">
        <v>27</v>
      </c>
      <c r="F59" s="103"/>
      <c r="G59" s="103"/>
      <c r="H59" s="103"/>
      <c r="I59" s="103"/>
      <c r="J59" s="103"/>
      <c r="K59" s="103"/>
      <c r="L59" s="103"/>
      <c r="M59" s="103"/>
      <c r="N59" s="117"/>
    </row>
    <row r="60" spans="3:14">
      <c r="C60" s="128"/>
      <c r="D60" s="119"/>
      <c r="E60" s="104"/>
      <c r="F60" s="104"/>
      <c r="G60" s="104"/>
      <c r="H60" s="104"/>
      <c r="I60" s="104"/>
      <c r="J60" s="104"/>
      <c r="K60" s="104"/>
      <c r="L60" s="104"/>
      <c r="M60" s="104"/>
      <c r="N60" s="117"/>
    </row>
    <row r="61" spans="3:14" ht="15.75" thickBot="1">
      <c r="C61" s="143"/>
      <c r="D61" s="144"/>
      <c r="E61" s="145"/>
      <c r="F61" s="145"/>
      <c r="G61" s="145"/>
      <c r="H61" s="145"/>
      <c r="I61" s="145"/>
      <c r="J61" s="145"/>
      <c r="K61" s="145"/>
      <c r="L61" s="145"/>
      <c r="M61" s="145"/>
      <c r="N61" s="146"/>
    </row>
  </sheetData>
  <mergeCells count="16">
    <mergeCell ref="E52:G52"/>
    <mergeCell ref="E53:G53"/>
    <mergeCell ref="K53:N55"/>
    <mergeCell ref="E54:G54"/>
    <mergeCell ref="E59:M61"/>
    <mergeCell ref="F1:L3"/>
    <mergeCell ref="H4:I4"/>
    <mergeCell ref="F5:L5"/>
    <mergeCell ref="G6:J6"/>
    <mergeCell ref="G7:L7"/>
    <mergeCell ref="E50:G51"/>
    <mergeCell ref="D12:H12"/>
    <mergeCell ref="D13:H13"/>
    <mergeCell ref="D14:H14"/>
    <mergeCell ref="C16:M16"/>
    <mergeCell ref="D11:H11"/>
  </mergeCells>
  <hyperlinks>
    <hyperlink ref="G7" r:id="rId1" xr:uid="{B12CED1E-7CBD-4741-AC71-7AA1A88EB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</dc:creator>
  <dc:description/>
  <cp:lastModifiedBy>Kenny May</cp:lastModifiedBy>
  <cp:revision>2</cp:revision>
  <cp:lastPrinted>2025-08-05T13:19:32Z</cp:lastPrinted>
  <dcterms:created xsi:type="dcterms:W3CDTF">2017-03-20T10:54:51Z</dcterms:created>
  <dcterms:modified xsi:type="dcterms:W3CDTF">2025-08-25T12:56:07Z</dcterms:modified>
  <dc:language>en-ZA</dc:language>
</cp:coreProperties>
</file>