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0TUDelft\Topology Control codes\Case study Results\118-bus-system\"/>
    </mc:Choice>
  </mc:AlternateContent>
  <bookViews>
    <workbookView xWindow="0" yWindow="0" windowWidth="19200" windowHeight="7032" activeTab="1"/>
  </bookViews>
  <sheets>
    <sheet name="Branch" sheetId="11" r:id="rId1"/>
    <sheet name="Gen" sheetId="12" r:id="rId2"/>
    <sheet name="G2B" sheetId="14" r:id="rId3"/>
    <sheet name="Bus" sheetId="15" r:id="rId4"/>
    <sheet name="Demand" sheetId="13" r:id="rId5"/>
    <sheet name="D2B" sheetId="16" r:id="rId6"/>
    <sheet name="DemandSet_Info" sheetId="17" r:id="rId7"/>
    <sheet name="Sheet1" sheetId="18" r:id="rId8"/>
  </sheets>
  <calcPr calcId="162913"/>
</workbook>
</file>

<file path=xl/calcChain.xml><?xml version="1.0" encoding="utf-8"?>
<calcChain xmlns="http://schemas.openxmlformats.org/spreadsheetml/2006/main">
  <c r="B3" i="15" l="1"/>
  <c r="C3" i="15"/>
  <c r="B4" i="15"/>
  <c r="C4" i="15"/>
  <c r="B5" i="15"/>
  <c r="C5" i="15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3" i="15"/>
  <c r="C63" i="15"/>
  <c r="B64" i="15"/>
  <c r="C64" i="15"/>
  <c r="B65" i="15"/>
  <c r="C65" i="15"/>
  <c r="B66" i="15"/>
  <c r="C66" i="15"/>
  <c r="B67" i="15"/>
  <c r="C67" i="15"/>
  <c r="B68" i="15"/>
  <c r="C68" i="15"/>
  <c r="B69" i="15"/>
  <c r="C69" i="15"/>
  <c r="B70" i="15"/>
  <c r="C70" i="15"/>
  <c r="B71" i="15"/>
  <c r="C71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C83" i="15"/>
  <c r="B84" i="15"/>
  <c r="C84" i="15"/>
  <c r="B85" i="15"/>
  <c r="C85" i="15"/>
  <c r="B86" i="15"/>
  <c r="C86" i="15"/>
  <c r="B87" i="15"/>
  <c r="C87" i="15"/>
  <c r="B88" i="15"/>
  <c r="C88" i="15"/>
  <c r="B89" i="15"/>
  <c r="C89" i="15"/>
  <c r="B90" i="15"/>
  <c r="C90" i="15"/>
  <c r="B91" i="15"/>
  <c r="C91" i="15"/>
  <c r="B92" i="15"/>
  <c r="C92" i="15"/>
  <c r="B93" i="15"/>
  <c r="C93" i="15"/>
  <c r="B94" i="15"/>
  <c r="C94" i="15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108" i="15"/>
  <c r="C108" i="15"/>
  <c r="B109" i="15"/>
  <c r="C109" i="15"/>
  <c r="B110" i="15"/>
  <c r="C110" i="15"/>
  <c r="B111" i="15"/>
  <c r="C111" i="15"/>
  <c r="B112" i="15"/>
  <c r="C112" i="15"/>
  <c r="B113" i="15"/>
  <c r="C113" i="15"/>
  <c r="B114" i="15"/>
  <c r="C114" i="15"/>
  <c r="B115" i="15"/>
  <c r="C115" i="15"/>
  <c r="B116" i="15"/>
  <c r="C116" i="15"/>
  <c r="B117" i="15"/>
  <c r="C117" i="15"/>
  <c r="B118" i="15"/>
  <c r="C118" i="15"/>
  <c r="B119" i="15"/>
  <c r="C119" i="15"/>
  <c r="C2" i="15"/>
  <c r="B2" i="15"/>
  <c r="C3" i="14" l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2" i="14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4" i="12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C2" i="16"/>
  <c r="B2" i="16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3" i="13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2" i="15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3" i="11"/>
</calcChain>
</file>

<file path=xl/comments1.xml><?xml version="1.0" encoding="utf-8"?>
<comments xmlns="http://schemas.openxmlformats.org/spreadsheetml/2006/main">
  <authors>
    <author>Zuyi Li</author>
  </authors>
  <commentList>
    <comment ref="I1" authorId="0" shapeId="0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Bus Type
0: unregulated (load, PQ)
1: hold MVAR generation within voltage limits (gen, PQ)
2: hold voltage within VAR limits (gen, PV)
3: hold voltage and angle (swing, V-Theta; must always have one)
4: isolated
</t>
        </r>
      </text>
    </comment>
  </commentList>
</comments>
</file>

<file path=xl/sharedStrings.xml><?xml version="1.0" encoding="utf-8"?>
<sst xmlns="http://schemas.openxmlformats.org/spreadsheetml/2006/main" count="1111" uniqueCount="422">
  <si>
    <t>b</t>
  </si>
  <si>
    <t>branch</t>
  </si>
  <si>
    <t>r</t>
  </si>
  <si>
    <t>x</t>
  </si>
  <si>
    <t>Pmax</t>
  </si>
  <si>
    <t>a</t>
  </si>
  <si>
    <t>Pmin</t>
  </si>
  <si>
    <t>Gen Data</t>
  </si>
  <si>
    <t>b1</t>
  </si>
  <si>
    <t>b3</t>
  </si>
  <si>
    <t>b4</t>
  </si>
  <si>
    <t>b5</t>
  </si>
  <si>
    <t>b2</t>
  </si>
  <si>
    <t>G2B</t>
  </si>
  <si>
    <t>R</t>
  </si>
  <si>
    <t>X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</si>
  <si>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</si>
  <si>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</si>
  <si>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</si>
  <si>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</si>
  <si>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</si>
  <si>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</si>
  <si>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</si>
  <si>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</si>
  <si>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</si>
  <si>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time</t>
  </si>
  <si>
    <t>limit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</si>
  <si>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</si>
  <si>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</si>
  <si>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</si>
  <si>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</si>
  <si>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</si>
  <si>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</si>
  <si>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</si>
  <si>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</si>
  <si>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</si>
  <si>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</si>
  <si>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</si>
  <si>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</si>
  <si>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</si>
  <si>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</si>
  <si>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</si>
  <si>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</si>
  <si>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</si>
  <si>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</si>
  <si>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</si>
  <si>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</si>
  <si>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line</t>
  </si>
  <si>
    <t>y</t>
  </si>
  <si>
    <t>Type</t>
  </si>
  <si>
    <t>Fr</t>
  </si>
  <si>
    <t>To</t>
  </si>
  <si>
    <t>d2</t>
  </si>
  <si>
    <t>d3</t>
  </si>
  <si>
    <t>d4</t>
  </si>
  <si>
    <t>d6</t>
  </si>
  <si>
    <t>d11</t>
  </si>
  <si>
    <t>d12</t>
  </si>
  <si>
    <t>d13</t>
  </si>
  <si>
    <t>d14</t>
  </si>
  <si>
    <t>D2B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</si>
  <si>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</si>
  <si>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</si>
  <si>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</si>
  <si>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</si>
  <si>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</si>
  <si>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</si>
  <si>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</si>
  <si>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</si>
  <si>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</si>
  <si>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</si>
  <si>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</si>
  <si>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</si>
  <si>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</si>
  <si>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</si>
  <si>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</si>
  <si>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</si>
  <si>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</si>
  <si>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</si>
  <si>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</si>
  <si>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</si>
  <si>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</si>
  <si>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</si>
  <si>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</si>
  <si>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</si>
  <si>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</si>
  <si>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</si>
  <si>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</si>
  <si>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</si>
  <si>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</si>
  <si>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</si>
  <si>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</si>
  <si>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</si>
  <si>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</si>
  <si>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</si>
  <si>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</si>
  <si>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</si>
  <si>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</si>
  <si>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</si>
  <si>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</si>
  <si>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</si>
  <si>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</si>
  <si>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</si>
  <si>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</si>
  <si>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</si>
  <si>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</si>
  <si>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</si>
  <si>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</si>
  <si>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</si>
  <si>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</si>
  <si>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</si>
  <si>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</si>
  <si>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</si>
  <si>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</si>
  <si>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</si>
  <si>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</si>
  <si>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</si>
  <si>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</si>
  <si>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</si>
  <si>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</si>
  <si>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</si>
  <si>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</si>
  <si>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</si>
  <si>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</si>
  <si>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</si>
  <si>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</si>
  <si>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</si>
  <si>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</si>
  <si>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</si>
  <si>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</si>
  <si>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</si>
  <si>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</si>
  <si>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</si>
  <si>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</si>
  <si>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</si>
  <si>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</si>
  <si>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</si>
  <si>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</si>
  <si>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</si>
  <si>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</si>
  <si>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</si>
  <si>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</si>
  <si>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</si>
  <si>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</si>
  <si>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</si>
  <si>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</si>
  <si>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</si>
  <si>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</si>
  <si>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</si>
  <si>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</si>
  <si>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</si>
  <si>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</si>
  <si>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</si>
  <si>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</si>
  <si>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</si>
  <si>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</si>
  <si>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</si>
  <si>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</si>
  <si>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</si>
  <si>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</si>
  <si>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</si>
  <si>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</si>
  <si>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</si>
  <si>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</si>
  <si>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</si>
  <si>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</si>
  <si>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</si>
  <si>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</si>
  <si>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</si>
  <si>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</si>
  <si>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</si>
  <si>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</si>
  <si>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</si>
  <si>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</si>
  <si>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</si>
  <si>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</si>
  <si>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</si>
  <si>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</si>
  <si>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</si>
  <si>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</si>
  <si>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</si>
  <si>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</si>
  <si>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</si>
  <si>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</si>
  <si>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</si>
  <si>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</si>
  <si>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</si>
  <si>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</si>
  <si>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</si>
  <si>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</si>
  <si>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</si>
  <si>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</si>
  <si>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</si>
  <si>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</si>
  <si>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</si>
  <si>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</si>
  <si>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</si>
  <si>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</si>
  <si>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</si>
  <si>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</si>
  <si>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</si>
  <si>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</si>
  <si>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</si>
  <si>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</si>
  <si>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</si>
  <si>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</si>
  <si>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</si>
  <si>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</si>
  <si>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</si>
  <si>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</si>
  <si>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</si>
  <si>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</si>
  <si>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</si>
  <si>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</si>
  <si>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</si>
  <si>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</si>
  <si>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</si>
  <si>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</si>
  <si>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</si>
  <si>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</si>
  <si>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</si>
  <si>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</si>
  <si>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</si>
  <si>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</si>
  <si>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</si>
  <si>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</si>
  <si>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</si>
  <si>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</si>
  <si>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</si>
  <si>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</si>
  <si>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</si>
  <si>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</si>
  <si>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</si>
  <si>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</si>
  <si>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</si>
  <si>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</si>
  <si>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</si>
  <si>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</si>
  <si>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</si>
  <si>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</si>
  <si>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</si>
  <si>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</si>
  <si>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</si>
  <si>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</si>
  <si>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</si>
  <si>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</si>
  <si>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</si>
  <si>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</si>
  <si>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</si>
  <si>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</si>
  <si>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</si>
  <si>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</si>
  <si>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</si>
  <si>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</si>
  <si>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</si>
  <si>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</si>
  <si>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</si>
  <si>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</si>
  <si>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</si>
  <si>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</si>
  <si>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</si>
  <si>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</si>
  <si>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</si>
  <si>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</si>
  <si>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</si>
  <si>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</si>
  <si>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</si>
  <si>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</si>
  <si>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</si>
  <si>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</si>
  <si>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</si>
  <si>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</si>
  <si>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</si>
  <si>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</si>
  <si>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</si>
  <si>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</si>
  <si>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</si>
  <si>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</si>
  <si>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</si>
  <si>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</si>
  <si>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</si>
  <si>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</si>
  <si>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</si>
  <si>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</si>
  <si>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</si>
  <si>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</si>
  <si>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</si>
  <si>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</si>
  <si>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</si>
  <si>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</si>
  <si>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</si>
  <si>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</si>
  <si>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</si>
  <si>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</si>
  <si>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</si>
  <si>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</si>
  <si>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</si>
  <si>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</si>
  <si>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</si>
  <si>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</si>
  <si>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</si>
  <si>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</si>
  <si>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</si>
  <si>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</si>
  <si>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</si>
  <si>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</si>
  <si>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</si>
  <si>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</si>
  <si>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</si>
  <si>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</si>
  <si>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</si>
  <si>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</si>
  <si>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</si>
  <si>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</si>
  <si>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</si>
  <si>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</si>
  <si>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</si>
  <si>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</si>
  <si>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</si>
  <si>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</si>
  <si>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</si>
  <si>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</si>
  <si>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</si>
  <si>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</si>
  <si>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</si>
  <si>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</si>
  <si>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</si>
  <si>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</si>
  <si>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</si>
  <si>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</si>
  <si>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</si>
  <si>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The word file has different values!</t>
  </si>
  <si>
    <t>bus</t>
  </si>
  <si>
    <t>d1</t>
  </si>
  <si>
    <t>d7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</si>
  <si>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</si>
  <si>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</si>
  <si>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</si>
  <si>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</si>
  <si>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</si>
  <si>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</si>
  <si>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</si>
  <si>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</si>
  <si>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</si>
  <si>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d27</t>
  </si>
  <si>
    <t>d28</t>
  </si>
  <si>
    <t>d29</t>
  </si>
  <si>
    <t>d31</t>
  </si>
  <si>
    <t>d32</t>
  </si>
  <si>
    <t>d33</t>
  </si>
  <si>
    <t>d34</t>
  </si>
  <si>
    <t>d35</t>
  </si>
  <si>
    <t>d36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</si>
  <si>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</si>
  <si>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</si>
  <si>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</si>
  <si>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</si>
  <si>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</si>
  <si>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</si>
  <si>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</si>
  <si>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</si>
  <si>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</si>
  <si>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</si>
  <si>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</si>
  <si>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</si>
  <si>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</si>
  <si>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</si>
  <si>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</si>
  <si>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</si>
  <si>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</si>
  <si>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</si>
  <si>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</si>
  <si>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</si>
  <si>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</si>
  <si>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</si>
  <si>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d62</t>
  </si>
  <si>
    <t>d66</t>
  </si>
  <si>
    <t>d67</t>
  </si>
  <si>
    <t>d70</t>
  </si>
  <si>
    <t>d74</t>
  </si>
  <si>
    <t>d75</t>
  </si>
  <si>
    <t>d76</t>
  </si>
  <si>
    <t>d77</t>
  </si>
  <si>
    <t>d78</t>
  </si>
  <si>
    <t>d79</t>
  </si>
  <si>
    <t>d80</t>
  </si>
  <si>
    <t>d82</t>
  </si>
  <si>
    <t>d83</t>
  </si>
  <si>
    <t>d84</t>
  </si>
  <si>
    <t>d85</t>
  </si>
  <si>
    <t>d86</t>
  </si>
  <si>
    <t>d88</t>
  </si>
  <si>
    <t>d90</t>
  </si>
  <si>
    <t>d92</t>
  </si>
  <si>
    <t>d93</t>
  </si>
  <si>
    <t>d94</t>
  </si>
  <si>
    <t>d95</t>
  </si>
  <si>
    <t>d96</t>
  </si>
  <si>
    <t>d97</t>
  </si>
  <si>
    <t>d98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</si>
  <si>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</si>
  <si>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</si>
  <si>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</si>
  <si>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</si>
  <si>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</si>
  <si>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</si>
  <si>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</si>
  <si>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</si>
  <si>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</si>
  <si>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</si>
  <si>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</si>
  <si>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d112</t>
  </si>
  <si>
    <t>d114</t>
  </si>
  <si>
    <t>d115</t>
  </si>
  <si>
    <t>d117</t>
  </si>
  <si>
    <t>d118</t>
  </si>
  <si>
    <t>b (Mbtu/MW)</t>
  </si>
  <si>
    <t>data from Word file!</t>
  </si>
  <si>
    <t xml:space="preserve"> MATPOWER is different!</t>
  </si>
  <si>
    <t>a (Mbtu/MW2)</t>
  </si>
  <si>
    <t>Excel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</si>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</sst>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name val="Calibri"/>
    </font>
    <font>
      <sz val="8"/>
      <color indexed="10"/>
      <name val="Arial"/>
      <family val="2"/>
    </font>
    <font>
      <sz val="8"/>
      <color rgb="FF000000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3" applyNumberFormat="0" applyFill="0" applyAlignment="0" applyProtection="0"/>
    <xf numFmtId="0" fontId="2" fillId="2" borderId="4" applyNumberFormat="0" applyFont="0" applyAlignment="0" applyProtection="0"/>
    <xf numFmtId="0" fontId="4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2" borderId="4" xfId="2" applyFont="1"/>
    <xf numFmtId="0" fontId="3" fillId="0" borderId="3" xfId="1"/>
    <xf numFmtId="0" fontId="3" fillId="0" borderId="3" xfId="1" quotePrefix="1"/>
    <xf numFmtId="0" fontId="2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3" borderId="0" xfId="0" applyFont="1" applyFill="1"/>
    <xf numFmtId="0" fontId="1" fillId="0" borderId="0" xfId="0" applyFont="1"/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3" borderId="0" xfId="0" applyFill="1"/>
    <xf numFmtId="0" fontId="0" fillId="0" borderId="0" xfId="0" applyFill="1"/>
    <xf numFmtId="0" fontId="1" fillId="3" borderId="1" xfId="0" applyFont="1" applyFill="1" applyBorder="1" applyAlignment="1">
      <alignment horizontal="center"/>
    </xf>
  </cellXfs>
  <cellStyles count="4">
    <cellStyle name="Heading 3" xfId="1" builtinId="18"/>
    <cellStyle name="Normal" xfId="0" builtinId="0"/>
    <cellStyle name="Normal 2" xfId="3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8"/>
  <sheetViews>
    <sheetView zoomScale="80" zoomScaleNormal="80" workbookViewId="0">
      <selection activeCell="R3" sqref="R3"/>
    </sheetView>
  </sheetViews>
  <sheetFormatPr defaultRowHeight="13.2"/>
  <sheetData>
    <row r="1" spans="1:18">
      <c r="A1" t="s">
        <v>1</v>
      </c>
      <c r="O1" s="11" t="s">
        <v>331</v>
      </c>
    </row>
    <row r="2" spans="1:18" ht="13.8" thickBot="1">
      <c r="A2" t="s">
        <v>47</v>
      </c>
      <c r="B2" t="s">
        <v>50</v>
      </c>
      <c r="C2" t="s">
        <v>51</v>
      </c>
      <c r="D2" t="s">
        <v>2</v>
      </c>
      <c r="E2" t="s">
        <v>3</v>
      </c>
      <c r="F2" t="s">
        <v>26</v>
      </c>
      <c r="K2" t="s">
        <v>14</v>
      </c>
      <c r="L2" t="s">
        <v>15</v>
      </c>
      <c r="O2" s="6" t="s">
        <v>421</v>
      </c>
      <c r="R2" s="6" t="s">
        <v>420</v>
      </c>
    </row>
    <row r="3" spans="1:18" ht="13.8" thickBot="1">
      <c r="A3" t="s">
        <v>27</v>
      </c>
      <c r="B3" s="1" t="str">
        <f t="shared" ref="B3:B66" si="0">"b"&amp;I3</f>
        <v>b1</v>
      </c>
      <c r="C3" s="1" t="str">
        <f t="shared" ref="C3:C66" si="1">"b"&amp;J3</f>
        <v>b2</v>
      </c>
      <c r="D3" s="8">
        <v>3.0300000000000001E-2</v>
      </c>
      <c r="E3" s="8">
        <v>9.9900000000000003E-2</v>
      </c>
      <c r="F3" s="8">
        <v>100</v>
      </c>
      <c r="G3" s="2"/>
      <c r="I3" s="8">
        <v>1</v>
      </c>
      <c r="J3" s="8">
        <v>2</v>
      </c>
      <c r="K3" s="8">
        <v>3.0300000000000001E-2</v>
      </c>
      <c r="L3" s="8">
        <v>9.9900000000000003E-2</v>
      </c>
      <c r="M3" s="7"/>
      <c r="O3" s="9">
        <v>175</v>
      </c>
      <c r="R3" s="8">
        <v>100</v>
      </c>
    </row>
    <row r="4" spans="1:18" ht="13.8" thickBot="1">
      <c r="A4" t="s">
        <v>28</v>
      </c>
      <c r="B4" s="1" t="str">
        <f t="shared" si="0"/>
        <v>b1</v>
      </c>
      <c r="C4" s="1" t="str">
        <f t="shared" si="1"/>
        <v>b3</v>
      </c>
      <c r="D4" s="8">
        <v>1.29E-2</v>
      </c>
      <c r="E4" s="8">
        <v>4.24E-2</v>
      </c>
      <c r="F4" s="8">
        <v>100</v>
      </c>
      <c r="G4" s="2"/>
      <c r="I4" s="8">
        <v>1</v>
      </c>
      <c r="J4" s="8">
        <v>3</v>
      </c>
      <c r="K4" s="8">
        <v>1.29E-2</v>
      </c>
      <c r="L4" s="8">
        <v>4.24E-2</v>
      </c>
      <c r="M4" s="7"/>
      <c r="O4" s="10">
        <v>175</v>
      </c>
      <c r="R4" s="8">
        <v>100</v>
      </c>
    </row>
    <row r="5" spans="1:18" ht="13.8" thickBot="1">
      <c r="A5" t="s">
        <v>29</v>
      </c>
      <c r="B5" s="1" t="str">
        <f t="shared" si="0"/>
        <v>b4</v>
      </c>
      <c r="C5" s="1" t="str">
        <f t="shared" si="1"/>
        <v>b5</v>
      </c>
      <c r="D5" s="8">
        <v>1.7600000000000001E-3</v>
      </c>
      <c r="E5" s="8">
        <v>7.9799999999999992E-3</v>
      </c>
      <c r="F5" s="8">
        <v>500</v>
      </c>
      <c r="G5" s="2"/>
      <c r="I5" s="8">
        <v>4</v>
      </c>
      <c r="J5" s="8">
        <v>5</v>
      </c>
      <c r="K5" s="8">
        <v>1.7600000000000001E-3</v>
      </c>
      <c r="L5" s="8">
        <v>7.9799999999999992E-3</v>
      </c>
      <c r="M5" s="7"/>
      <c r="O5" s="10">
        <v>500</v>
      </c>
      <c r="R5" s="8">
        <v>500</v>
      </c>
    </row>
    <row r="6" spans="1:18" ht="13.8" thickBot="1">
      <c r="A6" t="s">
        <v>30</v>
      </c>
      <c r="B6" s="1" t="str">
        <f t="shared" si="0"/>
        <v>b3</v>
      </c>
      <c r="C6" s="1" t="str">
        <f t="shared" si="1"/>
        <v>b5</v>
      </c>
      <c r="D6" s="8">
        <v>2.41E-2</v>
      </c>
      <c r="E6" s="8">
        <v>0.108</v>
      </c>
      <c r="F6" s="8">
        <v>100</v>
      </c>
      <c r="I6" s="8">
        <v>3</v>
      </c>
      <c r="J6" s="8">
        <v>5</v>
      </c>
      <c r="K6" s="8">
        <v>2.41E-2</v>
      </c>
      <c r="L6" s="8">
        <v>0.108</v>
      </c>
      <c r="M6" s="7"/>
      <c r="O6" s="10">
        <v>175</v>
      </c>
      <c r="R6" s="8">
        <v>100</v>
      </c>
    </row>
    <row r="7" spans="1:18" ht="13.8" thickBot="1">
      <c r="A7" t="s">
        <v>31</v>
      </c>
      <c r="B7" s="1" t="str">
        <f t="shared" si="0"/>
        <v>b5</v>
      </c>
      <c r="C7" s="1" t="str">
        <f t="shared" si="1"/>
        <v>b6</v>
      </c>
      <c r="D7" s="8">
        <v>1.1900000000000001E-2</v>
      </c>
      <c r="E7" s="8">
        <v>5.3999999999999999E-2</v>
      </c>
      <c r="F7" s="8">
        <v>100</v>
      </c>
      <c r="I7" s="8">
        <v>5</v>
      </c>
      <c r="J7" s="8">
        <v>6</v>
      </c>
      <c r="K7" s="8">
        <v>1.1900000000000001E-2</v>
      </c>
      <c r="L7" s="8">
        <v>5.3999999999999999E-2</v>
      </c>
      <c r="M7" s="7"/>
      <c r="O7" s="10">
        <v>175</v>
      </c>
      <c r="R7" s="8">
        <v>100</v>
      </c>
    </row>
    <row r="8" spans="1:18" ht="13.8" thickBot="1">
      <c r="A8" t="s">
        <v>32</v>
      </c>
      <c r="B8" s="1" t="str">
        <f t="shared" si="0"/>
        <v>b6</v>
      </c>
      <c r="C8" s="1" t="str">
        <f t="shared" si="1"/>
        <v>b7</v>
      </c>
      <c r="D8" s="8">
        <v>4.5900000000000003E-3</v>
      </c>
      <c r="E8" s="8">
        <v>2.0799999999999999E-2</v>
      </c>
      <c r="F8" s="8">
        <v>100</v>
      </c>
      <c r="I8" s="8">
        <v>6</v>
      </c>
      <c r="J8" s="8">
        <v>7</v>
      </c>
      <c r="K8" s="8">
        <v>4.5900000000000003E-3</v>
      </c>
      <c r="L8" s="8">
        <v>2.0799999999999999E-2</v>
      </c>
      <c r="M8" s="7"/>
      <c r="O8" s="10">
        <v>175</v>
      </c>
      <c r="R8" s="8">
        <v>100</v>
      </c>
    </row>
    <row r="9" spans="1:18" ht="13.8" thickBot="1">
      <c r="A9" s="17" t="s">
        <v>33</v>
      </c>
      <c r="B9" s="19" t="str">
        <f t="shared" si="0"/>
        <v>b8</v>
      </c>
      <c r="C9" s="19" t="str">
        <f t="shared" si="1"/>
        <v>b9</v>
      </c>
      <c r="D9" s="8">
        <v>2.4399999999999999E-3</v>
      </c>
      <c r="E9" s="8">
        <v>3.0499999999999999E-2</v>
      </c>
      <c r="F9" s="8">
        <v>500</v>
      </c>
      <c r="I9" s="8">
        <v>8</v>
      </c>
      <c r="J9" s="8">
        <v>9</v>
      </c>
      <c r="K9" s="8">
        <v>2.4399999999999999E-3</v>
      </c>
      <c r="L9" s="8">
        <v>3.0499999999999999E-2</v>
      </c>
      <c r="M9" s="7"/>
      <c r="O9" s="10">
        <v>500</v>
      </c>
      <c r="R9" s="8">
        <v>500</v>
      </c>
    </row>
    <row r="10" spans="1:18" ht="13.8" thickBot="1">
      <c r="A10" t="s">
        <v>34</v>
      </c>
      <c r="B10" s="1" t="str">
        <f t="shared" si="0"/>
        <v>b8</v>
      </c>
      <c r="C10" s="1" t="str">
        <f t="shared" si="1"/>
        <v>b5</v>
      </c>
      <c r="D10" s="8">
        <v>0</v>
      </c>
      <c r="E10" s="8">
        <v>2.6700000000000002E-2</v>
      </c>
      <c r="F10" s="8">
        <v>500</v>
      </c>
      <c r="I10" s="8">
        <v>8</v>
      </c>
      <c r="J10" s="8">
        <v>5</v>
      </c>
      <c r="K10" s="8">
        <v>0</v>
      </c>
      <c r="L10" s="8">
        <v>2.6700000000000002E-2</v>
      </c>
      <c r="M10" s="7"/>
      <c r="O10" s="10">
        <v>500</v>
      </c>
      <c r="R10" s="8">
        <v>500</v>
      </c>
    </row>
    <row r="11" spans="1:18" ht="13.8" thickBot="1">
      <c r="A11" s="17" t="s">
        <v>35</v>
      </c>
      <c r="B11" s="19" t="str">
        <f t="shared" si="0"/>
        <v>b9</v>
      </c>
      <c r="C11" s="19" t="str">
        <f t="shared" si="1"/>
        <v>b10</v>
      </c>
      <c r="D11" s="8">
        <v>2.5799999999999998E-3</v>
      </c>
      <c r="E11" s="8">
        <v>3.2199999999999999E-2</v>
      </c>
      <c r="F11" s="8">
        <v>500</v>
      </c>
      <c r="I11" s="8">
        <v>9</v>
      </c>
      <c r="J11" s="8">
        <v>10</v>
      </c>
      <c r="K11" s="8">
        <v>2.5799999999999998E-3</v>
      </c>
      <c r="L11" s="8">
        <v>3.2199999999999999E-2</v>
      </c>
      <c r="M11" s="7"/>
      <c r="O11" s="10">
        <v>500</v>
      </c>
      <c r="R11" s="8">
        <v>500</v>
      </c>
    </row>
    <row r="12" spans="1:18" ht="13.8" thickBot="1">
      <c r="A12" t="s">
        <v>36</v>
      </c>
      <c r="B12" s="1" t="str">
        <f t="shared" si="0"/>
        <v>b4</v>
      </c>
      <c r="C12" s="1" t="str">
        <f t="shared" si="1"/>
        <v>b11</v>
      </c>
      <c r="D12" s="8">
        <v>2.0899999999999998E-2</v>
      </c>
      <c r="E12" s="8">
        <v>6.88E-2</v>
      </c>
      <c r="F12" s="8">
        <v>100</v>
      </c>
      <c r="I12" s="8">
        <v>4</v>
      </c>
      <c r="J12" s="8">
        <v>11</v>
      </c>
      <c r="K12" s="8">
        <v>2.0899999999999998E-2</v>
      </c>
      <c r="L12" s="8">
        <v>6.88E-2</v>
      </c>
      <c r="M12" s="7"/>
      <c r="O12" s="10">
        <v>175</v>
      </c>
      <c r="R12" s="8">
        <v>100</v>
      </c>
    </row>
    <row r="13" spans="1:18" ht="13.8" thickBot="1">
      <c r="A13" t="s">
        <v>37</v>
      </c>
      <c r="B13" s="1" t="str">
        <f t="shared" si="0"/>
        <v>b5</v>
      </c>
      <c r="C13" s="1" t="str">
        <f t="shared" si="1"/>
        <v>b11</v>
      </c>
      <c r="D13" s="8">
        <v>2.0299999999999999E-2</v>
      </c>
      <c r="E13" s="8">
        <v>6.8199999999999997E-2</v>
      </c>
      <c r="F13" s="8">
        <v>100</v>
      </c>
      <c r="I13" s="8">
        <v>5</v>
      </c>
      <c r="J13" s="8">
        <v>11</v>
      </c>
      <c r="K13" s="8">
        <v>2.0299999999999999E-2</v>
      </c>
      <c r="L13" s="8">
        <v>6.8199999999999997E-2</v>
      </c>
      <c r="M13" s="7"/>
      <c r="O13" s="10">
        <v>175</v>
      </c>
      <c r="R13" s="8">
        <v>100</v>
      </c>
    </row>
    <row r="14" spans="1:18" ht="13.8" thickBot="1">
      <c r="A14" t="s">
        <v>38</v>
      </c>
      <c r="B14" s="1" t="str">
        <f t="shared" si="0"/>
        <v>b11</v>
      </c>
      <c r="C14" s="1" t="str">
        <f t="shared" si="1"/>
        <v>b12</v>
      </c>
      <c r="D14" s="8">
        <v>5.9500000000000004E-3</v>
      </c>
      <c r="E14" s="8">
        <v>1.9599999999999999E-2</v>
      </c>
      <c r="F14" s="8">
        <v>100</v>
      </c>
      <c r="I14" s="8">
        <v>11</v>
      </c>
      <c r="J14" s="8">
        <v>12</v>
      </c>
      <c r="K14" s="8">
        <v>5.9500000000000004E-3</v>
      </c>
      <c r="L14" s="8">
        <v>1.9599999999999999E-2</v>
      </c>
      <c r="M14" s="7"/>
      <c r="O14" s="10">
        <v>175</v>
      </c>
      <c r="R14" s="8">
        <v>100</v>
      </c>
    </row>
    <row r="15" spans="1:18" ht="13.8" thickBot="1">
      <c r="A15" t="s">
        <v>39</v>
      </c>
      <c r="B15" s="1" t="str">
        <f t="shared" si="0"/>
        <v>b2</v>
      </c>
      <c r="C15" s="1" t="str">
        <f t="shared" si="1"/>
        <v>b12</v>
      </c>
      <c r="D15" s="8">
        <v>1.8700000000000001E-2</v>
      </c>
      <c r="E15" s="8">
        <v>6.1600000000000002E-2</v>
      </c>
      <c r="F15" s="8">
        <v>100</v>
      </c>
      <c r="I15" s="8">
        <v>2</v>
      </c>
      <c r="J15" s="8">
        <v>12</v>
      </c>
      <c r="K15" s="8">
        <v>1.8700000000000001E-2</v>
      </c>
      <c r="L15" s="8">
        <v>6.1600000000000002E-2</v>
      </c>
      <c r="M15" s="7"/>
      <c r="O15" s="10">
        <v>175</v>
      </c>
      <c r="R15" s="8">
        <v>100</v>
      </c>
    </row>
    <row r="16" spans="1:18" ht="13.8" thickBot="1">
      <c r="A16" t="s">
        <v>40</v>
      </c>
      <c r="B16" s="1" t="str">
        <f t="shared" si="0"/>
        <v>b3</v>
      </c>
      <c r="C16" s="1" t="str">
        <f t="shared" si="1"/>
        <v>b12</v>
      </c>
      <c r="D16" s="8">
        <v>4.8399999999999999E-2</v>
      </c>
      <c r="E16" s="8">
        <v>0.16</v>
      </c>
      <c r="F16" s="8">
        <v>100</v>
      </c>
      <c r="I16" s="8">
        <v>3</v>
      </c>
      <c r="J16" s="8">
        <v>12</v>
      </c>
      <c r="K16" s="8">
        <v>4.8399999999999999E-2</v>
      </c>
      <c r="L16" s="8">
        <v>0.16</v>
      </c>
      <c r="M16" s="7"/>
      <c r="O16" s="10">
        <v>175</v>
      </c>
      <c r="R16" s="8">
        <v>100</v>
      </c>
    </row>
    <row r="17" spans="1:18" ht="13.8" thickBot="1">
      <c r="A17" t="s">
        <v>41</v>
      </c>
      <c r="B17" s="1" t="str">
        <f t="shared" si="0"/>
        <v>b7</v>
      </c>
      <c r="C17" s="1" t="str">
        <f t="shared" si="1"/>
        <v>b12</v>
      </c>
      <c r="D17" s="8">
        <v>8.6199999999999992E-3</v>
      </c>
      <c r="E17" s="8">
        <v>3.4000000000000002E-2</v>
      </c>
      <c r="F17" s="8">
        <v>100</v>
      </c>
      <c r="I17" s="8">
        <v>7</v>
      </c>
      <c r="J17" s="8">
        <v>12</v>
      </c>
      <c r="K17" s="8">
        <v>8.6199999999999992E-3</v>
      </c>
      <c r="L17" s="8">
        <v>3.4000000000000002E-2</v>
      </c>
      <c r="M17" s="7"/>
      <c r="O17" s="10">
        <v>175</v>
      </c>
      <c r="R17" s="8">
        <v>100</v>
      </c>
    </row>
    <row r="18" spans="1:18" ht="13.8" thickBot="1">
      <c r="A18" t="s">
        <v>42</v>
      </c>
      <c r="B18" s="1" t="str">
        <f t="shared" si="0"/>
        <v>b11</v>
      </c>
      <c r="C18" s="1" t="str">
        <f t="shared" si="1"/>
        <v>b13</v>
      </c>
      <c r="D18" s="8">
        <v>2.2249999999999999E-2</v>
      </c>
      <c r="E18" s="8">
        <v>7.3099999999999998E-2</v>
      </c>
      <c r="F18" s="8">
        <v>100</v>
      </c>
      <c r="I18" s="8">
        <v>11</v>
      </c>
      <c r="J18" s="8">
        <v>13</v>
      </c>
      <c r="K18" s="8">
        <v>2.2249999999999999E-2</v>
      </c>
      <c r="L18" s="8">
        <v>7.3099999999999998E-2</v>
      </c>
      <c r="M18" s="7"/>
      <c r="O18" s="10">
        <v>175</v>
      </c>
      <c r="R18" s="8">
        <v>100</v>
      </c>
    </row>
    <row r="19" spans="1:18" ht="13.8" thickBot="1">
      <c r="A19" t="s">
        <v>43</v>
      </c>
      <c r="B19" s="1" t="str">
        <f t="shared" si="0"/>
        <v>b12</v>
      </c>
      <c r="C19" s="1" t="str">
        <f t="shared" si="1"/>
        <v>b14</v>
      </c>
      <c r="D19" s="8">
        <v>2.1499999999999998E-2</v>
      </c>
      <c r="E19" s="8">
        <v>7.0699999999999999E-2</v>
      </c>
      <c r="F19" s="8">
        <v>100</v>
      </c>
      <c r="I19" s="8">
        <v>12</v>
      </c>
      <c r="J19" s="8">
        <v>14</v>
      </c>
      <c r="K19" s="8">
        <v>2.1499999999999998E-2</v>
      </c>
      <c r="L19" s="8">
        <v>7.0699999999999999E-2</v>
      </c>
      <c r="M19" s="7"/>
      <c r="O19" s="10">
        <v>175</v>
      </c>
      <c r="R19" s="8">
        <v>100</v>
      </c>
    </row>
    <row r="20" spans="1:18" ht="13.8" thickBot="1">
      <c r="A20" t="s">
        <v>44</v>
      </c>
      <c r="B20" s="1" t="str">
        <f t="shared" si="0"/>
        <v>b13</v>
      </c>
      <c r="C20" s="1" t="str">
        <f t="shared" si="1"/>
        <v>b15</v>
      </c>
      <c r="D20" s="8">
        <v>7.4399999999999994E-2</v>
      </c>
      <c r="E20" s="8">
        <v>0.24440000000000001</v>
      </c>
      <c r="F20" s="8">
        <v>100</v>
      </c>
      <c r="I20" s="8">
        <v>13</v>
      </c>
      <c r="J20" s="8">
        <v>15</v>
      </c>
      <c r="K20" s="8">
        <v>7.4399999999999994E-2</v>
      </c>
      <c r="L20" s="8">
        <v>0.24440000000000001</v>
      </c>
      <c r="M20" s="7"/>
      <c r="O20" s="10">
        <v>175</v>
      </c>
      <c r="R20" s="8">
        <v>100</v>
      </c>
    </row>
    <row r="21" spans="1:18" ht="13.8" thickBot="1">
      <c r="A21" t="s">
        <v>45</v>
      </c>
      <c r="B21" s="1" t="str">
        <f t="shared" si="0"/>
        <v>b14</v>
      </c>
      <c r="C21" s="1" t="str">
        <f t="shared" si="1"/>
        <v>b15</v>
      </c>
      <c r="D21" s="8">
        <v>5.9499999999999997E-2</v>
      </c>
      <c r="E21" s="8">
        <v>0.19500000000000001</v>
      </c>
      <c r="F21" s="8">
        <v>100</v>
      </c>
      <c r="I21" s="8">
        <v>14</v>
      </c>
      <c r="J21" s="8">
        <v>15</v>
      </c>
      <c r="K21" s="8">
        <v>5.9499999999999997E-2</v>
      </c>
      <c r="L21" s="8">
        <v>0.19500000000000001</v>
      </c>
      <c r="M21" s="7"/>
      <c r="O21" s="10">
        <v>175</v>
      </c>
      <c r="R21" s="8">
        <v>100</v>
      </c>
    </row>
    <row r="22" spans="1:18" ht="13.8" thickBot="1">
      <c r="A22" t="s">
        <v>46</v>
      </c>
      <c r="B22" s="1" t="str">
        <f t="shared" si="0"/>
        <v>b12</v>
      </c>
      <c r="C22" s="1" t="str">
        <f t="shared" si="1"/>
        <v>b16</v>
      </c>
      <c r="D22" s="8">
        <v>2.12E-2</v>
      </c>
      <c r="E22" s="8">
        <v>8.3400000000000002E-2</v>
      </c>
      <c r="F22" s="8">
        <v>100</v>
      </c>
      <c r="I22" s="8">
        <v>12</v>
      </c>
      <c r="J22" s="8">
        <v>16</v>
      </c>
      <c r="K22" s="8">
        <v>2.12E-2</v>
      </c>
      <c r="L22" s="8">
        <v>8.3400000000000002E-2</v>
      </c>
      <c r="M22" s="7"/>
      <c r="O22" s="10">
        <v>175</v>
      </c>
      <c r="R22" s="8">
        <v>100</v>
      </c>
    </row>
    <row r="23" spans="1:18" ht="13.8" thickBot="1">
      <c r="A23" t="s">
        <v>61</v>
      </c>
      <c r="B23" s="1" t="str">
        <f t="shared" si="0"/>
        <v>b15</v>
      </c>
      <c r="C23" s="1" t="str">
        <f t="shared" si="1"/>
        <v>b17</v>
      </c>
      <c r="D23" s="8">
        <v>1.32E-2</v>
      </c>
      <c r="E23" s="8">
        <v>4.3700000000000003E-2</v>
      </c>
      <c r="F23" s="8">
        <v>500</v>
      </c>
      <c r="I23" s="8">
        <v>15</v>
      </c>
      <c r="J23" s="8">
        <v>17</v>
      </c>
      <c r="K23" s="8">
        <v>1.32E-2</v>
      </c>
      <c r="L23" s="8">
        <v>4.3700000000000003E-2</v>
      </c>
      <c r="M23" s="7"/>
      <c r="O23" s="10">
        <v>500</v>
      </c>
      <c r="R23" s="8">
        <v>500</v>
      </c>
    </row>
    <row r="24" spans="1:18" ht="13.8" thickBot="1">
      <c r="A24" t="s">
        <v>62</v>
      </c>
      <c r="B24" s="1" t="str">
        <f t="shared" si="0"/>
        <v>b16</v>
      </c>
      <c r="C24" s="1" t="str">
        <f t="shared" si="1"/>
        <v>b17</v>
      </c>
      <c r="D24" s="8">
        <v>4.5400000000000003E-2</v>
      </c>
      <c r="E24" s="8">
        <v>0.18010000000000001</v>
      </c>
      <c r="F24" s="8">
        <v>100</v>
      </c>
      <c r="I24" s="8">
        <v>16</v>
      </c>
      <c r="J24" s="8">
        <v>17</v>
      </c>
      <c r="K24" s="8">
        <v>4.5400000000000003E-2</v>
      </c>
      <c r="L24" s="8">
        <v>0.18010000000000001</v>
      </c>
      <c r="M24" s="7"/>
      <c r="O24" s="10">
        <v>175</v>
      </c>
      <c r="R24" s="8">
        <v>100</v>
      </c>
    </row>
    <row r="25" spans="1:18" ht="13.8" thickBot="1">
      <c r="A25" t="s">
        <v>63</v>
      </c>
      <c r="B25" s="1" t="str">
        <f t="shared" si="0"/>
        <v>b17</v>
      </c>
      <c r="C25" s="1" t="str">
        <f t="shared" si="1"/>
        <v>b18</v>
      </c>
      <c r="D25" s="8">
        <v>1.23E-2</v>
      </c>
      <c r="E25" s="8">
        <v>5.0500000000000003E-2</v>
      </c>
      <c r="F25" s="8">
        <v>100</v>
      </c>
      <c r="I25" s="8">
        <v>17</v>
      </c>
      <c r="J25" s="8">
        <v>18</v>
      </c>
      <c r="K25" s="8">
        <v>1.23E-2</v>
      </c>
      <c r="L25" s="8">
        <v>5.0500000000000003E-2</v>
      </c>
      <c r="M25" s="7"/>
      <c r="O25" s="10">
        <v>175</v>
      </c>
      <c r="R25" s="8">
        <v>100</v>
      </c>
    </row>
    <row r="26" spans="1:18" ht="13.8" thickBot="1">
      <c r="A26" t="s">
        <v>64</v>
      </c>
      <c r="B26" s="1" t="str">
        <f t="shared" si="0"/>
        <v>b18</v>
      </c>
      <c r="C26" s="1" t="str">
        <f t="shared" si="1"/>
        <v>b19</v>
      </c>
      <c r="D26" s="8">
        <v>1.119E-2</v>
      </c>
      <c r="E26" s="8">
        <v>4.9299999999999997E-2</v>
      </c>
      <c r="F26" s="8">
        <v>100</v>
      </c>
      <c r="I26" s="8">
        <v>18</v>
      </c>
      <c r="J26" s="8">
        <v>19</v>
      </c>
      <c r="K26" s="8">
        <v>1.119E-2</v>
      </c>
      <c r="L26" s="8">
        <v>4.9299999999999997E-2</v>
      </c>
      <c r="M26" s="7"/>
      <c r="O26" s="10">
        <v>175</v>
      </c>
      <c r="R26" s="8">
        <v>100</v>
      </c>
    </row>
    <row r="27" spans="1:18" ht="13.8" thickBot="1">
      <c r="A27" t="s">
        <v>65</v>
      </c>
      <c r="B27" s="1" t="str">
        <f t="shared" si="0"/>
        <v>b19</v>
      </c>
      <c r="C27" s="1" t="str">
        <f t="shared" si="1"/>
        <v>b20</v>
      </c>
      <c r="D27" s="8">
        <v>2.52E-2</v>
      </c>
      <c r="E27" s="8">
        <v>0.11700000000000001</v>
      </c>
      <c r="F27" s="8">
        <v>100</v>
      </c>
      <c r="I27" s="8">
        <v>19</v>
      </c>
      <c r="J27" s="8">
        <v>20</v>
      </c>
      <c r="K27" s="8">
        <v>2.52E-2</v>
      </c>
      <c r="L27" s="8">
        <v>0.11700000000000001</v>
      </c>
      <c r="M27" s="7"/>
      <c r="O27" s="10">
        <v>175</v>
      </c>
      <c r="R27" s="8">
        <v>100</v>
      </c>
    </row>
    <row r="28" spans="1:18" ht="13.8" thickBot="1">
      <c r="A28" t="s">
        <v>66</v>
      </c>
      <c r="B28" s="1" t="str">
        <f t="shared" si="0"/>
        <v>b15</v>
      </c>
      <c r="C28" s="1" t="str">
        <f t="shared" si="1"/>
        <v>b19</v>
      </c>
      <c r="D28" s="8">
        <v>1.2E-2</v>
      </c>
      <c r="E28" s="8">
        <v>3.9399999999999998E-2</v>
      </c>
      <c r="F28" s="8">
        <v>100</v>
      </c>
      <c r="I28" s="8">
        <v>15</v>
      </c>
      <c r="J28" s="8">
        <v>19</v>
      </c>
      <c r="K28" s="8">
        <v>1.2E-2</v>
      </c>
      <c r="L28" s="8">
        <v>3.9399999999999998E-2</v>
      </c>
      <c r="M28" s="7"/>
      <c r="O28" s="10">
        <v>175</v>
      </c>
      <c r="R28" s="8">
        <v>100</v>
      </c>
    </row>
    <row r="29" spans="1:18" ht="13.8" thickBot="1">
      <c r="A29" t="s">
        <v>67</v>
      </c>
      <c r="B29" s="1" t="str">
        <f t="shared" si="0"/>
        <v>b20</v>
      </c>
      <c r="C29" s="1" t="str">
        <f t="shared" si="1"/>
        <v>b21</v>
      </c>
      <c r="D29" s="8">
        <v>1.83E-2</v>
      </c>
      <c r="E29" s="8">
        <v>8.4900000000000003E-2</v>
      </c>
      <c r="F29" s="8">
        <v>100</v>
      </c>
      <c r="I29" s="8">
        <v>20</v>
      </c>
      <c r="J29" s="8">
        <v>21</v>
      </c>
      <c r="K29" s="8">
        <v>1.83E-2</v>
      </c>
      <c r="L29" s="8">
        <v>8.4900000000000003E-2</v>
      </c>
      <c r="M29" s="7"/>
      <c r="O29" s="10">
        <v>175</v>
      </c>
      <c r="R29" s="8">
        <v>100</v>
      </c>
    </row>
    <row r="30" spans="1:18" ht="13.8" thickBot="1">
      <c r="A30" t="s">
        <v>68</v>
      </c>
      <c r="B30" s="1" t="str">
        <f t="shared" si="0"/>
        <v>b21</v>
      </c>
      <c r="C30" s="1" t="str">
        <f t="shared" si="1"/>
        <v>b22</v>
      </c>
      <c r="D30" s="8">
        <v>2.0899999999999998E-2</v>
      </c>
      <c r="E30" s="8">
        <v>9.7000000000000003E-2</v>
      </c>
      <c r="F30" s="8">
        <v>100</v>
      </c>
      <c r="I30" s="8">
        <v>21</v>
      </c>
      <c r="J30" s="8">
        <v>22</v>
      </c>
      <c r="K30" s="8">
        <v>2.0899999999999998E-2</v>
      </c>
      <c r="L30" s="8">
        <v>9.7000000000000003E-2</v>
      </c>
      <c r="M30" s="7"/>
      <c r="O30" s="10">
        <v>175</v>
      </c>
      <c r="R30" s="8">
        <v>100</v>
      </c>
    </row>
    <row r="31" spans="1:18" ht="13.8" thickBot="1">
      <c r="A31" t="s">
        <v>69</v>
      </c>
      <c r="B31" s="1" t="str">
        <f t="shared" si="0"/>
        <v>b22</v>
      </c>
      <c r="C31" s="1" t="str">
        <f t="shared" si="1"/>
        <v>b23</v>
      </c>
      <c r="D31" s="8">
        <v>3.4200000000000001E-2</v>
      </c>
      <c r="E31" s="8">
        <v>0.159</v>
      </c>
      <c r="F31" s="8">
        <v>100</v>
      </c>
      <c r="I31" s="8">
        <v>22</v>
      </c>
      <c r="J31" s="8">
        <v>23</v>
      </c>
      <c r="K31" s="8">
        <v>3.4200000000000001E-2</v>
      </c>
      <c r="L31" s="8">
        <v>0.159</v>
      </c>
      <c r="M31" s="7"/>
      <c r="O31" s="10">
        <v>175</v>
      </c>
      <c r="R31" s="8">
        <v>100</v>
      </c>
    </row>
    <row r="32" spans="1:18" ht="13.8" thickBot="1">
      <c r="A32" t="s">
        <v>70</v>
      </c>
      <c r="B32" s="1" t="str">
        <f t="shared" si="0"/>
        <v>b23</v>
      </c>
      <c r="C32" s="1" t="str">
        <f t="shared" si="1"/>
        <v>b24</v>
      </c>
      <c r="D32" s="8">
        <v>1.35E-2</v>
      </c>
      <c r="E32" s="8">
        <v>4.9200000000000001E-2</v>
      </c>
      <c r="F32" s="8">
        <v>100</v>
      </c>
      <c r="I32" s="8">
        <v>23</v>
      </c>
      <c r="J32" s="8">
        <v>24</v>
      </c>
      <c r="K32" s="8">
        <v>1.35E-2</v>
      </c>
      <c r="L32" s="8">
        <v>4.9200000000000001E-2</v>
      </c>
      <c r="M32" s="7"/>
      <c r="O32" s="10">
        <v>175</v>
      </c>
      <c r="R32" s="8">
        <v>100</v>
      </c>
    </row>
    <row r="33" spans="1:18" ht="13.8" thickBot="1">
      <c r="A33" t="s">
        <v>71</v>
      </c>
      <c r="B33" s="1" t="str">
        <f t="shared" si="0"/>
        <v>b23</v>
      </c>
      <c r="C33" s="1" t="str">
        <f t="shared" si="1"/>
        <v>b25</v>
      </c>
      <c r="D33" s="8">
        <v>1.5599999999999999E-2</v>
      </c>
      <c r="E33" s="8">
        <v>0.08</v>
      </c>
      <c r="F33" s="8">
        <v>500</v>
      </c>
      <c r="I33" s="8">
        <v>23</v>
      </c>
      <c r="J33" s="8">
        <v>25</v>
      </c>
      <c r="K33" s="8">
        <v>1.5599999999999999E-2</v>
      </c>
      <c r="L33" s="8">
        <v>0.08</v>
      </c>
      <c r="M33" s="7"/>
      <c r="O33" s="10">
        <v>500</v>
      </c>
      <c r="R33" s="8">
        <v>500</v>
      </c>
    </row>
    <row r="34" spans="1:18" ht="13.8" thickBot="1">
      <c r="A34" t="s">
        <v>72</v>
      </c>
      <c r="B34" s="1" t="str">
        <f t="shared" si="0"/>
        <v>b26</v>
      </c>
      <c r="C34" s="1" t="str">
        <f t="shared" si="1"/>
        <v>b25</v>
      </c>
      <c r="D34" s="8">
        <v>0</v>
      </c>
      <c r="E34" s="8">
        <v>3.8199999999999998E-2</v>
      </c>
      <c r="F34" s="8">
        <v>500</v>
      </c>
      <c r="I34" s="8">
        <v>26</v>
      </c>
      <c r="J34" s="8">
        <v>25</v>
      </c>
      <c r="K34" s="8">
        <v>0</v>
      </c>
      <c r="L34" s="8">
        <v>3.8199999999999998E-2</v>
      </c>
      <c r="M34" s="7"/>
      <c r="O34" s="10">
        <v>500</v>
      </c>
      <c r="R34" s="8">
        <v>500</v>
      </c>
    </row>
    <row r="35" spans="1:18" ht="13.8" thickBot="1">
      <c r="A35" t="s">
        <v>73</v>
      </c>
      <c r="B35" s="1" t="str">
        <f t="shared" si="0"/>
        <v>b25</v>
      </c>
      <c r="C35" s="1" t="str">
        <f t="shared" si="1"/>
        <v>b27</v>
      </c>
      <c r="D35" s="8">
        <v>3.1800000000000002E-2</v>
      </c>
      <c r="E35" s="8">
        <v>0.16300000000000001</v>
      </c>
      <c r="F35" s="8">
        <v>500</v>
      </c>
      <c r="I35" s="8">
        <v>25</v>
      </c>
      <c r="J35" s="8">
        <v>27</v>
      </c>
      <c r="K35" s="8">
        <v>3.1800000000000002E-2</v>
      </c>
      <c r="L35" s="8">
        <v>0.16300000000000001</v>
      </c>
      <c r="M35" s="7"/>
      <c r="O35" s="10">
        <v>500</v>
      </c>
      <c r="R35" s="8">
        <v>500</v>
      </c>
    </row>
    <row r="36" spans="1:18" ht="13.8" thickBot="1">
      <c r="A36" t="s">
        <v>74</v>
      </c>
      <c r="B36" s="1" t="str">
        <f t="shared" si="0"/>
        <v>b27</v>
      </c>
      <c r="C36" s="1" t="str">
        <f t="shared" si="1"/>
        <v>b28</v>
      </c>
      <c r="D36" s="8">
        <v>1.9130000000000001E-2</v>
      </c>
      <c r="E36" s="8">
        <v>8.5500000000000007E-2</v>
      </c>
      <c r="F36" s="8">
        <v>100</v>
      </c>
      <c r="I36" s="8">
        <v>27</v>
      </c>
      <c r="J36" s="8">
        <v>28</v>
      </c>
      <c r="K36" s="8">
        <v>1.9130000000000001E-2</v>
      </c>
      <c r="L36" s="8">
        <v>8.5500000000000007E-2</v>
      </c>
      <c r="M36" s="7"/>
      <c r="O36" s="10">
        <v>175</v>
      </c>
      <c r="R36" s="8">
        <v>100</v>
      </c>
    </row>
    <row r="37" spans="1:18" ht="13.8" thickBot="1">
      <c r="A37" t="s">
        <v>75</v>
      </c>
      <c r="B37" s="1" t="str">
        <f t="shared" si="0"/>
        <v>b28</v>
      </c>
      <c r="C37" s="1" t="str">
        <f t="shared" si="1"/>
        <v>b29</v>
      </c>
      <c r="D37" s="8">
        <v>2.3699999999999999E-2</v>
      </c>
      <c r="E37" s="8">
        <v>9.4299999999999995E-2</v>
      </c>
      <c r="F37" s="8">
        <v>100</v>
      </c>
      <c r="I37" s="8">
        <v>28</v>
      </c>
      <c r="J37" s="8">
        <v>29</v>
      </c>
      <c r="K37" s="8">
        <v>2.3699999999999999E-2</v>
      </c>
      <c r="L37" s="8">
        <v>9.4299999999999995E-2</v>
      </c>
      <c r="M37" s="7"/>
      <c r="O37" s="10">
        <v>175</v>
      </c>
      <c r="R37" s="8">
        <v>100</v>
      </c>
    </row>
    <row r="38" spans="1:18" ht="13.8" thickBot="1">
      <c r="A38" t="s">
        <v>76</v>
      </c>
      <c r="B38" s="1" t="str">
        <f t="shared" si="0"/>
        <v>b30</v>
      </c>
      <c r="C38" s="1" t="str">
        <f t="shared" si="1"/>
        <v>b17</v>
      </c>
      <c r="D38" s="8">
        <v>0</v>
      </c>
      <c r="E38" s="8">
        <v>3.8800000000000001E-2</v>
      </c>
      <c r="F38" s="8">
        <v>500</v>
      </c>
      <c r="I38" s="8">
        <v>30</v>
      </c>
      <c r="J38" s="8">
        <v>17</v>
      </c>
      <c r="K38" s="8">
        <v>0</v>
      </c>
      <c r="L38" s="8">
        <v>3.8800000000000001E-2</v>
      </c>
      <c r="M38" s="7"/>
      <c r="O38" s="10">
        <v>500</v>
      </c>
      <c r="R38" s="8">
        <v>500</v>
      </c>
    </row>
    <row r="39" spans="1:18" ht="13.8" thickBot="1">
      <c r="A39" t="s">
        <v>77</v>
      </c>
      <c r="B39" s="1" t="str">
        <f t="shared" si="0"/>
        <v>b8</v>
      </c>
      <c r="C39" s="1" t="str">
        <f t="shared" si="1"/>
        <v>b30</v>
      </c>
      <c r="D39" s="8">
        <v>4.3099999999999996E-3</v>
      </c>
      <c r="E39" s="8">
        <v>5.04E-2</v>
      </c>
      <c r="F39" s="8">
        <v>100</v>
      </c>
      <c r="I39" s="8">
        <v>8</v>
      </c>
      <c r="J39" s="8">
        <v>30</v>
      </c>
      <c r="K39" s="8">
        <v>4.3099999999999996E-3</v>
      </c>
      <c r="L39" s="8">
        <v>5.04E-2</v>
      </c>
      <c r="M39" s="7"/>
      <c r="O39" s="10">
        <v>175</v>
      </c>
      <c r="R39" s="8">
        <v>100</v>
      </c>
    </row>
    <row r="40" spans="1:18" ht="13.8" thickBot="1">
      <c r="A40" t="s">
        <v>78</v>
      </c>
      <c r="B40" s="1" t="str">
        <f t="shared" si="0"/>
        <v>b26</v>
      </c>
      <c r="C40" s="1" t="str">
        <f t="shared" si="1"/>
        <v>b30</v>
      </c>
      <c r="D40" s="8">
        <v>7.9900000000000006E-3</v>
      </c>
      <c r="E40" s="8">
        <v>8.5999999999999993E-2</v>
      </c>
      <c r="F40" s="8">
        <v>500</v>
      </c>
      <c r="I40" s="8">
        <v>26</v>
      </c>
      <c r="J40" s="8">
        <v>30</v>
      </c>
      <c r="K40" s="8">
        <v>7.9900000000000006E-3</v>
      </c>
      <c r="L40" s="8">
        <v>8.5999999999999993E-2</v>
      </c>
      <c r="M40" s="7"/>
      <c r="O40" s="10">
        <v>500</v>
      </c>
      <c r="R40" s="8">
        <v>500</v>
      </c>
    </row>
    <row r="41" spans="1:18" ht="13.8" thickBot="1">
      <c r="A41" t="s">
        <v>79</v>
      </c>
      <c r="B41" s="1" t="str">
        <f t="shared" si="0"/>
        <v>b17</v>
      </c>
      <c r="C41" s="1" t="str">
        <f t="shared" si="1"/>
        <v>b31</v>
      </c>
      <c r="D41" s="8">
        <v>4.7399999999999998E-2</v>
      </c>
      <c r="E41" s="8">
        <v>0.15629999999999999</v>
      </c>
      <c r="F41" s="8">
        <v>100</v>
      </c>
      <c r="I41" s="8">
        <v>17</v>
      </c>
      <c r="J41" s="8">
        <v>31</v>
      </c>
      <c r="K41" s="8">
        <v>4.7399999999999998E-2</v>
      </c>
      <c r="L41" s="8">
        <v>0.15629999999999999</v>
      </c>
      <c r="M41" s="7"/>
      <c r="O41" s="10">
        <v>175</v>
      </c>
      <c r="R41" s="8">
        <v>100</v>
      </c>
    </row>
    <row r="42" spans="1:18" ht="13.8" thickBot="1">
      <c r="A42" t="s">
        <v>80</v>
      </c>
      <c r="B42" s="1" t="str">
        <f t="shared" si="0"/>
        <v>b29</v>
      </c>
      <c r="C42" s="1" t="str">
        <f t="shared" si="1"/>
        <v>b31</v>
      </c>
      <c r="D42" s="8">
        <v>1.0800000000000001E-2</v>
      </c>
      <c r="E42" s="8">
        <v>3.3099999999999997E-2</v>
      </c>
      <c r="F42" s="8">
        <v>100</v>
      </c>
      <c r="I42" s="8">
        <v>29</v>
      </c>
      <c r="J42" s="8">
        <v>31</v>
      </c>
      <c r="K42" s="8">
        <v>1.0800000000000001E-2</v>
      </c>
      <c r="L42" s="8">
        <v>3.3099999999999997E-2</v>
      </c>
      <c r="M42" s="7"/>
      <c r="O42" s="10">
        <v>175</v>
      </c>
      <c r="R42" s="8">
        <v>100</v>
      </c>
    </row>
    <row r="43" spans="1:18" ht="13.8" thickBot="1">
      <c r="A43" t="s">
        <v>81</v>
      </c>
      <c r="B43" s="1" t="str">
        <f t="shared" si="0"/>
        <v>b23</v>
      </c>
      <c r="C43" s="1" t="str">
        <f t="shared" si="1"/>
        <v>b32</v>
      </c>
      <c r="D43" s="8">
        <v>3.1699999999999999E-2</v>
      </c>
      <c r="E43" s="8">
        <v>0.1153</v>
      </c>
      <c r="F43" s="8">
        <v>100</v>
      </c>
      <c r="I43" s="8">
        <v>23</v>
      </c>
      <c r="J43" s="8">
        <v>32</v>
      </c>
      <c r="K43" s="8">
        <v>3.1699999999999999E-2</v>
      </c>
      <c r="L43" s="8">
        <v>0.1153</v>
      </c>
      <c r="M43" s="7"/>
      <c r="O43" s="10">
        <v>140</v>
      </c>
      <c r="R43" s="8">
        <v>100</v>
      </c>
    </row>
    <row r="44" spans="1:18" ht="13.8" thickBot="1">
      <c r="A44" t="s">
        <v>82</v>
      </c>
      <c r="B44" s="1" t="str">
        <f t="shared" si="0"/>
        <v>b31</v>
      </c>
      <c r="C44" s="1" t="str">
        <f t="shared" si="1"/>
        <v>b32</v>
      </c>
      <c r="D44" s="8">
        <v>2.98E-2</v>
      </c>
      <c r="E44" s="8">
        <v>9.8500000000000004E-2</v>
      </c>
      <c r="F44" s="8">
        <v>100</v>
      </c>
      <c r="I44" s="8">
        <v>31</v>
      </c>
      <c r="J44" s="8">
        <v>32</v>
      </c>
      <c r="K44" s="8">
        <v>2.98E-2</v>
      </c>
      <c r="L44" s="8">
        <v>9.8500000000000004E-2</v>
      </c>
      <c r="M44" s="7"/>
      <c r="O44" s="10">
        <v>175</v>
      </c>
      <c r="R44" s="8">
        <v>100</v>
      </c>
    </row>
    <row r="45" spans="1:18" ht="13.8" thickBot="1">
      <c r="A45" t="s">
        <v>83</v>
      </c>
      <c r="B45" s="1" t="str">
        <f t="shared" si="0"/>
        <v>b27</v>
      </c>
      <c r="C45" s="1" t="str">
        <f t="shared" si="1"/>
        <v>b32</v>
      </c>
      <c r="D45" s="8">
        <v>2.29E-2</v>
      </c>
      <c r="E45" s="8">
        <v>7.5499999999999998E-2</v>
      </c>
      <c r="F45" s="8">
        <v>100</v>
      </c>
      <c r="I45" s="8">
        <v>27</v>
      </c>
      <c r="J45" s="8">
        <v>32</v>
      </c>
      <c r="K45" s="8">
        <v>2.29E-2</v>
      </c>
      <c r="L45" s="8">
        <v>7.5499999999999998E-2</v>
      </c>
      <c r="M45" s="7"/>
      <c r="O45" s="10">
        <v>175</v>
      </c>
      <c r="R45" s="8">
        <v>100</v>
      </c>
    </row>
    <row r="46" spans="1:18" ht="13.8" thickBot="1">
      <c r="A46" t="s">
        <v>84</v>
      </c>
      <c r="B46" s="1" t="str">
        <f t="shared" si="0"/>
        <v>b15</v>
      </c>
      <c r="C46" s="1" t="str">
        <f t="shared" si="1"/>
        <v>b33</v>
      </c>
      <c r="D46" s="8">
        <v>3.7999999999999999E-2</v>
      </c>
      <c r="E46" s="8">
        <v>0.1244</v>
      </c>
      <c r="F46" s="8">
        <v>100</v>
      </c>
      <c r="I46" s="8">
        <v>15</v>
      </c>
      <c r="J46" s="8">
        <v>33</v>
      </c>
      <c r="K46" s="8">
        <v>3.7999999999999999E-2</v>
      </c>
      <c r="L46" s="8">
        <v>0.1244</v>
      </c>
      <c r="M46" s="7"/>
      <c r="O46" s="10">
        <v>175</v>
      </c>
      <c r="R46" s="8">
        <v>100</v>
      </c>
    </row>
    <row r="47" spans="1:18" ht="13.8" thickBot="1">
      <c r="A47" t="s">
        <v>85</v>
      </c>
      <c r="B47" s="1" t="str">
        <f t="shared" si="0"/>
        <v>b19</v>
      </c>
      <c r="C47" s="1" t="str">
        <f t="shared" si="1"/>
        <v>b34</v>
      </c>
      <c r="D47" s="8">
        <v>7.5200000000000003E-2</v>
      </c>
      <c r="E47" s="8">
        <v>0.247</v>
      </c>
      <c r="F47" s="8">
        <v>100</v>
      </c>
      <c r="I47" s="8">
        <v>19</v>
      </c>
      <c r="J47" s="8">
        <v>34</v>
      </c>
      <c r="K47" s="8">
        <v>7.5200000000000003E-2</v>
      </c>
      <c r="L47" s="8">
        <v>0.247</v>
      </c>
      <c r="M47" s="7"/>
      <c r="O47" s="10">
        <v>175</v>
      </c>
      <c r="R47" s="8">
        <v>100</v>
      </c>
    </row>
    <row r="48" spans="1:18" ht="13.8" thickBot="1">
      <c r="A48" t="s">
        <v>86</v>
      </c>
      <c r="B48" s="1" t="str">
        <f t="shared" si="0"/>
        <v>b35</v>
      </c>
      <c r="C48" s="1" t="str">
        <f t="shared" si="1"/>
        <v>b36</v>
      </c>
      <c r="D48" s="8">
        <v>2.2399999999999998E-3</v>
      </c>
      <c r="E48" s="8">
        <v>1.0200000000000001E-2</v>
      </c>
      <c r="F48" s="8">
        <v>100</v>
      </c>
      <c r="I48" s="8">
        <v>35</v>
      </c>
      <c r="J48" s="8">
        <v>36</v>
      </c>
      <c r="K48" s="8">
        <v>2.2399999999999998E-3</v>
      </c>
      <c r="L48" s="8">
        <v>1.0200000000000001E-2</v>
      </c>
      <c r="M48" s="7"/>
      <c r="O48" s="10">
        <v>175</v>
      </c>
      <c r="R48" s="8">
        <v>100</v>
      </c>
    </row>
    <row r="49" spans="1:18" ht="13.8" thickBot="1">
      <c r="A49" t="s">
        <v>87</v>
      </c>
      <c r="B49" s="1" t="str">
        <f t="shared" si="0"/>
        <v>b35</v>
      </c>
      <c r="C49" s="1" t="str">
        <f t="shared" si="1"/>
        <v>b37</v>
      </c>
      <c r="D49" s="8">
        <v>1.0999999999999999E-2</v>
      </c>
      <c r="E49" s="8">
        <v>4.9700000000000001E-2</v>
      </c>
      <c r="F49" s="8">
        <v>100</v>
      </c>
      <c r="I49" s="8">
        <v>35</v>
      </c>
      <c r="J49" s="8">
        <v>37</v>
      </c>
      <c r="K49" s="8">
        <v>1.0999999999999999E-2</v>
      </c>
      <c r="L49" s="8">
        <v>4.9700000000000001E-2</v>
      </c>
      <c r="M49" s="7"/>
      <c r="O49" s="10">
        <v>175</v>
      </c>
      <c r="R49" s="8">
        <v>100</v>
      </c>
    </row>
    <row r="50" spans="1:18" ht="13.8" thickBot="1">
      <c r="A50" t="s">
        <v>88</v>
      </c>
      <c r="B50" s="1" t="str">
        <f t="shared" si="0"/>
        <v>b33</v>
      </c>
      <c r="C50" s="1" t="str">
        <f t="shared" si="1"/>
        <v>b37</v>
      </c>
      <c r="D50" s="8">
        <v>4.1500000000000002E-2</v>
      </c>
      <c r="E50" s="8">
        <v>0.14199999999999999</v>
      </c>
      <c r="F50" s="8">
        <v>100</v>
      </c>
      <c r="I50" s="8">
        <v>33</v>
      </c>
      <c r="J50" s="8">
        <v>37</v>
      </c>
      <c r="K50" s="8">
        <v>4.1500000000000002E-2</v>
      </c>
      <c r="L50" s="8">
        <v>0.14199999999999999</v>
      </c>
      <c r="M50" s="7"/>
      <c r="O50" s="10">
        <v>175</v>
      </c>
      <c r="R50" s="8">
        <v>100</v>
      </c>
    </row>
    <row r="51" spans="1:18" ht="13.8" thickBot="1">
      <c r="A51" t="s">
        <v>89</v>
      </c>
      <c r="B51" s="1" t="str">
        <f t="shared" si="0"/>
        <v>b34</v>
      </c>
      <c r="C51" s="1" t="str">
        <f t="shared" si="1"/>
        <v>b36</v>
      </c>
      <c r="D51" s="8">
        <v>8.7100000000000007E-3</v>
      </c>
      <c r="E51" s="8">
        <v>2.6800000000000001E-2</v>
      </c>
      <c r="F51" s="8">
        <v>100</v>
      </c>
      <c r="I51" s="8">
        <v>34</v>
      </c>
      <c r="J51" s="8">
        <v>36</v>
      </c>
      <c r="K51" s="8">
        <v>8.7100000000000007E-3</v>
      </c>
      <c r="L51" s="8">
        <v>2.6800000000000001E-2</v>
      </c>
      <c r="M51" s="7"/>
      <c r="O51" s="10">
        <v>175</v>
      </c>
      <c r="R51" s="8">
        <v>100</v>
      </c>
    </row>
    <row r="52" spans="1:18" ht="13.8" thickBot="1">
      <c r="A52" t="s">
        <v>90</v>
      </c>
      <c r="B52" s="1" t="str">
        <f t="shared" si="0"/>
        <v>b34</v>
      </c>
      <c r="C52" s="1" t="str">
        <f t="shared" si="1"/>
        <v>b37</v>
      </c>
      <c r="D52" s="8">
        <v>2.5600000000000002E-3</v>
      </c>
      <c r="E52" s="8">
        <v>9.4000000000000004E-3</v>
      </c>
      <c r="F52" s="8">
        <v>500</v>
      </c>
      <c r="I52" s="8">
        <v>34</v>
      </c>
      <c r="J52" s="8">
        <v>37</v>
      </c>
      <c r="K52" s="8">
        <v>2.5600000000000002E-3</v>
      </c>
      <c r="L52" s="8">
        <v>9.4000000000000004E-3</v>
      </c>
      <c r="M52" s="7"/>
      <c r="O52" s="10">
        <v>500</v>
      </c>
      <c r="R52" s="8">
        <v>500</v>
      </c>
    </row>
    <row r="53" spans="1:18" ht="13.8" thickBot="1">
      <c r="A53" t="s">
        <v>91</v>
      </c>
      <c r="B53" s="1" t="str">
        <f t="shared" si="0"/>
        <v>b38</v>
      </c>
      <c r="C53" s="1" t="str">
        <f t="shared" si="1"/>
        <v>b37</v>
      </c>
      <c r="D53" s="8">
        <v>0</v>
      </c>
      <c r="E53" s="8">
        <v>3.7499999999999999E-2</v>
      </c>
      <c r="F53" s="8">
        <v>500</v>
      </c>
      <c r="I53" s="8">
        <v>38</v>
      </c>
      <c r="J53" s="8">
        <v>37</v>
      </c>
      <c r="K53" s="8">
        <v>0</v>
      </c>
      <c r="L53" s="8">
        <v>3.7499999999999999E-2</v>
      </c>
      <c r="M53" s="7"/>
      <c r="O53" s="10">
        <v>500</v>
      </c>
      <c r="R53" s="8">
        <v>500</v>
      </c>
    </row>
    <row r="54" spans="1:18" ht="13.8" thickBot="1">
      <c r="A54" t="s">
        <v>92</v>
      </c>
      <c r="B54" s="1" t="str">
        <f t="shared" si="0"/>
        <v>b37</v>
      </c>
      <c r="C54" s="1" t="str">
        <f t="shared" si="1"/>
        <v>b39</v>
      </c>
      <c r="D54" s="8">
        <v>3.2099999999999997E-2</v>
      </c>
      <c r="E54" s="8">
        <v>0.106</v>
      </c>
      <c r="F54" s="8">
        <v>100</v>
      </c>
      <c r="I54" s="8">
        <v>37</v>
      </c>
      <c r="J54" s="8">
        <v>39</v>
      </c>
      <c r="K54" s="8">
        <v>3.2099999999999997E-2</v>
      </c>
      <c r="L54" s="8">
        <v>0.106</v>
      </c>
      <c r="M54" s="7"/>
      <c r="O54" s="10">
        <v>175</v>
      </c>
      <c r="R54" s="8">
        <v>100</v>
      </c>
    </row>
    <row r="55" spans="1:18" ht="13.8" thickBot="1">
      <c r="A55" t="s">
        <v>93</v>
      </c>
      <c r="B55" s="1" t="str">
        <f t="shared" si="0"/>
        <v>b37</v>
      </c>
      <c r="C55" s="1" t="str">
        <f t="shared" si="1"/>
        <v>b40</v>
      </c>
      <c r="D55" s="8">
        <v>5.9299999999999999E-2</v>
      </c>
      <c r="E55" s="8">
        <v>0.16800000000000001</v>
      </c>
      <c r="F55" s="8">
        <v>100</v>
      </c>
      <c r="I55" s="8">
        <v>37</v>
      </c>
      <c r="J55" s="8">
        <v>40</v>
      </c>
      <c r="K55" s="8">
        <v>5.9299999999999999E-2</v>
      </c>
      <c r="L55" s="8">
        <v>0.16800000000000001</v>
      </c>
      <c r="M55" s="7"/>
      <c r="O55" s="10">
        <v>175</v>
      </c>
      <c r="R55" s="8">
        <v>100</v>
      </c>
    </row>
    <row r="56" spans="1:18" ht="13.8" thickBot="1">
      <c r="A56" t="s">
        <v>94</v>
      </c>
      <c r="B56" s="1" t="str">
        <f t="shared" si="0"/>
        <v>b30</v>
      </c>
      <c r="C56" s="1" t="str">
        <f t="shared" si="1"/>
        <v>b38</v>
      </c>
      <c r="D56" s="8">
        <v>4.64E-3</v>
      </c>
      <c r="E56" s="8">
        <v>5.3999999999999999E-2</v>
      </c>
      <c r="F56" s="8">
        <v>100</v>
      </c>
      <c r="I56" s="8">
        <v>30</v>
      </c>
      <c r="J56" s="8">
        <v>38</v>
      </c>
      <c r="K56" s="8">
        <v>4.64E-3</v>
      </c>
      <c r="L56" s="8">
        <v>5.3999999999999999E-2</v>
      </c>
      <c r="M56" s="7"/>
      <c r="O56" s="10">
        <v>175</v>
      </c>
      <c r="R56" s="8">
        <v>100</v>
      </c>
    </row>
    <row r="57" spans="1:18" ht="13.8" thickBot="1">
      <c r="A57" t="s">
        <v>95</v>
      </c>
      <c r="B57" s="1" t="str">
        <f t="shared" si="0"/>
        <v>b39</v>
      </c>
      <c r="C57" s="1" t="str">
        <f t="shared" si="1"/>
        <v>b40</v>
      </c>
      <c r="D57" s="8">
        <v>1.84E-2</v>
      </c>
      <c r="E57" s="8">
        <v>6.0499999999999998E-2</v>
      </c>
      <c r="F57" s="8">
        <v>100</v>
      </c>
      <c r="I57" s="8">
        <v>39</v>
      </c>
      <c r="J57" s="8">
        <v>40</v>
      </c>
      <c r="K57" s="8">
        <v>1.84E-2</v>
      </c>
      <c r="L57" s="8">
        <v>6.0499999999999998E-2</v>
      </c>
      <c r="M57" s="7"/>
      <c r="O57" s="10">
        <v>175</v>
      </c>
      <c r="R57" s="8">
        <v>100</v>
      </c>
    </row>
    <row r="58" spans="1:18" ht="13.8" thickBot="1">
      <c r="A58" t="s">
        <v>96</v>
      </c>
      <c r="B58" s="1" t="str">
        <f t="shared" si="0"/>
        <v>b40</v>
      </c>
      <c r="C58" s="1" t="str">
        <f t="shared" si="1"/>
        <v>b41</v>
      </c>
      <c r="D58" s="8">
        <v>1.4500000000000001E-2</v>
      </c>
      <c r="E58" s="8">
        <v>4.87E-2</v>
      </c>
      <c r="F58" s="8">
        <v>100</v>
      </c>
      <c r="I58" s="8">
        <v>40</v>
      </c>
      <c r="J58" s="8">
        <v>41</v>
      </c>
      <c r="K58" s="8">
        <v>1.4500000000000001E-2</v>
      </c>
      <c r="L58" s="8">
        <v>4.87E-2</v>
      </c>
      <c r="M58" s="7"/>
      <c r="O58" s="10">
        <v>175</v>
      </c>
      <c r="R58" s="8">
        <v>100</v>
      </c>
    </row>
    <row r="59" spans="1:18" ht="13.8" thickBot="1">
      <c r="A59" t="s">
        <v>97</v>
      </c>
      <c r="B59" s="1" t="str">
        <f t="shared" si="0"/>
        <v>b40</v>
      </c>
      <c r="C59" s="1" t="str">
        <f t="shared" si="1"/>
        <v>b42</v>
      </c>
      <c r="D59" s="8">
        <v>5.5500000000000001E-2</v>
      </c>
      <c r="E59" s="8">
        <v>0.183</v>
      </c>
      <c r="F59" s="8">
        <v>100</v>
      </c>
      <c r="I59" s="8">
        <v>40</v>
      </c>
      <c r="J59" s="8">
        <v>42</v>
      </c>
      <c r="K59" s="8">
        <v>5.5500000000000001E-2</v>
      </c>
      <c r="L59" s="8">
        <v>0.183</v>
      </c>
      <c r="M59" s="7"/>
      <c r="O59" s="10">
        <v>175</v>
      </c>
      <c r="R59" s="8">
        <v>100</v>
      </c>
    </row>
    <row r="60" spans="1:18" ht="13.8" thickBot="1">
      <c r="A60" t="s">
        <v>98</v>
      </c>
      <c r="B60" s="1" t="str">
        <f t="shared" si="0"/>
        <v>b41</v>
      </c>
      <c r="C60" s="1" t="str">
        <f t="shared" si="1"/>
        <v>b42</v>
      </c>
      <c r="D60" s="8">
        <v>4.1000000000000002E-2</v>
      </c>
      <c r="E60" s="8">
        <v>0.13500000000000001</v>
      </c>
      <c r="F60" s="8">
        <v>100</v>
      </c>
      <c r="I60" s="8">
        <v>41</v>
      </c>
      <c r="J60" s="8">
        <v>42</v>
      </c>
      <c r="K60" s="8">
        <v>4.1000000000000002E-2</v>
      </c>
      <c r="L60" s="8">
        <v>0.13500000000000001</v>
      </c>
      <c r="M60" s="7"/>
      <c r="O60" s="10">
        <v>175</v>
      </c>
      <c r="R60" s="8">
        <v>100</v>
      </c>
    </row>
    <row r="61" spans="1:18" ht="13.8" thickBot="1">
      <c r="A61" t="s">
        <v>99</v>
      </c>
      <c r="B61" s="1" t="str">
        <f t="shared" si="0"/>
        <v>b43</v>
      </c>
      <c r="C61" s="1" t="str">
        <f t="shared" si="1"/>
        <v>b44</v>
      </c>
      <c r="D61" s="8">
        <v>6.08E-2</v>
      </c>
      <c r="E61" s="8">
        <v>0.24540000000000001</v>
      </c>
      <c r="F61" s="8">
        <v>100</v>
      </c>
      <c r="I61" s="8">
        <v>43</v>
      </c>
      <c r="J61" s="8">
        <v>44</v>
      </c>
      <c r="K61" s="8">
        <v>6.08E-2</v>
      </c>
      <c r="L61" s="8">
        <v>0.24540000000000001</v>
      </c>
      <c r="M61" s="7"/>
      <c r="O61" s="10">
        <v>175</v>
      </c>
      <c r="R61" s="8">
        <v>100</v>
      </c>
    </row>
    <row r="62" spans="1:18" ht="13.8" thickBot="1">
      <c r="A62" t="s">
        <v>100</v>
      </c>
      <c r="B62" s="1" t="str">
        <f t="shared" si="0"/>
        <v>b34</v>
      </c>
      <c r="C62" s="1" t="str">
        <f t="shared" si="1"/>
        <v>b43</v>
      </c>
      <c r="D62" s="8">
        <v>4.1300000000000003E-2</v>
      </c>
      <c r="E62" s="8">
        <v>0.1681</v>
      </c>
      <c r="F62" s="8">
        <v>100</v>
      </c>
      <c r="I62" s="8">
        <v>34</v>
      </c>
      <c r="J62" s="8">
        <v>43</v>
      </c>
      <c r="K62" s="8">
        <v>4.1300000000000003E-2</v>
      </c>
      <c r="L62" s="8">
        <v>0.1681</v>
      </c>
      <c r="M62" s="7"/>
      <c r="O62" s="10">
        <v>175</v>
      </c>
      <c r="R62" s="8">
        <v>100</v>
      </c>
    </row>
    <row r="63" spans="1:18" ht="13.8" thickBot="1">
      <c r="A63" t="s">
        <v>101</v>
      </c>
      <c r="B63" s="1" t="str">
        <f t="shared" si="0"/>
        <v>b44</v>
      </c>
      <c r="C63" s="1" t="str">
        <f t="shared" si="1"/>
        <v>b45</v>
      </c>
      <c r="D63" s="8">
        <v>2.24E-2</v>
      </c>
      <c r="E63" s="8">
        <v>9.01E-2</v>
      </c>
      <c r="F63" s="8">
        <v>100</v>
      </c>
      <c r="I63" s="8">
        <v>44</v>
      </c>
      <c r="J63" s="8">
        <v>45</v>
      </c>
      <c r="K63" s="8">
        <v>2.24E-2</v>
      </c>
      <c r="L63" s="8">
        <v>9.01E-2</v>
      </c>
      <c r="M63" s="7"/>
      <c r="O63" s="10">
        <v>175</v>
      </c>
      <c r="R63" s="8">
        <v>100</v>
      </c>
    </row>
    <row r="64" spans="1:18" ht="13.8" thickBot="1">
      <c r="A64" t="s">
        <v>102</v>
      </c>
      <c r="B64" s="1" t="str">
        <f t="shared" si="0"/>
        <v>b45</v>
      </c>
      <c r="C64" s="1" t="str">
        <f t="shared" si="1"/>
        <v>b46</v>
      </c>
      <c r="D64" s="8">
        <v>0.04</v>
      </c>
      <c r="E64" s="8">
        <v>0.1356</v>
      </c>
      <c r="F64" s="8">
        <v>100</v>
      </c>
      <c r="I64" s="8">
        <v>45</v>
      </c>
      <c r="J64" s="8">
        <v>46</v>
      </c>
      <c r="K64" s="8">
        <v>0.04</v>
      </c>
      <c r="L64" s="8">
        <v>0.1356</v>
      </c>
      <c r="M64" s="7"/>
      <c r="O64" s="10">
        <v>175</v>
      </c>
      <c r="R64" s="8">
        <v>100</v>
      </c>
    </row>
    <row r="65" spans="1:18" ht="13.8" thickBot="1">
      <c r="A65" t="s">
        <v>103</v>
      </c>
      <c r="B65" s="1" t="str">
        <f t="shared" si="0"/>
        <v>b46</v>
      </c>
      <c r="C65" s="1" t="str">
        <f t="shared" si="1"/>
        <v>b47</v>
      </c>
      <c r="D65" s="8">
        <v>3.7999999999999999E-2</v>
      </c>
      <c r="E65" s="8">
        <v>0.127</v>
      </c>
      <c r="F65" s="8">
        <v>100</v>
      </c>
      <c r="I65" s="8">
        <v>46</v>
      </c>
      <c r="J65" s="8">
        <v>47</v>
      </c>
      <c r="K65" s="8">
        <v>3.7999999999999999E-2</v>
      </c>
      <c r="L65" s="8">
        <v>0.127</v>
      </c>
      <c r="M65" s="7"/>
      <c r="O65" s="10">
        <v>175</v>
      </c>
      <c r="R65" s="8">
        <v>100</v>
      </c>
    </row>
    <row r="66" spans="1:18" ht="13.8" thickBot="1">
      <c r="A66" t="s">
        <v>104</v>
      </c>
      <c r="B66" s="1" t="str">
        <f t="shared" si="0"/>
        <v>b46</v>
      </c>
      <c r="C66" s="1" t="str">
        <f t="shared" si="1"/>
        <v>b48</v>
      </c>
      <c r="D66" s="8">
        <v>6.0100000000000001E-2</v>
      </c>
      <c r="E66" s="8">
        <v>0.189</v>
      </c>
      <c r="F66" s="8">
        <v>100</v>
      </c>
      <c r="I66" s="8">
        <v>46</v>
      </c>
      <c r="J66" s="8">
        <v>48</v>
      </c>
      <c r="K66" s="8">
        <v>6.0100000000000001E-2</v>
      </c>
      <c r="L66" s="8">
        <v>0.189</v>
      </c>
      <c r="M66" s="7"/>
      <c r="O66" s="10">
        <v>175</v>
      </c>
      <c r="R66" s="8">
        <v>100</v>
      </c>
    </row>
    <row r="67" spans="1:18" ht="13.8" thickBot="1">
      <c r="A67" t="s">
        <v>105</v>
      </c>
      <c r="B67" s="1" t="str">
        <f t="shared" ref="B67:C130" si="2">"b"&amp;I67</f>
        <v>b47</v>
      </c>
      <c r="C67" s="1" t="str">
        <f t="shared" si="2"/>
        <v>b49</v>
      </c>
      <c r="D67" s="8">
        <v>1.9099999999999999E-2</v>
      </c>
      <c r="E67" s="8">
        <v>6.25E-2</v>
      </c>
      <c r="F67" s="8">
        <v>100</v>
      </c>
      <c r="I67" s="8">
        <v>47</v>
      </c>
      <c r="J67" s="8">
        <v>49</v>
      </c>
      <c r="K67" s="8">
        <v>1.9099999999999999E-2</v>
      </c>
      <c r="L67" s="8">
        <v>6.25E-2</v>
      </c>
      <c r="M67" s="7"/>
      <c r="O67" s="10">
        <v>175</v>
      </c>
      <c r="R67" s="8">
        <v>100</v>
      </c>
    </row>
    <row r="68" spans="1:18" ht="13.8" thickBot="1">
      <c r="A68" t="s">
        <v>106</v>
      </c>
      <c r="B68" s="1" t="str">
        <f t="shared" si="2"/>
        <v>b42</v>
      </c>
      <c r="C68" s="1" t="str">
        <f t="shared" si="2"/>
        <v>b49</v>
      </c>
      <c r="D68" s="8">
        <v>7.1499999999999994E-2</v>
      </c>
      <c r="E68" s="8">
        <v>0.32300000000000001</v>
      </c>
      <c r="F68" s="8">
        <v>100</v>
      </c>
      <c r="I68" s="8">
        <v>42</v>
      </c>
      <c r="J68" s="8">
        <v>49</v>
      </c>
      <c r="K68" s="8">
        <v>7.1499999999999994E-2</v>
      </c>
      <c r="L68" s="8">
        <v>0.32300000000000001</v>
      </c>
      <c r="M68" s="7"/>
      <c r="O68" s="10">
        <v>175</v>
      </c>
      <c r="R68" s="8">
        <v>100</v>
      </c>
    </row>
    <row r="69" spans="1:18" ht="13.8" thickBot="1">
      <c r="A69" t="s">
        <v>107</v>
      </c>
      <c r="B69" s="1" t="str">
        <f t="shared" si="2"/>
        <v>b42</v>
      </c>
      <c r="C69" s="1" t="str">
        <f t="shared" si="2"/>
        <v>b49</v>
      </c>
      <c r="D69" s="8">
        <v>7.1499999999999994E-2</v>
      </c>
      <c r="E69" s="8">
        <v>0.32300000000000001</v>
      </c>
      <c r="F69" s="8">
        <v>100</v>
      </c>
      <c r="I69" s="8">
        <v>42</v>
      </c>
      <c r="J69" s="8">
        <v>49</v>
      </c>
      <c r="K69" s="8">
        <v>7.1499999999999994E-2</v>
      </c>
      <c r="L69" s="8">
        <v>0.32300000000000001</v>
      </c>
      <c r="M69" s="7"/>
      <c r="O69" s="10">
        <v>175</v>
      </c>
      <c r="R69" s="8">
        <v>100</v>
      </c>
    </row>
    <row r="70" spans="1:18" ht="13.8" thickBot="1">
      <c r="A70" t="s">
        <v>108</v>
      </c>
      <c r="B70" s="1" t="str">
        <f t="shared" si="2"/>
        <v>b45</v>
      </c>
      <c r="C70" s="1" t="str">
        <f t="shared" si="2"/>
        <v>b49</v>
      </c>
      <c r="D70" s="8">
        <v>6.8400000000000002E-2</v>
      </c>
      <c r="E70" s="8">
        <v>0.186</v>
      </c>
      <c r="F70" s="8">
        <v>100</v>
      </c>
      <c r="I70" s="8">
        <v>45</v>
      </c>
      <c r="J70" s="8">
        <v>49</v>
      </c>
      <c r="K70" s="8">
        <v>6.8400000000000002E-2</v>
      </c>
      <c r="L70" s="8">
        <v>0.186</v>
      </c>
      <c r="M70" s="7"/>
      <c r="O70" s="10">
        <v>175</v>
      </c>
      <c r="R70" s="8">
        <v>100</v>
      </c>
    </row>
    <row r="71" spans="1:18" ht="13.8" thickBot="1">
      <c r="A71" t="s">
        <v>109</v>
      </c>
      <c r="B71" s="1" t="str">
        <f t="shared" si="2"/>
        <v>b48</v>
      </c>
      <c r="C71" s="1" t="str">
        <f t="shared" si="2"/>
        <v>b49</v>
      </c>
      <c r="D71" s="8">
        <v>1.7899999999999999E-2</v>
      </c>
      <c r="E71" s="8">
        <v>5.0500000000000003E-2</v>
      </c>
      <c r="F71" s="8">
        <v>100</v>
      </c>
      <c r="I71" s="8">
        <v>48</v>
      </c>
      <c r="J71" s="8">
        <v>49</v>
      </c>
      <c r="K71" s="8">
        <v>1.7899999999999999E-2</v>
      </c>
      <c r="L71" s="8">
        <v>5.0500000000000003E-2</v>
      </c>
      <c r="M71" s="7"/>
      <c r="O71" s="10">
        <v>175</v>
      </c>
      <c r="R71" s="8">
        <v>100</v>
      </c>
    </row>
    <row r="72" spans="1:18" ht="13.8" thickBot="1">
      <c r="A72" t="s">
        <v>110</v>
      </c>
      <c r="B72" s="1" t="str">
        <f t="shared" si="2"/>
        <v>b49</v>
      </c>
      <c r="C72" s="1" t="str">
        <f t="shared" si="2"/>
        <v>b50</v>
      </c>
      <c r="D72" s="8">
        <v>2.6700000000000002E-2</v>
      </c>
      <c r="E72" s="8">
        <v>7.5200000000000003E-2</v>
      </c>
      <c r="F72" s="8">
        <v>100</v>
      </c>
      <c r="I72" s="8">
        <v>49</v>
      </c>
      <c r="J72" s="8">
        <v>50</v>
      </c>
      <c r="K72" s="8">
        <v>2.6700000000000002E-2</v>
      </c>
      <c r="L72" s="8">
        <v>7.5200000000000003E-2</v>
      </c>
      <c r="M72" s="7"/>
      <c r="O72" s="10">
        <v>175</v>
      </c>
      <c r="R72" s="8">
        <v>100</v>
      </c>
    </row>
    <row r="73" spans="1:18" ht="13.8" thickBot="1">
      <c r="A73" t="s">
        <v>111</v>
      </c>
      <c r="B73" s="1" t="str">
        <f t="shared" si="2"/>
        <v>b49</v>
      </c>
      <c r="C73" s="1" t="str">
        <f t="shared" si="2"/>
        <v>b51</v>
      </c>
      <c r="D73" s="8">
        <v>4.8599999999999997E-2</v>
      </c>
      <c r="E73" s="8">
        <v>0.13700000000000001</v>
      </c>
      <c r="F73" s="8">
        <v>100</v>
      </c>
      <c r="I73" s="8">
        <v>49</v>
      </c>
      <c r="J73" s="8">
        <v>51</v>
      </c>
      <c r="K73" s="8">
        <v>4.8599999999999997E-2</v>
      </c>
      <c r="L73" s="8">
        <v>0.13700000000000001</v>
      </c>
      <c r="M73" s="7"/>
      <c r="O73" s="10">
        <v>175</v>
      </c>
      <c r="R73" s="8">
        <v>100</v>
      </c>
    </row>
    <row r="74" spans="1:18" ht="13.8" thickBot="1">
      <c r="A74" t="s">
        <v>112</v>
      </c>
      <c r="B74" s="1" t="str">
        <f t="shared" si="2"/>
        <v>b51</v>
      </c>
      <c r="C74" s="1" t="str">
        <f t="shared" si="2"/>
        <v>b52</v>
      </c>
      <c r="D74" s="8">
        <v>2.0299999999999999E-2</v>
      </c>
      <c r="E74" s="8">
        <v>5.8799999999999998E-2</v>
      </c>
      <c r="F74" s="8">
        <v>100</v>
      </c>
      <c r="I74" s="8">
        <v>51</v>
      </c>
      <c r="J74" s="8">
        <v>52</v>
      </c>
      <c r="K74" s="8">
        <v>2.0299999999999999E-2</v>
      </c>
      <c r="L74" s="8">
        <v>5.8799999999999998E-2</v>
      </c>
      <c r="M74" s="7"/>
      <c r="O74" s="10">
        <v>175</v>
      </c>
      <c r="R74" s="8">
        <v>100</v>
      </c>
    </row>
    <row r="75" spans="1:18" ht="13.8" thickBot="1">
      <c r="A75" t="s">
        <v>113</v>
      </c>
      <c r="B75" s="1" t="str">
        <f t="shared" si="2"/>
        <v>b52</v>
      </c>
      <c r="C75" s="1" t="str">
        <f t="shared" si="2"/>
        <v>b53</v>
      </c>
      <c r="D75" s="8">
        <v>4.0500000000000001E-2</v>
      </c>
      <c r="E75" s="8">
        <v>0.16350000000000001</v>
      </c>
      <c r="F75" s="8">
        <v>100</v>
      </c>
      <c r="I75" s="8">
        <v>52</v>
      </c>
      <c r="J75" s="8">
        <v>53</v>
      </c>
      <c r="K75" s="8">
        <v>4.0500000000000001E-2</v>
      </c>
      <c r="L75" s="8">
        <v>0.16350000000000001</v>
      </c>
      <c r="M75" s="7"/>
      <c r="O75" s="10">
        <v>175</v>
      </c>
      <c r="R75" s="8">
        <v>100</v>
      </c>
    </row>
    <row r="76" spans="1:18" ht="13.8" thickBot="1">
      <c r="A76" t="s">
        <v>114</v>
      </c>
      <c r="B76" s="1" t="str">
        <f t="shared" si="2"/>
        <v>b53</v>
      </c>
      <c r="C76" s="1" t="str">
        <f t="shared" si="2"/>
        <v>b54</v>
      </c>
      <c r="D76" s="8">
        <v>2.63E-2</v>
      </c>
      <c r="E76" s="8">
        <v>0.122</v>
      </c>
      <c r="F76" s="8">
        <v>100</v>
      </c>
      <c r="I76" s="8">
        <v>53</v>
      </c>
      <c r="J76" s="8">
        <v>54</v>
      </c>
      <c r="K76" s="8">
        <v>2.63E-2</v>
      </c>
      <c r="L76" s="8">
        <v>0.122</v>
      </c>
      <c r="M76" s="7"/>
      <c r="O76" s="10">
        <v>175</v>
      </c>
      <c r="R76" s="8">
        <v>100</v>
      </c>
    </row>
    <row r="77" spans="1:18" ht="13.8" thickBot="1">
      <c r="A77" t="s">
        <v>115</v>
      </c>
      <c r="B77" s="1" t="str">
        <f t="shared" si="2"/>
        <v>b49</v>
      </c>
      <c r="C77" s="1" t="str">
        <f t="shared" si="2"/>
        <v>b54</v>
      </c>
      <c r="D77" s="8">
        <v>7.2999999999999995E-2</v>
      </c>
      <c r="E77" s="8">
        <v>0.28899999999999998</v>
      </c>
      <c r="F77" s="8">
        <v>100</v>
      </c>
      <c r="I77" s="8">
        <v>49</v>
      </c>
      <c r="J77" s="8">
        <v>54</v>
      </c>
      <c r="K77" s="8">
        <v>7.2999999999999995E-2</v>
      </c>
      <c r="L77" s="8">
        <v>0.28899999999999998</v>
      </c>
      <c r="M77" s="7"/>
      <c r="O77" s="10">
        <v>175</v>
      </c>
      <c r="R77" s="8">
        <v>100</v>
      </c>
    </row>
    <row r="78" spans="1:18" ht="13.8" thickBot="1">
      <c r="A78" t="s">
        <v>116</v>
      </c>
      <c r="B78" s="1" t="str">
        <f t="shared" si="2"/>
        <v>b49</v>
      </c>
      <c r="C78" s="1" t="str">
        <f t="shared" si="2"/>
        <v>b54</v>
      </c>
      <c r="D78" s="8">
        <v>8.6900000000000005E-2</v>
      </c>
      <c r="E78" s="8">
        <v>0.29099999999999998</v>
      </c>
      <c r="F78" s="8">
        <v>100</v>
      </c>
      <c r="I78" s="8">
        <v>49</v>
      </c>
      <c r="J78" s="8">
        <v>54</v>
      </c>
      <c r="K78" s="8">
        <v>8.6900000000000005E-2</v>
      </c>
      <c r="L78" s="8">
        <v>0.29099999999999998</v>
      </c>
      <c r="M78" s="7"/>
      <c r="O78" s="10">
        <v>175</v>
      </c>
      <c r="R78" s="8">
        <v>100</v>
      </c>
    </row>
    <row r="79" spans="1:18" ht="13.8" thickBot="1">
      <c r="A79" t="s">
        <v>117</v>
      </c>
      <c r="B79" s="1" t="str">
        <f t="shared" si="2"/>
        <v>b54</v>
      </c>
      <c r="C79" s="1" t="str">
        <f t="shared" si="2"/>
        <v>b55</v>
      </c>
      <c r="D79" s="8">
        <v>1.6899999999999998E-2</v>
      </c>
      <c r="E79" s="8">
        <v>7.0699999999999999E-2</v>
      </c>
      <c r="F79" s="8">
        <v>100</v>
      </c>
      <c r="I79" s="8">
        <v>54</v>
      </c>
      <c r="J79" s="8">
        <v>55</v>
      </c>
      <c r="K79" s="8">
        <v>1.6899999999999998E-2</v>
      </c>
      <c r="L79" s="8">
        <v>7.0699999999999999E-2</v>
      </c>
      <c r="M79" s="7"/>
      <c r="O79" s="10">
        <v>175</v>
      </c>
      <c r="R79" s="8">
        <v>100</v>
      </c>
    </row>
    <row r="80" spans="1:18" ht="13.8" thickBot="1">
      <c r="A80" t="s">
        <v>118</v>
      </c>
      <c r="B80" s="1" t="str">
        <f t="shared" si="2"/>
        <v>b54</v>
      </c>
      <c r="C80" s="1" t="str">
        <f t="shared" si="2"/>
        <v>b56</v>
      </c>
      <c r="D80" s="8">
        <v>2.7499999999999998E-3</v>
      </c>
      <c r="E80" s="8">
        <v>9.5499999999999995E-3</v>
      </c>
      <c r="F80" s="8">
        <v>100</v>
      </c>
      <c r="I80" s="8">
        <v>54</v>
      </c>
      <c r="J80" s="8">
        <v>56</v>
      </c>
      <c r="K80" s="8">
        <v>2.7499999999999998E-3</v>
      </c>
      <c r="L80" s="8">
        <v>9.5499999999999995E-3</v>
      </c>
      <c r="M80" s="7"/>
      <c r="O80" s="10">
        <v>175</v>
      </c>
      <c r="R80" s="8">
        <v>100</v>
      </c>
    </row>
    <row r="81" spans="1:18" ht="13.8" thickBot="1">
      <c r="A81" t="s">
        <v>119</v>
      </c>
      <c r="B81" s="1" t="str">
        <f t="shared" si="2"/>
        <v>b55</v>
      </c>
      <c r="C81" s="1" t="str">
        <f t="shared" si="2"/>
        <v>b56</v>
      </c>
      <c r="D81" s="8">
        <v>4.8799999999999998E-3</v>
      </c>
      <c r="E81" s="8">
        <v>1.5100000000000001E-2</v>
      </c>
      <c r="F81" s="8">
        <v>100</v>
      </c>
      <c r="I81" s="8">
        <v>55</v>
      </c>
      <c r="J81" s="8">
        <v>56</v>
      </c>
      <c r="K81" s="8">
        <v>4.8799999999999998E-3</v>
      </c>
      <c r="L81" s="8">
        <v>1.5100000000000001E-2</v>
      </c>
      <c r="M81" s="7"/>
      <c r="O81" s="10">
        <v>175</v>
      </c>
      <c r="R81" s="8">
        <v>100</v>
      </c>
    </row>
    <row r="82" spans="1:18" ht="13.8" thickBot="1">
      <c r="A82" t="s">
        <v>120</v>
      </c>
      <c r="B82" s="1" t="str">
        <f t="shared" si="2"/>
        <v>b56</v>
      </c>
      <c r="C82" s="1" t="str">
        <f t="shared" si="2"/>
        <v>b57</v>
      </c>
      <c r="D82" s="8">
        <v>3.4299999999999997E-2</v>
      </c>
      <c r="E82" s="8">
        <v>9.6600000000000005E-2</v>
      </c>
      <c r="F82" s="8">
        <v>100</v>
      </c>
      <c r="I82" s="8">
        <v>56</v>
      </c>
      <c r="J82" s="8">
        <v>57</v>
      </c>
      <c r="K82" s="8">
        <v>3.4299999999999997E-2</v>
      </c>
      <c r="L82" s="8">
        <v>9.6600000000000005E-2</v>
      </c>
      <c r="M82" s="7"/>
      <c r="O82" s="10">
        <v>175</v>
      </c>
      <c r="R82" s="8">
        <v>100</v>
      </c>
    </row>
    <row r="83" spans="1:18" ht="13.8" thickBot="1">
      <c r="A83" t="s">
        <v>121</v>
      </c>
      <c r="B83" s="1" t="str">
        <f t="shared" si="2"/>
        <v>b50</v>
      </c>
      <c r="C83" s="1" t="str">
        <f t="shared" si="2"/>
        <v>b57</v>
      </c>
      <c r="D83" s="8">
        <v>4.7399999999999998E-2</v>
      </c>
      <c r="E83" s="8">
        <v>0.13400000000000001</v>
      </c>
      <c r="F83" s="8">
        <v>100</v>
      </c>
      <c r="I83" s="8">
        <v>50</v>
      </c>
      <c r="J83" s="8">
        <v>57</v>
      </c>
      <c r="K83" s="8">
        <v>4.7399999999999998E-2</v>
      </c>
      <c r="L83" s="8">
        <v>0.13400000000000001</v>
      </c>
      <c r="M83" s="7"/>
      <c r="O83" s="10">
        <v>175</v>
      </c>
      <c r="R83" s="8">
        <v>100</v>
      </c>
    </row>
    <row r="84" spans="1:18" ht="13.8" thickBot="1">
      <c r="A84" t="s">
        <v>122</v>
      </c>
      <c r="B84" s="1" t="str">
        <f t="shared" si="2"/>
        <v>b56</v>
      </c>
      <c r="C84" s="1" t="str">
        <f t="shared" si="2"/>
        <v>b58</v>
      </c>
      <c r="D84" s="8">
        <v>3.4299999999999997E-2</v>
      </c>
      <c r="E84" s="8">
        <v>9.6600000000000005E-2</v>
      </c>
      <c r="F84" s="8">
        <v>100</v>
      </c>
      <c r="I84" s="8">
        <v>56</v>
      </c>
      <c r="J84" s="8">
        <v>58</v>
      </c>
      <c r="K84" s="8">
        <v>3.4299999999999997E-2</v>
      </c>
      <c r="L84" s="8">
        <v>9.6600000000000005E-2</v>
      </c>
      <c r="M84" s="7"/>
      <c r="O84" s="10">
        <v>175</v>
      </c>
      <c r="R84" s="8">
        <v>100</v>
      </c>
    </row>
    <row r="85" spans="1:18" ht="13.8" thickBot="1">
      <c r="A85" t="s">
        <v>123</v>
      </c>
      <c r="B85" s="1" t="str">
        <f t="shared" si="2"/>
        <v>b51</v>
      </c>
      <c r="C85" s="1" t="str">
        <f t="shared" si="2"/>
        <v>b58</v>
      </c>
      <c r="D85" s="8">
        <v>2.5499999999999998E-2</v>
      </c>
      <c r="E85" s="8">
        <v>7.1900000000000006E-2</v>
      </c>
      <c r="F85" s="8">
        <v>100</v>
      </c>
      <c r="I85" s="8">
        <v>51</v>
      </c>
      <c r="J85" s="8">
        <v>58</v>
      </c>
      <c r="K85" s="8">
        <v>2.5499999999999998E-2</v>
      </c>
      <c r="L85" s="8">
        <v>7.1900000000000006E-2</v>
      </c>
      <c r="M85" s="7"/>
      <c r="O85" s="10">
        <v>175</v>
      </c>
      <c r="R85" s="8">
        <v>100</v>
      </c>
    </row>
    <row r="86" spans="1:18" ht="13.8" thickBot="1">
      <c r="A86" t="s">
        <v>124</v>
      </c>
      <c r="B86" s="1" t="str">
        <f t="shared" si="2"/>
        <v>b54</v>
      </c>
      <c r="C86" s="1" t="str">
        <f t="shared" si="2"/>
        <v>b59</v>
      </c>
      <c r="D86" s="8">
        <v>5.0299999999999997E-2</v>
      </c>
      <c r="E86" s="8">
        <v>0.2293</v>
      </c>
      <c r="F86" s="8">
        <v>100</v>
      </c>
      <c r="I86" s="8">
        <v>54</v>
      </c>
      <c r="J86" s="8">
        <v>59</v>
      </c>
      <c r="K86" s="8">
        <v>5.0299999999999997E-2</v>
      </c>
      <c r="L86" s="8">
        <v>0.2293</v>
      </c>
      <c r="M86" s="7"/>
      <c r="O86" s="10">
        <v>175</v>
      </c>
      <c r="R86" s="8">
        <v>100</v>
      </c>
    </row>
    <row r="87" spans="1:18" ht="13.8" thickBot="1">
      <c r="A87" t="s">
        <v>125</v>
      </c>
      <c r="B87" s="1" t="str">
        <f t="shared" si="2"/>
        <v>b56</v>
      </c>
      <c r="C87" s="1" t="str">
        <f t="shared" si="2"/>
        <v>b59</v>
      </c>
      <c r="D87" s="8">
        <v>8.2500000000000004E-2</v>
      </c>
      <c r="E87" s="8">
        <v>0.251</v>
      </c>
      <c r="F87" s="8">
        <v>100</v>
      </c>
      <c r="I87" s="8">
        <v>56</v>
      </c>
      <c r="J87" s="8">
        <v>59</v>
      </c>
      <c r="K87" s="8">
        <v>8.2500000000000004E-2</v>
      </c>
      <c r="L87" s="8">
        <v>0.251</v>
      </c>
      <c r="M87" s="7"/>
      <c r="O87" s="10">
        <v>175</v>
      </c>
      <c r="R87" s="8">
        <v>100</v>
      </c>
    </row>
    <row r="88" spans="1:18" ht="13.8" thickBot="1">
      <c r="A88" t="s">
        <v>126</v>
      </c>
      <c r="B88" s="1" t="str">
        <f t="shared" si="2"/>
        <v>b56</v>
      </c>
      <c r="C88" s="1" t="str">
        <f t="shared" si="2"/>
        <v>b59</v>
      </c>
      <c r="D88" s="8">
        <v>8.0299999999999996E-2</v>
      </c>
      <c r="E88" s="8">
        <v>0.23899999999999999</v>
      </c>
      <c r="F88" s="8">
        <v>100</v>
      </c>
      <c r="I88" s="8">
        <v>56</v>
      </c>
      <c r="J88" s="8">
        <v>59</v>
      </c>
      <c r="K88" s="8">
        <v>8.0299999999999996E-2</v>
      </c>
      <c r="L88" s="8">
        <v>0.23899999999999999</v>
      </c>
      <c r="M88" s="7"/>
      <c r="O88" s="10">
        <v>175</v>
      </c>
      <c r="R88" s="8">
        <v>100</v>
      </c>
    </row>
    <row r="89" spans="1:18" ht="13.8" thickBot="1">
      <c r="A89" t="s">
        <v>127</v>
      </c>
      <c r="B89" s="1" t="str">
        <f t="shared" si="2"/>
        <v>b55</v>
      </c>
      <c r="C89" s="1" t="str">
        <f t="shared" si="2"/>
        <v>b59</v>
      </c>
      <c r="D89" s="8">
        <v>4.7390000000000002E-2</v>
      </c>
      <c r="E89" s="8">
        <v>0.21579999999999999</v>
      </c>
      <c r="F89" s="8">
        <v>100</v>
      </c>
      <c r="I89" s="8">
        <v>55</v>
      </c>
      <c r="J89" s="8">
        <v>59</v>
      </c>
      <c r="K89" s="8">
        <v>4.7390000000000002E-2</v>
      </c>
      <c r="L89" s="8">
        <v>0.21579999999999999</v>
      </c>
      <c r="M89" s="7"/>
      <c r="O89" s="10">
        <v>175</v>
      </c>
      <c r="R89" s="8">
        <v>100</v>
      </c>
    </row>
    <row r="90" spans="1:18" ht="13.8" thickBot="1">
      <c r="A90" t="s">
        <v>128</v>
      </c>
      <c r="B90" s="1" t="str">
        <f t="shared" si="2"/>
        <v>b59</v>
      </c>
      <c r="C90" s="1" t="str">
        <f t="shared" si="2"/>
        <v>b60</v>
      </c>
      <c r="D90" s="8">
        <v>3.1699999999999999E-2</v>
      </c>
      <c r="E90" s="8">
        <v>0.14499999999999999</v>
      </c>
      <c r="F90" s="8">
        <v>100</v>
      </c>
      <c r="I90" s="8">
        <v>59</v>
      </c>
      <c r="J90" s="8">
        <v>60</v>
      </c>
      <c r="K90" s="8">
        <v>3.1699999999999999E-2</v>
      </c>
      <c r="L90" s="8">
        <v>0.14499999999999999</v>
      </c>
      <c r="M90" s="7"/>
      <c r="O90" s="10">
        <v>175</v>
      </c>
      <c r="R90" s="8">
        <v>100</v>
      </c>
    </row>
    <row r="91" spans="1:18" ht="13.8" thickBot="1">
      <c r="A91" t="s">
        <v>129</v>
      </c>
      <c r="B91" s="1" t="str">
        <f t="shared" si="2"/>
        <v>b59</v>
      </c>
      <c r="C91" s="1" t="str">
        <f t="shared" si="2"/>
        <v>b61</v>
      </c>
      <c r="D91" s="8">
        <v>3.2800000000000003E-2</v>
      </c>
      <c r="E91" s="8">
        <v>0.15</v>
      </c>
      <c r="F91" s="8">
        <v>100</v>
      </c>
      <c r="I91" s="8">
        <v>59</v>
      </c>
      <c r="J91" s="8">
        <v>61</v>
      </c>
      <c r="K91" s="8">
        <v>3.2800000000000003E-2</v>
      </c>
      <c r="L91" s="8">
        <v>0.15</v>
      </c>
      <c r="M91" s="7"/>
      <c r="O91" s="10">
        <v>175</v>
      </c>
      <c r="R91" s="8">
        <v>100</v>
      </c>
    </row>
    <row r="92" spans="1:18" ht="13.8" thickBot="1">
      <c r="A92" t="s">
        <v>130</v>
      </c>
      <c r="B92" s="1" t="str">
        <f t="shared" si="2"/>
        <v>b60</v>
      </c>
      <c r="C92" s="1" t="str">
        <f t="shared" si="2"/>
        <v>b61</v>
      </c>
      <c r="D92" s="8">
        <v>2.64E-3</v>
      </c>
      <c r="E92" s="8">
        <v>1.35E-2</v>
      </c>
      <c r="F92" s="8">
        <v>500</v>
      </c>
      <c r="I92" s="8">
        <v>60</v>
      </c>
      <c r="J92" s="8">
        <v>61</v>
      </c>
      <c r="K92" s="8">
        <v>2.64E-3</v>
      </c>
      <c r="L92" s="8">
        <v>1.35E-2</v>
      </c>
      <c r="M92" s="7"/>
      <c r="O92" s="10">
        <v>500</v>
      </c>
      <c r="R92" s="8">
        <v>500</v>
      </c>
    </row>
    <row r="93" spans="1:18" ht="13.8" thickBot="1">
      <c r="A93" t="s">
        <v>131</v>
      </c>
      <c r="B93" s="1" t="str">
        <f t="shared" si="2"/>
        <v>b60</v>
      </c>
      <c r="C93" s="1" t="str">
        <f t="shared" si="2"/>
        <v>b62</v>
      </c>
      <c r="D93" s="8">
        <v>1.23E-2</v>
      </c>
      <c r="E93" s="8">
        <v>5.6099999999999997E-2</v>
      </c>
      <c r="F93" s="8">
        <v>100</v>
      </c>
      <c r="I93" s="8">
        <v>60</v>
      </c>
      <c r="J93" s="8">
        <v>62</v>
      </c>
      <c r="K93" s="8">
        <v>1.23E-2</v>
      </c>
      <c r="L93" s="8">
        <v>5.6099999999999997E-2</v>
      </c>
      <c r="M93" s="7"/>
      <c r="O93" s="10">
        <v>175</v>
      </c>
      <c r="R93" s="8">
        <v>100</v>
      </c>
    </row>
    <row r="94" spans="1:18" ht="13.8" thickBot="1">
      <c r="A94" t="s">
        <v>132</v>
      </c>
      <c r="B94" s="1" t="str">
        <f t="shared" si="2"/>
        <v>b61</v>
      </c>
      <c r="C94" s="1" t="str">
        <f t="shared" si="2"/>
        <v>b62</v>
      </c>
      <c r="D94" s="8">
        <v>8.2400000000000008E-3</v>
      </c>
      <c r="E94" s="8">
        <v>3.7600000000000001E-2</v>
      </c>
      <c r="F94" s="8">
        <v>100</v>
      </c>
      <c r="I94" s="8">
        <v>61</v>
      </c>
      <c r="J94" s="8">
        <v>62</v>
      </c>
      <c r="K94" s="8">
        <v>8.2400000000000008E-3</v>
      </c>
      <c r="L94" s="8">
        <v>3.7600000000000001E-2</v>
      </c>
      <c r="M94" s="7"/>
      <c r="O94" s="10">
        <v>175</v>
      </c>
      <c r="R94" s="8">
        <v>100</v>
      </c>
    </row>
    <row r="95" spans="1:18" ht="13.8" thickBot="1">
      <c r="A95" t="s">
        <v>133</v>
      </c>
      <c r="B95" s="1" t="str">
        <f t="shared" si="2"/>
        <v>b63</v>
      </c>
      <c r="C95" s="1" t="str">
        <f t="shared" si="2"/>
        <v>b59</v>
      </c>
      <c r="D95" s="8">
        <v>0</v>
      </c>
      <c r="E95" s="8">
        <v>3.8600000000000002E-2</v>
      </c>
      <c r="F95" s="8">
        <v>500</v>
      </c>
      <c r="I95" s="8">
        <v>63</v>
      </c>
      <c r="J95" s="8">
        <v>59</v>
      </c>
      <c r="K95" s="8">
        <v>0</v>
      </c>
      <c r="L95" s="8">
        <v>3.8600000000000002E-2</v>
      </c>
      <c r="M95" s="7"/>
      <c r="O95" s="10">
        <v>500</v>
      </c>
      <c r="R95" s="8">
        <v>500</v>
      </c>
    </row>
    <row r="96" spans="1:18" ht="13.8" thickBot="1">
      <c r="A96" t="s">
        <v>134</v>
      </c>
      <c r="B96" s="1" t="str">
        <f t="shared" si="2"/>
        <v>b63</v>
      </c>
      <c r="C96" s="1" t="str">
        <f t="shared" si="2"/>
        <v>b64</v>
      </c>
      <c r="D96" s="8">
        <v>1.72E-3</v>
      </c>
      <c r="E96" s="8">
        <v>0.02</v>
      </c>
      <c r="F96" s="8">
        <v>500</v>
      </c>
      <c r="I96" s="8">
        <v>63</v>
      </c>
      <c r="J96" s="8">
        <v>64</v>
      </c>
      <c r="K96" s="8">
        <v>1.72E-3</v>
      </c>
      <c r="L96" s="8">
        <v>0.02</v>
      </c>
      <c r="M96" s="7"/>
      <c r="O96" s="10">
        <v>500</v>
      </c>
      <c r="R96" s="8">
        <v>500</v>
      </c>
    </row>
    <row r="97" spans="1:18" ht="13.8" thickBot="1">
      <c r="A97" t="s">
        <v>135</v>
      </c>
      <c r="B97" s="1" t="str">
        <f t="shared" si="2"/>
        <v>b64</v>
      </c>
      <c r="C97" s="1" t="str">
        <f t="shared" si="2"/>
        <v>b61</v>
      </c>
      <c r="D97" s="8">
        <v>0</v>
      </c>
      <c r="E97" s="8">
        <v>2.6800000000000001E-2</v>
      </c>
      <c r="F97" s="8">
        <v>500</v>
      </c>
      <c r="I97" s="8">
        <v>64</v>
      </c>
      <c r="J97" s="8">
        <v>61</v>
      </c>
      <c r="K97" s="8">
        <v>0</v>
      </c>
      <c r="L97" s="8">
        <v>2.6800000000000001E-2</v>
      </c>
      <c r="M97" s="7"/>
      <c r="O97" s="10">
        <v>500</v>
      </c>
      <c r="R97" s="8">
        <v>500</v>
      </c>
    </row>
    <row r="98" spans="1:18" ht="13.8" thickBot="1">
      <c r="A98" t="s">
        <v>136</v>
      </c>
      <c r="B98" s="1" t="str">
        <f t="shared" si="2"/>
        <v>b38</v>
      </c>
      <c r="C98" s="1" t="str">
        <f t="shared" si="2"/>
        <v>b65</v>
      </c>
      <c r="D98" s="8">
        <v>9.0100000000000006E-3</v>
      </c>
      <c r="E98" s="8">
        <v>9.8599999999999993E-2</v>
      </c>
      <c r="F98" s="8">
        <v>500</v>
      </c>
      <c r="I98" s="8">
        <v>38</v>
      </c>
      <c r="J98" s="8">
        <v>65</v>
      </c>
      <c r="K98" s="8">
        <v>9.0100000000000006E-3</v>
      </c>
      <c r="L98" s="8">
        <v>9.8599999999999993E-2</v>
      </c>
      <c r="M98" s="7"/>
      <c r="O98" s="10">
        <v>500</v>
      </c>
      <c r="R98" s="8">
        <v>500</v>
      </c>
    </row>
    <row r="99" spans="1:18" ht="13.8" thickBot="1">
      <c r="A99" t="s">
        <v>137</v>
      </c>
      <c r="B99" s="1" t="str">
        <f t="shared" si="2"/>
        <v>b64</v>
      </c>
      <c r="C99" s="1" t="str">
        <f t="shared" si="2"/>
        <v>b65</v>
      </c>
      <c r="D99" s="8">
        <v>2.6900000000000001E-3</v>
      </c>
      <c r="E99" s="8">
        <v>3.0200000000000001E-2</v>
      </c>
      <c r="F99" s="8">
        <v>500</v>
      </c>
      <c r="I99" s="8">
        <v>64</v>
      </c>
      <c r="J99" s="8">
        <v>65</v>
      </c>
      <c r="K99" s="8">
        <v>2.6900000000000001E-3</v>
      </c>
      <c r="L99" s="8">
        <v>3.0200000000000001E-2</v>
      </c>
      <c r="M99" s="7"/>
      <c r="O99" s="10">
        <v>500</v>
      </c>
      <c r="R99" s="8">
        <v>500</v>
      </c>
    </row>
    <row r="100" spans="1:18" ht="13.8" thickBot="1">
      <c r="A100" t="s">
        <v>138</v>
      </c>
      <c r="B100" s="1" t="str">
        <f t="shared" si="2"/>
        <v>b49</v>
      </c>
      <c r="C100" s="1" t="str">
        <f t="shared" si="2"/>
        <v>b66</v>
      </c>
      <c r="D100" s="8">
        <v>1.7999999999999999E-2</v>
      </c>
      <c r="E100" s="8">
        <v>9.1899999999999996E-2</v>
      </c>
      <c r="F100" s="8">
        <v>500</v>
      </c>
      <c r="I100" s="8">
        <v>49</v>
      </c>
      <c r="J100" s="8">
        <v>66</v>
      </c>
      <c r="K100" s="8">
        <v>1.7999999999999999E-2</v>
      </c>
      <c r="L100" s="8">
        <v>9.1899999999999996E-2</v>
      </c>
      <c r="M100" s="7"/>
      <c r="O100" s="10">
        <v>500</v>
      </c>
      <c r="R100" s="8">
        <v>500</v>
      </c>
    </row>
    <row r="101" spans="1:18" ht="13.8" thickBot="1">
      <c r="A101" t="s">
        <v>139</v>
      </c>
      <c r="B101" s="1" t="str">
        <f t="shared" si="2"/>
        <v>b49</v>
      </c>
      <c r="C101" s="1" t="str">
        <f t="shared" si="2"/>
        <v>b66</v>
      </c>
      <c r="D101" s="8">
        <v>1.7999999999999999E-2</v>
      </c>
      <c r="E101" s="8">
        <v>9.1899999999999996E-2</v>
      </c>
      <c r="F101" s="8">
        <v>500</v>
      </c>
      <c r="I101" s="8">
        <v>49</v>
      </c>
      <c r="J101" s="8">
        <v>66</v>
      </c>
      <c r="K101" s="8">
        <v>1.7999999999999999E-2</v>
      </c>
      <c r="L101" s="8">
        <v>9.1899999999999996E-2</v>
      </c>
      <c r="M101" s="7"/>
      <c r="O101" s="10">
        <v>500</v>
      </c>
      <c r="R101" s="8">
        <v>500</v>
      </c>
    </row>
    <row r="102" spans="1:18" ht="13.8" thickBot="1">
      <c r="A102" t="s">
        <v>140</v>
      </c>
      <c r="B102" s="1" t="str">
        <f t="shared" si="2"/>
        <v>b62</v>
      </c>
      <c r="C102" s="1" t="str">
        <f t="shared" si="2"/>
        <v>b66</v>
      </c>
      <c r="D102" s="8">
        <v>4.82E-2</v>
      </c>
      <c r="E102" s="8">
        <v>0.218</v>
      </c>
      <c r="F102" s="8">
        <v>100</v>
      </c>
      <c r="I102" s="8">
        <v>62</v>
      </c>
      <c r="J102" s="8">
        <v>66</v>
      </c>
      <c r="K102" s="8">
        <v>4.82E-2</v>
      </c>
      <c r="L102" s="8">
        <v>0.218</v>
      </c>
      <c r="M102" s="7"/>
      <c r="O102" s="10">
        <v>175</v>
      </c>
      <c r="R102" s="8">
        <v>100</v>
      </c>
    </row>
    <row r="103" spans="1:18" ht="13.8" thickBot="1">
      <c r="A103" t="s">
        <v>141</v>
      </c>
      <c r="B103" s="1" t="str">
        <f t="shared" si="2"/>
        <v>b62</v>
      </c>
      <c r="C103" s="1" t="str">
        <f t="shared" si="2"/>
        <v>b67</v>
      </c>
      <c r="D103" s="8">
        <v>2.58E-2</v>
      </c>
      <c r="E103" s="8">
        <v>0.11700000000000001</v>
      </c>
      <c r="F103" s="8">
        <v>100</v>
      </c>
      <c r="I103" s="8">
        <v>62</v>
      </c>
      <c r="J103" s="8">
        <v>67</v>
      </c>
      <c r="K103" s="8">
        <v>2.58E-2</v>
      </c>
      <c r="L103" s="8">
        <v>0.11700000000000001</v>
      </c>
      <c r="M103" s="7"/>
      <c r="O103" s="10">
        <v>175</v>
      </c>
      <c r="R103" s="8">
        <v>100</v>
      </c>
    </row>
    <row r="104" spans="1:18" ht="13.8" thickBot="1">
      <c r="A104" t="s">
        <v>142</v>
      </c>
      <c r="B104" s="1" t="str">
        <f t="shared" si="2"/>
        <v>b65</v>
      </c>
      <c r="C104" s="1" t="str">
        <f t="shared" si="2"/>
        <v>b66</v>
      </c>
      <c r="D104" s="8">
        <v>0</v>
      </c>
      <c r="E104" s="8">
        <v>3.6999999999999998E-2</v>
      </c>
      <c r="F104" s="8">
        <v>500</v>
      </c>
      <c r="I104" s="8">
        <v>65</v>
      </c>
      <c r="J104" s="8">
        <v>66</v>
      </c>
      <c r="K104" s="8">
        <v>0</v>
      </c>
      <c r="L104" s="8">
        <v>3.6999999999999998E-2</v>
      </c>
      <c r="M104" s="7"/>
      <c r="O104" s="10">
        <v>500</v>
      </c>
      <c r="R104" s="8">
        <v>500</v>
      </c>
    </row>
    <row r="105" spans="1:18" ht="13.8" thickBot="1">
      <c r="A105" t="s">
        <v>143</v>
      </c>
      <c r="B105" s="1" t="str">
        <f t="shared" si="2"/>
        <v>b66</v>
      </c>
      <c r="C105" s="1" t="str">
        <f t="shared" si="2"/>
        <v>b67</v>
      </c>
      <c r="D105" s="8">
        <v>2.24E-2</v>
      </c>
      <c r="E105" s="8">
        <v>0.10150000000000001</v>
      </c>
      <c r="F105" s="8">
        <v>100</v>
      </c>
      <c r="I105" s="8">
        <v>66</v>
      </c>
      <c r="J105" s="8">
        <v>67</v>
      </c>
      <c r="K105" s="8">
        <v>2.24E-2</v>
      </c>
      <c r="L105" s="8">
        <v>0.10150000000000001</v>
      </c>
      <c r="M105" s="7"/>
      <c r="O105" s="10">
        <v>175</v>
      </c>
      <c r="R105" s="8">
        <v>100</v>
      </c>
    </row>
    <row r="106" spans="1:18" ht="13.8" thickBot="1">
      <c r="A106" t="s">
        <v>144</v>
      </c>
      <c r="B106" s="1" t="str">
        <f t="shared" si="2"/>
        <v>b65</v>
      </c>
      <c r="C106" s="1" t="str">
        <f t="shared" si="2"/>
        <v>b68</v>
      </c>
      <c r="D106" s="8">
        <v>1.3799999999999999E-3</v>
      </c>
      <c r="E106" s="8">
        <v>1.6E-2</v>
      </c>
      <c r="F106" s="8">
        <v>500</v>
      </c>
      <c r="I106" s="8">
        <v>65</v>
      </c>
      <c r="J106" s="8">
        <v>68</v>
      </c>
      <c r="K106" s="8">
        <v>1.3799999999999999E-3</v>
      </c>
      <c r="L106" s="8">
        <v>1.6E-2</v>
      </c>
      <c r="M106" s="7"/>
      <c r="O106" s="10">
        <v>500</v>
      </c>
      <c r="R106" s="8">
        <v>500</v>
      </c>
    </row>
    <row r="107" spans="1:18" ht="13.8" thickBot="1">
      <c r="A107" t="s">
        <v>145</v>
      </c>
      <c r="B107" s="1" t="str">
        <f t="shared" si="2"/>
        <v>b47</v>
      </c>
      <c r="C107" s="1" t="str">
        <f t="shared" si="2"/>
        <v>b69</v>
      </c>
      <c r="D107" s="8">
        <v>8.4400000000000003E-2</v>
      </c>
      <c r="E107" s="8">
        <v>0.27779999999999999</v>
      </c>
      <c r="F107" s="8">
        <v>100</v>
      </c>
      <c r="I107" s="8">
        <v>47</v>
      </c>
      <c r="J107" s="8">
        <v>69</v>
      </c>
      <c r="K107" s="8">
        <v>8.4400000000000003E-2</v>
      </c>
      <c r="L107" s="8">
        <v>0.27779999999999999</v>
      </c>
      <c r="M107" s="7"/>
      <c r="O107" s="10">
        <v>175</v>
      </c>
      <c r="R107" s="8">
        <v>100</v>
      </c>
    </row>
    <row r="108" spans="1:18" ht="13.8" thickBot="1">
      <c r="A108" t="s">
        <v>146</v>
      </c>
      <c r="B108" s="1" t="str">
        <f t="shared" si="2"/>
        <v>b49</v>
      </c>
      <c r="C108" s="1" t="str">
        <f t="shared" si="2"/>
        <v>b69</v>
      </c>
      <c r="D108" s="8">
        <v>9.8500000000000004E-2</v>
      </c>
      <c r="E108" s="8">
        <v>0.32400000000000001</v>
      </c>
      <c r="F108" s="8">
        <v>100</v>
      </c>
      <c r="I108" s="8">
        <v>49</v>
      </c>
      <c r="J108" s="8">
        <v>69</v>
      </c>
      <c r="K108" s="8">
        <v>9.8500000000000004E-2</v>
      </c>
      <c r="L108" s="8">
        <v>0.32400000000000001</v>
      </c>
      <c r="M108" s="7"/>
      <c r="O108" s="10">
        <v>175</v>
      </c>
      <c r="R108" s="8">
        <v>100</v>
      </c>
    </row>
    <row r="109" spans="1:18" ht="13.8" thickBot="1">
      <c r="A109" t="s">
        <v>147</v>
      </c>
      <c r="B109" s="1" t="str">
        <f t="shared" si="2"/>
        <v>b68</v>
      </c>
      <c r="C109" s="1" t="str">
        <f t="shared" si="2"/>
        <v>b69</v>
      </c>
      <c r="D109" s="8">
        <v>0</v>
      </c>
      <c r="E109" s="8">
        <v>3.6999999999999998E-2</v>
      </c>
      <c r="F109" s="8">
        <v>500</v>
      </c>
      <c r="I109" s="8">
        <v>68</v>
      </c>
      <c r="J109" s="8">
        <v>69</v>
      </c>
      <c r="K109" s="8">
        <v>0</v>
      </c>
      <c r="L109" s="8">
        <v>3.6999999999999998E-2</v>
      </c>
      <c r="M109" s="7"/>
      <c r="O109" s="10">
        <v>500</v>
      </c>
      <c r="R109" s="8">
        <v>500</v>
      </c>
    </row>
    <row r="110" spans="1:18" ht="13.8" thickBot="1">
      <c r="A110" t="s">
        <v>148</v>
      </c>
      <c r="B110" s="1" t="str">
        <f t="shared" si="2"/>
        <v>b69</v>
      </c>
      <c r="C110" s="1" t="str">
        <f t="shared" si="2"/>
        <v>b70</v>
      </c>
      <c r="D110" s="8">
        <v>0.03</v>
      </c>
      <c r="E110" s="8">
        <v>0.127</v>
      </c>
      <c r="F110" s="8">
        <v>500</v>
      </c>
      <c r="I110" s="8">
        <v>69</v>
      </c>
      <c r="J110" s="8">
        <v>70</v>
      </c>
      <c r="K110" s="8">
        <v>0.03</v>
      </c>
      <c r="L110" s="8">
        <v>0.127</v>
      </c>
      <c r="M110" s="7"/>
      <c r="O110" s="10">
        <v>500</v>
      </c>
      <c r="R110" s="8">
        <v>500</v>
      </c>
    </row>
    <row r="111" spans="1:18" ht="13.8" thickBot="1">
      <c r="A111" t="s">
        <v>149</v>
      </c>
      <c r="B111" s="1" t="str">
        <f t="shared" si="2"/>
        <v>b24</v>
      </c>
      <c r="C111" s="1" t="str">
        <f t="shared" si="2"/>
        <v>b70</v>
      </c>
      <c r="D111" s="8">
        <v>2.2100000000000002E-3</v>
      </c>
      <c r="E111" s="8">
        <v>0.41149999999999998</v>
      </c>
      <c r="F111" s="8">
        <v>100</v>
      </c>
      <c r="I111" s="8">
        <v>24</v>
      </c>
      <c r="J111" s="8">
        <v>70</v>
      </c>
      <c r="K111" s="8">
        <v>2.2100000000000002E-3</v>
      </c>
      <c r="L111" s="8">
        <v>0.41149999999999998</v>
      </c>
      <c r="M111" s="7"/>
      <c r="O111" s="10">
        <v>175</v>
      </c>
      <c r="R111" s="8">
        <v>100</v>
      </c>
    </row>
    <row r="112" spans="1:18" ht="13.8" thickBot="1">
      <c r="A112" t="s">
        <v>150</v>
      </c>
      <c r="B112" s="1" t="str">
        <f t="shared" si="2"/>
        <v>b70</v>
      </c>
      <c r="C112" s="1" t="str">
        <f t="shared" si="2"/>
        <v>b71</v>
      </c>
      <c r="D112" s="8">
        <v>8.8199999999999997E-3</v>
      </c>
      <c r="E112" s="8">
        <v>3.5499999999999997E-2</v>
      </c>
      <c r="F112" s="8">
        <v>100</v>
      </c>
      <c r="I112" s="8">
        <v>70</v>
      </c>
      <c r="J112" s="8">
        <v>71</v>
      </c>
      <c r="K112" s="8">
        <v>8.8199999999999997E-3</v>
      </c>
      <c r="L112" s="8">
        <v>3.5499999999999997E-2</v>
      </c>
      <c r="M112" s="7"/>
      <c r="O112" s="10">
        <v>175</v>
      </c>
      <c r="R112" s="8">
        <v>100</v>
      </c>
    </row>
    <row r="113" spans="1:18" ht="13.8" thickBot="1">
      <c r="A113" t="s">
        <v>151</v>
      </c>
      <c r="B113" s="1" t="str">
        <f t="shared" si="2"/>
        <v>b24</v>
      </c>
      <c r="C113" s="1" t="str">
        <f t="shared" si="2"/>
        <v>b72</v>
      </c>
      <c r="D113" s="8">
        <v>4.8800000000000003E-2</v>
      </c>
      <c r="E113" s="8">
        <v>0.19600000000000001</v>
      </c>
      <c r="F113" s="8">
        <v>100</v>
      </c>
      <c r="I113" s="8">
        <v>24</v>
      </c>
      <c r="J113" s="8">
        <v>72</v>
      </c>
      <c r="K113" s="8">
        <v>4.8800000000000003E-2</v>
      </c>
      <c r="L113" s="8">
        <v>0.19600000000000001</v>
      </c>
      <c r="M113" s="7"/>
      <c r="O113" s="10">
        <v>175</v>
      </c>
      <c r="R113" s="8">
        <v>100</v>
      </c>
    </row>
    <row r="114" spans="1:18" ht="13.8" thickBot="1">
      <c r="A114" t="s">
        <v>152</v>
      </c>
      <c r="B114" s="1" t="str">
        <f t="shared" si="2"/>
        <v>b71</v>
      </c>
      <c r="C114" s="1" t="str">
        <f t="shared" si="2"/>
        <v>b72</v>
      </c>
      <c r="D114" s="8">
        <v>4.4600000000000001E-2</v>
      </c>
      <c r="E114" s="8">
        <v>0.18</v>
      </c>
      <c r="F114" s="8">
        <v>100</v>
      </c>
      <c r="I114" s="8">
        <v>71</v>
      </c>
      <c r="J114" s="8">
        <v>72</v>
      </c>
      <c r="K114" s="8">
        <v>4.4600000000000001E-2</v>
      </c>
      <c r="L114" s="8">
        <v>0.18</v>
      </c>
      <c r="M114" s="7"/>
      <c r="O114" s="10">
        <v>175</v>
      </c>
      <c r="R114" s="8">
        <v>100</v>
      </c>
    </row>
    <row r="115" spans="1:18" ht="13.8" thickBot="1">
      <c r="A115" s="17" t="s">
        <v>153</v>
      </c>
      <c r="B115" s="19" t="str">
        <f t="shared" si="2"/>
        <v>b71</v>
      </c>
      <c r="C115" s="19" t="str">
        <f t="shared" si="2"/>
        <v>b73</v>
      </c>
      <c r="D115" s="8">
        <v>8.6599999999999993E-3</v>
      </c>
      <c r="E115" s="8">
        <v>4.5400000000000003E-2</v>
      </c>
      <c r="F115" s="8">
        <v>100</v>
      </c>
      <c r="I115" s="8">
        <v>71</v>
      </c>
      <c r="J115" s="8">
        <v>73</v>
      </c>
      <c r="K115" s="8">
        <v>8.6599999999999993E-3</v>
      </c>
      <c r="L115" s="8">
        <v>4.5400000000000003E-2</v>
      </c>
      <c r="M115" s="7"/>
      <c r="O115" s="10">
        <v>175</v>
      </c>
      <c r="R115" s="8">
        <v>100</v>
      </c>
    </row>
    <row r="116" spans="1:18" ht="13.8" thickBot="1">
      <c r="A116" t="s">
        <v>154</v>
      </c>
      <c r="B116" s="1" t="str">
        <f t="shared" si="2"/>
        <v>b70</v>
      </c>
      <c r="C116" s="1" t="str">
        <f t="shared" si="2"/>
        <v>b74</v>
      </c>
      <c r="D116" s="8">
        <v>4.0099999999999997E-2</v>
      </c>
      <c r="E116" s="8">
        <v>0.1323</v>
      </c>
      <c r="F116" s="8">
        <v>100</v>
      </c>
      <c r="I116" s="8">
        <v>70</v>
      </c>
      <c r="J116" s="8">
        <v>74</v>
      </c>
      <c r="K116" s="8">
        <v>4.0099999999999997E-2</v>
      </c>
      <c r="L116" s="8">
        <v>0.1323</v>
      </c>
      <c r="M116" s="7"/>
      <c r="O116" s="10">
        <v>175</v>
      </c>
      <c r="R116" s="8">
        <v>100</v>
      </c>
    </row>
    <row r="117" spans="1:18" ht="13.8" thickBot="1">
      <c r="A117" t="s">
        <v>155</v>
      </c>
      <c r="B117" s="1" t="str">
        <f t="shared" si="2"/>
        <v>b70</v>
      </c>
      <c r="C117" s="1" t="str">
        <f t="shared" si="2"/>
        <v>b75</v>
      </c>
      <c r="D117" s="8">
        <v>4.2799999999999998E-2</v>
      </c>
      <c r="E117" s="8">
        <v>0.14099999999999999</v>
      </c>
      <c r="F117" s="8">
        <v>100</v>
      </c>
      <c r="I117" s="8">
        <v>70</v>
      </c>
      <c r="J117" s="8">
        <v>75</v>
      </c>
      <c r="K117" s="8">
        <v>4.2799999999999998E-2</v>
      </c>
      <c r="L117" s="8">
        <v>0.14099999999999999</v>
      </c>
      <c r="M117" s="7"/>
      <c r="O117" s="10">
        <v>175</v>
      </c>
      <c r="R117" s="8">
        <v>100</v>
      </c>
    </row>
    <row r="118" spans="1:18" ht="13.8" thickBot="1">
      <c r="A118" t="s">
        <v>156</v>
      </c>
      <c r="B118" s="1" t="str">
        <f t="shared" si="2"/>
        <v>b69</v>
      </c>
      <c r="C118" s="1" t="str">
        <f t="shared" si="2"/>
        <v>b75</v>
      </c>
      <c r="D118" s="8">
        <v>4.0500000000000001E-2</v>
      </c>
      <c r="E118" s="8">
        <v>0.122</v>
      </c>
      <c r="F118" s="8">
        <v>500</v>
      </c>
      <c r="I118" s="8">
        <v>69</v>
      </c>
      <c r="J118" s="8">
        <v>75</v>
      </c>
      <c r="K118" s="8">
        <v>4.0500000000000001E-2</v>
      </c>
      <c r="L118" s="8">
        <v>0.122</v>
      </c>
      <c r="M118" s="7"/>
      <c r="O118" s="10">
        <v>500</v>
      </c>
      <c r="R118" s="8">
        <v>500</v>
      </c>
    </row>
    <row r="119" spans="1:18" ht="13.8" thickBot="1">
      <c r="A119" t="s">
        <v>157</v>
      </c>
      <c r="B119" s="1" t="str">
        <f t="shared" si="2"/>
        <v>b74</v>
      </c>
      <c r="C119" s="1" t="str">
        <f t="shared" si="2"/>
        <v>b75</v>
      </c>
      <c r="D119" s="8">
        <v>1.23E-2</v>
      </c>
      <c r="E119" s="8">
        <v>4.0599999999999997E-2</v>
      </c>
      <c r="F119" s="8">
        <v>100</v>
      </c>
      <c r="I119" s="8">
        <v>74</v>
      </c>
      <c r="J119" s="8">
        <v>75</v>
      </c>
      <c r="K119" s="8">
        <v>1.23E-2</v>
      </c>
      <c r="L119" s="8">
        <v>4.0599999999999997E-2</v>
      </c>
      <c r="M119" s="7"/>
      <c r="O119" s="10">
        <v>175</v>
      </c>
      <c r="R119" s="8">
        <v>100</v>
      </c>
    </row>
    <row r="120" spans="1:18" ht="13.8" thickBot="1">
      <c r="A120" t="s">
        <v>158</v>
      </c>
      <c r="B120" s="1" t="str">
        <f t="shared" si="2"/>
        <v>b76</v>
      </c>
      <c r="C120" s="1" t="str">
        <f t="shared" si="2"/>
        <v>b77</v>
      </c>
      <c r="D120" s="8">
        <v>4.4400000000000002E-2</v>
      </c>
      <c r="E120" s="8">
        <v>0.14799999999999999</v>
      </c>
      <c r="F120" s="8">
        <v>100</v>
      </c>
      <c r="I120" s="8">
        <v>76</v>
      </c>
      <c r="J120" s="8">
        <v>77</v>
      </c>
      <c r="K120" s="8">
        <v>4.4400000000000002E-2</v>
      </c>
      <c r="L120" s="8">
        <v>0.14799999999999999</v>
      </c>
      <c r="M120" s="7"/>
      <c r="O120" s="10">
        <v>175</v>
      </c>
      <c r="R120" s="8">
        <v>100</v>
      </c>
    </row>
    <row r="121" spans="1:18" ht="13.8" thickBot="1">
      <c r="A121" t="s">
        <v>159</v>
      </c>
      <c r="B121" s="1" t="str">
        <f t="shared" si="2"/>
        <v>b69</v>
      </c>
      <c r="C121" s="1" t="str">
        <f t="shared" si="2"/>
        <v>b77</v>
      </c>
      <c r="D121" s="8">
        <v>3.09E-2</v>
      </c>
      <c r="E121" s="8">
        <v>0.10100000000000001</v>
      </c>
      <c r="F121" s="8">
        <v>100</v>
      </c>
      <c r="I121" s="8">
        <v>69</v>
      </c>
      <c r="J121" s="8">
        <v>77</v>
      </c>
      <c r="K121" s="8">
        <v>3.09E-2</v>
      </c>
      <c r="L121" s="8">
        <v>0.10100000000000001</v>
      </c>
      <c r="M121" s="7"/>
      <c r="O121" s="10">
        <v>175</v>
      </c>
      <c r="R121" s="8">
        <v>100</v>
      </c>
    </row>
    <row r="122" spans="1:18" ht="13.8" thickBot="1">
      <c r="A122" t="s">
        <v>160</v>
      </c>
      <c r="B122" s="1" t="str">
        <f t="shared" si="2"/>
        <v>b75</v>
      </c>
      <c r="C122" s="1" t="str">
        <f t="shared" si="2"/>
        <v>b77</v>
      </c>
      <c r="D122" s="8">
        <v>6.0100000000000001E-2</v>
      </c>
      <c r="E122" s="8">
        <v>0.19989999999999999</v>
      </c>
      <c r="F122" s="8">
        <v>100</v>
      </c>
      <c r="I122" s="8">
        <v>75</v>
      </c>
      <c r="J122" s="8">
        <v>77</v>
      </c>
      <c r="K122" s="8">
        <v>6.0100000000000001E-2</v>
      </c>
      <c r="L122" s="8">
        <v>0.19989999999999999</v>
      </c>
      <c r="M122" s="7"/>
      <c r="O122" s="10">
        <v>175</v>
      </c>
      <c r="R122" s="8">
        <v>100</v>
      </c>
    </row>
    <row r="123" spans="1:18" ht="13.8" thickBot="1">
      <c r="A123" t="s">
        <v>161</v>
      </c>
      <c r="B123" s="1" t="str">
        <f t="shared" si="2"/>
        <v>b77</v>
      </c>
      <c r="C123" s="1" t="str">
        <f t="shared" si="2"/>
        <v>b78</v>
      </c>
      <c r="D123" s="8">
        <v>3.7599999999999999E-3</v>
      </c>
      <c r="E123" s="8">
        <v>1.24E-2</v>
      </c>
      <c r="F123" s="8">
        <v>100</v>
      </c>
      <c r="I123" s="8">
        <v>77</v>
      </c>
      <c r="J123" s="8">
        <v>78</v>
      </c>
      <c r="K123" s="8">
        <v>3.7599999999999999E-3</v>
      </c>
      <c r="L123" s="8">
        <v>1.24E-2</v>
      </c>
      <c r="M123" s="7"/>
      <c r="O123" s="10">
        <v>175</v>
      </c>
      <c r="R123" s="8">
        <v>100</v>
      </c>
    </row>
    <row r="124" spans="1:18" ht="13.8" thickBot="1">
      <c r="A124" t="s">
        <v>162</v>
      </c>
      <c r="B124" s="1" t="str">
        <f t="shared" si="2"/>
        <v>b78</v>
      </c>
      <c r="C124" s="1" t="str">
        <f t="shared" si="2"/>
        <v>b79</v>
      </c>
      <c r="D124" s="8">
        <v>5.4599999999999996E-3</v>
      </c>
      <c r="E124" s="8">
        <v>2.4400000000000002E-2</v>
      </c>
      <c r="F124" s="8">
        <v>100</v>
      </c>
      <c r="I124" s="8">
        <v>78</v>
      </c>
      <c r="J124" s="8">
        <v>79</v>
      </c>
      <c r="K124" s="8">
        <v>5.4599999999999996E-3</v>
      </c>
      <c r="L124" s="8">
        <v>2.4400000000000002E-2</v>
      </c>
      <c r="M124" s="7"/>
      <c r="O124" s="10">
        <v>175</v>
      </c>
      <c r="R124" s="8">
        <v>100</v>
      </c>
    </row>
    <row r="125" spans="1:18" ht="13.8" thickBot="1">
      <c r="A125" t="s">
        <v>163</v>
      </c>
      <c r="B125" s="1" t="str">
        <f t="shared" si="2"/>
        <v>b77</v>
      </c>
      <c r="C125" s="1" t="str">
        <f t="shared" si="2"/>
        <v>b80</v>
      </c>
      <c r="D125" s="8">
        <v>1.7000000000000001E-2</v>
      </c>
      <c r="E125" s="8">
        <v>4.8500000000000001E-2</v>
      </c>
      <c r="F125" s="8">
        <v>500</v>
      </c>
      <c r="I125" s="8">
        <v>77</v>
      </c>
      <c r="J125" s="8">
        <v>80</v>
      </c>
      <c r="K125" s="8">
        <v>1.7000000000000001E-2</v>
      </c>
      <c r="L125" s="8">
        <v>4.8500000000000001E-2</v>
      </c>
      <c r="M125" s="7"/>
      <c r="O125" s="10">
        <v>500</v>
      </c>
      <c r="R125" s="8">
        <v>500</v>
      </c>
    </row>
    <row r="126" spans="1:18" ht="13.8" thickBot="1">
      <c r="A126" t="s">
        <v>164</v>
      </c>
      <c r="B126" s="1" t="str">
        <f t="shared" si="2"/>
        <v>b77</v>
      </c>
      <c r="C126" s="1" t="str">
        <f t="shared" si="2"/>
        <v>b80</v>
      </c>
      <c r="D126" s="8">
        <v>2.9399999999999999E-2</v>
      </c>
      <c r="E126" s="8">
        <v>0.105</v>
      </c>
      <c r="F126" s="8">
        <v>500</v>
      </c>
      <c r="I126" s="8">
        <v>77</v>
      </c>
      <c r="J126" s="8">
        <v>80</v>
      </c>
      <c r="K126" s="8">
        <v>2.9399999999999999E-2</v>
      </c>
      <c r="L126" s="8">
        <v>0.105</v>
      </c>
      <c r="M126" s="7"/>
      <c r="O126" s="10">
        <v>500</v>
      </c>
      <c r="R126" s="8">
        <v>500</v>
      </c>
    </row>
    <row r="127" spans="1:18" ht="13.8" thickBot="1">
      <c r="A127" t="s">
        <v>165</v>
      </c>
      <c r="B127" s="1" t="str">
        <f t="shared" si="2"/>
        <v>b79</v>
      </c>
      <c r="C127" s="1" t="str">
        <f t="shared" si="2"/>
        <v>b80</v>
      </c>
      <c r="D127" s="8">
        <v>1.5599999999999999E-2</v>
      </c>
      <c r="E127" s="8">
        <v>7.0400000000000004E-2</v>
      </c>
      <c r="F127" s="8">
        <v>100</v>
      </c>
      <c r="I127" s="8">
        <v>79</v>
      </c>
      <c r="J127" s="8">
        <v>80</v>
      </c>
      <c r="K127" s="8">
        <v>1.5599999999999999E-2</v>
      </c>
      <c r="L127" s="8">
        <v>7.0400000000000004E-2</v>
      </c>
      <c r="M127" s="7"/>
      <c r="O127" s="10">
        <v>175</v>
      </c>
      <c r="R127" s="8">
        <v>100</v>
      </c>
    </row>
    <row r="128" spans="1:18" ht="13.8" thickBot="1">
      <c r="A128" t="s">
        <v>166</v>
      </c>
      <c r="B128" s="1" t="str">
        <f t="shared" si="2"/>
        <v>b68</v>
      </c>
      <c r="C128" s="1" t="str">
        <f t="shared" si="2"/>
        <v>b81</v>
      </c>
      <c r="D128" s="8">
        <v>1.75E-3</v>
      </c>
      <c r="E128" s="8">
        <v>2.0199999999999999E-2</v>
      </c>
      <c r="F128" s="8">
        <v>500</v>
      </c>
      <c r="I128" s="8">
        <v>68</v>
      </c>
      <c r="J128" s="8">
        <v>81</v>
      </c>
      <c r="K128" s="8">
        <v>1.75E-3</v>
      </c>
      <c r="L128" s="8">
        <v>2.0199999999999999E-2</v>
      </c>
      <c r="M128" s="7"/>
      <c r="O128" s="10">
        <v>500</v>
      </c>
      <c r="R128" s="8">
        <v>500</v>
      </c>
    </row>
    <row r="129" spans="1:18" ht="13.8" thickBot="1">
      <c r="A129" t="s">
        <v>167</v>
      </c>
      <c r="B129" s="1" t="str">
        <f t="shared" si="2"/>
        <v>b81</v>
      </c>
      <c r="C129" s="1" t="str">
        <f t="shared" si="2"/>
        <v>b80</v>
      </c>
      <c r="D129" s="8">
        <v>0</v>
      </c>
      <c r="E129" s="8">
        <v>3.6999999999999998E-2</v>
      </c>
      <c r="F129" s="8">
        <v>500</v>
      </c>
      <c r="I129" s="8">
        <v>81</v>
      </c>
      <c r="J129" s="8">
        <v>80</v>
      </c>
      <c r="K129" s="8">
        <v>0</v>
      </c>
      <c r="L129" s="8">
        <v>3.6999999999999998E-2</v>
      </c>
      <c r="M129" s="7"/>
      <c r="O129" s="10">
        <v>500</v>
      </c>
      <c r="R129" s="8">
        <v>500</v>
      </c>
    </row>
    <row r="130" spans="1:18" ht="13.8" thickBot="1">
      <c r="A130" t="s">
        <v>168</v>
      </c>
      <c r="B130" s="1" t="str">
        <f t="shared" si="2"/>
        <v>b77</v>
      </c>
      <c r="C130" s="1" t="str">
        <f t="shared" si="2"/>
        <v>b82</v>
      </c>
      <c r="D130" s="8">
        <v>2.98E-2</v>
      </c>
      <c r="E130" s="8">
        <v>8.5300000000000001E-2</v>
      </c>
      <c r="F130" s="8">
        <v>100</v>
      </c>
      <c r="I130" s="8">
        <v>77</v>
      </c>
      <c r="J130" s="8">
        <v>82</v>
      </c>
      <c r="K130" s="8">
        <v>2.98E-2</v>
      </c>
      <c r="L130" s="8">
        <v>8.5300000000000001E-2</v>
      </c>
      <c r="M130" s="7"/>
      <c r="O130" s="10">
        <v>200</v>
      </c>
      <c r="R130" s="8">
        <v>100</v>
      </c>
    </row>
    <row r="131" spans="1:18" ht="13.8" thickBot="1">
      <c r="A131" t="s">
        <v>169</v>
      </c>
      <c r="B131" s="1" t="str">
        <f t="shared" ref="B131:C188" si="3">"b"&amp;I131</f>
        <v>b82</v>
      </c>
      <c r="C131" s="1" t="str">
        <f t="shared" si="3"/>
        <v>b83</v>
      </c>
      <c r="D131" s="8">
        <v>1.12E-2</v>
      </c>
      <c r="E131" s="8">
        <v>3.6650000000000002E-2</v>
      </c>
      <c r="F131" s="8">
        <v>100</v>
      </c>
      <c r="I131" s="8">
        <v>82</v>
      </c>
      <c r="J131" s="8">
        <v>83</v>
      </c>
      <c r="K131" s="8">
        <v>1.12E-2</v>
      </c>
      <c r="L131" s="8">
        <v>3.6650000000000002E-2</v>
      </c>
      <c r="M131" s="7"/>
      <c r="O131" s="10">
        <v>200</v>
      </c>
      <c r="R131" s="8">
        <v>100</v>
      </c>
    </row>
    <row r="132" spans="1:18" ht="13.8" thickBot="1">
      <c r="A132" t="s">
        <v>170</v>
      </c>
      <c r="B132" s="1" t="str">
        <f t="shared" si="3"/>
        <v>b83</v>
      </c>
      <c r="C132" s="1" t="str">
        <f t="shared" si="3"/>
        <v>b84</v>
      </c>
      <c r="D132" s="8">
        <v>6.25E-2</v>
      </c>
      <c r="E132" s="8">
        <v>0.13200000000000001</v>
      </c>
      <c r="F132" s="8">
        <v>100</v>
      </c>
      <c r="I132" s="8">
        <v>83</v>
      </c>
      <c r="J132" s="8">
        <v>84</v>
      </c>
      <c r="K132" s="8">
        <v>6.25E-2</v>
      </c>
      <c r="L132" s="8">
        <v>0.13200000000000001</v>
      </c>
      <c r="M132" s="7"/>
      <c r="O132" s="10">
        <v>175</v>
      </c>
      <c r="R132" s="8">
        <v>100</v>
      </c>
    </row>
    <row r="133" spans="1:18" ht="13.8" thickBot="1">
      <c r="A133" t="s">
        <v>171</v>
      </c>
      <c r="B133" s="1" t="str">
        <f t="shared" si="3"/>
        <v>b83</v>
      </c>
      <c r="C133" s="1" t="str">
        <f t="shared" si="3"/>
        <v>b85</v>
      </c>
      <c r="D133" s="8">
        <v>4.2999999999999997E-2</v>
      </c>
      <c r="E133" s="8">
        <v>0.14799999999999999</v>
      </c>
      <c r="F133" s="8">
        <v>100</v>
      </c>
      <c r="I133" s="8">
        <v>83</v>
      </c>
      <c r="J133" s="8">
        <v>85</v>
      </c>
      <c r="K133" s="8">
        <v>4.2999999999999997E-2</v>
      </c>
      <c r="L133" s="8">
        <v>0.14799999999999999</v>
      </c>
      <c r="M133" s="7"/>
      <c r="O133" s="10">
        <v>175</v>
      </c>
      <c r="R133" s="8">
        <v>100</v>
      </c>
    </row>
    <row r="134" spans="1:18" ht="13.8" thickBot="1">
      <c r="A134" t="s">
        <v>172</v>
      </c>
      <c r="B134" s="1" t="str">
        <f t="shared" si="3"/>
        <v>b84</v>
      </c>
      <c r="C134" s="1" t="str">
        <f t="shared" si="3"/>
        <v>b85</v>
      </c>
      <c r="D134" s="8">
        <v>3.0200000000000001E-2</v>
      </c>
      <c r="E134" s="8">
        <v>6.4100000000000004E-2</v>
      </c>
      <c r="F134" s="8">
        <v>100</v>
      </c>
      <c r="I134" s="8">
        <v>84</v>
      </c>
      <c r="J134" s="8">
        <v>85</v>
      </c>
      <c r="K134" s="8">
        <v>3.0200000000000001E-2</v>
      </c>
      <c r="L134" s="8">
        <v>6.4100000000000004E-2</v>
      </c>
      <c r="M134" s="7"/>
      <c r="O134" s="10">
        <v>175</v>
      </c>
      <c r="R134" s="8">
        <v>100</v>
      </c>
    </row>
    <row r="135" spans="1:18" ht="13.8" thickBot="1">
      <c r="A135" s="17" t="s">
        <v>173</v>
      </c>
      <c r="B135" s="19" t="str">
        <f t="shared" si="3"/>
        <v>b85</v>
      </c>
      <c r="C135" s="19" t="str">
        <f t="shared" si="3"/>
        <v>b86</v>
      </c>
      <c r="D135" s="8">
        <v>3.5000000000000003E-2</v>
      </c>
      <c r="E135" s="8">
        <v>0.123</v>
      </c>
      <c r="F135" s="8">
        <v>500</v>
      </c>
      <c r="I135" s="8">
        <v>85</v>
      </c>
      <c r="J135" s="8">
        <v>86</v>
      </c>
      <c r="K135" s="8">
        <v>3.5000000000000003E-2</v>
      </c>
      <c r="L135" s="8">
        <v>0.123</v>
      </c>
      <c r="M135" s="7"/>
      <c r="O135" s="10">
        <v>500</v>
      </c>
      <c r="R135" s="8">
        <v>500</v>
      </c>
    </row>
    <row r="136" spans="1:18" ht="13.8" thickBot="1">
      <c r="A136" s="17" t="s">
        <v>174</v>
      </c>
      <c r="B136" s="19" t="str">
        <f t="shared" si="3"/>
        <v>b86</v>
      </c>
      <c r="C136" s="19" t="str">
        <f t="shared" si="3"/>
        <v>b87</v>
      </c>
      <c r="D136" s="8">
        <v>2.828E-2</v>
      </c>
      <c r="E136" s="8">
        <v>0.2074</v>
      </c>
      <c r="F136" s="8">
        <v>500</v>
      </c>
      <c r="I136" s="8">
        <v>86</v>
      </c>
      <c r="J136" s="8">
        <v>87</v>
      </c>
      <c r="K136" s="8">
        <v>2.828E-2</v>
      </c>
      <c r="L136" s="8">
        <v>0.2074</v>
      </c>
      <c r="M136" s="7"/>
      <c r="O136" s="10">
        <v>500</v>
      </c>
      <c r="R136" s="8">
        <v>500</v>
      </c>
    </row>
    <row r="137" spans="1:18" ht="13.8" thickBot="1">
      <c r="A137" t="s">
        <v>175</v>
      </c>
      <c r="B137" s="1" t="str">
        <f t="shared" si="3"/>
        <v>b85</v>
      </c>
      <c r="C137" s="1" t="str">
        <f t="shared" si="3"/>
        <v>b88</v>
      </c>
      <c r="D137" s="8">
        <v>0.02</v>
      </c>
      <c r="E137" s="8">
        <v>0.10199999999999999</v>
      </c>
      <c r="F137" s="8">
        <v>100</v>
      </c>
      <c r="I137" s="8">
        <v>85</v>
      </c>
      <c r="J137" s="8">
        <v>88</v>
      </c>
      <c r="K137" s="8">
        <v>0.02</v>
      </c>
      <c r="L137" s="8">
        <v>0.10199999999999999</v>
      </c>
      <c r="M137" s="7"/>
      <c r="O137" s="10">
        <v>175</v>
      </c>
      <c r="R137" s="8">
        <v>100</v>
      </c>
    </row>
    <row r="138" spans="1:18" ht="13.8" thickBot="1">
      <c r="A138" t="s">
        <v>176</v>
      </c>
      <c r="B138" s="1" t="str">
        <f t="shared" si="3"/>
        <v>b85</v>
      </c>
      <c r="C138" s="1" t="str">
        <f t="shared" si="3"/>
        <v>b89</v>
      </c>
      <c r="D138" s="8">
        <v>2.3900000000000001E-2</v>
      </c>
      <c r="E138" s="8">
        <v>0.17299999999999999</v>
      </c>
      <c r="F138" s="8">
        <v>100</v>
      </c>
      <c r="I138" s="8">
        <v>85</v>
      </c>
      <c r="J138" s="8">
        <v>89</v>
      </c>
      <c r="K138" s="8">
        <v>2.3900000000000001E-2</v>
      </c>
      <c r="L138" s="8">
        <v>0.17299999999999999</v>
      </c>
      <c r="M138" s="7"/>
      <c r="O138" s="10">
        <v>175</v>
      </c>
      <c r="R138" s="8">
        <v>100</v>
      </c>
    </row>
    <row r="139" spans="1:18" ht="13.8" thickBot="1">
      <c r="A139" t="s">
        <v>177</v>
      </c>
      <c r="B139" s="1" t="str">
        <f t="shared" si="3"/>
        <v>b88</v>
      </c>
      <c r="C139" s="1" t="str">
        <f t="shared" si="3"/>
        <v>b89</v>
      </c>
      <c r="D139" s="8">
        <v>1.3899999999999999E-2</v>
      </c>
      <c r="E139" s="8">
        <v>7.1199999999999999E-2</v>
      </c>
      <c r="F139" s="8">
        <v>500</v>
      </c>
      <c r="I139" s="8">
        <v>88</v>
      </c>
      <c r="J139" s="8">
        <v>89</v>
      </c>
      <c r="K139" s="8">
        <v>1.3899999999999999E-2</v>
      </c>
      <c r="L139" s="8">
        <v>7.1199999999999999E-2</v>
      </c>
      <c r="M139" s="7"/>
      <c r="O139" s="10">
        <v>500</v>
      </c>
      <c r="R139" s="8">
        <v>500</v>
      </c>
    </row>
    <row r="140" spans="1:18" ht="13.8" thickBot="1">
      <c r="A140" t="s">
        <v>178</v>
      </c>
      <c r="B140" s="1" t="str">
        <f t="shared" si="3"/>
        <v>b89</v>
      </c>
      <c r="C140" s="1" t="str">
        <f t="shared" si="3"/>
        <v>b90</v>
      </c>
      <c r="D140" s="8">
        <v>5.1799999999999999E-2</v>
      </c>
      <c r="E140" s="8">
        <v>0.188</v>
      </c>
      <c r="F140" s="8">
        <v>500</v>
      </c>
      <c r="I140" s="8">
        <v>89</v>
      </c>
      <c r="J140" s="8">
        <v>90</v>
      </c>
      <c r="K140" s="8">
        <v>5.1799999999999999E-2</v>
      </c>
      <c r="L140" s="8">
        <v>0.188</v>
      </c>
      <c r="M140" s="7"/>
      <c r="O140" s="10">
        <v>500</v>
      </c>
      <c r="R140" s="8">
        <v>500</v>
      </c>
    </row>
    <row r="141" spans="1:18" ht="13.8" thickBot="1">
      <c r="A141" t="s">
        <v>179</v>
      </c>
      <c r="B141" s="1" t="str">
        <f t="shared" si="3"/>
        <v>b89</v>
      </c>
      <c r="C141" s="1" t="str">
        <f t="shared" si="3"/>
        <v>b90</v>
      </c>
      <c r="D141" s="8">
        <v>2.3800000000000002E-2</v>
      </c>
      <c r="E141" s="8">
        <v>9.9699999999999997E-2</v>
      </c>
      <c r="F141" s="8">
        <v>500</v>
      </c>
      <c r="I141" s="8">
        <v>89</v>
      </c>
      <c r="J141" s="8">
        <v>90</v>
      </c>
      <c r="K141" s="8">
        <v>2.3800000000000002E-2</v>
      </c>
      <c r="L141" s="8">
        <v>9.9699999999999997E-2</v>
      </c>
      <c r="M141" s="7"/>
      <c r="O141" s="10">
        <v>500</v>
      </c>
      <c r="R141" s="8">
        <v>500</v>
      </c>
    </row>
    <row r="142" spans="1:18" ht="13.8" thickBot="1">
      <c r="A142" t="s">
        <v>180</v>
      </c>
      <c r="B142" s="1" t="str">
        <f t="shared" si="3"/>
        <v>b90</v>
      </c>
      <c r="C142" s="1" t="str">
        <f t="shared" si="3"/>
        <v>b91</v>
      </c>
      <c r="D142" s="8">
        <v>2.5399999999999999E-2</v>
      </c>
      <c r="E142" s="8">
        <v>8.3599999999999994E-2</v>
      </c>
      <c r="F142" s="8">
        <v>100</v>
      </c>
      <c r="I142" s="8">
        <v>90</v>
      </c>
      <c r="J142" s="8">
        <v>91</v>
      </c>
      <c r="K142" s="8">
        <v>2.5399999999999999E-2</v>
      </c>
      <c r="L142" s="8">
        <v>8.3599999999999994E-2</v>
      </c>
      <c r="M142" s="7"/>
      <c r="O142" s="10">
        <v>175</v>
      </c>
      <c r="R142" s="8">
        <v>100</v>
      </c>
    </row>
    <row r="143" spans="1:18" ht="13.8" thickBot="1">
      <c r="A143" t="s">
        <v>181</v>
      </c>
      <c r="B143" s="1" t="str">
        <f t="shared" si="3"/>
        <v>b89</v>
      </c>
      <c r="C143" s="1" t="str">
        <f t="shared" si="3"/>
        <v>b92</v>
      </c>
      <c r="D143" s="8">
        <v>9.9000000000000008E-3</v>
      </c>
      <c r="E143" s="8">
        <v>5.0500000000000003E-2</v>
      </c>
      <c r="F143" s="8">
        <v>500</v>
      </c>
      <c r="I143" s="8">
        <v>89</v>
      </c>
      <c r="J143" s="8">
        <v>92</v>
      </c>
      <c r="K143" s="8">
        <v>9.9000000000000008E-3</v>
      </c>
      <c r="L143" s="8">
        <v>5.0500000000000003E-2</v>
      </c>
      <c r="M143" s="7"/>
      <c r="O143" s="10">
        <v>500</v>
      </c>
      <c r="R143" s="8">
        <v>500</v>
      </c>
    </row>
    <row r="144" spans="1:18" ht="13.8" thickBot="1">
      <c r="A144" t="s">
        <v>182</v>
      </c>
      <c r="B144" s="1" t="str">
        <f t="shared" si="3"/>
        <v>b89</v>
      </c>
      <c r="C144" s="1" t="str">
        <f t="shared" si="3"/>
        <v>b92</v>
      </c>
      <c r="D144" s="8">
        <v>3.9300000000000002E-2</v>
      </c>
      <c r="E144" s="8">
        <v>0.15809999999999999</v>
      </c>
      <c r="F144" s="8">
        <v>500</v>
      </c>
      <c r="I144" s="8">
        <v>89</v>
      </c>
      <c r="J144" s="8">
        <v>92</v>
      </c>
      <c r="K144" s="8">
        <v>3.9300000000000002E-2</v>
      </c>
      <c r="L144" s="8">
        <v>0.15809999999999999</v>
      </c>
      <c r="M144" s="7"/>
      <c r="O144" s="10">
        <v>500</v>
      </c>
      <c r="R144" s="8">
        <v>500</v>
      </c>
    </row>
    <row r="145" spans="1:18" ht="13.8" thickBot="1">
      <c r="A145" t="s">
        <v>183</v>
      </c>
      <c r="B145" s="1" t="str">
        <f t="shared" si="3"/>
        <v>b91</v>
      </c>
      <c r="C145" s="1" t="str">
        <f t="shared" si="3"/>
        <v>b92</v>
      </c>
      <c r="D145" s="8">
        <v>3.8699999999999998E-2</v>
      </c>
      <c r="E145" s="8">
        <v>0.12720000000000001</v>
      </c>
      <c r="F145" s="8">
        <v>100</v>
      </c>
      <c r="I145" s="8">
        <v>91</v>
      </c>
      <c r="J145" s="8">
        <v>92</v>
      </c>
      <c r="K145" s="8">
        <v>3.8699999999999998E-2</v>
      </c>
      <c r="L145" s="8">
        <v>0.12720000000000001</v>
      </c>
      <c r="M145" s="7"/>
      <c r="O145" s="10">
        <v>175</v>
      </c>
      <c r="R145" s="8">
        <v>100</v>
      </c>
    </row>
    <row r="146" spans="1:18" ht="13.8" thickBot="1">
      <c r="A146" t="s">
        <v>184</v>
      </c>
      <c r="B146" s="1" t="str">
        <f t="shared" si="3"/>
        <v>b92</v>
      </c>
      <c r="C146" s="1" t="str">
        <f t="shared" si="3"/>
        <v>b93</v>
      </c>
      <c r="D146" s="8">
        <v>2.58E-2</v>
      </c>
      <c r="E146" s="8">
        <v>8.48E-2</v>
      </c>
      <c r="F146" s="8">
        <v>100</v>
      </c>
      <c r="I146" s="8">
        <v>92</v>
      </c>
      <c r="J146" s="8">
        <v>93</v>
      </c>
      <c r="K146" s="8">
        <v>2.58E-2</v>
      </c>
      <c r="L146" s="8">
        <v>8.48E-2</v>
      </c>
      <c r="M146" s="7"/>
      <c r="O146" s="10">
        <v>175</v>
      </c>
      <c r="R146" s="8">
        <v>100</v>
      </c>
    </row>
    <row r="147" spans="1:18" ht="13.8" thickBot="1">
      <c r="A147" t="s">
        <v>185</v>
      </c>
      <c r="B147" s="1" t="str">
        <f t="shared" si="3"/>
        <v>b92</v>
      </c>
      <c r="C147" s="1" t="str">
        <f t="shared" si="3"/>
        <v>b94</v>
      </c>
      <c r="D147" s="8">
        <v>4.8099999999999997E-2</v>
      </c>
      <c r="E147" s="8">
        <v>0.158</v>
      </c>
      <c r="F147" s="8">
        <v>100</v>
      </c>
      <c r="I147" s="8">
        <v>92</v>
      </c>
      <c r="J147" s="8">
        <v>94</v>
      </c>
      <c r="K147" s="8">
        <v>4.8099999999999997E-2</v>
      </c>
      <c r="L147" s="8">
        <v>0.158</v>
      </c>
      <c r="M147" s="7"/>
      <c r="O147" s="10">
        <v>175</v>
      </c>
      <c r="R147" s="8">
        <v>100</v>
      </c>
    </row>
    <row r="148" spans="1:18" ht="13.8" thickBot="1">
      <c r="A148" t="s">
        <v>186</v>
      </c>
      <c r="B148" s="1" t="str">
        <f t="shared" si="3"/>
        <v>b93</v>
      </c>
      <c r="C148" s="1" t="str">
        <f t="shared" si="3"/>
        <v>b94</v>
      </c>
      <c r="D148" s="8">
        <v>2.23E-2</v>
      </c>
      <c r="E148" s="8">
        <v>7.3200000000000001E-2</v>
      </c>
      <c r="F148" s="8">
        <v>100</v>
      </c>
      <c r="I148" s="8">
        <v>93</v>
      </c>
      <c r="J148" s="8">
        <v>94</v>
      </c>
      <c r="K148" s="8">
        <v>2.23E-2</v>
      </c>
      <c r="L148" s="8">
        <v>7.3200000000000001E-2</v>
      </c>
      <c r="M148" s="7"/>
      <c r="O148" s="10">
        <v>175</v>
      </c>
      <c r="R148" s="8">
        <v>100</v>
      </c>
    </row>
    <row r="149" spans="1:18" ht="13.8" thickBot="1">
      <c r="A149" t="s">
        <v>187</v>
      </c>
      <c r="B149" s="1" t="str">
        <f t="shared" si="3"/>
        <v>b94</v>
      </c>
      <c r="C149" s="1" t="str">
        <f t="shared" si="3"/>
        <v>b95</v>
      </c>
      <c r="D149" s="8">
        <v>1.32E-2</v>
      </c>
      <c r="E149" s="8">
        <v>4.3400000000000001E-2</v>
      </c>
      <c r="F149" s="8">
        <v>100</v>
      </c>
      <c r="I149" s="8">
        <v>94</v>
      </c>
      <c r="J149" s="8">
        <v>95</v>
      </c>
      <c r="K149" s="8">
        <v>1.32E-2</v>
      </c>
      <c r="L149" s="8">
        <v>4.3400000000000001E-2</v>
      </c>
      <c r="M149" s="7"/>
      <c r="O149" s="10">
        <v>175</v>
      </c>
      <c r="R149" s="8">
        <v>100</v>
      </c>
    </row>
    <row r="150" spans="1:18" ht="13.8" thickBot="1">
      <c r="A150" t="s">
        <v>188</v>
      </c>
      <c r="B150" s="1" t="str">
        <f t="shared" si="3"/>
        <v>b80</v>
      </c>
      <c r="C150" s="1" t="str">
        <f t="shared" si="3"/>
        <v>b96</v>
      </c>
      <c r="D150" s="8">
        <v>3.56E-2</v>
      </c>
      <c r="E150" s="8">
        <v>0.182</v>
      </c>
      <c r="F150" s="8">
        <v>100</v>
      </c>
      <c r="I150" s="8">
        <v>80</v>
      </c>
      <c r="J150" s="8">
        <v>96</v>
      </c>
      <c r="K150" s="8">
        <v>3.56E-2</v>
      </c>
      <c r="L150" s="8">
        <v>0.182</v>
      </c>
      <c r="M150" s="7"/>
      <c r="O150" s="10">
        <v>175</v>
      </c>
      <c r="R150" s="8">
        <v>100</v>
      </c>
    </row>
    <row r="151" spans="1:18" ht="13.8" thickBot="1">
      <c r="A151" t="s">
        <v>189</v>
      </c>
      <c r="B151" s="1" t="str">
        <f t="shared" si="3"/>
        <v>b82</v>
      </c>
      <c r="C151" s="1" t="str">
        <f t="shared" si="3"/>
        <v>b96</v>
      </c>
      <c r="D151" s="8">
        <v>1.6199999999999999E-2</v>
      </c>
      <c r="E151" s="8">
        <v>5.2999999999999999E-2</v>
      </c>
      <c r="F151" s="8">
        <v>100</v>
      </c>
      <c r="I151" s="8">
        <v>82</v>
      </c>
      <c r="J151" s="8">
        <v>96</v>
      </c>
      <c r="K151" s="8">
        <v>1.6199999999999999E-2</v>
      </c>
      <c r="L151" s="8">
        <v>5.2999999999999999E-2</v>
      </c>
      <c r="M151" s="7"/>
      <c r="O151" s="10">
        <v>175</v>
      </c>
      <c r="R151" s="8">
        <v>100</v>
      </c>
    </row>
    <row r="152" spans="1:18" ht="13.8" thickBot="1">
      <c r="A152" t="s">
        <v>190</v>
      </c>
      <c r="B152" s="1" t="str">
        <f t="shared" si="3"/>
        <v>b94</v>
      </c>
      <c r="C152" s="1" t="str">
        <f t="shared" si="3"/>
        <v>b96</v>
      </c>
      <c r="D152" s="8">
        <v>2.69E-2</v>
      </c>
      <c r="E152" s="8">
        <v>8.6900000000000005E-2</v>
      </c>
      <c r="F152" s="8">
        <v>100</v>
      </c>
      <c r="I152" s="8">
        <v>94</v>
      </c>
      <c r="J152" s="8">
        <v>96</v>
      </c>
      <c r="K152" s="8">
        <v>2.69E-2</v>
      </c>
      <c r="L152" s="8">
        <v>8.6900000000000005E-2</v>
      </c>
      <c r="M152" s="7"/>
      <c r="O152" s="10">
        <v>175</v>
      </c>
      <c r="R152" s="8">
        <v>100</v>
      </c>
    </row>
    <row r="153" spans="1:18" ht="13.8" thickBot="1">
      <c r="A153" t="s">
        <v>191</v>
      </c>
      <c r="B153" s="1" t="str">
        <f t="shared" si="3"/>
        <v>b80</v>
      </c>
      <c r="C153" s="1" t="str">
        <f t="shared" si="3"/>
        <v>b97</v>
      </c>
      <c r="D153" s="8">
        <v>1.83E-2</v>
      </c>
      <c r="E153" s="8">
        <v>9.3399999999999997E-2</v>
      </c>
      <c r="F153" s="8">
        <v>100</v>
      </c>
      <c r="I153" s="8">
        <v>80</v>
      </c>
      <c r="J153" s="8">
        <v>97</v>
      </c>
      <c r="K153" s="8">
        <v>1.83E-2</v>
      </c>
      <c r="L153" s="8">
        <v>9.3399999999999997E-2</v>
      </c>
      <c r="M153" s="7"/>
      <c r="O153" s="10">
        <v>175</v>
      </c>
      <c r="R153" s="8">
        <v>100</v>
      </c>
    </row>
    <row r="154" spans="1:18" ht="13.8" thickBot="1">
      <c r="A154" t="s">
        <v>192</v>
      </c>
      <c r="B154" s="1" t="str">
        <f t="shared" si="3"/>
        <v>b80</v>
      </c>
      <c r="C154" s="1" t="str">
        <f t="shared" si="3"/>
        <v>b98</v>
      </c>
      <c r="D154" s="8">
        <v>2.3800000000000002E-2</v>
      </c>
      <c r="E154" s="8">
        <v>0.108</v>
      </c>
      <c r="F154" s="8">
        <v>100</v>
      </c>
      <c r="I154" s="8">
        <v>80</v>
      </c>
      <c r="J154" s="8">
        <v>98</v>
      </c>
      <c r="K154" s="8">
        <v>2.3800000000000002E-2</v>
      </c>
      <c r="L154" s="8">
        <v>0.108</v>
      </c>
      <c r="M154" s="7"/>
      <c r="O154" s="10">
        <v>175</v>
      </c>
      <c r="R154" s="8">
        <v>100</v>
      </c>
    </row>
    <row r="155" spans="1:18" ht="13.8" thickBot="1">
      <c r="A155" t="s">
        <v>193</v>
      </c>
      <c r="B155" s="1" t="str">
        <f t="shared" si="3"/>
        <v>b80</v>
      </c>
      <c r="C155" s="1" t="str">
        <f t="shared" si="3"/>
        <v>b99</v>
      </c>
      <c r="D155" s="8">
        <v>4.5400000000000003E-2</v>
      </c>
      <c r="E155" s="8">
        <v>0.20599999999999999</v>
      </c>
      <c r="F155" s="8">
        <v>100</v>
      </c>
      <c r="I155" s="8">
        <v>80</v>
      </c>
      <c r="J155" s="8">
        <v>99</v>
      </c>
      <c r="K155" s="8">
        <v>4.5400000000000003E-2</v>
      </c>
      <c r="L155" s="8">
        <v>0.20599999999999999</v>
      </c>
      <c r="M155" s="7"/>
      <c r="O155" s="10">
        <v>200</v>
      </c>
      <c r="R155" s="8">
        <v>100</v>
      </c>
    </row>
    <row r="156" spans="1:18" ht="13.8" thickBot="1">
      <c r="A156" t="s">
        <v>194</v>
      </c>
      <c r="B156" s="1" t="str">
        <f t="shared" si="3"/>
        <v>b92</v>
      </c>
      <c r="C156" s="1" t="str">
        <f t="shared" si="3"/>
        <v>b100</v>
      </c>
      <c r="D156" s="8">
        <v>6.4799999999999996E-2</v>
      </c>
      <c r="E156" s="8">
        <v>0.29499999999999998</v>
      </c>
      <c r="F156" s="8">
        <v>100</v>
      </c>
      <c r="I156" s="8">
        <v>92</v>
      </c>
      <c r="J156" s="8">
        <v>100</v>
      </c>
      <c r="K156" s="8">
        <v>6.4799999999999996E-2</v>
      </c>
      <c r="L156" s="8">
        <v>0.29499999999999998</v>
      </c>
      <c r="M156" s="7"/>
      <c r="O156" s="10">
        <v>175</v>
      </c>
      <c r="R156" s="8">
        <v>100</v>
      </c>
    </row>
    <row r="157" spans="1:18" ht="13.8" thickBot="1">
      <c r="A157" t="s">
        <v>195</v>
      </c>
      <c r="B157" s="1" t="str">
        <f t="shared" si="3"/>
        <v>b94</v>
      </c>
      <c r="C157" s="1" t="str">
        <f t="shared" si="3"/>
        <v>b100</v>
      </c>
      <c r="D157" s="8">
        <v>1.78E-2</v>
      </c>
      <c r="E157" s="8">
        <v>5.8000000000000003E-2</v>
      </c>
      <c r="F157" s="8">
        <v>100</v>
      </c>
      <c r="I157" s="8">
        <v>94</v>
      </c>
      <c r="J157" s="8">
        <v>100</v>
      </c>
      <c r="K157" s="8">
        <v>1.78E-2</v>
      </c>
      <c r="L157" s="8">
        <v>5.8000000000000003E-2</v>
      </c>
      <c r="M157" s="7"/>
      <c r="O157" s="10">
        <v>175</v>
      </c>
      <c r="R157" s="8">
        <v>100</v>
      </c>
    </row>
    <row r="158" spans="1:18" ht="13.8" thickBot="1">
      <c r="A158" t="s">
        <v>196</v>
      </c>
      <c r="B158" s="1" t="str">
        <f t="shared" si="3"/>
        <v>b95</v>
      </c>
      <c r="C158" s="1" t="str">
        <f t="shared" si="3"/>
        <v>b96</v>
      </c>
      <c r="D158" s="8">
        <v>1.7100000000000001E-2</v>
      </c>
      <c r="E158" s="8">
        <v>5.4699999999999999E-2</v>
      </c>
      <c r="F158" s="8">
        <v>100</v>
      </c>
      <c r="I158" s="8">
        <v>95</v>
      </c>
      <c r="J158" s="8">
        <v>96</v>
      </c>
      <c r="K158" s="8">
        <v>1.7100000000000001E-2</v>
      </c>
      <c r="L158" s="8">
        <v>5.4699999999999999E-2</v>
      </c>
      <c r="M158" s="7"/>
      <c r="O158" s="10">
        <v>175</v>
      </c>
      <c r="R158" s="8">
        <v>100</v>
      </c>
    </row>
    <row r="159" spans="1:18" ht="13.8" thickBot="1">
      <c r="A159" t="s">
        <v>197</v>
      </c>
      <c r="B159" s="1" t="str">
        <f t="shared" si="3"/>
        <v>b96</v>
      </c>
      <c r="C159" s="1" t="str">
        <f t="shared" si="3"/>
        <v>b97</v>
      </c>
      <c r="D159" s="8">
        <v>1.7299999999999999E-2</v>
      </c>
      <c r="E159" s="8">
        <v>8.8499999999999995E-2</v>
      </c>
      <c r="F159" s="8">
        <v>100</v>
      </c>
      <c r="I159" s="8">
        <v>96</v>
      </c>
      <c r="J159" s="8">
        <v>97</v>
      </c>
      <c r="K159" s="8">
        <v>1.7299999999999999E-2</v>
      </c>
      <c r="L159" s="8">
        <v>8.8499999999999995E-2</v>
      </c>
      <c r="M159" s="7"/>
      <c r="O159" s="10">
        <v>175</v>
      </c>
      <c r="R159" s="8">
        <v>100</v>
      </c>
    </row>
    <row r="160" spans="1:18" ht="13.8" thickBot="1">
      <c r="A160" t="s">
        <v>198</v>
      </c>
      <c r="B160" s="1" t="str">
        <f t="shared" si="3"/>
        <v>b98</v>
      </c>
      <c r="C160" s="1" t="str">
        <f t="shared" si="3"/>
        <v>b100</v>
      </c>
      <c r="D160" s="8">
        <v>3.9699999999999999E-2</v>
      </c>
      <c r="E160" s="8">
        <v>0.17899999999999999</v>
      </c>
      <c r="F160" s="8">
        <v>100</v>
      </c>
      <c r="I160" s="8">
        <v>98</v>
      </c>
      <c r="J160" s="8">
        <v>100</v>
      </c>
      <c r="K160" s="8">
        <v>3.9699999999999999E-2</v>
      </c>
      <c r="L160" s="8">
        <v>0.17899999999999999</v>
      </c>
      <c r="M160" s="7"/>
      <c r="O160" s="10">
        <v>175</v>
      </c>
      <c r="R160" s="8">
        <v>100</v>
      </c>
    </row>
    <row r="161" spans="1:18" ht="13.8" thickBot="1">
      <c r="A161" t="s">
        <v>199</v>
      </c>
      <c r="B161" s="1" t="str">
        <f t="shared" si="3"/>
        <v>b99</v>
      </c>
      <c r="C161" s="1" t="str">
        <f t="shared" si="3"/>
        <v>b100</v>
      </c>
      <c r="D161" s="8">
        <v>1.7999999999999999E-2</v>
      </c>
      <c r="E161" s="8">
        <v>8.1299999999999997E-2</v>
      </c>
      <c r="F161" s="8">
        <v>100</v>
      </c>
      <c r="I161" s="8">
        <v>99</v>
      </c>
      <c r="J161" s="8">
        <v>100</v>
      </c>
      <c r="K161" s="8">
        <v>1.7999999999999999E-2</v>
      </c>
      <c r="L161" s="8">
        <v>8.1299999999999997E-2</v>
      </c>
      <c r="M161" s="7"/>
      <c r="O161" s="10">
        <v>175</v>
      </c>
      <c r="R161" s="8">
        <v>100</v>
      </c>
    </row>
    <row r="162" spans="1:18" ht="13.8" thickBot="1">
      <c r="A162" t="s">
        <v>200</v>
      </c>
      <c r="B162" s="1" t="str">
        <f t="shared" si="3"/>
        <v>b100</v>
      </c>
      <c r="C162" s="1" t="str">
        <f t="shared" si="3"/>
        <v>b101</v>
      </c>
      <c r="D162" s="8">
        <v>2.7699999999999999E-2</v>
      </c>
      <c r="E162" s="8">
        <v>0.12620000000000001</v>
      </c>
      <c r="F162" s="8">
        <v>100</v>
      </c>
      <c r="I162" s="8">
        <v>100</v>
      </c>
      <c r="J162" s="8">
        <v>101</v>
      </c>
      <c r="K162" s="8">
        <v>2.7699999999999999E-2</v>
      </c>
      <c r="L162" s="8">
        <v>0.12620000000000001</v>
      </c>
      <c r="M162" s="7"/>
      <c r="O162" s="10">
        <v>175</v>
      </c>
      <c r="R162" s="8">
        <v>100</v>
      </c>
    </row>
    <row r="163" spans="1:18" ht="13.8" thickBot="1">
      <c r="A163" t="s">
        <v>201</v>
      </c>
      <c r="B163" s="1" t="str">
        <f t="shared" si="3"/>
        <v>b92</v>
      </c>
      <c r="C163" s="1" t="str">
        <f t="shared" si="3"/>
        <v>b102</v>
      </c>
      <c r="D163" s="8">
        <v>1.23E-2</v>
      </c>
      <c r="E163" s="8">
        <v>5.5899999999999998E-2</v>
      </c>
      <c r="F163" s="8">
        <v>100</v>
      </c>
      <c r="I163" s="8">
        <v>92</v>
      </c>
      <c r="J163" s="8">
        <v>102</v>
      </c>
      <c r="K163" s="8">
        <v>1.23E-2</v>
      </c>
      <c r="L163" s="8">
        <v>5.5899999999999998E-2</v>
      </c>
      <c r="M163" s="7"/>
      <c r="O163" s="10">
        <v>175</v>
      </c>
      <c r="R163" s="8">
        <v>100</v>
      </c>
    </row>
    <row r="164" spans="1:18" ht="13.8" thickBot="1">
      <c r="A164" t="s">
        <v>202</v>
      </c>
      <c r="B164" s="1" t="str">
        <f t="shared" si="3"/>
        <v>b101</v>
      </c>
      <c r="C164" s="1" t="str">
        <f t="shared" si="3"/>
        <v>b102</v>
      </c>
      <c r="D164" s="8">
        <v>2.46E-2</v>
      </c>
      <c r="E164" s="8">
        <v>0.112</v>
      </c>
      <c r="F164" s="8">
        <v>100</v>
      </c>
      <c r="I164" s="8">
        <v>101</v>
      </c>
      <c r="J164" s="8">
        <v>102</v>
      </c>
      <c r="K164" s="8">
        <v>2.46E-2</v>
      </c>
      <c r="L164" s="8">
        <v>0.112</v>
      </c>
      <c r="M164" s="7"/>
      <c r="O164" s="10">
        <v>175</v>
      </c>
      <c r="R164" s="8">
        <v>100</v>
      </c>
    </row>
    <row r="165" spans="1:18" ht="13.8" thickBot="1">
      <c r="A165" t="s">
        <v>203</v>
      </c>
      <c r="B165" s="1" t="str">
        <f t="shared" si="3"/>
        <v>b100</v>
      </c>
      <c r="C165" s="1" t="str">
        <f t="shared" si="3"/>
        <v>b103</v>
      </c>
      <c r="D165" s="8">
        <v>1.6E-2</v>
      </c>
      <c r="E165" s="8">
        <v>5.2499999999999998E-2</v>
      </c>
      <c r="F165" s="8">
        <v>500</v>
      </c>
      <c r="I165" s="8">
        <v>100</v>
      </c>
      <c r="J165" s="8">
        <v>103</v>
      </c>
      <c r="K165" s="8">
        <v>1.6E-2</v>
      </c>
      <c r="L165" s="8">
        <v>5.2499999999999998E-2</v>
      </c>
      <c r="M165" s="7"/>
      <c r="O165" s="10">
        <v>500</v>
      </c>
      <c r="R165" s="8">
        <v>500</v>
      </c>
    </row>
    <row r="166" spans="1:18" ht="13.8" thickBot="1">
      <c r="A166" t="s">
        <v>204</v>
      </c>
      <c r="B166" s="1" t="str">
        <f t="shared" si="3"/>
        <v>b100</v>
      </c>
      <c r="C166" s="1" t="str">
        <f t="shared" si="3"/>
        <v>b104</v>
      </c>
      <c r="D166" s="8">
        <v>4.5100000000000001E-2</v>
      </c>
      <c r="E166" s="8">
        <v>0.20399999999999999</v>
      </c>
      <c r="F166" s="8">
        <v>100</v>
      </c>
      <c r="I166" s="8">
        <v>100</v>
      </c>
      <c r="J166" s="8">
        <v>104</v>
      </c>
      <c r="K166" s="8">
        <v>4.5100000000000001E-2</v>
      </c>
      <c r="L166" s="8">
        <v>0.20399999999999999</v>
      </c>
      <c r="M166" s="7"/>
      <c r="O166" s="10">
        <v>175</v>
      </c>
      <c r="R166" s="8">
        <v>100</v>
      </c>
    </row>
    <row r="167" spans="1:18" ht="13.8" thickBot="1">
      <c r="A167" t="s">
        <v>205</v>
      </c>
      <c r="B167" s="1" t="str">
        <f t="shared" si="3"/>
        <v>b103</v>
      </c>
      <c r="C167" s="1" t="str">
        <f t="shared" si="3"/>
        <v>b104</v>
      </c>
      <c r="D167" s="8">
        <v>4.6600000000000003E-2</v>
      </c>
      <c r="E167" s="8">
        <v>0.15840000000000001</v>
      </c>
      <c r="F167" s="8">
        <v>100</v>
      </c>
      <c r="I167" s="8">
        <v>103</v>
      </c>
      <c r="J167" s="8">
        <v>104</v>
      </c>
      <c r="K167" s="8">
        <v>4.6600000000000003E-2</v>
      </c>
      <c r="L167" s="8">
        <v>0.15840000000000001</v>
      </c>
      <c r="M167" s="7"/>
      <c r="O167" s="10">
        <v>175</v>
      </c>
      <c r="R167" s="8">
        <v>100</v>
      </c>
    </row>
    <row r="168" spans="1:18" ht="13.8" thickBot="1">
      <c r="A168" t="s">
        <v>206</v>
      </c>
      <c r="B168" s="1" t="str">
        <f t="shared" si="3"/>
        <v>b103</v>
      </c>
      <c r="C168" s="1" t="str">
        <f t="shared" si="3"/>
        <v>b105</v>
      </c>
      <c r="D168" s="8">
        <v>5.3499999999999999E-2</v>
      </c>
      <c r="E168" s="8">
        <v>0.16250000000000001</v>
      </c>
      <c r="F168" s="8">
        <v>100</v>
      </c>
      <c r="I168" s="8">
        <v>103</v>
      </c>
      <c r="J168" s="8">
        <v>105</v>
      </c>
      <c r="K168" s="8">
        <v>5.3499999999999999E-2</v>
      </c>
      <c r="L168" s="8">
        <v>0.16250000000000001</v>
      </c>
      <c r="M168" s="7"/>
      <c r="O168" s="10">
        <v>175</v>
      </c>
      <c r="R168" s="8">
        <v>100</v>
      </c>
    </row>
    <row r="169" spans="1:18" ht="13.8" thickBot="1">
      <c r="A169" t="s">
        <v>207</v>
      </c>
      <c r="B169" s="1" t="str">
        <f t="shared" si="3"/>
        <v>b100</v>
      </c>
      <c r="C169" s="1" t="str">
        <f t="shared" si="3"/>
        <v>b106</v>
      </c>
      <c r="D169" s="8">
        <v>6.0499999999999998E-2</v>
      </c>
      <c r="E169" s="8">
        <v>0.22900000000000001</v>
      </c>
      <c r="F169" s="8">
        <v>100</v>
      </c>
      <c r="I169" s="8">
        <v>100</v>
      </c>
      <c r="J169" s="8">
        <v>106</v>
      </c>
      <c r="K169" s="8">
        <v>6.0499999999999998E-2</v>
      </c>
      <c r="L169" s="8">
        <v>0.22900000000000001</v>
      </c>
      <c r="M169" s="7"/>
      <c r="O169" s="10">
        <v>175</v>
      </c>
      <c r="R169" s="8">
        <v>100</v>
      </c>
    </row>
    <row r="170" spans="1:18" ht="13.8" thickBot="1">
      <c r="A170" t="s">
        <v>208</v>
      </c>
      <c r="B170" s="1" t="str">
        <f t="shared" si="3"/>
        <v>b104</v>
      </c>
      <c r="C170" s="1" t="str">
        <f t="shared" si="3"/>
        <v>b105</v>
      </c>
      <c r="D170" s="8">
        <v>9.9399999999999992E-3</v>
      </c>
      <c r="E170" s="8">
        <v>3.78E-2</v>
      </c>
      <c r="F170" s="8">
        <v>100</v>
      </c>
      <c r="I170" s="8">
        <v>104</v>
      </c>
      <c r="J170" s="8">
        <v>105</v>
      </c>
      <c r="K170" s="8">
        <v>9.9399999999999992E-3</v>
      </c>
      <c r="L170" s="8">
        <v>3.78E-2</v>
      </c>
      <c r="M170" s="7"/>
      <c r="O170" s="10">
        <v>175</v>
      </c>
      <c r="R170" s="8">
        <v>100</v>
      </c>
    </row>
    <row r="171" spans="1:18" ht="13.8" thickBot="1">
      <c r="A171" t="s">
        <v>209</v>
      </c>
      <c r="B171" s="1" t="str">
        <f t="shared" si="3"/>
        <v>b105</v>
      </c>
      <c r="C171" s="1" t="str">
        <f t="shared" si="3"/>
        <v>b106</v>
      </c>
      <c r="D171" s="8">
        <v>1.4E-2</v>
      </c>
      <c r="E171" s="8">
        <v>5.4699999999999999E-2</v>
      </c>
      <c r="F171" s="8">
        <v>100</v>
      </c>
      <c r="I171" s="8">
        <v>105</v>
      </c>
      <c r="J171" s="8">
        <v>106</v>
      </c>
      <c r="K171" s="8">
        <v>1.4E-2</v>
      </c>
      <c r="L171" s="8">
        <v>5.4699999999999999E-2</v>
      </c>
      <c r="M171" s="7"/>
      <c r="O171" s="10">
        <v>175</v>
      </c>
      <c r="R171" s="8">
        <v>100</v>
      </c>
    </row>
    <row r="172" spans="1:18" ht="13.8" thickBot="1">
      <c r="A172" t="s">
        <v>210</v>
      </c>
      <c r="B172" s="1" t="str">
        <f t="shared" si="3"/>
        <v>b105</v>
      </c>
      <c r="C172" s="1" t="str">
        <f t="shared" si="3"/>
        <v>b107</v>
      </c>
      <c r="D172" s="8">
        <v>5.2999999999999999E-2</v>
      </c>
      <c r="E172" s="8">
        <v>0.183</v>
      </c>
      <c r="F172" s="8">
        <v>100</v>
      </c>
      <c r="I172" s="8">
        <v>105</v>
      </c>
      <c r="J172" s="8">
        <v>107</v>
      </c>
      <c r="K172" s="8">
        <v>5.2999999999999999E-2</v>
      </c>
      <c r="L172" s="8">
        <v>0.183</v>
      </c>
      <c r="M172" s="7"/>
      <c r="O172" s="10">
        <v>175</v>
      </c>
      <c r="R172" s="8">
        <v>100</v>
      </c>
    </row>
    <row r="173" spans="1:18" ht="13.8" thickBot="1">
      <c r="A173" t="s">
        <v>211</v>
      </c>
      <c r="B173" s="1" t="str">
        <f t="shared" si="3"/>
        <v>b105</v>
      </c>
      <c r="C173" s="1" t="str">
        <f t="shared" si="3"/>
        <v>b108</v>
      </c>
      <c r="D173" s="8">
        <v>2.6100000000000002E-2</v>
      </c>
      <c r="E173" s="8">
        <v>7.0300000000000001E-2</v>
      </c>
      <c r="F173" s="8">
        <v>100</v>
      </c>
      <c r="I173" s="8">
        <v>105</v>
      </c>
      <c r="J173" s="8">
        <v>108</v>
      </c>
      <c r="K173" s="8">
        <v>2.6100000000000002E-2</v>
      </c>
      <c r="L173" s="8">
        <v>7.0300000000000001E-2</v>
      </c>
      <c r="M173" s="7"/>
      <c r="O173" s="10">
        <v>175</v>
      </c>
      <c r="R173" s="8">
        <v>100</v>
      </c>
    </row>
    <row r="174" spans="1:18" ht="13.8" thickBot="1">
      <c r="A174" t="s">
        <v>212</v>
      </c>
      <c r="B174" s="1" t="str">
        <f t="shared" si="3"/>
        <v>b106</v>
      </c>
      <c r="C174" s="1" t="str">
        <f t="shared" si="3"/>
        <v>b107</v>
      </c>
      <c r="D174" s="8">
        <v>5.2999999999999999E-2</v>
      </c>
      <c r="E174" s="8">
        <v>0.183</v>
      </c>
      <c r="F174" s="8">
        <v>100</v>
      </c>
      <c r="I174" s="8">
        <v>106</v>
      </c>
      <c r="J174" s="8">
        <v>107</v>
      </c>
      <c r="K174" s="8">
        <v>5.2999999999999999E-2</v>
      </c>
      <c r="L174" s="8">
        <v>0.183</v>
      </c>
      <c r="M174" s="7"/>
      <c r="O174" s="10">
        <v>175</v>
      </c>
      <c r="R174" s="8">
        <v>100</v>
      </c>
    </row>
    <row r="175" spans="1:18" ht="13.8" thickBot="1">
      <c r="A175" t="s">
        <v>213</v>
      </c>
      <c r="B175" s="1" t="str">
        <f t="shared" si="3"/>
        <v>b108</v>
      </c>
      <c r="C175" s="1" t="str">
        <f t="shared" si="3"/>
        <v>b109</v>
      </c>
      <c r="D175" s="8">
        <v>1.0500000000000001E-2</v>
      </c>
      <c r="E175" s="8">
        <v>2.8799999999999999E-2</v>
      </c>
      <c r="F175" s="8">
        <v>100</v>
      </c>
      <c r="I175" s="8">
        <v>108</v>
      </c>
      <c r="J175" s="8">
        <v>109</v>
      </c>
      <c r="K175" s="8">
        <v>1.0500000000000001E-2</v>
      </c>
      <c r="L175" s="8">
        <v>2.8799999999999999E-2</v>
      </c>
      <c r="M175" s="7"/>
      <c r="O175" s="10">
        <v>175</v>
      </c>
      <c r="R175" s="8">
        <v>100</v>
      </c>
    </row>
    <row r="176" spans="1:18" ht="13.8" thickBot="1">
      <c r="A176" t="s">
        <v>214</v>
      </c>
      <c r="B176" s="1" t="str">
        <f t="shared" si="3"/>
        <v>b103</v>
      </c>
      <c r="C176" s="1" t="str">
        <f t="shared" si="3"/>
        <v>b110</v>
      </c>
      <c r="D176" s="8">
        <v>3.9059999999999997E-2</v>
      </c>
      <c r="E176" s="8">
        <v>0.18129999999999999</v>
      </c>
      <c r="F176" s="8">
        <v>100</v>
      </c>
      <c r="I176" s="8">
        <v>103</v>
      </c>
      <c r="J176" s="8">
        <v>110</v>
      </c>
      <c r="K176" s="8">
        <v>3.9059999999999997E-2</v>
      </c>
      <c r="L176" s="8">
        <v>0.18129999999999999</v>
      </c>
      <c r="M176" s="7"/>
      <c r="O176" s="10">
        <v>175</v>
      </c>
      <c r="R176" s="8">
        <v>100</v>
      </c>
    </row>
    <row r="177" spans="1:18" ht="13.8" thickBot="1">
      <c r="A177" t="s">
        <v>215</v>
      </c>
      <c r="B177" s="1" t="str">
        <f t="shared" si="3"/>
        <v>b109</v>
      </c>
      <c r="C177" s="1" t="str">
        <f t="shared" si="3"/>
        <v>b110</v>
      </c>
      <c r="D177" s="8">
        <v>2.7799999999999998E-2</v>
      </c>
      <c r="E177" s="8">
        <v>7.6200000000000004E-2</v>
      </c>
      <c r="F177" s="8">
        <v>100</v>
      </c>
      <c r="I177" s="8">
        <v>109</v>
      </c>
      <c r="J177" s="8">
        <v>110</v>
      </c>
      <c r="K177" s="8">
        <v>2.7799999999999998E-2</v>
      </c>
      <c r="L177" s="8">
        <v>7.6200000000000004E-2</v>
      </c>
      <c r="M177" s="7"/>
      <c r="O177" s="10">
        <v>175</v>
      </c>
      <c r="R177" s="8">
        <v>100</v>
      </c>
    </row>
    <row r="178" spans="1:18" ht="13.8" thickBot="1">
      <c r="A178" s="17" t="s">
        <v>216</v>
      </c>
      <c r="B178" s="19" t="str">
        <f t="shared" si="3"/>
        <v>b110</v>
      </c>
      <c r="C178" s="19" t="str">
        <f t="shared" si="3"/>
        <v>b111</v>
      </c>
      <c r="D178" s="8">
        <v>2.1999999999999999E-2</v>
      </c>
      <c r="E178" s="8">
        <v>7.5499999999999998E-2</v>
      </c>
      <c r="F178" s="8">
        <v>100</v>
      </c>
      <c r="I178" s="8">
        <v>110</v>
      </c>
      <c r="J178" s="8">
        <v>111</v>
      </c>
      <c r="K178" s="8">
        <v>2.1999999999999999E-2</v>
      </c>
      <c r="L178" s="8">
        <v>7.5499999999999998E-2</v>
      </c>
      <c r="M178" s="7"/>
      <c r="O178" s="10">
        <v>175</v>
      </c>
      <c r="R178" s="8">
        <v>100</v>
      </c>
    </row>
    <row r="179" spans="1:18" ht="13.8" thickBot="1">
      <c r="A179" s="17" t="s">
        <v>217</v>
      </c>
      <c r="B179" s="19" t="str">
        <f t="shared" si="3"/>
        <v>b110</v>
      </c>
      <c r="C179" s="19" t="str">
        <f t="shared" si="3"/>
        <v>b112</v>
      </c>
      <c r="D179" s="8">
        <v>2.47E-2</v>
      </c>
      <c r="E179" s="8">
        <v>6.4000000000000001E-2</v>
      </c>
      <c r="F179" s="8">
        <v>100</v>
      </c>
      <c r="I179" s="8">
        <v>110</v>
      </c>
      <c r="J179" s="8">
        <v>112</v>
      </c>
      <c r="K179" s="8">
        <v>2.47E-2</v>
      </c>
      <c r="L179" s="8">
        <v>6.4000000000000001E-2</v>
      </c>
      <c r="M179" s="7"/>
      <c r="O179" s="10">
        <v>175</v>
      </c>
      <c r="R179" s="8">
        <v>100</v>
      </c>
    </row>
    <row r="180" spans="1:18" ht="13.8" thickBot="1">
      <c r="A180" t="s">
        <v>218</v>
      </c>
      <c r="B180" s="1" t="str">
        <f t="shared" si="3"/>
        <v>b17</v>
      </c>
      <c r="C180" s="1" t="str">
        <f t="shared" si="3"/>
        <v>b113</v>
      </c>
      <c r="D180" s="8">
        <v>9.1299999999999992E-3</v>
      </c>
      <c r="E180" s="8">
        <v>3.0099999999999998E-2</v>
      </c>
      <c r="F180" s="8">
        <v>100</v>
      </c>
      <c r="I180" s="8">
        <v>17</v>
      </c>
      <c r="J180" s="8">
        <v>113</v>
      </c>
      <c r="K180" s="8">
        <v>9.1299999999999992E-3</v>
      </c>
      <c r="L180" s="8">
        <v>3.0099999999999998E-2</v>
      </c>
      <c r="M180" s="7"/>
      <c r="O180" s="10">
        <v>175</v>
      </c>
      <c r="R180" s="8">
        <v>100</v>
      </c>
    </row>
    <row r="181" spans="1:18" ht="13.8" thickBot="1">
      <c r="A181" t="s">
        <v>219</v>
      </c>
      <c r="B181" s="1" t="str">
        <f t="shared" si="3"/>
        <v>b32</v>
      </c>
      <c r="C181" s="1" t="str">
        <f t="shared" si="3"/>
        <v>b113</v>
      </c>
      <c r="D181" s="8">
        <v>6.1499999999999999E-2</v>
      </c>
      <c r="E181" s="8">
        <v>0.20300000000000001</v>
      </c>
      <c r="F181" s="8">
        <v>500</v>
      </c>
      <c r="I181" s="8">
        <v>32</v>
      </c>
      <c r="J181" s="8">
        <v>113</v>
      </c>
      <c r="K181" s="8">
        <v>6.1499999999999999E-2</v>
      </c>
      <c r="L181" s="8">
        <v>0.20300000000000001</v>
      </c>
      <c r="M181" s="7"/>
      <c r="O181" s="10">
        <v>500</v>
      </c>
      <c r="R181" s="8">
        <v>500</v>
      </c>
    </row>
    <row r="182" spans="1:18" ht="13.8" thickBot="1">
      <c r="A182" t="s">
        <v>220</v>
      </c>
      <c r="B182" s="1" t="str">
        <f t="shared" si="3"/>
        <v>b32</v>
      </c>
      <c r="C182" s="1" t="str">
        <f t="shared" si="3"/>
        <v>b114</v>
      </c>
      <c r="D182" s="8">
        <v>1.35E-2</v>
      </c>
      <c r="E182" s="8">
        <v>6.1199999999999997E-2</v>
      </c>
      <c r="F182" s="8">
        <v>100</v>
      </c>
      <c r="I182" s="8">
        <v>32</v>
      </c>
      <c r="J182" s="8">
        <v>114</v>
      </c>
      <c r="K182" s="8">
        <v>1.35E-2</v>
      </c>
      <c r="L182" s="8">
        <v>6.1199999999999997E-2</v>
      </c>
      <c r="M182" s="7"/>
      <c r="O182" s="10">
        <v>175</v>
      </c>
      <c r="R182" s="8">
        <v>100</v>
      </c>
    </row>
    <row r="183" spans="1:18" ht="13.8" thickBot="1">
      <c r="A183" t="s">
        <v>221</v>
      </c>
      <c r="B183" s="1" t="str">
        <f t="shared" si="3"/>
        <v>b27</v>
      </c>
      <c r="C183" s="1" t="str">
        <f t="shared" si="3"/>
        <v>b115</v>
      </c>
      <c r="D183" s="8">
        <v>1.6400000000000001E-2</v>
      </c>
      <c r="E183" s="8">
        <v>7.4099999999999999E-2</v>
      </c>
      <c r="F183" s="8">
        <v>100</v>
      </c>
      <c r="I183" s="8">
        <v>27</v>
      </c>
      <c r="J183" s="8">
        <v>115</v>
      </c>
      <c r="K183" s="8">
        <v>1.6400000000000001E-2</v>
      </c>
      <c r="L183" s="8">
        <v>7.4099999999999999E-2</v>
      </c>
      <c r="M183" s="7"/>
      <c r="O183" s="10">
        <v>175</v>
      </c>
      <c r="R183" s="8">
        <v>100</v>
      </c>
    </row>
    <row r="184" spans="1:18" ht="13.8" thickBot="1">
      <c r="A184" t="s">
        <v>222</v>
      </c>
      <c r="B184" s="1" t="str">
        <f t="shared" si="3"/>
        <v>b114</v>
      </c>
      <c r="C184" s="1" t="str">
        <f t="shared" si="3"/>
        <v>b115</v>
      </c>
      <c r="D184" s="8">
        <v>2.3E-3</v>
      </c>
      <c r="E184" s="8">
        <v>1.04E-2</v>
      </c>
      <c r="F184" s="8">
        <v>100</v>
      </c>
      <c r="I184" s="8">
        <v>114</v>
      </c>
      <c r="J184" s="8">
        <v>115</v>
      </c>
      <c r="K184" s="8">
        <v>2.3E-3</v>
      </c>
      <c r="L184" s="8">
        <v>1.04E-2</v>
      </c>
      <c r="M184" s="7"/>
      <c r="O184" s="10">
        <v>175</v>
      </c>
      <c r="R184" s="8">
        <v>100</v>
      </c>
    </row>
    <row r="185" spans="1:18" ht="13.8" thickBot="1">
      <c r="A185" s="17" t="s">
        <v>223</v>
      </c>
      <c r="B185" s="19" t="str">
        <f t="shared" si="3"/>
        <v>b68</v>
      </c>
      <c r="C185" s="19" t="str">
        <f t="shared" si="3"/>
        <v>b116</v>
      </c>
      <c r="D185" s="8">
        <v>3.4000000000000002E-4</v>
      </c>
      <c r="E185" s="8">
        <v>4.0499999999999998E-3</v>
      </c>
      <c r="F185" s="8">
        <v>500</v>
      </c>
      <c r="I185" s="8">
        <v>68</v>
      </c>
      <c r="J185" s="8">
        <v>116</v>
      </c>
      <c r="K185" s="8">
        <v>3.4000000000000002E-4</v>
      </c>
      <c r="L185" s="8">
        <v>4.0499999999999998E-3</v>
      </c>
      <c r="M185" s="7"/>
      <c r="O185" s="10">
        <v>500</v>
      </c>
      <c r="R185" s="8">
        <v>500</v>
      </c>
    </row>
    <row r="186" spans="1:18" ht="13.8" thickBot="1">
      <c r="A186" s="17" t="s">
        <v>224</v>
      </c>
      <c r="B186" s="19" t="str">
        <f t="shared" si="3"/>
        <v>b12</v>
      </c>
      <c r="C186" s="19" t="str">
        <f t="shared" si="3"/>
        <v>b117</v>
      </c>
      <c r="D186" s="8">
        <v>3.2899999999999999E-2</v>
      </c>
      <c r="E186" s="8">
        <v>0.14000000000000001</v>
      </c>
      <c r="F186" s="8">
        <v>100</v>
      </c>
      <c r="I186" s="8">
        <v>12</v>
      </c>
      <c r="J186" s="8">
        <v>117</v>
      </c>
      <c r="K186" s="8">
        <v>3.2899999999999999E-2</v>
      </c>
      <c r="L186" s="8">
        <v>0.14000000000000001</v>
      </c>
      <c r="M186" s="7"/>
      <c r="O186" s="10">
        <v>175</v>
      </c>
      <c r="R186" s="8">
        <v>100</v>
      </c>
    </row>
    <row r="187" spans="1:18" ht="13.8" thickBot="1">
      <c r="A187" t="s">
        <v>225</v>
      </c>
      <c r="B187" s="1" t="str">
        <f t="shared" si="3"/>
        <v>b75</v>
      </c>
      <c r="C187" s="1" t="str">
        <f t="shared" si="3"/>
        <v>b118</v>
      </c>
      <c r="D187" s="8">
        <v>1.4500000000000001E-2</v>
      </c>
      <c r="E187" s="8">
        <v>4.8099999999999997E-2</v>
      </c>
      <c r="F187" s="8">
        <v>100</v>
      </c>
      <c r="I187" s="8">
        <v>75</v>
      </c>
      <c r="J187" s="8">
        <v>118</v>
      </c>
      <c r="K187" s="8">
        <v>1.4500000000000001E-2</v>
      </c>
      <c r="L187" s="8">
        <v>4.8099999999999997E-2</v>
      </c>
      <c r="M187" s="7"/>
      <c r="O187" s="10">
        <v>175</v>
      </c>
      <c r="R187" s="8">
        <v>100</v>
      </c>
    </row>
    <row r="188" spans="1:18" ht="13.8" thickBot="1">
      <c r="A188" t="s">
        <v>226</v>
      </c>
      <c r="B188" s="1" t="str">
        <f t="shared" si="3"/>
        <v>b76</v>
      </c>
      <c r="C188" s="1" t="str">
        <f t="shared" si="3"/>
        <v>b118</v>
      </c>
      <c r="D188" s="8">
        <v>1.6400000000000001E-2</v>
      </c>
      <c r="E188" s="8">
        <v>5.4399999999999997E-2</v>
      </c>
      <c r="F188" s="8">
        <v>100</v>
      </c>
      <c r="I188" s="8">
        <v>76</v>
      </c>
      <c r="J188" s="8">
        <v>118</v>
      </c>
      <c r="K188" s="8">
        <v>1.6400000000000001E-2</v>
      </c>
      <c r="L188" s="8">
        <v>5.4399999999999997E-2</v>
      </c>
      <c r="M188" s="7"/>
      <c r="O188" s="10">
        <v>175</v>
      </c>
      <c r="R188" s="8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topLeftCell="A29" workbookViewId="0">
      <selection activeCell="L42" sqref="L42"/>
    </sheetView>
  </sheetViews>
  <sheetFormatPr defaultRowHeight="13.2"/>
  <sheetData>
    <row r="1" spans="1:21">
      <c r="A1" t="s">
        <v>7</v>
      </c>
    </row>
    <row r="2" spans="1:21">
      <c r="R2" s="6" t="s">
        <v>417</v>
      </c>
      <c r="U2" s="11" t="s">
        <v>418</v>
      </c>
    </row>
    <row r="3" spans="1:21" ht="13.8" thickBot="1">
      <c r="B3" t="s">
        <v>5</v>
      </c>
      <c r="C3" t="s">
        <v>0</v>
      </c>
      <c r="D3" t="s">
        <v>4</v>
      </c>
      <c r="E3" t="s">
        <v>6</v>
      </c>
      <c r="R3" s="6" t="s">
        <v>419</v>
      </c>
      <c r="S3" s="6" t="s">
        <v>416</v>
      </c>
      <c r="U3" t="s">
        <v>6</v>
      </c>
    </row>
    <row r="4" spans="1:21" ht="13.8" thickBot="1">
      <c r="A4" s="6" t="str">
        <f>"g"&amp;P4</f>
        <v>g4</v>
      </c>
      <c r="B4" s="13">
        <v>6.9663000000000003E-2</v>
      </c>
      <c r="C4" s="14">
        <v>26.2438</v>
      </c>
      <c r="D4" s="12">
        <v>30</v>
      </c>
      <c r="E4" s="12">
        <v>0</v>
      </c>
      <c r="P4" s="12">
        <v>4</v>
      </c>
      <c r="R4" s="13">
        <v>6.9663000000000003E-2</v>
      </c>
      <c r="S4" s="14">
        <v>26.2438</v>
      </c>
      <c r="U4" s="12">
        <v>5</v>
      </c>
    </row>
    <row r="5" spans="1:21" ht="13.8" thickBot="1">
      <c r="A5" s="6" t="str">
        <f t="shared" ref="A5:A57" si="0">"g"&amp;P5</f>
        <v>g6</v>
      </c>
      <c r="B5" s="15">
        <v>6.9663000000000003E-2</v>
      </c>
      <c r="C5" s="16">
        <v>26.2438</v>
      </c>
      <c r="D5" s="12">
        <v>30</v>
      </c>
      <c r="E5" s="12">
        <v>0</v>
      </c>
      <c r="P5" s="12">
        <v>6</v>
      </c>
      <c r="R5" s="15">
        <v>6.9663000000000003E-2</v>
      </c>
      <c r="S5" s="16">
        <v>26.2438</v>
      </c>
      <c r="U5" s="12">
        <v>5</v>
      </c>
    </row>
    <row r="6" spans="1:21" ht="13.8" thickBot="1">
      <c r="A6" s="6" t="str">
        <f t="shared" si="0"/>
        <v>g8</v>
      </c>
      <c r="B6" s="15">
        <v>6.9663000000000003E-2</v>
      </c>
      <c r="C6" s="16">
        <v>26.2438</v>
      </c>
      <c r="D6" s="12">
        <v>30</v>
      </c>
      <c r="E6" s="12">
        <v>0</v>
      </c>
      <c r="P6" s="12">
        <v>8</v>
      </c>
      <c r="R6" s="15">
        <v>6.9663000000000003E-2</v>
      </c>
      <c r="S6" s="16">
        <v>26.2438</v>
      </c>
      <c r="U6" s="12">
        <v>5</v>
      </c>
    </row>
    <row r="7" spans="1:21" ht="13.8" thickBot="1">
      <c r="A7" s="6" t="str">
        <f t="shared" si="0"/>
        <v>g10</v>
      </c>
      <c r="B7" s="15">
        <v>1.0874999999999999E-2</v>
      </c>
      <c r="C7" s="16">
        <v>12.887499999999999</v>
      </c>
      <c r="D7" s="12">
        <v>500</v>
      </c>
      <c r="E7" s="12">
        <v>0</v>
      </c>
      <c r="P7" s="12">
        <v>10</v>
      </c>
      <c r="R7" s="15">
        <v>1.0874999999999999E-2</v>
      </c>
      <c r="S7" s="16">
        <v>12.887499999999999</v>
      </c>
      <c r="U7" s="12">
        <v>150</v>
      </c>
    </row>
    <row r="8" spans="1:21" ht="13.8" thickBot="1">
      <c r="A8" s="6" t="str">
        <f t="shared" si="0"/>
        <v>g12</v>
      </c>
      <c r="B8" s="15">
        <v>1.0874999999999999E-2</v>
      </c>
      <c r="C8" s="16">
        <v>12.887499999999999</v>
      </c>
      <c r="D8" s="12">
        <v>300</v>
      </c>
      <c r="E8" s="12">
        <v>0</v>
      </c>
      <c r="P8" s="12">
        <v>12</v>
      </c>
      <c r="R8" s="15">
        <v>1.0874999999999999E-2</v>
      </c>
      <c r="S8" s="16">
        <v>12.887499999999999</v>
      </c>
      <c r="U8" s="12">
        <v>100</v>
      </c>
    </row>
    <row r="9" spans="1:21" ht="13.8" thickBot="1">
      <c r="A9" s="6" t="str">
        <f t="shared" si="0"/>
        <v>g15</v>
      </c>
      <c r="B9" s="15">
        <v>6.9663000000000003E-2</v>
      </c>
      <c r="C9" s="16">
        <v>26.2438</v>
      </c>
      <c r="D9" s="12">
        <v>30</v>
      </c>
      <c r="E9" s="12">
        <v>0</v>
      </c>
      <c r="P9" s="12">
        <v>15</v>
      </c>
      <c r="R9" s="15">
        <v>6.9663000000000003E-2</v>
      </c>
      <c r="S9" s="16">
        <v>26.2438</v>
      </c>
      <c r="U9" s="12">
        <v>10</v>
      </c>
    </row>
    <row r="10" spans="1:21" ht="13.8" thickBot="1">
      <c r="A10" s="6" t="str">
        <f t="shared" si="0"/>
        <v>g18</v>
      </c>
      <c r="B10" s="15">
        <v>1.2800000000000001E-2</v>
      </c>
      <c r="C10" s="16">
        <v>17.82</v>
      </c>
      <c r="D10" s="12">
        <v>100</v>
      </c>
      <c r="E10" s="12">
        <v>0</v>
      </c>
      <c r="P10" s="12">
        <v>18</v>
      </c>
      <c r="R10" s="15">
        <v>1.2800000000000001E-2</v>
      </c>
      <c r="S10" s="16">
        <v>17.82</v>
      </c>
      <c r="U10" s="12">
        <v>25</v>
      </c>
    </row>
    <row r="11" spans="1:21" ht="13.8" thickBot="1">
      <c r="A11" s="6" t="str">
        <f t="shared" si="0"/>
        <v>g19</v>
      </c>
      <c r="B11" s="15">
        <v>6.9663000000000003E-2</v>
      </c>
      <c r="C11" s="16">
        <v>26.2438</v>
      </c>
      <c r="D11" s="12">
        <v>30</v>
      </c>
      <c r="E11" s="12">
        <v>0</v>
      </c>
      <c r="P11" s="12">
        <v>19</v>
      </c>
      <c r="R11" s="15">
        <v>6.9663000000000003E-2</v>
      </c>
      <c r="S11" s="16">
        <v>26.2438</v>
      </c>
      <c r="U11" s="12">
        <v>5</v>
      </c>
    </row>
    <row r="12" spans="1:21" ht="13.8" thickBot="1">
      <c r="A12" s="6" t="str">
        <f t="shared" si="0"/>
        <v>g24</v>
      </c>
      <c r="B12" s="15">
        <v>6.9663000000000003E-2</v>
      </c>
      <c r="C12" s="16">
        <v>26.2438</v>
      </c>
      <c r="D12" s="12">
        <v>30</v>
      </c>
      <c r="E12" s="12">
        <v>0</v>
      </c>
      <c r="P12" s="12">
        <v>24</v>
      </c>
      <c r="R12" s="15">
        <v>6.9663000000000003E-2</v>
      </c>
      <c r="S12" s="16">
        <v>26.2438</v>
      </c>
      <c r="U12" s="12">
        <v>5</v>
      </c>
    </row>
    <row r="13" spans="1:21" ht="13.8" thickBot="1">
      <c r="A13" s="6" t="str">
        <f t="shared" si="0"/>
        <v>g25</v>
      </c>
      <c r="B13" s="15">
        <v>1.0874999999999999E-2</v>
      </c>
      <c r="C13" s="16">
        <v>12.887499999999999</v>
      </c>
      <c r="D13" s="12">
        <v>300</v>
      </c>
      <c r="E13" s="12">
        <v>0</v>
      </c>
      <c r="P13" s="12">
        <v>25</v>
      </c>
      <c r="R13" s="15">
        <v>1.0874999999999999E-2</v>
      </c>
      <c r="S13" s="16">
        <v>12.887499999999999</v>
      </c>
      <c r="U13" s="12">
        <v>100</v>
      </c>
    </row>
    <row r="14" spans="1:21" ht="13.8" thickBot="1">
      <c r="A14" s="6" t="str">
        <f t="shared" si="0"/>
        <v>g26</v>
      </c>
      <c r="B14" s="15">
        <v>3.0000000000000001E-3</v>
      </c>
      <c r="C14" s="16">
        <v>10.76</v>
      </c>
      <c r="D14" s="12">
        <v>350</v>
      </c>
      <c r="E14" s="12">
        <v>0</v>
      </c>
      <c r="P14" s="12">
        <v>26</v>
      </c>
      <c r="R14" s="15">
        <v>3.0000000000000001E-3</v>
      </c>
      <c r="S14" s="16">
        <v>10.76</v>
      </c>
      <c r="U14" s="12">
        <v>100</v>
      </c>
    </row>
    <row r="15" spans="1:21" ht="13.8" thickBot="1">
      <c r="A15" s="6" t="str">
        <f t="shared" si="0"/>
        <v>g27</v>
      </c>
      <c r="B15" s="15">
        <v>6.9663000000000003E-2</v>
      </c>
      <c r="C15" s="16">
        <v>26.2438</v>
      </c>
      <c r="D15" s="12">
        <v>30</v>
      </c>
      <c r="E15" s="12">
        <v>0</v>
      </c>
      <c r="P15" s="12">
        <v>27</v>
      </c>
      <c r="R15" s="15">
        <v>6.9663000000000003E-2</v>
      </c>
      <c r="S15" s="16">
        <v>26.2438</v>
      </c>
      <c r="U15" s="12">
        <v>8</v>
      </c>
    </row>
    <row r="16" spans="1:21" ht="13.8" thickBot="1">
      <c r="A16" s="6" t="str">
        <f t="shared" si="0"/>
        <v>g31</v>
      </c>
      <c r="B16" s="15">
        <v>6.9663000000000003E-2</v>
      </c>
      <c r="C16" s="16">
        <v>26.2438</v>
      </c>
      <c r="D16" s="12">
        <v>30</v>
      </c>
      <c r="E16" s="12">
        <v>0</v>
      </c>
      <c r="P16" s="12">
        <v>31</v>
      </c>
      <c r="R16" s="15">
        <v>6.9663000000000003E-2</v>
      </c>
      <c r="S16" s="16">
        <v>26.2438</v>
      </c>
      <c r="U16" s="12">
        <v>8</v>
      </c>
    </row>
    <row r="17" spans="1:21" ht="13.8" thickBot="1">
      <c r="A17" s="6" t="str">
        <f t="shared" si="0"/>
        <v>g32</v>
      </c>
      <c r="B17" s="15">
        <v>1.2800000000000001E-2</v>
      </c>
      <c r="C17" s="16">
        <v>17.82</v>
      </c>
      <c r="D17" s="12">
        <v>100</v>
      </c>
      <c r="E17" s="12">
        <v>0</v>
      </c>
      <c r="P17" s="12">
        <v>32</v>
      </c>
      <c r="R17" s="15">
        <v>1.2800000000000001E-2</v>
      </c>
      <c r="S17" s="16">
        <v>17.82</v>
      </c>
      <c r="U17" s="12">
        <v>25</v>
      </c>
    </row>
    <row r="18" spans="1:21" ht="13.8" thickBot="1">
      <c r="A18" s="6" t="str">
        <f t="shared" si="0"/>
        <v>g34</v>
      </c>
      <c r="B18" s="15">
        <v>6.9663000000000003E-2</v>
      </c>
      <c r="C18" s="16">
        <v>26.2438</v>
      </c>
      <c r="D18" s="12">
        <v>30</v>
      </c>
      <c r="E18" s="12">
        <v>0</v>
      </c>
      <c r="P18" s="12">
        <v>34</v>
      </c>
      <c r="R18" s="15">
        <v>6.9663000000000003E-2</v>
      </c>
      <c r="S18" s="16">
        <v>26.2438</v>
      </c>
      <c r="U18" s="12">
        <v>8</v>
      </c>
    </row>
    <row r="19" spans="1:21" ht="13.8" thickBot="1">
      <c r="A19" s="6" t="str">
        <f t="shared" si="0"/>
        <v>g36</v>
      </c>
      <c r="B19" s="15">
        <v>1.2800000000000001E-2</v>
      </c>
      <c r="C19" s="16">
        <v>17.82</v>
      </c>
      <c r="D19" s="12">
        <v>100</v>
      </c>
      <c r="E19" s="12">
        <v>0</v>
      </c>
      <c r="P19" s="12">
        <v>36</v>
      </c>
      <c r="R19" s="15">
        <v>1.2800000000000001E-2</v>
      </c>
      <c r="S19" s="16">
        <v>17.82</v>
      </c>
      <c r="U19" s="12">
        <v>25</v>
      </c>
    </row>
    <row r="20" spans="1:21" ht="13.8" thickBot="1">
      <c r="A20" s="6" t="str">
        <f t="shared" si="0"/>
        <v>g40</v>
      </c>
      <c r="B20" s="15">
        <v>6.9663000000000003E-2</v>
      </c>
      <c r="C20" s="16">
        <v>26.2438</v>
      </c>
      <c r="D20" s="12">
        <v>30</v>
      </c>
      <c r="E20" s="12">
        <v>0</v>
      </c>
      <c r="P20" s="12">
        <v>40</v>
      </c>
      <c r="R20" s="15">
        <v>6.9663000000000003E-2</v>
      </c>
      <c r="S20" s="16">
        <v>26.2438</v>
      </c>
      <c r="U20" s="12">
        <v>8</v>
      </c>
    </row>
    <row r="21" spans="1:21" ht="13.8" thickBot="1">
      <c r="A21" s="6" t="str">
        <f t="shared" si="0"/>
        <v>g42</v>
      </c>
      <c r="B21" s="15">
        <v>6.9663000000000003E-2</v>
      </c>
      <c r="C21" s="16">
        <v>26.2438</v>
      </c>
      <c r="D21" s="12">
        <v>30</v>
      </c>
      <c r="E21" s="12">
        <v>0</v>
      </c>
      <c r="P21" s="12">
        <v>42</v>
      </c>
      <c r="R21" s="15">
        <v>6.9663000000000003E-2</v>
      </c>
      <c r="S21" s="16">
        <v>26.2438</v>
      </c>
      <c r="U21" s="12">
        <v>8</v>
      </c>
    </row>
    <row r="22" spans="1:21" ht="13.8" thickBot="1">
      <c r="A22" s="6" t="str">
        <f t="shared" si="0"/>
        <v>g46</v>
      </c>
      <c r="B22" s="15">
        <v>1.2800000000000001E-2</v>
      </c>
      <c r="C22" s="16">
        <v>17.82</v>
      </c>
      <c r="D22" s="12">
        <v>100</v>
      </c>
      <c r="E22" s="12">
        <v>0</v>
      </c>
      <c r="P22" s="12">
        <v>46</v>
      </c>
      <c r="R22" s="15">
        <v>1.2800000000000001E-2</v>
      </c>
      <c r="S22" s="16">
        <v>17.82</v>
      </c>
      <c r="U22" s="12">
        <v>25</v>
      </c>
    </row>
    <row r="23" spans="1:21" ht="13.8" thickBot="1">
      <c r="A23" s="6" t="str">
        <f t="shared" si="0"/>
        <v>g49</v>
      </c>
      <c r="B23" s="15">
        <v>2.4009999999999999E-3</v>
      </c>
      <c r="C23" s="16">
        <v>12.3299</v>
      </c>
      <c r="D23" s="12">
        <v>250</v>
      </c>
      <c r="E23" s="12">
        <v>0</v>
      </c>
      <c r="P23" s="12">
        <v>49</v>
      </c>
      <c r="R23" s="15">
        <v>2.4009999999999999E-3</v>
      </c>
      <c r="S23" s="16">
        <v>12.3299</v>
      </c>
      <c r="U23" s="12">
        <v>50</v>
      </c>
    </row>
    <row r="24" spans="1:21" ht="13.8" thickBot="1">
      <c r="A24" s="6" t="str">
        <f t="shared" si="0"/>
        <v>g54</v>
      </c>
      <c r="B24" s="15">
        <v>2.4009999999999999E-3</v>
      </c>
      <c r="C24" s="16">
        <v>12.3299</v>
      </c>
      <c r="D24" s="12">
        <v>250</v>
      </c>
      <c r="E24" s="12">
        <v>0</v>
      </c>
      <c r="P24" s="12">
        <v>54</v>
      </c>
      <c r="R24" s="15">
        <v>2.4009999999999999E-3</v>
      </c>
      <c r="S24" s="16">
        <v>12.3299</v>
      </c>
      <c r="U24" s="12">
        <v>50</v>
      </c>
    </row>
    <row r="25" spans="1:21" ht="13.8" thickBot="1">
      <c r="A25" s="6" t="str">
        <f t="shared" si="0"/>
        <v>g55</v>
      </c>
      <c r="B25" s="15">
        <v>1.2800000000000001E-2</v>
      </c>
      <c r="C25" s="16">
        <v>17.82</v>
      </c>
      <c r="D25" s="12">
        <v>100</v>
      </c>
      <c r="E25" s="12">
        <v>0</v>
      </c>
      <c r="P25" s="12">
        <v>55</v>
      </c>
      <c r="R25" s="15">
        <v>1.2800000000000001E-2</v>
      </c>
      <c r="S25" s="16">
        <v>17.82</v>
      </c>
      <c r="U25" s="12">
        <v>25</v>
      </c>
    </row>
    <row r="26" spans="1:21" ht="13.8" thickBot="1">
      <c r="A26" s="6" t="str">
        <f t="shared" si="0"/>
        <v>g56</v>
      </c>
      <c r="B26" s="15">
        <v>1.2800000000000001E-2</v>
      </c>
      <c r="C26" s="16">
        <v>17.82</v>
      </c>
      <c r="D26" s="12">
        <v>100</v>
      </c>
      <c r="E26" s="12">
        <v>0</v>
      </c>
      <c r="P26" s="12">
        <v>56</v>
      </c>
      <c r="R26" s="15">
        <v>1.2800000000000001E-2</v>
      </c>
      <c r="S26" s="16">
        <v>17.82</v>
      </c>
      <c r="U26" s="12">
        <v>25</v>
      </c>
    </row>
    <row r="27" spans="1:21" ht="13.8" thickBot="1">
      <c r="A27" s="6" t="str">
        <f t="shared" si="0"/>
        <v>g59</v>
      </c>
      <c r="B27" s="15">
        <v>4.4000000000000003E-3</v>
      </c>
      <c r="C27" s="16">
        <v>13.29</v>
      </c>
      <c r="D27" s="12">
        <v>200</v>
      </c>
      <c r="E27" s="12">
        <v>0</v>
      </c>
      <c r="P27" s="12">
        <v>59</v>
      </c>
      <c r="R27" s="15">
        <v>4.4000000000000003E-3</v>
      </c>
      <c r="S27" s="16">
        <v>13.29</v>
      </c>
      <c r="U27" s="12">
        <v>50</v>
      </c>
    </row>
    <row r="28" spans="1:21" ht="13.8" thickBot="1">
      <c r="A28" s="6" t="str">
        <f t="shared" si="0"/>
        <v>g61</v>
      </c>
      <c r="B28" s="15">
        <v>4.4000000000000003E-3</v>
      </c>
      <c r="C28" s="16">
        <v>13.29</v>
      </c>
      <c r="D28" s="12">
        <v>200</v>
      </c>
      <c r="E28" s="12">
        <v>0</v>
      </c>
      <c r="P28" s="12">
        <v>61</v>
      </c>
      <c r="R28" s="15">
        <v>4.4000000000000003E-3</v>
      </c>
      <c r="S28" s="16">
        <v>13.29</v>
      </c>
      <c r="U28" s="12">
        <v>50</v>
      </c>
    </row>
    <row r="29" spans="1:21" ht="13.8" thickBot="1">
      <c r="A29" s="6" t="str">
        <f t="shared" si="0"/>
        <v>g62</v>
      </c>
      <c r="B29" s="15">
        <v>1.2800000000000001E-2</v>
      </c>
      <c r="C29" s="16">
        <v>17.82</v>
      </c>
      <c r="D29" s="12">
        <v>100</v>
      </c>
      <c r="E29" s="12">
        <v>0</v>
      </c>
      <c r="P29" s="12">
        <v>62</v>
      </c>
      <c r="R29" s="15">
        <v>1.2800000000000001E-2</v>
      </c>
      <c r="S29" s="16">
        <v>17.82</v>
      </c>
      <c r="U29" s="12">
        <v>25</v>
      </c>
    </row>
    <row r="30" spans="1:21" ht="13.8" thickBot="1">
      <c r="A30" s="6" t="str">
        <f t="shared" si="0"/>
        <v>g65</v>
      </c>
      <c r="B30" s="15">
        <v>1.059E-2</v>
      </c>
      <c r="C30" s="16">
        <v>8.3391000000000002</v>
      </c>
      <c r="D30" s="12">
        <v>420</v>
      </c>
      <c r="E30" s="12">
        <v>0</v>
      </c>
      <c r="P30" s="12">
        <v>65</v>
      </c>
      <c r="R30" s="15">
        <v>1.059E-2</v>
      </c>
      <c r="S30" s="16">
        <v>8.3391000000000002</v>
      </c>
      <c r="U30" s="12">
        <v>100</v>
      </c>
    </row>
    <row r="31" spans="1:21" ht="13.8" thickBot="1">
      <c r="A31" s="6" t="str">
        <f t="shared" si="0"/>
        <v>g66</v>
      </c>
      <c r="B31" s="15">
        <v>1.059E-2</v>
      </c>
      <c r="C31" s="16">
        <v>8.3391000000000002</v>
      </c>
      <c r="D31" s="12">
        <v>420</v>
      </c>
      <c r="E31" s="12">
        <v>0</v>
      </c>
      <c r="P31" s="12">
        <v>66</v>
      </c>
      <c r="R31" s="15">
        <v>1.059E-2</v>
      </c>
      <c r="S31" s="16">
        <v>8.3391000000000002</v>
      </c>
      <c r="U31" s="12">
        <v>100</v>
      </c>
    </row>
    <row r="32" spans="1:21" ht="13.8" thickBot="1">
      <c r="A32" s="6" t="str">
        <f t="shared" si="0"/>
        <v>g69</v>
      </c>
      <c r="B32" s="15">
        <v>1.0874999999999999E-2</v>
      </c>
      <c r="C32" s="16">
        <v>12.887499999999999</v>
      </c>
      <c r="D32" s="12">
        <v>300</v>
      </c>
      <c r="E32" s="12">
        <v>0</v>
      </c>
      <c r="P32" s="12">
        <v>69</v>
      </c>
      <c r="R32" s="15">
        <v>1.0874999999999999E-2</v>
      </c>
      <c r="S32" s="16">
        <v>12.887499999999999</v>
      </c>
      <c r="U32" s="12">
        <v>80</v>
      </c>
    </row>
    <row r="33" spans="1:21" ht="13.8" thickBot="1">
      <c r="A33" s="6" t="str">
        <f t="shared" si="0"/>
        <v>g70</v>
      </c>
      <c r="B33" s="15">
        <v>4.5922999999999999E-2</v>
      </c>
      <c r="C33" s="16">
        <v>15.470800000000001</v>
      </c>
      <c r="D33" s="12">
        <v>80</v>
      </c>
      <c r="E33" s="12">
        <v>0</v>
      </c>
      <c r="P33" s="12">
        <v>70</v>
      </c>
      <c r="R33" s="15">
        <v>4.5922999999999999E-2</v>
      </c>
      <c r="S33" s="16">
        <v>15.470800000000001</v>
      </c>
      <c r="U33" s="12">
        <v>30</v>
      </c>
    </row>
    <row r="34" spans="1:21" ht="13.8" thickBot="1">
      <c r="A34" s="6" t="str">
        <f t="shared" si="0"/>
        <v>g72</v>
      </c>
      <c r="B34" s="15">
        <v>6.9663000000000003E-2</v>
      </c>
      <c r="C34" s="16">
        <v>26.2438</v>
      </c>
      <c r="D34" s="12">
        <v>30</v>
      </c>
      <c r="E34" s="12">
        <v>0</v>
      </c>
      <c r="P34" s="12">
        <v>72</v>
      </c>
      <c r="R34" s="15">
        <v>6.9663000000000003E-2</v>
      </c>
      <c r="S34" s="16">
        <v>26.2438</v>
      </c>
      <c r="U34" s="12">
        <v>10</v>
      </c>
    </row>
    <row r="35" spans="1:21" ht="13.8" thickBot="1">
      <c r="A35" s="6" t="str">
        <f t="shared" si="0"/>
        <v>g73</v>
      </c>
      <c r="B35" s="15">
        <v>6.9663000000000003E-2</v>
      </c>
      <c r="C35" s="16">
        <v>26.2438</v>
      </c>
      <c r="D35" s="12">
        <v>30</v>
      </c>
      <c r="E35" s="12">
        <v>0</v>
      </c>
      <c r="P35" s="12">
        <v>73</v>
      </c>
      <c r="R35" s="15">
        <v>6.9663000000000003E-2</v>
      </c>
      <c r="S35" s="16">
        <v>26.2438</v>
      </c>
      <c r="U35" s="12">
        <v>5</v>
      </c>
    </row>
    <row r="36" spans="1:21" ht="13.8" thickBot="1">
      <c r="A36" s="6" t="str">
        <f t="shared" si="0"/>
        <v>g74</v>
      </c>
      <c r="B36" s="15">
        <v>2.8302000000000001E-2</v>
      </c>
      <c r="C36" s="16">
        <v>37.696800000000003</v>
      </c>
      <c r="D36" s="12">
        <v>20</v>
      </c>
      <c r="E36" s="12">
        <v>0</v>
      </c>
      <c r="P36" s="12">
        <v>74</v>
      </c>
      <c r="R36" s="15">
        <v>2.8302000000000001E-2</v>
      </c>
      <c r="S36" s="16">
        <v>37.696800000000003</v>
      </c>
      <c r="U36" s="12">
        <v>5</v>
      </c>
    </row>
    <row r="37" spans="1:21" ht="13.8" thickBot="1">
      <c r="A37" s="6" t="str">
        <f t="shared" si="0"/>
        <v>g76</v>
      </c>
      <c r="B37" s="15">
        <v>1.2800000000000001E-2</v>
      </c>
      <c r="C37" s="16">
        <v>17.82</v>
      </c>
      <c r="D37" s="12">
        <v>100</v>
      </c>
      <c r="E37" s="12">
        <v>0</v>
      </c>
      <c r="P37" s="12">
        <v>76</v>
      </c>
      <c r="R37" s="15">
        <v>1.2800000000000001E-2</v>
      </c>
      <c r="S37" s="16">
        <v>17.82</v>
      </c>
      <c r="U37" s="12">
        <v>25</v>
      </c>
    </row>
    <row r="38" spans="1:21" ht="13.8" thickBot="1">
      <c r="A38" s="6" t="str">
        <f t="shared" si="0"/>
        <v>g77</v>
      </c>
      <c r="B38" s="15">
        <v>1.2800000000000001E-2</v>
      </c>
      <c r="C38" s="16">
        <v>17.82</v>
      </c>
      <c r="D38" s="12">
        <v>100</v>
      </c>
      <c r="E38" s="12">
        <v>0</v>
      </c>
      <c r="P38" s="12">
        <v>77</v>
      </c>
      <c r="R38" s="15">
        <v>1.2800000000000001E-2</v>
      </c>
      <c r="S38" s="16">
        <v>17.82</v>
      </c>
      <c r="U38" s="12">
        <v>25</v>
      </c>
    </row>
    <row r="39" spans="1:21" ht="13.8" thickBot="1">
      <c r="A39" s="6" t="str">
        <f t="shared" si="0"/>
        <v>g80</v>
      </c>
      <c r="B39" s="15">
        <v>1.0874999999999999E-2</v>
      </c>
      <c r="C39" s="16">
        <v>12.887499999999999</v>
      </c>
      <c r="D39" s="8">
        <v>500</v>
      </c>
      <c r="E39" s="12">
        <v>0</v>
      </c>
      <c r="P39" s="12">
        <v>80</v>
      </c>
      <c r="R39" s="15">
        <v>1.0874999999999999E-2</v>
      </c>
      <c r="S39" s="16">
        <v>12.887499999999999</v>
      </c>
      <c r="U39" s="8">
        <v>150</v>
      </c>
    </row>
    <row r="40" spans="1:21" ht="13.8" thickBot="1">
      <c r="A40" s="6" t="str">
        <f t="shared" si="0"/>
        <v>g82</v>
      </c>
      <c r="B40" s="15">
        <v>1.2800000000000001E-2</v>
      </c>
      <c r="C40" s="16">
        <v>17.82</v>
      </c>
      <c r="D40" s="12">
        <v>100</v>
      </c>
      <c r="E40" s="12">
        <v>0</v>
      </c>
      <c r="P40" s="8">
        <v>82</v>
      </c>
      <c r="R40" s="15">
        <v>1.2800000000000001E-2</v>
      </c>
      <c r="S40" s="16">
        <v>17.82</v>
      </c>
      <c r="U40" s="12">
        <v>25</v>
      </c>
    </row>
    <row r="41" spans="1:21" ht="13.8" thickBot="1">
      <c r="A41" s="6" t="str">
        <f t="shared" si="0"/>
        <v>g85</v>
      </c>
      <c r="B41" s="15">
        <v>6.9663000000000003E-2</v>
      </c>
      <c r="C41" s="16">
        <v>26.2438</v>
      </c>
      <c r="D41" s="8">
        <v>30</v>
      </c>
      <c r="E41" s="12">
        <v>0</v>
      </c>
      <c r="P41" s="8">
        <v>85</v>
      </c>
      <c r="R41" s="15">
        <v>6.9663000000000003E-2</v>
      </c>
      <c r="S41" s="16">
        <v>26.2438</v>
      </c>
      <c r="U41" s="8">
        <v>10</v>
      </c>
    </row>
    <row r="42" spans="1:21" ht="13.8" thickBot="1">
      <c r="A42" s="6" t="str">
        <f t="shared" si="0"/>
        <v>g87</v>
      </c>
      <c r="B42" s="15">
        <v>3.0000000000000001E-3</v>
      </c>
      <c r="C42" s="16">
        <v>10.76</v>
      </c>
      <c r="D42" s="8">
        <v>650</v>
      </c>
      <c r="E42" s="12">
        <v>0</v>
      </c>
      <c r="P42" s="8">
        <v>87</v>
      </c>
      <c r="R42" s="15">
        <v>3.0000000000000001E-3</v>
      </c>
      <c r="S42" s="16">
        <v>10.76</v>
      </c>
      <c r="U42" s="8">
        <v>200</v>
      </c>
    </row>
    <row r="43" spans="1:21" ht="13.8" thickBot="1">
      <c r="A43" s="6" t="str">
        <f t="shared" si="0"/>
        <v>g89</v>
      </c>
      <c r="B43" s="15">
        <v>1.0874999999999999E-2</v>
      </c>
      <c r="C43" s="16">
        <v>12.887499999999999</v>
      </c>
      <c r="D43" s="8">
        <v>500</v>
      </c>
      <c r="E43" s="12">
        <v>0</v>
      </c>
      <c r="P43" s="8">
        <v>89</v>
      </c>
      <c r="R43" s="15">
        <v>1.0874999999999999E-2</v>
      </c>
      <c r="S43" s="16">
        <v>12.887499999999999</v>
      </c>
      <c r="U43" s="8">
        <v>150</v>
      </c>
    </row>
    <row r="44" spans="1:21" ht="13.8" thickBot="1">
      <c r="A44" s="6" t="str">
        <f t="shared" si="0"/>
        <v>g90</v>
      </c>
      <c r="B44" s="15">
        <v>2.8302000000000001E-2</v>
      </c>
      <c r="C44" s="16">
        <v>37.696800000000003</v>
      </c>
      <c r="D44" s="8">
        <v>20</v>
      </c>
      <c r="E44" s="12">
        <v>0</v>
      </c>
      <c r="P44" s="8">
        <v>90</v>
      </c>
      <c r="R44" s="15">
        <v>2.8302000000000001E-2</v>
      </c>
      <c r="S44" s="16">
        <v>37.696800000000003</v>
      </c>
      <c r="U44" s="8">
        <v>8</v>
      </c>
    </row>
    <row r="45" spans="1:21" ht="13.8" thickBot="1">
      <c r="A45" s="6" t="str">
        <f t="shared" si="0"/>
        <v>g91</v>
      </c>
      <c r="B45" s="15">
        <v>9.7739999999999997E-3</v>
      </c>
      <c r="C45" s="16">
        <v>22.942299999999999</v>
      </c>
      <c r="D45" s="8">
        <v>50</v>
      </c>
      <c r="E45" s="12">
        <v>0</v>
      </c>
      <c r="P45" s="8">
        <v>91</v>
      </c>
      <c r="R45" s="15">
        <v>9.7739999999999997E-3</v>
      </c>
      <c r="S45" s="16">
        <v>22.942299999999999</v>
      </c>
      <c r="U45" s="8">
        <v>20</v>
      </c>
    </row>
    <row r="46" spans="1:21" ht="13.8" thickBot="1">
      <c r="A46" s="6" t="str">
        <f t="shared" si="0"/>
        <v>g92</v>
      </c>
      <c r="B46" s="15">
        <v>1.0874999999999999E-2</v>
      </c>
      <c r="C46" s="16">
        <v>12.887499999999999</v>
      </c>
      <c r="D46" s="8">
        <v>300</v>
      </c>
      <c r="E46" s="12">
        <v>0</v>
      </c>
      <c r="P46" s="8">
        <v>92</v>
      </c>
      <c r="R46" s="15">
        <v>1.0874999999999999E-2</v>
      </c>
      <c r="S46" s="16">
        <v>12.887499999999999</v>
      </c>
      <c r="U46" s="8">
        <v>100</v>
      </c>
    </row>
    <row r="47" spans="1:21" ht="13.8" thickBot="1">
      <c r="A47" s="6" t="str">
        <f t="shared" si="0"/>
        <v>g99</v>
      </c>
      <c r="B47" s="15">
        <v>1.0874999999999999E-2</v>
      </c>
      <c r="C47" s="16">
        <v>12.887499999999999</v>
      </c>
      <c r="D47" s="8">
        <v>300</v>
      </c>
      <c r="E47" s="12">
        <v>0</v>
      </c>
      <c r="P47" s="8">
        <v>99</v>
      </c>
      <c r="R47" s="15">
        <v>1.0874999999999999E-2</v>
      </c>
      <c r="S47" s="16">
        <v>12.887499999999999</v>
      </c>
      <c r="U47" s="8">
        <v>100</v>
      </c>
    </row>
    <row r="48" spans="1:21" ht="13.8" thickBot="1">
      <c r="A48" s="6" t="str">
        <f t="shared" si="0"/>
        <v>g100</v>
      </c>
      <c r="B48" s="15">
        <v>1.0874999999999999E-2</v>
      </c>
      <c r="C48" s="16">
        <v>12.887499999999999</v>
      </c>
      <c r="D48" s="8">
        <v>300</v>
      </c>
      <c r="E48" s="12">
        <v>0</v>
      </c>
      <c r="P48" s="8">
        <v>100</v>
      </c>
      <c r="R48" s="15">
        <v>1.0874999999999999E-2</v>
      </c>
      <c r="S48" s="16">
        <v>12.887499999999999</v>
      </c>
      <c r="U48" s="8">
        <v>100</v>
      </c>
    </row>
    <row r="49" spans="1:21" ht="13.8" thickBot="1">
      <c r="A49" s="6" t="str">
        <f t="shared" si="0"/>
        <v>g103</v>
      </c>
      <c r="B49" s="15">
        <v>2.8302000000000001E-2</v>
      </c>
      <c r="C49" s="16">
        <v>37.696800000000003</v>
      </c>
      <c r="D49" s="8">
        <v>20</v>
      </c>
      <c r="E49" s="12">
        <v>0</v>
      </c>
      <c r="P49" s="8">
        <v>103</v>
      </c>
      <c r="R49" s="15">
        <v>2.8302000000000001E-2</v>
      </c>
      <c r="S49" s="16">
        <v>37.696800000000003</v>
      </c>
      <c r="U49" s="8">
        <v>8</v>
      </c>
    </row>
    <row r="50" spans="1:21" ht="13.8" thickBot="1">
      <c r="A50" s="6" t="str">
        <f t="shared" si="0"/>
        <v>g104</v>
      </c>
      <c r="B50" s="15">
        <v>1.2800000000000001E-2</v>
      </c>
      <c r="C50" s="16">
        <v>17.82</v>
      </c>
      <c r="D50" s="12">
        <v>100</v>
      </c>
      <c r="E50" s="12">
        <v>0</v>
      </c>
      <c r="P50" s="8">
        <v>104</v>
      </c>
      <c r="R50" s="15">
        <v>1.2800000000000001E-2</v>
      </c>
      <c r="S50" s="16">
        <v>17.82</v>
      </c>
      <c r="U50" s="12">
        <v>25</v>
      </c>
    </row>
    <row r="51" spans="1:21" ht="13.8" thickBot="1">
      <c r="A51" s="6" t="str">
        <f t="shared" si="0"/>
        <v>g105</v>
      </c>
      <c r="B51" s="15">
        <v>1.2800000000000001E-2</v>
      </c>
      <c r="C51" s="16">
        <v>17.82</v>
      </c>
      <c r="D51" s="12">
        <v>100</v>
      </c>
      <c r="E51" s="12">
        <v>0</v>
      </c>
      <c r="P51" s="8">
        <v>105</v>
      </c>
      <c r="R51" s="15">
        <v>1.2800000000000001E-2</v>
      </c>
      <c r="S51" s="16">
        <v>17.82</v>
      </c>
      <c r="U51" s="12">
        <v>25</v>
      </c>
    </row>
    <row r="52" spans="1:21" ht="13.8" thickBot="1">
      <c r="A52" s="6" t="str">
        <f t="shared" si="0"/>
        <v>g107</v>
      </c>
      <c r="B52" s="15">
        <v>2.8302000000000001E-2</v>
      </c>
      <c r="C52" s="16">
        <v>37.696800000000003</v>
      </c>
      <c r="D52" s="8">
        <v>20</v>
      </c>
      <c r="E52" s="12">
        <v>0</v>
      </c>
      <c r="P52" s="8">
        <v>107</v>
      </c>
      <c r="R52" s="15">
        <v>2.8302000000000001E-2</v>
      </c>
      <c r="S52" s="16">
        <v>37.696800000000003</v>
      </c>
      <c r="U52" s="8">
        <v>8</v>
      </c>
    </row>
    <row r="53" spans="1:21" ht="13.8" thickBot="1">
      <c r="A53" s="6" t="str">
        <f t="shared" si="0"/>
        <v>g110</v>
      </c>
      <c r="B53" s="15">
        <v>9.7739999999999997E-3</v>
      </c>
      <c r="C53" s="16">
        <v>22.942299999999999</v>
      </c>
      <c r="D53" s="8">
        <v>50</v>
      </c>
      <c r="E53" s="12">
        <v>0</v>
      </c>
      <c r="P53" s="8">
        <v>110</v>
      </c>
      <c r="R53" s="15">
        <v>9.7739999999999997E-3</v>
      </c>
      <c r="S53" s="16">
        <v>22.942299999999999</v>
      </c>
      <c r="U53" s="8">
        <v>25</v>
      </c>
    </row>
    <row r="54" spans="1:21" ht="13.8" thickBot="1">
      <c r="A54" s="6" t="str">
        <f t="shared" si="0"/>
        <v>g111</v>
      </c>
      <c r="B54" s="15">
        <v>1.2800000000000001E-2</v>
      </c>
      <c r="C54" s="16">
        <v>17.82</v>
      </c>
      <c r="D54" s="12">
        <v>100</v>
      </c>
      <c r="E54" s="12">
        <v>0</v>
      </c>
      <c r="P54" s="8">
        <v>111</v>
      </c>
      <c r="R54" s="15">
        <v>1.2800000000000001E-2</v>
      </c>
      <c r="S54" s="16">
        <v>17.82</v>
      </c>
      <c r="U54" s="12">
        <v>25</v>
      </c>
    </row>
    <row r="55" spans="1:21" ht="13.8" thickBot="1">
      <c r="A55" s="6" t="str">
        <f t="shared" si="0"/>
        <v>g112</v>
      </c>
      <c r="B55" s="15">
        <v>1.2800000000000001E-2</v>
      </c>
      <c r="C55" s="16">
        <v>17.82</v>
      </c>
      <c r="D55" s="12">
        <v>100</v>
      </c>
      <c r="E55" s="12">
        <v>0</v>
      </c>
      <c r="P55" s="8">
        <v>112</v>
      </c>
      <c r="R55" s="15">
        <v>1.2800000000000001E-2</v>
      </c>
      <c r="S55" s="16">
        <v>17.82</v>
      </c>
      <c r="U55" s="12">
        <v>25</v>
      </c>
    </row>
    <row r="56" spans="1:21" ht="13.8" thickBot="1">
      <c r="A56" s="6" t="str">
        <f t="shared" si="0"/>
        <v>g113</v>
      </c>
      <c r="B56" s="15">
        <v>1.2800000000000001E-2</v>
      </c>
      <c r="C56" s="16">
        <v>17.82</v>
      </c>
      <c r="D56" s="12">
        <v>100</v>
      </c>
      <c r="E56" s="12">
        <v>0</v>
      </c>
      <c r="P56" s="8">
        <v>113</v>
      </c>
      <c r="R56" s="15">
        <v>1.2800000000000001E-2</v>
      </c>
      <c r="S56" s="16">
        <v>17.82</v>
      </c>
      <c r="U56" s="12">
        <v>25</v>
      </c>
    </row>
    <row r="57" spans="1:21" ht="13.8" thickBot="1">
      <c r="A57" s="6" t="str">
        <f t="shared" si="0"/>
        <v>g116</v>
      </c>
      <c r="B57" s="15">
        <v>9.7739999999999997E-3</v>
      </c>
      <c r="C57" s="16">
        <v>22.942299999999999</v>
      </c>
      <c r="D57" s="8">
        <v>50</v>
      </c>
      <c r="E57" s="12">
        <v>0</v>
      </c>
      <c r="P57" s="8">
        <v>116</v>
      </c>
      <c r="R57" s="15">
        <v>9.7739999999999997E-3</v>
      </c>
      <c r="S57" s="16">
        <v>22.942299999999999</v>
      </c>
      <c r="U57" s="8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5"/>
  <sheetViews>
    <sheetView workbookViewId="0">
      <selection activeCell="D1" sqref="D1"/>
    </sheetView>
  </sheetViews>
  <sheetFormatPr defaultRowHeight="13.2"/>
  <sheetData>
    <row r="1" spans="2:9">
      <c r="D1" t="s">
        <v>13</v>
      </c>
    </row>
    <row r="2" spans="2:9">
      <c r="B2" t="str">
        <f>"g"&amp;I2</f>
        <v>g4</v>
      </c>
      <c r="C2" t="str">
        <f>"b"&amp;I2</f>
        <v>b4</v>
      </c>
      <c r="D2">
        <v>1</v>
      </c>
      <c r="I2" s="12">
        <v>4</v>
      </c>
    </row>
    <row r="3" spans="2:9">
      <c r="B3" t="str">
        <f t="shared" ref="B3:B55" si="0">"g"&amp;I3</f>
        <v>g6</v>
      </c>
      <c r="C3" t="str">
        <f t="shared" ref="C3:C55" si="1">"b"&amp;I3</f>
        <v>b6</v>
      </c>
      <c r="D3">
        <v>1</v>
      </c>
      <c r="I3" s="12">
        <v>6</v>
      </c>
    </row>
    <row r="4" spans="2:9">
      <c r="B4" t="str">
        <f t="shared" si="0"/>
        <v>g8</v>
      </c>
      <c r="C4" t="str">
        <f t="shared" si="1"/>
        <v>b8</v>
      </c>
      <c r="D4">
        <v>1</v>
      </c>
      <c r="I4" s="12">
        <v>8</v>
      </c>
    </row>
    <row r="5" spans="2:9">
      <c r="B5" t="str">
        <f t="shared" si="0"/>
        <v>g10</v>
      </c>
      <c r="C5" t="str">
        <f t="shared" si="1"/>
        <v>b10</v>
      </c>
      <c r="D5">
        <v>1</v>
      </c>
      <c r="I5" s="12">
        <v>10</v>
      </c>
    </row>
    <row r="6" spans="2:9">
      <c r="B6" t="str">
        <f t="shared" si="0"/>
        <v>g12</v>
      </c>
      <c r="C6" t="str">
        <f t="shared" si="1"/>
        <v>b12</v>
      </c>
      <c r="D6">
        <v>1</v>
      </c>
      <c r="I6" s="12">
        <v>12</v>
      </c>
    </row>
    <row r="7" spans="2:9">
      <c r="B7" t="str">
        <f t="shared" si="0"/>
        <v>g15</v>
      </c>
      <c r="C7" t="str">
        <f t="shared" si="1"/>
        <v>b15</v>
      </c>
      <c r="D7">
        <v>1</v>
      </c>
      <c r="I7" s="12">
        <v>15</v>
      </c>
    </row>
    <row r="8" spans="2:9">
      <c r="B8" t="str">
        <f t="shared" si="0"/>
        <v>g18</v>
      </c>
      <c r="C8" t="str">
        <f t="shared" si="1"/>
        <v>b18</v>
      </c>
      <c r="D8">
        <v>1</v>
      </c>
      <c r="I8" s="12">
        <v>18</v>
      </c>
    </row>
    <row r="9" spans="2:9">
      <c r="B9" t="str">
        <f t="shared" si="0"/>
        <v>g19</v>
      </c>
      <c r="C9" t="str">
        <f t="shared" si="1"/>
        <v>b19</v>
      </c>
      <c r="D9">
        <v>1</v>
      </c>
      <c r="I9" s="12">
        <v>19</v>
      </c>
    </row>
    <row r="10" spans="2:9">
      <c r="B10" t="str">
        <f t="shared" si="0"/>
        <v>g24</v>
      </c>
      <c r="C10" t="str">
        <f t="shared" si="1"/>
        <v>b24</v>
      </c>
      <c r="D10">
        <v>1</v>
      </c>
      <c r="I10" s="12">
        <v>24</v>
      </c>
    </row>
    <row r="11" spans="2:9">
      <c r="B11" t="str">
        <f t="shared" si="0"/>
        <v>g25</v>
      </c>
      <c r="C11" t="str">
        <f t="shared" si="1"/>
        <v>b25</v>
      </c>
      <c r="D11">
        <v>1</v>
      </c>
      <c r="I11" s="12">
        <v>25</v>
      </c>
    </row>
    <row r="12" spans="2:9">
      <c r="B12" t="str">
        <f t="shared" si="0"/>
        <v>g26</v>
      </c>
      <c r="C12" t="str">
        <f t="shared" si="1"/>
        <v>b26</v>
      </c>
      <c r="D12">
        <v>1</v>
      </c>
      <c r="I12" s="12">
        <v>26</v>
      </c>
    </row>
    <row r="13" spans="2:9">
      <c r="B13" t="str">
        <f t="shared" si="0"/>
        <v>g27</v>
      </c>
      <c r="C13" t="str">
        <f t="shared" si="1"/>
        <v>b27</v>
      </c>
      <c r="D13">
        <v>1</v>
      </c>
      <c r="I13" s="12">
        <v>27</v>
      </c>
    </row>
    <row r="14" spans="2:9">
      <c r="B14" t="str">
        <f t="shared" si="0"/>
        <v>g31</v>
      </c>
      <c r="C14" t="str">
        <f t="shared" si="1"/>
        <v>b31</v>
      </c>
      <c r="D14">
        <v>1</v>
      </c>
      <c r="I14" s="12">
        <v>31</v>
      </c>
    </row>
    <row r="15" spans="2:9">
      <c r="B15" t="str">
        <f t="shared" si="0"/>
        <v>g32</v>
      </c>
      <c r="C15" t="str">
        <f t="shared" si="1"/>
        <v>b32</v>
      </c>
      <c r="D15">
        <v>1</v>
      </c>
      <c r="I15" s="12">
        <v>32</v>
      </c>
    </row>
    <row r="16" spans="2:9">
      <c r="B16" t="str">
        <f t="shared" si="0"/>
        <v>g34</v>
      </c>
      <c r="C16" t="str">
        <f t="shared" si="1"/>
        <v>b34</v>
      </c>
      <c r="D16">
        <v>1</v>
      </c>
      <c r="I16" s="12">
        <v>34</v>
      </c>
    </row>
    <row r="17" spans="2:9">
      <c r="B17" t="str">
        <f t="shared" si="0"/>
        <v>g36</v>
      </c>
      <c r="C17" t="str">
        <f t="shared" si="1"/>
        <v>b36</v>
      </c>
      <c r="D17">
        <v>1</v>
      </c>
      <c r="I17" s="12">
        <v>36</v>
      </c>
    </row>
    <row r="18" spans="2:9">
      <c r="B18" t="str">
        <f t="shared" si="0"/>
        <v>g40</v>
      </c>
      <c r="C18" t="str">
        <f t="shared" si="1"/>
        <v>b40</v>
      </c>
      <c r="D18">
        <v>1</v>
      </c>
      <c r="I18" s="12">
        <v>40</v>
      </c>
    </row>
    <row r="19" spans="2:9">
      <c r="B19" t="str">
        <f t="shared" si="0"/>
        <v>g42</v>
      </c>
      <c r="C19" t="str">
        <f t="shared" si="1"/>
        <v>b42</v>
      </c>
      <c r="D19">
        <v>1</v>
      </c>
      <c r="I19" s="12">
        <v>42</v>
      </c>
    </row>
    <row r="20" spans="2:9">
      <c r="B20" t="str">
        <f t="shared" si="0"/>
        <v>g46</v>
      </c>
      <c r="C20" t="str">
        <f t="shared" si="1"/>
        <v>b46</v>
      </c>
      <c r="D20">
        <v>1</v>
      </c>
      <c r="I20" s="12">
        <v>46</v>
      </c>
    </row>
    <row r="21" spans="2:9">
      <c r="B21" t="str">
        <f t="shared" si="0"/>
        <v>g49</v>
      </c>
      <c r="C21" t="str">
        <f t="shared" si="1"/>
        <v>b49</v>
      </c>
      <c r="D21">
        <v>1</v>
      </c>
      <c r="I21" s="12">
        <v>49</v>
      </c>
    </row>
    <row r="22" spans="2:9">
      <c r="B22" t="str">
        <f t="shared" si="0"/>
        <v>g54</v>
      </c>
      <c r="C22" t="str">
        <f t="shared" si="1"/>
        <v>b54</v>
      </c>
      <c r="D22">
        <v>1</v>
      </c>
      <c r="I22" s="12">
        <v>54</v>
      </c>
    </row>
    <row r="23" spans="2:9">
      <c r="B23" t="str">
        <f t="shared" si="0"/>
        <v>g55</v>
      </c>
      <c r="C23" t="str">
        <f t="shared" si="1"/>
        <v>b55</v>
      </c>
      <c r="D23">
        <v>1</v>
      </c>
      <c r="I23" s="12">
        <v>55</v>
      </c>
    </row>
    <row r="24" spans="2:9">
      <c r="B24" t="str">
        <f t="shared" si="0"/>
        <v>g56</v>
      </c>
      <c r="C24" t="str">
        <f t="shared" si="1"/>
        <v>b56</v>
      </c>
      <c r="D24">
        <v>1</v>
      </c>
      <c r="I24" s="12">
        <v>56</v>
      </c>
    </row>
    <row r="25" spans="2:9">
      <c r="B25" t="str">
        <f t="shared" si="0"/>
        <v>g59</v>
      </c>
      <c r="C25" t="str">
        <f t="shared" si="1"/>
        <v>b59</v>
      </c>
      <c r="D25">
        <v>1</v>
      </c>
      <c r="I25" s="12">
        <v>59</v>
      </c>
    </row>
    <row r="26" spans="2:9">
      <c r="B26" t="str">
        <f t="shared" si="0"/>
        <v>g61</v>
      </c>
      <c r="C26" t="str">
        <f t="shared" si="1"/>
        <v>b61</v>
      </c>
      <c r="D26">
        <v>1</v>
      </c>
      <c r="I26" s="12">
        <v>61</v>
      </c>
    </row>
    <row r="27" spans="2:9">
      <c r="B27" t="str">
        <f t="shared" si="0"/>
        <v>g62</v>
      </c>
      <c r="C27" t="str">
        <f t="shared" si="1"/>
        <v>b62</v>
      </c>
      <c r="D27">
        <v>1</v>
      </c>
      <c r="I27" s="12">
        <v>62</v>
      </c>
    </row>
    <row r="28" spans="2:9">
      <c r="B28" t="str">
        <f t="shared" si="0"/>
        <v>g65</v>
      </c>
      <c r="C28" t="str">
        <f t="shared" si="1"/>
        <v>b65</v>
      </c>
      <c r="D28">
        <v>1</v>
      </c>
      <c r="I28" s="12">
        <v>65</v>
      </c>
    </row>
    <row r="29" spans="2:9">
      <c r="B29" t="str">
        <f t="shared" si="0"/>
        <v>g66</v>
      </c>
      <c r="C29" t="str">
        <f t="shared" si="1"/>
        <v>b66</v>
      </c>
      <c r="D29">
        <v>1</v>
      </c>
      <c r="I29" s="12">
        <v>66</v>
      </c>
    </row>
    <row r="30" spans="2:9">
      <c r="B30" t="str">
        <f t="shared" si="0"/>
        <v>g69</v>
      </c>
      <c r="C30" t="str">
        <f t="shared" si="1"/>
        <v>b69</v>
      </c>
      <c r="D30">
        <v>1</v>
      </c>
      <c r="I30" s="12">
        <v>69</v>
      </c>
    </row>
    <row r="31" spans="2:9">
      <c r="B31" t="str">
        <f t="shared" si="0"/>
        <v>g70</v>
      </c>
      <c r="C31" t="str">
        <f t="shared" si="1"/>
        <v>b70</v>
      </c>
      <c r="D31">
        <v>1</v>
      </c>
      <c r="I31" s="12">
        <v>70</v>
      </c>
    </row>
    <row r="32" spans="2:9">
      <c r="B32" t="str">
        <f t="shared" si="0"/>
        <v>g72</v>
      </c>
      <c r="C32" t="str">
        <f t="shared" si="1"/>
        <v>b72</v>
      </c>
      <c r="D32">
        <v>1</v>
      </c>
      <c r="I32" s="12">
        <v>72</v>
      </c>
    </row>
    <row r="33" spans="2:9">
      <c r="B33" t="str">
        <f t="shared" si="0"/>
        <v>g73</v>
      </c>
      <c r="C33" t="str">
        <f t="shared" si="1"/>
        <v>b73</v>
      </c>
      <c r="D33">
        <v>1</v>
      </c>
      <c r="I33" s="12">
        <v>73</v>
      </c>
    </row>
    <row r="34" spans="2:9">
      <c r="B34" t="str">
        <f t="shared" si="0"/>
        <v>g74</v>
      </c>
      <c r="C34" t="str">
        <f t="shared" si="1"/>
        <v>b74</v>
      </c>
      <c r="D34">
        <v>1</v>
      </c>
      <c r="I34" s="12">
        <v>74</v>
      </c>
    </row>
    <row r="35" spans="2:9">
      <c r="B35" t="str">
        <f t="shared" si="0"/>
        <v>g76</v>
      </c>
      <c r="C35" t="str">
        <f t="shared" si="1"/>
        <v>b76</v>
      </c>
      <c r="D35">
        <v>1</v>
      </c>
      <c r="I35" s="12">
        <v>76</v>
      </c>
    </row>
    <row r="36" spans="2:9">
      <c r="B36" t="str">
        <f t="shared" si="0"/>
        <v>g77</v>
      </c>
      <c r="C36" t="str">
        <f t="shared" si="1"/>
        <v>b77</v>
      </c>
      <c r="D36">
        <v>1</v>
      </c>
      <c r="I36" s="12">
        <v>77</v>
      </c>
    </row>
    <row r="37" spans="2:9">
      <c r="B37" t="str">
        <f t="shared" si="0"/>
        <v>g80</v>
      </c>
      <c r="C37" t="str">
        <f t="shared" si="1"/>
        <v>b80</v>
      </c>
      <c r="D37">
        <v>1</v>
      </c>
      <c r="I37" s="12">
        <v>80</v>
      </c>
    </row>
    <row r="38" spans="2:9">
      <c r="B38" t="str">
        <f t="shared" si="0"/>
        <v>g82</v>
      </c>
      <c r="C38" t="str">
        <f t="shared" si="1"/>
        <v>b82</v>
      </c>
      <c r="D38">
        <v>1</v>
      </c>
      <c r="I38" s="8">
        <v>82</v>
      </c>
    </row>
    <row r="39" spans="2:9">
      <c r="B39" t="str">
        <f t="shared" si="0"/>
        <v>g85</v>
      </c>
      <c r="C39" t="str">
        <f t="shared" si="1"/>
        <v>b85</v>
      </c>
      <c r="D39">
        <v>1</v>
      </c>
      <c r="I39" s="8">
        <v>85</v>
      </c>
    </row>
    <row r="40" spans="2:9">
      <c r="B40" t="str">
        <f t="shared" si="0"/>
        <v>g87</v>
      </c>
      <c r="C40" t="str">
        <f t="shared" si="1"/>
        <v>b87</v>
      </c>
      <c r="D40">
        <v>1</v>
      </c>
      <c r="I40" s="8">
        <v>87</v>
      </c>
    </row>
    <row r="41" spans="2:9">
      <c r="B41" t="str">
        <f t="shared" si="0"/>
        <v>g89</v>
      </c>
      <c r="C41" t="str">
        <f t="shared" si="1"/>
        <v>b89</v>
      </c>
      <c r="D41">
        <v>1</v>
      </c>
      <c r="I41" s="8">
        <v>89</v>
      </c>
    </row>
    <row r="42" spans="2:9">
      <c r="B42" t="str">
        <f t="shared" si="0"/>
        <v>g90</v>
      </c>
      <c r="C42" t="str">
        <f t="shared" si="1"/>
        <v>b90</v>
      </c>
      <c r="D42">
        <v>1</v>
      </c>
      <c r="I42" s="8">
        <v>90</v>
      </c>
    </row>
    <row r="43" spans="2:9">
      <c r="B43" t="str">
        <f t="shared" si="0"/>
        <v>g91</v>
      </c>
      <c r="C43" t="str">
        <f t="shared" si="1"/>
        <v>b91</v>
      </c>
      <c r="D43">
        <v>1</v>
      </c>
      <c r="I43" s="8">
        <v>91</v>
      </c>
    </row>
    <row r="44" spans="2:9">
      <c r="B44" t="str">
        <f t="shared" si="0"/>
        <v>g92</v>
      </c>
      <c r="C44" t="str">
        <f t="shared" si="1"/>
        <v>b92</v>
      </c>
      <c r="D44">
        <v>1</v>
      </c>
      <c r="I44" s="8">
        <v>92</v>
      </c>
    </row>
    <row r="45" spans="2:9">
      <c r="B45" t="str">
        <f t="shared" si="0"/>
        <v>g99</v>
      </c>
      <c r="C45" t="str">
        <f t="shared" si="1"/>
        <v>b99</v>
      </c>
      <c r="D45">
        <v>1</v>
      </c>
      <c r="I45" s="8">
        <v>99</v>
      </c>
    </row>
    <row r="46" spans="2:9">
      <c r="B46" t="str">
        <f t="shared" si="0"/>
        <v>g100</v>
      </c>
      <c r="C46" t="str">
        <f t="shared" si="1"/>
        <v>b100</v>
      </c>
      <c r="D46">
        <v>1</v>
      </c>
      <c r="I46" s="8">
        <v>100</v>
      </c>
    </row>
    <row r="47" spans="2:9">
      <c r="B47" t="str">
        <f t="shared" si="0"/>
        <v>g103</v>
      </c>
      <c r="C47" t="str">
        <f t="shared" si="1"/>
        <v>b103</v>
      </c>
      <c r="D47">
        <v>1</v>
      </c>
      <c r="I47" s="8">
        <v>103</v>
      </c>
    </row>
    <row r="48" spans="2:9">
      <c r="B48" t="str">
        <f t="shared" si="0"/>
        <v>g104</v>
      </c>
      <c r="C48" t="str">
        <f t="shared" si="1"/>
        <v>b104</v>
      </c>
      <c r="D48">
        <v>1</v>
      </c>
      <c r="I48" s="8">
        <v>104</v>
      </c>
    </row>
    <row r="49" spans="2:9">
      <c r="B49" t="str">
        <f t="shared" si="0"/>
        <v>g105</v>
      </c>
      <c r="C49" t="str">
        <f t="shared" si="1"/>
        <v>b105</v>
      </c>
      <c r="D49">
        <v>1</v>
      </c>
      <c r="I49" s="8">
        <v>105</v>
      </c>
    </row>
    <row r="50" spans="2:9">
      <c r="B50" t="str">
        <f t="shared" si="0"/>
        <v>g107</v>
      </c>
      <c r="C50" t="str">
        <f t="shared" si="1"/>
        <v>b107</v>
      </c>
      <c r="D50">
        <v>1</v>
      </c>
      <c r="I50" s="8">
        <v>107</v>
      </c>
    </row>
    <row r="51" spans="2:9">
      <c r="B51" t="str">
        <f t="shared" si="0"/>
        <v>g110</v>
      </c>
      <c r="C51" t="str">
        <f t="shared" si="1"/>
        <v>b110</v>
      </c>
      <c r="D51">
        <v>1</v>
      </c>
      <c r="I51" s="8">
        <v>110</v>
      </c>
    </row>
    <row r="52" spans="2:9">
      <c r="B52" t="str">
        <f t="shared" si="0"/>
        <v>g111</v>
      </c>
      <c r="C52" t="str">
        <f t="shared" si="1"/>
        <v>b111</v>
      </c>
      <c r="D52">
        <v>1</v>
      </c>
      <c r="I52" s="8">
        <v>111</v>
      </c>
    </row>
    <row r="53" spans="2:9">
      <c r="B53" t="str">
        <f t="shared" si="0"/>
        <v>g112</v>
      </c>
      <c r="C53" t="str">
        <f t="shared" si="1"/>
        <v>b112</v>
      </c>
      <c r="D53">
        <v>1</v>
      </c>
      <c r="I53" s="8">
        <v>112</v>
      </c>
    </row>
    <row r="54" spans="2:9">
      <c r="B54" t="str">
        <f t="shared" si="0"/>
        <v>g113</v>
      </c>
      <c r="C54" t="str">
        <f t="shared" si="1"/>
        <v>b113</v>
      </c>
      <c r="D54">
        <v>1</v>
      </c>
      <c r="I54" s="8">
        <v>113</v>
      </c>
    </row>
    <row r="55" spans="2:9">
      <c r="B55" t="str">
        <f t="shared" si="0"/>
        <v>g116</v>
      </c>
      <c r="C55" t="str">
        <f t="shared" si="1"/>
        <v>b116</v>
      </c>
      <c r="D55">
        <v>1</v>
      </c>
      <c r="I55" s="8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9"/>
  <sheetViews>
    <sheetView topLeftCell="A87" workbookViewId="0">
      <selection activeCell="J107" sqref="J107"/>
    </sheetView>
  </sheetViews>
  <sheetFormatPr defaultRowHeight="13.2"/>
  <sheetData>
    <row r="1" spans="1:18">
      <c r="B1" t="s">
        <v>3</v>
      </c>
      <c r="C1" t="s">
        <v>48</v>
      </c>
      <c r="D1" t="s">
        <v>49</v>
      </c>
      <c r="I1" s="8" t="s">
        <v>49</v>
      </c>
      <c r="Q1" t="s">
        <v>3</v>
      </c>
      <c r="R1" t="s">
        <v>48</v>
      </c>
    </row>
    <row r="2" spans="1:18">
      <c r="A2" t="s">
        <v>8</v>
      </c>
      <c r="B2">
        <f>2*Q2</f>
        <v>40</v>
      </c>
      <c r="C2">
        <f>2*R2</f>
        <v>100</v>
      </c>
      <c r="D2" t="str">
        <f>IF(I2=0,"Load","Gen")</f>
        <v>Load</v>
      </c>
      <c r="H2" s="8"/>
      <c r="I2" s="8">
        <v>0</v>
      </c>
      <c r="P2" t="s">
        <v>8</v>
      </c>
      <c r="Q2">
        <v>20</v>
      </c>
      <c r="R2">
        <v>50</v>
      </c>
    </row>
    <row r="3" spans="1:18">
      <c r="A3" t="s">
        <v>12</v>
      </c>
      <c r="B3">
        <f t="shared" ref="B3:B66" si="0">2*Q3</f>
        <v>50</v>
      </c>
      <c r="C3">
        <f t="shared" ref="C3:C66" si="1">2*R3</f>
        <v>100</v>
      </c>
      <c r="D3" t="str">
        <f t="shared" ref="D3:D66" si="2">IF(I3=0,"Load","Gen")</f>
        <v>Load</v>
      </c>
      <c r="H3" s="8"/>
      <c r="I3" s="8">
        <v>0</v>
      </c>
      <c r="P3" t="s">
        <v>12</v>
      </c>
      <c r="Q3">
        <v>25</v>
      </c>
      <c r="R3">
        <v>50</v>
      </c>
    </row>
    <row r="4" spans="1:18">
      <c r="A4" t="s">
        <v>9</v>
      </c>
      <c r="B4">
        <f t="shared" si="0"/>
        <v>42</v>
      </c>
      <c r="C4">
        <f t="shared" si="1"/>
        <v>96</v>
      </c>
      <c r="D4" t="str">
        <f t="shared" si="2"/>
        <v>Load</v>
      </c>
      <c r="H4" s="8"/>
      <c r="I4" s="8">
        <v>0</v>
      </c>
      <c r="P4" t="s">
        <v>9</v>
      </c>
      <c r="Q4">
        <v>21</v>
      </c>
      <c r="R4">
        <v>48</v>
      </c>
    </row>
    <row r="5" spans="1:18">
      <c r="A5" t="s">
        <v>10</v>
      </c>
      <c r="B5">
        <f t="shared" si="0"/>
        <v>46</v>
      </c>
      <c r="C5">
        <f t="shared" si="1"/>
        <v>92</v>
      </c>
      <c r="D5" t="str">
        <f t="shared" si="2"/>
        <v>Gen</v>
      </c>
      <c r="H5" s="8"/>
      <c r="I5" s="8">
        <v>2</v>
      </c>
      <c r="P5" t="s">
        <v>10</v>
      </c>
      <c r="Q5">
        <v>23</v>
      </c>
      <c r="R5">
        <v>46</v>
      </c>
    </row>
    <row r="6" spans="1:18">
      <c r="A6" t="s">
        <v>11</v>
      </c>
      <c r="B6">
        <f t="shared" si="0"/>
        <v>46</v>
      </c>
      <c r="C6">
        <f t="shared" si="1"/>
        <v>84</v>
      </c>
      <c r="D6" t="str">
        <f t="shared" si="2"/>
        <v>Load</v>
      </c>
      <c r="H6" s="8"/>
      <c r="I6" s="8">
        <v>0</v>
      </c>
      <c r="P6" t="s">
        <v>11</v>
      </c>
      <c r="Q6">
        <v>23</v>
      </c>
      <c r="R6">
        <v>42</v>
      </c>
    </row>
    <row r="7" spans="1:18">
      <c r="A7" t="s">
        <v>16</v>
      </c>
      <c r="B7">
        <f t="shared" si="0"/>
        <v>56</v>
      </c>
      <c r="C7">
        <f t="shared" si="1"/>
        <v>84</v>
      </c>
      <c r="D7" t="str">
        <f t="shared" si="2"/>
        <v>Gen</v>
      </c>
      <c r="H7" s="8"/>
      <c r="I7" s="8">
        <v>2</v>
      </c>
      <c r="P7" t="s">
        <v>16</v>
      </c>
      <c r="Q7">
        <v>28</v>
      </c>
      <c r="R7">
        <v>42</v>
      </c>
    </row>
    <row r="8" spans="1:18">
      <c r="A8" t="s">
        <v>17</v>
      </c>
      <c r="B8">
        <f t="shared" si="0"/>
        <v>62</v>
      </c>
      <c r="C8">
        <f t="shared" si="1"/>
        <v>84</v>
      </c>
      <c r="D8" t="str">
        <f t="shared" si="2"/>
        <v>Load</v>
      </c>
      <c r="H8" s="8"/>
      <c r="I8" s="8">
        <v>0</v>
      </c>
      <c r="P8" t="s">
        <v>17</v>
      </c>
      <c r="Q8">
        <v>31</v>
      </c>
      <c r="R8">
        <v>42</v>
      </c>
    </row>
    <row r="9" spans="1:18">
      <c r="A9" t="s">
        <v>18</v>
      </c>
      <c r="B9">
        <f t="shared" si="0"/>
        <v>46</v>
      </c>
      <c r="C9">
        <f t="shared" si="1"/>
        <v>72</v>
      </c>
      <c r="D9" t="str">
        <f t="shared" si="2"/>
        <v>Gen</v>
      </c>
      <c r="H9" s="8"/>
      <c r="I9" s="8">
        <v>2</v>
      </c>
      <c r="P9" t="s">
        <v>18</v>
      </c>
      <c r="Q9">
        <v>23</v>
      </c>
      <c r="R9">
        <v>36</v>
      </c>
    </row>
    <row r="10" spans="1:18">
      <c r="A10" t="s">
        <v>19</v>
      </c>
      <c r="B10">
        <f t="shared" si="0"/>
        <v>46</v>
      </c>
      <c r="C10">
        <f t="shared" si="1"/>
        <v>66</v>
      </c>
      <c r="D10" t="str">
        <f t="shared" si="2"/>
        <v>Load</v>
      </c>
      <c r="H10" s="8"/>
      <c r="I10" s="8">
        <v>0</v>
      </c>
      <c r="P10" t="s">
        <v>19</v>
      </c>
      <c r="Q10">
        <v>23</v>
      </c>
      <c r="R10">
        <v>33</v>
      </c>
    </row>
    <row r="11" spans="1:18">
      <c r="A11" t="s">
        <v>20</v>
      </c>
      <c r="B11">
        <f t="shared" si="0"/>
        <v>46</v>
      </c>
      <c r="C11">
        <f t="shared" si="1"/>
        <v>60</v>
      </c>
      <c r="D11" t="str">
        <f t="shared" si="2"/>
        <v>Gen</v>
      </c>
      <c r="H11" s="8"/>
      <c r="I11" s="8">
        <v>2</v>
      </c>
      <c r="P11" t="s">
        <v>20</v>
      </c>
      <c r="Q11">
        <v>23</v>
      </c>
      <c r="R11">
        <v>30</v>
      </c>
    </row>
    <row r="12" spans="1:18">
      <c r="A12" t="s">
        <v>21</v>
      </c>
      <c r="B12">
        <f t="shared" si="0"/>
        <v>56</v>
      </c>
      <c r="C12">
        <f t="shared" si="1"/>
        <v>92</v>
      </c>
      <c r="D12" t="str">
        <f t="shared" si="2"/>
        <v>Load</v>
      </c>
      <c r="H12" s="8"/>
      <c r="I12" s="8">
        <v>0</v>
      </c>
      <c r="P12" t="s">
        <v>21</v>
      </c>
      <c r="Q12">
        <v>28</v>
      </c>
      <c r="R12">
        <v>46</v>
      </c>
    </row>
    <row r="13" spans="1:18">
      <c r="A13" t="s">
        <v>22</v>
      </c>
      <c r="B13">
        <f t="shared" si="0"/>
        <v>68</v>
      </c>
      <c r="C13">
        <f t="shared" si="1"/>
        <v>94</v>
      </c>
      <c r="D13" t="str">
        <f t="shared" si="2"/>
        <v>Gen</v>
      </c>
      <c r="H13" s="8"/>
      <c r="I13" s="8">
        <v>2</v>
      </c>
      <c r="P13" t="s">
        <v>22</v>
      </c>
      <c r="Q13">
        <v>34</v>
      </c>
      <c r="R13">
        <v>47</v>
      </c>
    </row>
    <row r="14" spans="1:18">
      <c r="A14" t="s">
        <v>23</v>
      </c>
      <c r="B14">
        <f t="shared" si="0"/>
        <v>80</v>
      </c>
      <c r="C14">
        <f t="shared" si="1"/>
        <v>86</v>
      </c>
      <c r="D14" t="str">
        <f t="shared" si="2"/>
        <v>Load</v>
      </c>
      <c r="H14" s="8"/>
      <c r="I14" s="8">
        <v>0</v>
      </c>
      <c r="P14" t="s">
        <v>23</v>
      </c>
      <c r="Q14">
        <v>40</v>
      </c>
      <c r="R14">
        <v>43</v>
      </c>
    </row>
    <row r="15" spans="1:18">
      <c r="A15" t="s">
        <v>24</v>
      </c>
      <c r="B15">
        <f t="shared" si="0"/>
        <v>86</v>
      </c>
      <c r="C15">
        <f t="shared" si="1"/>
        <v>90</v>
      </c>
      <c r="D15" t="str">
        <f t="shared" si="2"/>
        <v>Load</v>
      </c>
      <c r="H15" s="8"/>
      <c r="I15" s="8">
        <v>0</v>
      </c>
      <c r="P15" t="s">
        <v>24</v>
      </c>
      <c r="Q15">
        <v>43</v>
      </c>
      <c r="R15">
        <v>45</v>
      </c>
    </row>
    <row r="16" spans="1:18">
      <c r="A16" t="s">
        <v>227</v>
      </c>
      <c r="B16">
        <f t="shared" si="0"/>
        <v>86</v>
      </c>
      <c r="C16">
        <f t="shared" si="1"/>
        <v>86</v>
      </c>
      <c r="D16" t="str">
        <f t="shared" si="2"/>
        <v>Gen</v>
      </c>
      <c r="H16" s="8"/>
      <c r="I16" s="8">
        <v>2</v>
      </c>
      <c r="P16" t="s">
        <v>227</v>
      </c>
      <c r="Q16">
        <v>43</v>
      </c>
      <c r="R16">
        <v>43</v>
      </c>
    </row>
    <row r="17" spans="1:18">
      <c r="A17" t="s">
        <v>228</v>
      </c>
      <c r="B17">
        <f t="shared" si="0"/>
        <v>68</v>
      </c>
      <c r="C17">
        <f t="shared" si="1"/>
        <v>80</v>
      </c>
      <c r="D17" t="str">
        <f t="shared" si="2"/>
        <v>Load</v>
      </c>
      <c r="H17" s="8"/>
      <c r="I17" s="8">
        <v>0</v>
      </c>
      <c r="P17" t="s">
        <v>228</v>
      </c>
      <c r="Q17">
        <v>34</v>
      </c>
      <c r="R17">
        <v>40</v>
      </c>
    </row>
    <row r="18" spans="1:18">
      <c r="A18" t="s">
        <v>229</v>
      </c>
      <c r="B18">
        <f t="shared" si="0"/>
        <v>84</v>
      </c>
      <c r="C18">
        <f t="shared" si="1"/>
        <v>76</v>
      </c>
      <c r="D18" t="str">
        <f t="shared" si="2"/>
        <v>Load</v>
      </c>
      <c r="H18" s="8"/>
      <c r="I18" s="8">
        <v>0</v>
      </c>
      <c r="P18" t="s">
        <v>229</v>
      </c>
      <c r="Q18" s="18">
        <v>42</v>
      </c>
      <c r="R18" s="18">
        <v>38</v>
      </c>
    </row>
    <row r="19" spans="1:18">
      <c r="A19" t="s">
        <v>230</v>
      </c>
      <c r="B19">
        <f t="shared" si="0"/>
        <v>94</v>
      </c>
      <c r="C19">
        <f t="shared" si="1"/>
        <v>76</v>
      </c>
      <c r="D19" t="str">
        <f t="shared" si="2"/>
        <v>Gen</v>
      </c>
      <c r="H19" s="8"/>
      <c r="I19" s="8">
        <v>2</v>
      </c>
      <c r="P19" t="s">
        <v>230</v>
      </c>
      <c r="Q19" s="18">
        <v>47</v>
      </c>
      <c r="R19" s="18">
        <v>38</v>
      </c>
    </row>
    <row r="20" spans="1:18">
      <c r="A20" t="s">
        <v>231</v>
      </c>
      <c r="B20">
        <f t="shared" si="0"/>
        <v>102</v>
      </c>
      <c r="C20">
        <f t="shared" si="1"/>
        <v>80</v>
      </c>
      <c r="D20" t="str">
        <f t="shared" si="2"/>
        <v>Gen</v>
      </c>
      <c r="H20" s="8"/>
      <c r="I20" s="8">
        <v>2</v>
      </c>
      <c r="P20" t="s">
        <v>231</v>
      </c>
      <c r="Q20" s="18">
        <v>51</v>
      </c>
      <c r="R20" s="18">
        <v>40</v>
      </c>
    </row>
    <row r="21" spans="1:18">
      <c r="A21" t="s">
        <v>232</v>
      </c>
      <c r="B21">
        <f t="shared" si="0"/>
        <v>102</v>
      </c>
      <c r="C21">
        <f t="shared" si="1"/>
        <v>68</v>
      </c>
      <c r="D21" t="str">
        <f t="shared" si="2"/>
        <v>Load</v>
      </c>
      <c r="H21" s="8"/>
      <c r="I21" s="8">
        <v>0</v>
      </c>
      <c r="P21" t="s">
        <v>232</v>
      </c>
      <c r="Q21" s="18">
        <v>51</v>
      </c>
      <c r="R21" s="18">
        <v>34</v>
      </c>
    </row>
    <row r="22" spans="1:18">
      <c r="A22" t="s">
        <v>233</v>
      </c>
      <c r="B22">
        <f t="shared" si="0"/>
        <v>102</v>
      </c>
      <c r="C22">
        <f t="shared" si="1"/>
        <v>64</v>
      </c>
      <c r="D22" t="str">
        <f t="shared" si="2"/>
        <v>Load</v>
      </c>
      <c r="H22" s="8"/>
      <c r="I22" s="8">
        <v>0</v>
      </c>
      <c r="P22" t="s">
        <v>233</v>
      </c>
      <c r="Q22" s="18">
        <v>51</v>
      </c>
      <c r="R22" s="18">
        <v>32</v>
      </c>
    </row>
    <row r="23" spans="1:18">
      <c r="A23" t="s">
        <v>234</v>
      </c>
      <c r="B23">
        <f t="shared" si="0"/>
        <v>102</v>
      </c>
      <c r="C23">
        <f t="shared" si="1"/>
        <v>60</v>
      </c>
      <c r="D23" t="str">
        <f t="shared" si="2"/>
        <v>Load</v>
      </c>
      <c r="H23" s="8"/>
      <c r="I23" s="8">
        <v>0</v>
      </c>
      <c r="P23" t="s">
        <v>234</v>
      </c>
      <c r="Q23" s="18">
        <v>51</v>
      </c>
      <c r="R23" s="18">
        <v>30</v>
      </c>
    </row>
    <row r="24" spans="1:18">
      <c r="A24" t="s">
        <v>235</v>
      </c>
      <c r="B24">
        <f t="shared" si="0"/>
        <v>102</v>
      </c>
      <c r="C24">
        <f t="shared" si="1"/>
        <v>56</v>
      </c>
      <c r="D24" t="str">
        <f t="shared" si="2"/>
        <v>Load</v>
      </c>
      <c r="H24" s="8"/>
      <c r="I24" s="8">
        <v>0</v>
      </c>
      <c r="P24" t="s">
        <v>235</v>
      </c>
      <c r="Q24" s="18">
        <v>51</v>
      </c>
      <c r="R24" s="18">
        <v>28</v>
      </c>
    </row>
    <row r="25" spans="1:18">
      <c r="A25" t="s">
        <v>236</v>
      </c>
      <c r="B25">
        <f t="shared" si="0"/>
        <v>120</v>
      </c>
      <c r="C25">
        <f t="shared" si="1"/>
        <v>60</v>
      </c>
      <c r="D25" t="str">
        <f t="shared" si="2"/>
        <v>Gen</v>
      </c>
      <c r="H25" s="8"/>
      <c r="I25" s="8">
        <v>2</v>
      </c>
      <c r="P25" t="s">
        <v>236</v>
      </c>
      <c r="Q25" s="18">
        <v>60</v>
      </c>
      <c r="R25" s="18">
        <v>30</v>
      </c>
    </row>
    <row r="26" spans="1:18">
      <c r="A26" t="s">
        <v>237</v>
      </c>
      <c r="B26">
        <f t="shared" si="0"/>
        <v>94</v>
      </c>
      <c r="C26">
        <f t="shared" si="1"/>
        <v>48</v>
      </c>
      <c r="D26" t="str">
        <f t="shared" si="2"/>
        <v>Gen</v>
      </c>
      <c r="H26" s="8"/>
      <c r="I26" s="8">
        <v>2</v>
      </c>
      <c r="P26" t="s">
        <v>237</v>
      </c>
      <c r="Q26" s="18">
        <v>47</v>
      </c>
      <c r="R26" s="18">
        <v>24</v>
      </c>
    </row>
    <row r="27" spans="1:18">
      <c r="A27" t="s">
        <v>238</v>
      </c>
      <c r="B27">
        <f t="shared" si="0"/>
        <v>70</v>
      </c>
      <c r="C27">
        <f t="shared" si="1"/>
        <v>54</v>
      </c>
      <c r="D27" t="str">
        <f t="shared" si="2"/>
        <v>Gen</v>
      </c>
      <c r="H27" s="8"/>
      <c r="I27" s="8">
        <v>2</v>
      </c>
      <c r="P27" t="s">
        <v>238</v>
      </c>
      <c r="Q27" s="18">
        <v>35</v>
      </c>
      <c r="R27" s="18">
        <v>27</v>
      </c>
    </row>
    <row r="28" spans="1:18">
      <c r="A28" t="s">
        <v>239</v>
      </c>
      <c r="B28">
        <f t="shared" si="0"/>
        <v>54</v>
      </c>
      <c r="C28">
        <f t="shared" si="1"/>
        <v>56</v>
      </c>
      <c r="D28" t="str">
        <f t="shared" si="2"/>
        <v>Gen</v>
      </c>
      <c r="H28" s="8"/>
      <c r="I28" s="8">
        <v>2</v>
      </c>
      <c r="P28" t="s">
        <v>239</v>
      </c>
      <c r="Q28" s="18">
        <v>27</v>
      </c>
      <c r="R28" s="18">
        <v>28</v>
      </c>
    </row>
    <row r="29" spans="1:18">
      <c r="A29" t="s">
        <v>240</v>
      </c>
      <c r="B29">
        <f t="shared" si="0"/>
        <v>54</v>
      </c>
      <c r="C29">
        <f t="shared" si="1"/>
        <v>62</v>
      </c>
      <c r="D29" t="str">
        <f t="shared" si="2"/>
        <v>Load</v>
      </c>
      <c r="H29" s="8"/>
      <c r="I29" s="8">
        <v>0</v>
      </c>
      <c r="P29" t="s">
        <v>240</v>
      </c>
      <c r="Q29" s="18">
        <v>27</v>
      </c>
      <c r="R29" s="18">
        <v>31</v>
      </c>
    </row>
    <row r="30" spans="1:18">
      <c r="A30" t="s">
        <v>241</v>
      </c>
      <c r="B30">
        <f t="shared" si="0"/>
        <v>54</v>
      </c>
      <c r="C30">
        <f t="shared" si="1"/>
        <v>66</v>
      </c>
      <c r="D30" t="str">
        <f t="shared" si="2"/>
        <v>Load</v>
      </c>
      <c r="H30" s="8"/>
      <c r="I30" s="8">
        <v>0</v>
      </c>
      <c r="P30" t="s">
        <v>241</v>
      </c>
      <c r="Q30" s="18">
        <v>27</v>
      </c>
      <c r="R30" s="18">
        <v>33</v>
      </c>
    </row>
    <row r="31" spans="1:18">
      <c r="A31" t="s">
        <v>242</v>
      </c>
      <c r="B31">
        <f t="shared" si="0"/>
        <v>70</v>
      </c>
      <c r="C31">
        <f t="shared" si="1"/>
        <v>74</v>
      </c>
      <c r="D31" t="str">
        <f t="shared" si="2"/>
        <v>Load</v>
      </c>
      <c r="H31" s="8"/>
      <c r="I31" s="8">
        <v>0</v>
      </c>
      <c r="P31" t="s">
        <v>242</v>
      </c>
      <c r="Q31" s="18">
        <v>35</v>
      </c>
      <c r="R31" s="18">
        <v>37</v>
      </c>
    </row>
    <row r="32" spans="1:18">
      <c r="A32" t="s">
        <v>243</v>
      </c>
      <c r="B32">
        <f t="shared" si="0"/>
        <v>64</v>
      </c>
      <c r="C32">
        <f t="shared" si="1"/>
        <v>66</v>
      </c>
      <c r="D32" t="str">
        <f t="shared" si="2"/>
        <v>Gen</v>
      </c>
      <c r="H32" s="8"/>
      <c r="I32" s="8">
        <v>2</v>
      </c>
      <c r="P32" t="s">
        <v>243</v>
      </c>
      <c r="Q32" s="18">
        <v>32</v>
      </c>
      <c r="R32" s="18">
        <v>33</v>
      </c>
    </row>
    <row r="33" spans="1:18">
      <c r="A33" t="s">
        <v>244</v>
      </c>
      <c r="B33">
        <f t="shared" si="0"/>
        <v>70</v>
      </c>
      <c r="C33">
        <f t="shared" si="1"/>
        <v>64</v>
      </c>
      <c r="D33" t="str">
        <f t="shared" si="2"/>
        <v>Gen</v>
      </c>
      <c r="H33" s="8"/>
      <c r="I33" s="8">
        <v>2</v>
      </c>
      <c r="P33" t="s">
        <v>244</v>
      </c>
      <c r="Q33" s="18">
        <v>35</v>
      </c>
      <c r="R33" s="18">
        <v>32</v>
      </c>
    </row>
    <row r="34" spans="1:18">
      <c r="A34" t="s">
        <v>245</v>
      </c>
      <c r="B34">
        <f t="shared" si="0"/>
        <v>124</v>
      </c>
      <c r="C34">
        <f t="shared" si="1"/>
        <v>92</v>
      </c>
      <c r="D34" t="str">
        <f t="shared" si="2"/>
        <v>Load</v>
      </c>
      <c r="H34" s="8"/>
      <c r="I34" s="8">
        <v>0</v>
      </c>
      <c r="P34" t="s">
        <v>245</v>
      </c>
      <c r="Q34" s="18">
        <v>62</v>
      </c>
      <c r="R34" s="18">
        <v>46</v>
      </c>
    </row>
    <row r="35" spans="1:18">
      <c r="A35" t="s">
        <v>246</v>
      </c>
      <c r="B35">
        <f t="shared" si="0"/>
        <v>130</v>
      </c>
      <c r="C35">
        <f t="shared" si="1"/>
        <v>86</v>
      </c>
      <c r="D35" t="str">
        <f t="shared" si="2"/>
        <v>Gen</v>
      </c>
      <c r="H35" s="8"/>
      <c r="I35" s="8">
        <v>2</v>
      </c>
      <c r="P35" t="s">
        <v>246</v>
      </c>
      <c r="Q35" s="18">
        <v>65</v>
      </c>
      <c r="R35" s="18">
        <v>43</v>
      </c>
    </row>
    <row r="36" spans="1:18">
      <c r="A36" t="s">
        <v>247</v>
      </c>
      <c r="B36">
        <f t="shared" si="0"/>
        <v>118</v>
      </c>
      <c r="C36">
        <f t="shared" si="1"/>
        <v>78</v>
      </c>
      <c r="D36" t="str">
        <f t="shared" si="2"/>
        <v>Load</v>
      </c>
      <c r="H36" s="8"/>
      <c r="I36" s="8">
        <v>0</v>
      </c>
      <c r="P36" t="s">
        <v>247</v>
      </c>
      <c r="Q36" s="18">
        <v>59</v>
      </c>
      <c r="R36" s="18">
        <v>39</v>
      </c>
    </row>
    <row r="37" spans="1:18">
      <c r="A37" t="s">
        <v>248</v>
      </c>
      <c r="B37">
        <f t="shared" si="0"/>
        <v>132</v>
      </c>
      <c r="C37">
        <f t="shared" si="1"/>
        <v>80</v>
      </c>
      <c r="D37" t="str">
        <f t="shared" si="2"/>
        <v>Gen</v>
      </c>
      <c r="H37" s="8"/>
      <c r="I37" s="8">
        <v>2</v>
      </c>
      <c r="P37" t="s">
        <v>248</v>
      </c>
      <c r="Q37" s="18">
        <v>66</v>
      </c>
      <c r="R37" s="18">
        <v>40</v>
      </c>
    </row>
    <row r="38" spans="1:18">
      <c r="A38" t="s">
        <v>249</v>
      </c>
      <c r="B38">
        <f t="shared" si="0"/>
        <v>136</v>
      </c>
      <c r="C38">
        <f t="shared" si="1"/>
        <v>88</v>
      </c>
      <c r="D38" t="str">
        <f t="shared" si="2"/>
        <v>Load</v>
      </c>
      <c r="H38" s="8"/>
      <c r="I38" s="8">
        <v>0</v>
      </c>
      <c r="P38" t="s">
        <v>249</v>
      </c>
      <c r="Q38" s="18">
        <v>68</v>
      </c>
      <c r="R38" s="18">
        <v>44</v>
      </c>
    </row>
    <row r="39" spans="1:18">
      <c r="A39" t="s">
        <v>250</v>
      </c>
      <c r="B39">
        <f t="shared" si="0"/>
        <v>136</v>
      </c>
      <c r="C39">
        <f t="shared" si="1"/>
        <v>66</v>
      </c>
      <c r="D39" t="str">
        <f t="shared" si="2"/>
        <v>Load</v>
      </c>
      <c r="H39" s="8"/>
      <c r="I39" s="8">
        <v>0</v>
      </c>
      <c r="P39" t="s">
        <v>250</v>
      </c>
      <c r="Q39" s="18">
        <v>68</v>
      </c>
      <c r="R39" s="18">
        <v>33</v>
      </c>
    </row>
    <row r="40" spans="1:18">
      <c r="A40" t="s">
        <v>251</v>
      </c>
      <c r="B40">
        <f t="shared" si="0"/>
        <v>128</v>
      </c>
      <c r="C40">
        <f t="shared" si="1"/>
        <v>96</v>
      </c>
      <c r="D40" t="str">
        <f t="shared" si="2"/>
        <v>Load</v>
      </c>
      <c r="H40" s="8"/>
      <c r="I40" s="8">
        <v>0</v>
      </c>
      <c r="P40" t="s">
        <v>251</v>
      </c>
      <c r="Q40" s="18">
        <v>64</v>
      </c>
      <c r="R40" s="18">
        <v>48</v>
      </c>
    </row>
    <row r="41" spans="1:18">
      <c r="A41" t="s">
        <v>252</v>
      </c>
      <c r="B41">
        <f t="shared" si="0"/>
        <v>136</v>
      </c>
      <c r="C41">
        <f t="shared" si="1"/>
        <v>98</v>
      </c>
      <c r="D41" t="str">
        <f t="shared" si="2"/>
        <v>Gen</v>
      </c>
      <c r="H41" s="8"/>
      <c r="I41" s="8">
        <v>2</v>
      </c>
      <c r="P41" t="s">
        <v>252</v>
      </c>
      <c r="Q41" s="18">
        <v>68</v>
      </c>
      <c r="R41" s="18">
        <v>49</v>
      </c>
    </row>
    <row r="42" spans="1:18">
      <c r="A42" t="s">
        <v>253</v>
      </c>
      <c r="B42">
        <f t="shared" si="0"/>
        <v>146</v>
      </c>
      <c r="C42">
        <f t="shared" si="1"/>
        <v>100</v>
      </c>
      <c r="D42" t="str">
        <f t="shared" si="2"/>
        <v>Load</v>
      </c>
      <c r="H42" s="8"/>
      <c r="I42" s="8">
        <v>0</v>
      </c>
      <c r="P42" t="s">
        <v>253</v>
      </c>
      <c r="Q42" s="18">
        <v>73</v>
      </c>
      <c r="R42" s="18">
        <v>50</v>
      </c>
    </row>
    <row r="43" spans="1:18">
      <c r="A43" t="s">
        <v>254</v>
      </c>
      <c r="B43">
        <f t="shared" si="0"/>
        <v>152</v>
      </c>
      <c r="C43">
        <f t="shared" si="1"/>
        <v>98</v>
      </c>
      <c r="D43" t="str">
        <f t="shared" si="2"/>
        <v>Gen</v>
      </c>
      <c r="H43" s="8"/>
      <c r="I43" s="8">
        <v>2</v>
      </c>
      <c r="P43" t="s">
        <v>254</v>
      </c>
      <c r="Q43" s="18">
        <v>76</v>
      </c>
      <c r="R43" s="18">
        <v>49</v>
      </c>
    </row>
    <row r="44" spans="1:18">
      <c r="A44" t="s">
        <v>255</v>
      </c>
      <c r="B44">
        <f t="shared" si="0"/>
        <v>144</v>
      </c>
      <c r="C44">
        <f t="shared" si="1"/>
        <v>86</v>
      </c>
      <c r="D44" t="str">
        <f t="shared" si="2"/>
        <v>Load</v>
      </c>
      <c r="H44" s="8"/>
      <c r="I44" s="8">
        <v>0</v>
      </c>
      <c r="P44" t="s">
        <v>255</v>
      </c>
      <c r="Q44" s="18">
        <v>72</v>
      </c>
      <c r="R44" s="18">
        <v>43</v>
      </c>
    </row>
    <row r="45" spans="1:18">
      <c r="A45" t="s">
        <v>256</v>
      </c>
      <c r="B45">
        <f t="shared" si="0"/>
        <v>148</v>
      </c>
      <c r="C45">
        <f t="shared" si="1"/>
        <v>88</v>
      </c>
      <c r="D45" t="str">
        <f t="shared" si="2"/>
        <v>Load</v>
      </c>
      <c r="H45" s="8"/>
      <c r="I45" s="8">
        <v>0</v>
      </c>
      <c r="P45" t="s">
        <v>256</v>
      </c>
      <c r="Q45" s="18">
        <v>74</v>
      </c>
      <c r="R45" s="18">
        <v>44</v>
      </c>
    </row>
    <row r="46" spans="1:18">
      <c r="A46" t="s">
        <v>257</v>
      </c>
      <c r="B46">
        <f t="shared" si="0"/>
        <v>148</v>
      </c>
      <c r="C46">
        <f t="shared" si="1"/>
        <v>80</v>
      </c>
      <c r="D46" t="str">
        <f t="shared" si="2"/>
        <v>Load</v>
      </c>
      <c r="H46" s="8"/>
      <c r="I46" s="8">
        <v>0</v>
      </c>
      <c r="P46" t="s">
        <v>257</v>
      </c>
      <c r="Q46" s="18">
        <v>74</v>
      </c>
      <c r="R46" s="18">
        <v>40</v>
      </c>
    </row>
    <row r="47" spans="1:18">
      <c r="A47" t="s">
        <v>258</v>
      </c>
      <c r="B47">
        <f t="shared" si="0"/>
        <v>144</v>
      </c>
      <c r="C47">
        <f t="shared" si="1"/>
        <v>76</v>
      </c>
      <c r="D47" t="str">
        <f t="shared" si="2"/>
        <v>Gen</v>
      </c>
      <c r="H47" s="8"/>
      <c r="I47" s="8">
        <v>2</v>
      </c>
      <c r="P47" t="s">
        <v>258</v>
      </c>
      <c r="Q47" s="18">
        <v>72</v>
      </c>
      <c r="R47" s="18">
        <v>38</v>
      </c>
    </row>
    <row r="48" spans="1:18">
      <c r="A48" t="s">
        <v>259</v>
      </c>
      <c r="B48">
        <f t="shared" si="0"/>
        <v>152</v>
      </c>
      <c r="C48">
        <f t="shared" si="1"/>
        <v>76</v>
      </c>
      <c r="D48" t="str">
        <f t="shared" si="2"/>
        <v>Load</v>
      </c>
      <c r="H48" s="8"/>
      <c r="I48" s="8">
        <v>0</v>
      </c>
      <c r="P48" t="s">
        <v>259</v>
      </c>
      <c r="Q48" s="18">
        <v>76</v>
      </c>
      <c r="R48" s="18">
        <v>38</v>
      </c>
    </row>
    <row r="49" spans="1:18">
      <c r="A49" t="s">
        <v>260</v>
      </c>
      <c r="B49">
        <f t="shared" si="0"/>
        <v>156</v>
      </c>
      <c r="C49">
        <f t="shared" si="1"/>
        <v>82</v>
      </c>
      <c r="D49" t="str">
        <f t="shared" si="2"/>
        <v>Load</v>
      </c>
      <c r="H49" s="8"/>
      <c r="I49" s="8">
        <v>0</v>
      </c>
      <c r="P49" t="s">
        <v>260</v>
      </c>
      <c r="Q49" s="18">
        <v>78</v>
      </c>
      <c r="R49" s="18">
        <v>41</v>
      </c>
    </row>
    <row r="50" spans="1:18">
      <c r="A50" t="s">
        <v>261</v>
      </c>
      <c r="B50">
        <f t="shared" si="0"/>
        <v>164</v>
      </c>
      <c r="C50">
        <f t="shared" si="1"/>
        <v>76</v>
      </c>
      <c r="D50" t="str">
        <f t="shared" si="2"/>
        <v>Gen</v>
      </c>
      <c r="H50" s="8"/>
      <c r="I50" s="8">
        <v>2</v>
      </c>
      <c r="P50" t="s">
        <v>261</v>
      </c>
      <c r="Q50" s="18">
        <v>82</v>
      </c>
      <c r="R50" s="18">
        <v>38</v>
      </c>
    </row>
    <row r="51" spans="1:18">
      <c r="A51" t="s">
        <v>262</v>
      </c>
      <c r="B51">
        <f t="shared" si="0"/>
        <v>170</v>
      </c>
      <c r="C51">
        <f t="shared" si="1"/>
        <v>82</v>
      </c>
      <c r="D51" t="str">
        <f t="shared" si="2"/>
        <v>Load</v>
      </c>
      <c r="H51" s="8"/>
      <c r="I51" s="8">
        <v>0</v>
      </c>
      <c r="P51" t="s">
        <v>262</v>
      </c>
      <c r="Q51" s="18">
        <v>85</v>
      </c>
      <c r="R51" s="18">
        <v>41</v>
      </c>
    </row>
    <row r="52" spans="1:18">
      <c r="A52" t="s">
        <v>263</v>
      </c>
      <c r="B52">
        <f t="shared" si="0"/>
        <v>174</v>
      </c>
      <c r="C52">
        <f t="shared" si="1"/>
        <v>82</v>
      </c>
      <c r="D52" t="str">
        <f t="shared" si="2"/>
        <v>Load</v>
      </c>
      <c r="H52" s="8"/>
      <c r="I52" s="8">
        <v>0</v>
      </c>
      <c r="P52" t="s">
        <v>263</v>
      </c>
      <c r="Q52" s="18">
        <v>87</v>
      </c>
      <c r="R52" s="18">
        <v>41</v>
      </c>
    </row>
    <row r="53" spans="1:18">
      <c r="A53" t="s">
        <v>264</v>
      </c>
      <c r="B53">
        <f t="shared" si="0"/>
        <v>158</v>
      </c>
      <c r="C53">
        <f t="shared" si="1"/>
        <v>92</v>
      </c>
      <c r="D53" t="str">
        <f t="shared" si="2"/>
        <v>Load</v>
      </c>
      <c r="H53" s="8"/>
      <c r="I53" s="8">
        <v>0</v>
      </c>
      <c r="P53" t="s">
        <v>264</v>
      </c>
      <c r="Q53" s="18">
        <v>79</v>
      </c>
      <c r="R53" s="18">
        <v>46</v>
      </c>
    </row>
    <row r="54" spans="1:18">
      <c r="A54" t="s">
        <v>265</v>
      </c>
      <c r="B54">
        <f t="shared" si="0"/>
        <v>158</v>
      </c>
      <c r="C54">
        <f t="shared" si="1"/>
        <v>98</v>
      </c>
      <c r="D54" t="str">
        <f t="shared" si="2"/>
        <v>Load</v>
      </c>
      <c r="H54" s="8"/>
      <c r="I54" s="8">
        <v>0</v>
      </c>
      <c r="P54" t="s">
        <v>265</v>
      </c>
      <c r="Q54" s="18">
        <v>79</v>
      </c>
      <c r="R54" s="18">
        <v>49</v>
      </c>
    </row>
    <row r="55" spans="1:18">
      <c r="A55" t="s">
        <v>266</v>
      </c>
      <c r="B55">
        <f t="shared" si="0"/>
        <v>164</v>
      </c>
      <c r="C55">
        <f t="shared" si="1"/>
        <v>100</v>
      </c>
      <c r="D55" t="str">
        <f t="shared" si="2"/>
        <v>Gen</v>
      </c>
      <c r="H55" s="8"/>
      <c r="I55" s="8">
        <v>2</v>
      </c>
      <c r="P55" t="s">
        <v>266</v>
      </c>
      <c r="Q55" s="18">
        <v>82</v>
      </c>
      <c r="R55" s="18">
        <v>50</v>
      </c>
    </row>
    <row r="56" spans="1:18">
      <c r="A56" t="s">
        <v>267</v>
      </c>
      <c r="B56">
        <f t="shared" si="0"/>
        <v>180</v>
      </c>
      <c r="C56">
        <f t="shared" si="1"/>
        <v>100</v>
      </c>
      <c r="D56" t="str">
        <f t="shared" si="2"/>
        <v>Gen</v>
      </c>
      <c r="H56" s="8"/>
      <c r="I56" s="8">
        <v>2</v>
      </c>
      <c r="P56" t="s">
        <v>267</v>
      </c>
      <c r="Q56" s="18">
        <v>90</v>
      </c>
      <c r="R56" s="18">
        <v>50</v>
      </c>
    </row>
    <row r="57" spans="1:18">
      <c r="A57" t="s">
        <v>268</v>
      </c>
      <c r="B57">
        <f t="shared" si="0"/>
        <v>172</v>
      </c>
      <c r="C57">
        <f t="shared" si="1"/>
        <v>96</v>
      </c>
      <c r="D57" t="str">
        <f t="shared" si="2"/>
        <v>Gen</v>
      </c>
      <c r="H57" s="8"/>
      <c r="I57" s="8">
        <v>2</v>
      </c>
      <c r="P57" t="s">
        <v>268</v>
      </c>
      <c r="Q57" s="18">
        <v>86</v>
      </c>
      <c r="R57" s="18">
        <v>48</v>
      </c>
    </row>
    <row r="58" spans="1:18">
      <c r="A58" t="s">
        <v>269</v>
      </c>
      <c r="B58">
        <f t="shared" si="0"/>
        <v>170</v>
      </c>
      <c r="C58">
        <f t="shared" si="1"/>
        <v>88</v>
      </c>
      <c r="D58" t="str">
        <f t="shared" si="2"/>
        <v>Load</v>
      </c>
      <c r="H58" s="8"/>
      <c r="I58" s="8">
        <v>0</v>
      </c>
      <c r="P58" t="s">
        <v>269</v>
      </c>
      <c r="Q58" s="18">
        <v>85</v>
      </c>
      <c r="R58" s="18">
        <v>44</v>
      </c>
    </row>
    <row r="59" spans="1:18">
      <c r="A59" t="s">
        <v>270</v>
      </c>
      <c r="B59">
        <f t="shared" si="0"/>
        <v>174</v>
      </c>
      <c r="C59">
        <f t="shared" si="1"/>
        <v>88</v>
      </c>
      <c r="D59" t="str">
        <f t="shared" si="2"/>
        <v>Load</v>
      </c>
      <c r="H59" s="8"/>
      <c r="I59" s="8">
        <v>0</v>
      </c>
      <c r="P59" t="s">
        <v>270</v>
      </c>
      <c r="Q59" s="18">
        <v>87</v>
      </c>
      <c r="R59" s="18">
        <v>44</v>
      </c>
    </row>
    <row r="60" spans="1:18">
      <c r="A60" t="s">
        <v>271</v>
      </c>
      <c r="B60">
        <f t="shared" si="0"/>
        <v>190</v>
      </c>
      <c r="C60">
        <f t="shared" si="1"/>
        <v>92</v>
      </c>
      <c r="D60" t="str">
        <f t="shared" si="2"/>
        <v>Gen</v>
      </c>
      <c r="H60" s="8"/>
      <c r="I60" s="8">
        <v>2</v>
      </c>
      <c r="P60" t="s">
        <v>271</v>
      </c>
      <c r="Q60" s="18">
        <v>95</v>
      </c>
      <c r="R60" s="18">
        <v>46</v>
      </c>
    </row>
    <row r="61" spans="1:18">
      <c r="A61" t="s">
        <v>272</v>
      </c>
      <c r="B61">
        <f t="shared" si="0"/>
        <v>186</v>
      </c>
      <c r="C61">
        <f t="shared" si="1"/>
        <v>86</v>
      </c>
      <c r="D61" t="str">
        <f t="shared" si="2"/>
        <v>Load</v>
      </c>
      <c r="H61" s="8"/>
      <c r="I61" s="8">
        <v>0</v>
      </c>
      <c r="P61" t="s">
        <v>272</v>
      </c>
      <c r="Q61" s="18">
        <v>93</v>
      </c>
      <c r="R61" s="18">
        <v>43</v>
      </c>
    </row>
    <row r="62" spans="1:18">
      <c r="A62" t="s">
        <v>273</v>
      </c>
      <c r="B62">
        <f t="shared" si="0"/>
        <v>190</v>
      </c>
      <c r="C62">
        <f t="shared" si="1"/>
        <v>82</v>
      </c>
      <c r="D62" t="str">
        <f t="shared" si="2"/>
        <v>Gen</v>
      </c>
      <c r="H62" s="8"/>
      <c r="I62" s="8">
        <v>2</v>
      </c>
      <c r="P62" t="s">
        <v>273</v>
      </c>
      <c r="Q62" s="18">
        <v>95</v>
      </c>
      <c r="R62" s="18">
        <v>41</v>
      </c>
    </row>
    <row r="63" spans="1:18">
      <c r="A63" t="s">
        <v>274</v>
      </c>
      <c r="B63">
        <f t="shared" si="0"/>
        <v>194</v>
      </c>
      <c r="C63">
        <f t="shared" si="1"/>
        <v>62</v>
      </c>
      <c r="D63" t="str">
        <f t="shared" si="2"/>
        <v>Gen</v>
      </c>
      <c r="H63" s="8"/>
      <c r="I63" s="8">
        <v>2</v>
      </c>
      <c r="P63" t="s">
        <v>274</v>
      </c>
      <c r="Q63" s="18">
        <v>97</v>
      </c>
      <c r="R63" s="18">
        <v>31</v>
      </c>
    </row>
    <row r="64" spans="1:18">
      <c r="A64" t="s">
        <v>275</v>
      </c>
      <c r="B64">
        <f t="shared" si="0"/>
        <v>180</v>
      </c>
      <c r="C64">
        <f t="shared" si="1"/>
        <v>90</v>
      </c>
      <c r="D64" t="str">
        <f t="shared" si="2"/>
        <v>Load</v>
      </c>
      <c r="H64" s="8"/>
      <c r="I64" s="8">
        <v>0</v>
      </c>
      <c r="P64" t="s">
        <v>275</v>
      </c>
      <c r="Q64" s="18">
        <v>90</v>
      </c>
      <c r="R64" s="18">
        <v>45</v>
      </c>
    </row>
    <row r="65" spans="1:18">
      <c r="A65" t="s">
        <v>276</v>
      </c>
      <c r="B65">
        <f t="shared" si="0"/>
        <v>180</v>
      </c>
      <c r="C65">
        <f t="shared" si="1"/>
        <v>82</v>
      </c>
      <c r="D65" t="str">
        <f t="shared" si="2"/>
        <v>Load</v>
      </c>
      <c r="H65" s="8"/>
      <c r="I65" s="8">
        <v>0</v>
      </c>
      <c r="P65" t="s">
        <v>276</v>
      </c>
      <c r="Q65" s="18">
        <v>90</v>
      </c>
      <c r="R65" s="18">
        <v>41</v>
      </c>
    </row>
    <row r="66" spans="1:18">
      <c r="A66" t="s">
        <v>277</v>
      </c>
      <c r="B66">
        <f t="shared" si="0"/>
        <v>172</v>
      </c>
      <c r="C66">
        <f t="shared" si="1"/>
        <v>59</v>
      </c>
      <c r="D66" t="str">
        <f t="shared" si="2"/>
        <v>Gen</v>
      </c>
      <c r="H66" s="8"/>
      <c r="I66" s="8">
        <v>2</v>
      </c>
      <c r="P66" t="s">
        <v>277</v>
      </c>
      <c r="Q66" s="18">
        <v>86</v>
      </c>
      <c r="R66" s="18">
        <v>29.5</v>
      </c>
    </row>
    <row r="67" spans="1:18">
      <c r="A67" t="s">
        <v>278</v>
      </c>
      <c r="B67">
        <f t="shared" ref="B67:B119" si="3">2*Q67</f>
        <v>172</v>
      </c>
      <c r="C67">
        <f t="shared" ref="C67:C119" si="4">2*R67</f>
        <v>62</v>
      </c>
      <c r="D67" t="str">
        <f t="shared" ref="D67:D119" si="5">IF(I67=0,"Load","Gen")</f>
        <v>Gen</v>
      </c>
      <c r="H67" s="8"/>
      <c r="I67" s="8">
        <v>2</v>
      </c>
      <c r="P67" t="s">
        <v>278</v>
      </c>
      <c r="Q67" s="18">
        <v>86</v>
      </c>
      <c r="R67" s="18">
        <v>31</v>
      </c>
    </row>
    <row r="68" spans="1:18">
      <c r="A68" t="s">
        <v>279</v>
      </c>
      <c r="B68">
        <f t="shared" si="3"/>
        <v>176</v>
      </c>
      <c r="C68">
        <f t="shared" si="4"/>
        <v>66</v>
      </c>
      <c r="D68" t="str">
        <f t="shared" si="5"/>
        <v>Load</v>
      </c>
      <c r="H68" s="8"/>
      <c r="I68" s="8">
        <v>0</v>
      </c>
      <c r="P68" t="s">
        <v>279</v>
      </c>
      <c r="Q68" s="18">
        <v>88</v>
      </c>
      <c r="R68" s="18">
        <v>33</v>
      </c>
    </row>
    <row r="69" spans="1:18">
      <c r="A69" t="s">
        <v>280</v>
      </c>
      <c r="B69">
        <f t="shared" si="3"/>
        <v>160</v>
      </c>
      <c r="C69">
        <f t="shared" si="4"/>
        <v>60</v>
      </c>
      <c r="D69" t="str">
        <f t="shared" si="5"/>
        <v>Load</v>
      </c>
      <c r="H69" s="8"/>
      <c r="I69" s="8">
        <v>0</v>
      </c>
      <c r="P69" t="s">
        <v>280</v>
      </c>
      <c r="Q69" s="18">
        <v>80</v>
      </c>
      <c r="R69" s="18">
        <v>30</v>
      </c>
    </row>
    <row r="70" spans="1:18">
      <c r="A70" t="s">
        <v>281</v>
      </c>
      <c r="B70">
        <f t="shared" si="3"/>
        <v>156</v>
      </c>
      <c r="C70">
        <f t="shared" si="4"/>
        <v>60</v>
      </c>
      <c r="D70" t="str">
        <f t="shared" si="5"/>
        <v>Gen</v>
      </c>
      <c r="H70" s="8"/>
      <c r="I70" s="8">
        <v>3</v>
      </c>
      <c r="P70" t="s">
        <v>281</v>
      </c>
      <c r="Q70" s="18">
        <v>78</v>
      </c>
      <c r="R70" s="18">
        <v>30</v>
      </c>
    </row>
    <row r="71" spans="1:18">
      <c r="A71" t="s">
        <v>282</v>
      </c>
      <c r="B71">
        <f t="shared" si="3"/>
        <v>136</v>
      </c>
      <c r="C71">
        <f t="shared" si="4"/>
        <v>60</v>
      </c>
      <c r="D71" t="str">
        <f t="shared" si="5"/>
        <v>Gen</v>
      </c>
      <c r="H71" s="8"/>
      <c r="I71" s="8">
        <v>2</v>
      </c>
      <c r="P71" t="s">
        <v>282</v>
      </c>
      <c r="Q71" s="18">
        <v>68</v>
      </c>
      <c r="R71" s="18">
        <v>30</v>
      </c>
    </row>
    <row r="72" spans="1:18">
      <c r="A72" t="s">
        <v>283</v>
      </c>
      <c r="B72">
        <f t="shared" si="3"/>
        <v>130</v>
      </c>
      <c r="C72">
        <f t="shared" si="4"/>
        <v>54</v>
      </c>
      <c r="D72" t="str">
        <f t="shared" si="5"/>
        <v>Load</v>
      </c>
      <c r="H72" s="8"/>
      <c r="I72" s="8">
        <v>0</v>
      </c>
      <c r="P72" t="s">
        <v>283</v>
      </c>
      <c r="Q72" s="17">
        <v>65</v>
      </c>
      <c r="R72" s="17">
        <v>27</v>
      </c>
    </row>
    <row r="73" spans="1:18">
      <c r="A73" t="s">
        <v>284</v>
      </c>
      <c r="B73">
        <f t="shared" si="3"/>
        <v>126</v>
      </c>
      <c r="C73">
        <f t="shared" si="4"/>
        <v>56</v>
      </c>
      <c r="D73" t="str">
        <f t="shared" si="5"/>
        <v>Gen</v>
      </c>
      <c r="H73" s="8"/>
      <c r="I73" s="8">
        <v>2</v>
      </c>
      <c r="P73" t="s">
        <v>284</v>
      </c>
      <c r="Q73" s="17">
        <v>63</v>
      </c>
      <c r="R73" s="17">
        <v>28</v>
      </c>
    </row>
    <row r="74" spans="1:18">
      <c r="A74" t="s">
        <v>285</v>
      </c>
      <c r="B74">
        <f t="shared" si="3"/>
        <v>126</v>
      </c>
      <c r="C74">
        <f t="shared" si="4"/>
        <v>52</v>
      </c>
      <c r="D74" t="str">
        <f t="shared" si="5"/>
        <v>Gen</v>
      </c>
      <c r="H74" s="8"/>
      <c r="I74" s="8">
        <v>2</v>
      </c>
      <c r="P74" t="s">
        <v>285</v>
      </c>
      <c r="Q74" s="17">
        <v>63</v>
      </c>
      <c r="R74" s="17">
        <v>26</v>
      </c>
    </row>
    <row r="75" spans="1:18">
      <c r="A75" t="s">
        <v>286</v>
      </c>
      <c r="B75">
        <f t="shared" si="3"/>
        <v>130</v>
      </c>
      <c r="C75">
        <f t="shared" si="4"/>
        <v>48</v>
      </c>
      <c r="D75" t="str">
        <f t="shared" si="5"/>
        <v>Gen</v>
      </c>
      <c r="H75" s="8"/>
      <c r="I75" s="8">
        <v>2</v>
      </c>
      <c r="P75" t="s">
        <v>286</v>
      </c>
      <c r="Q75" s="17">
        <v>65</v>
      </c>
      <c r="R75" s="17">
        <v>24</v>
      </c>
    </row>
    <row r="76" spans="1:18">
      <c r="A76" t="s">
        <v>287</v>
      </c>
      <c r="B76">
        <f t="shared" si="3"/>
        <v>136</v>
      </c>
      <c r="C76">
        <f t="shared" si="4"/>
        <v>46</v>
      </c>
      <c r="D76" t="str">
        <f t="shared" si="5"/>
        <v>Load</v>
      </c>
      <c r="H76" s="8"/>
      <c r="I76" s="8">
        <v>0</v>
      </c>
      <c r="P76" t="s">
        <v>287</v>
      </c>
      <c r="Q76" s="17">
        <v>68</v>
      </c>
      <c r="R76" s="17">
        <v>23</v>
      </c>
    </row>
    <row r="77" spans="1:18">
      <c r="A77" t="s">
        <v>288</v>
      </c>
      <c r="B77">
        <f t="shared" si="3"/>
        <v>148</v>
      </c>
      <c r="C77">
        <f t="shared" si="4"/>
        <v>48</v>
      </c>
      <c r="D77" t="str">
        <f t="shared" si="5"/>
        <v>Gen</v>
      </c>
      <c r="H77" s="8"/>
      <c r="I77" s="8">
        <v>2</v>
      </c>
      <c r="P77" t="s">
        <v>288</v>
      </c>
      <c r="Q77" s="17">
        <v>74</v>
      </c>
      <c r="R77" s="17">
        <v>24</v>
      </c>
    </row>
    <row r="78" spans="1:18">
      <c r="A78" t="s">
        <v>289</v>
      </c>
      <c r="B78">
        <f t="shared" si="3"/>
        <v>154</v>
      </c>
      <c r="C78">
        <f t="shared" si="4"/>
        <v>46</v>
      </c>
      <c r="D78" t="str">
        <f t="shared" si="5"/>
        <v>Gen</v>
      </c>
      <c r="H78" s="8"/>
      <c r="I78" s="8">
        <v>2</v>
      </c>
      <c r="P78" t="s">
        <v>289</v>
      </c>
      <c r="Q78" s="17">
        <v>77</v>
      </c>
      <c r="R78" s="17">
        <v>23</v>
      </c>
    </row>
    <row r="79" spans="1:18">
      <c r="A79" t="s">
        <v>290</v>
      </c>
      <c r="B79">
        <f t="shared" si="3"/>
        <v>156</v>
      </c>
      <c r="C79">
        <f t="shared" si="4"/>
        <v>51</v>
      </c>
      <c r="D79" t="str">
        <f t="shared" si="5"/>
        <v>Load</v>
      </c>
      <c r="H79" s="8"/>
      <c r="I79" s="8">
        <v>0</v>
      </c>
      <c r="P79" t="s">
        <v>290</v>
      </c>
      <c r="Q79" s="17">
        <v>78</v>
      </c>
      <c r="R79" s="17">
        <v>25.5</v>
      </c>
    </row>
    <row r="80" spans="1:18">
      <c r="A80" t="s">
        <v>291</v>
      </c>
      <c r="B80">
        <f t="shared" si="3"/>
        <v>160</v>
      </c>
      <c r="C80">
        <f t="shared" si="4"/>
        <v>54</v>
      </c>
      <c r="D80" t="str">
        <f t="shared" si="5"/>
        <v>Load</v>
      </c>
      <c r="H80" s="8"/>
      <c r="I80" s="8">
        <v>0</v>
      </c>
      <c r="P80" t="s">
        <v>291</v>
      </c>
      <c r="Q80" s="17">
        <v>80</v>
      </c>
      <c r="R80" s="17">
        <v>27</v>
      </c>
    </row>
    <row r="81" spans="1:18">
      <c r="A81" t="s">
        <v>292</v>
      </c>
      <c r="B81">
        <f t="shared" si="3"/>
        <v>166</v>
      </c>
      <c r="C81">
        <f t="shared" si="4"/>
        <v>48</v>
      </c>
      <c r="D81" t="str">
        <f t="shared" si="5"/>
        <v>Gen</v>
      </c>
      <c r="H81" s="8"/>
      <c r="I81" s="8">
        <v>2</v>
      </c>
      <c r="P81" t="s">
        <v>292</v>
      </c>
      <c r="Q81" s="17">
        <v>83</v>
      </c>
      <c r="R81" s="17">
        <v>24</v>
      </c>
    </row>
    <row r="82" spans="1:18">
      <c r="A82" t="s">
        <v>293</v>
      </c>
      <c r="B82">
        <f t="shared" si="3"/>
        <v>166</v>
      </c>
      <c r="C82">
        <f t="shared" si="4"/>
        <v>52</v>
      </c>
      <c r="D82" t="str">
        <f t="shared" si="5"/>
        <v>Load</v>
      </c>
      <c r="H82" s="8"/>
      <c r="I82" s="8">
        <v>0</v>
      </c>
      <c r="P82" t="s">
        <v>293</v>
      </c>
      <c r="Q82" s="17">
        <v>83</v>
      </c>
      <c r="R82" s="17">
        <v>26</v>
      </c>
    </row>
    <row r="83" spans="1:18">
      <c r="A83" t="s">
        <v>294</v>
      </c>
      <c r="B83">
        <f t="shared" si="3"/>
        <v>148</v>
      </c>
      <c r="C83">
        <f t="shared" si="4"/>
        <v>40</v>
      </c>
      <c r="D83" t="str">
        <f t="shared" si="5"/>
        <v>Gen</v>
      </c>
      <c r="H83" s="8"/>
      <c r="I83" s="8">
        <v>2</v>
      </c>
      <c r="P83" t="s">
        <v>294</v>
      </c>
      <c r="Q83" s="17">
        <v>74</v>
      </c>
      <c r="R83" s="17">
        <v>20</v>
      </c>
    </row>
    <row r="84" spans="1:18">
      <c r="A84" t="s">
        <v>295</v>
      </c>
      <c r="B84">
        <f t="shared" si="3"/>
        <v>134</v>
      </c>
      <c r="C84">
        <f t="shared" si="4"/>
        <v>38</v>
      </c>
      <c r="D84" t="str">
        <f t="shared" si="5"/>
        <v>Load</v>
      </c>
      <c r="H84" s="8"/>
      <c r="I84" s="8">
        <v>0</v>
      </c>
      <c r="P84" t="s">
        <v>295</v>
      </c>
      <c r="Q84" s="17">
        <v>67</v>
      </c>
      <c r="R84" s="17">
        <v>19</v>
      </c>
    </row>
    <row r="85" spans="1:18">
      <c r="A85" t="s">
        <v>296</v>
      </c>
      <c r="B85">
        <f t="shared" si="3"/>
        <v>126</v>
      </c>
      <c r="C85">
        <f t="shared" si="4"/>
        <v>36</v>
      </c>
      <c r="D85" t="str">
        <f t="shared" si="5"/>
        <v>Load</v>
      </c>
      <c r="H85" s="8"/>
      <c r="I85" s="8">
        <v>0</v>
      </c>
      <c r="P85" t="s">
        <v>296</v>
      </c>
      <c r="Q85" s="17">
        <v>63</v>
      </c>
      <c r="R85" s="17">
        <v>18</v>
      </c>
    </row>
    <row r="86" spans="1:18">
      <c r="A86" t="s">
        <v>297</v>
      </c>
      <c r="B86">
        <f t="shared" si="3"/>
        <v>132</v>
      </c>
      <c r="C86">
        <f t="shared" si="4"/>
        <v>32</v>
      </c>
      <c r="D86" t="str">
        <f t="shared" si="5"/>
        <v>Gen</v>
      </c>
      <c r="H86" s="8"/>
      <c r="I86" s="8">
        <v>2</v>
      </c>
      <c r="P86" t="s">
        <v>297</v>
      </c>
      <c r="Q86" s="17">
        <v>66</v>
      </c>
      <c r="R86" s="17">
        <v>16</v>
      </c>
    </row>
    <row r="87" spans="1:18">
      <c r="A87" t="s">
        <v>298</v>
      </c>
      <c r="B87">
        <f t="shared" si="3"/>
        <v>132</v>
      </c>
      <c r="C87">
        <f t="shared" si="4"/>
        <v>28</v>
      </c>
      <c r="D87" t="str">
        <f t="shared" si="5"/>
        <v>Load</v>
      </c>
      <c r="H87" s="8"/>
      <c r="I87" s="8">
        <v>0</v>
      </c>
      <c r="P87" t="s">
        <v>298</v>
      </c>
      <c r="Q87" s="17">
        <v>66</v>
      </c>
      <c r="R87" s="17">
        <v>14</v>
      </c>
    </row>
    <row r="88" spans="1:18">
      <c r="A88" t="s">
        <v>299</v>
      </c>
      <c r="B88">
        <f t="shared" si="3"/>
        <v>140</v>
      </c>
      <c r="C88">
        <f t="shared" si="4"/>
        <v>28</v>
      </c>
      <c r="D88" t="str">
        <f t="shared" si="5"/>
        <v>Gen</v>
      </c>
      <c r="H88" s="8"/>
      <c r="I88" s="8">
        <v>2</v>
      </c>
      <c r="P88" t="s">
        <v>299</v>
      </c>
      <c r="Q88" s="17">
        <v>70</v>
      </c>
      <c r="R88" s="17">
        <v>14</v>
      </c>
    </row>
    <row r="89" spans="1:18">
      <c r="A89" t="s">
        <v>300</v>
      </c>
      <c r="B89">
        <f t="shared" si="3"/>
        <v>138</v>
      </c>
      <c r="C89">
        <f t="shared" si="4"/>
        <v>36</v>
      </c>
      <c r="D89" t="str">
        <f t="shared" si="5"/>
        <v>Load</v>
      </c>
      <c r="H89" s="8"/>
      <c r="I89" s="8">
        <v>0</v>
      </c>
      <c r="P89" t="s">
        <v>300</v>
      </c>
      <c r="Q89" s="17">
        <v>69</v>
      </c>
      <c r="R89" s="17">
        <v>18</v>
      </c>
    </row>
    <row r="90" spans="1:18">
      <c r="A90" t="s">
        <v>301</v>
      </c>
      <c r="B90">
        <f t="shared" si="3"/>
        <v>146</v>
      </c>
      <c r="C90">
        <f t="shared" si="4"/>
        <v>32</v>
      </c>
      <c r="D90" t="str">
        <f t="shared" si="5"/>
        <v>Gen</v>
      </c>
      <c r="H90" s="8"/>
      <c r="I90" s="8">
        <v>2</v>
      </c>
      <c r="P90" t="s">
        <v>301</v>
      </c>
      <c r="Q90" s="17">
        <v>73</v>
      </c>
      <c r="R90" s="17">
        <v>16</v>
      </c>
    </row>
    <row r="91" spans="1:18">
      <c r="A91" t="s">
        <v>302</v>
      </c>
      <c r="B91">
        <f t="shared" si="3"/>
        <v>146</v>
      </c>
      <c r="C91">
        <f t="shared" si="4"/>
        <v>26</v>
      </c>
      <c r="D91" t="str">
        <f t="shared" si="5"/>
        <v>Gen</v>
      </c>
      <c r="H91" s="8"/>
      <c r="I91" s="8">
        <v>2</v>
      </c>
      <c r="P91" t="s">
        <v>302</v>
      </c>
      <c r="Q91" s="17">
        <v>73</v>
      </c>
      <c r="R91" s="17">
        <v>13</v>
      </c>
    </row>
    <row r="92" spans="1:18">
      <c r="A92" t="s">
        <v>303</v>
      </c>
      <c r="B92">
        <f t="shared" si="3"/>
        <v>156</v>
      </c>
      <c r="C92">
        <f t="shared" si="4"/>
        <v>26</v>
      </c>
      <c r="D92" t="str">
        <f t="shared" si="5"/>
        <v>Gen</v>
      </c>
      <c r="H92" s="8"/>
      <c r="I92" s="8">
        <v>2</v>
      </c>
      <c r="P92" t="s">
        <v>303</v>
      </c>
      <c r="Q92" s="17">
        <v>78</v>
      </c>
      <c r="R92" s="17">
        <v>13</v>
      </c>
    </row>
    <row r="93" spans="1:18">
      <c r="A93" t="s">
        <v>304</v>
      </c>
      <c r="B93">
        <f t="shared" si="3"/>
        <v>162</v>
      </c>
      <c r="C93">
        <f t="shared" si="4"/>
        <v>32</v>
      </c>
      <c r="D93" t="str">
        <f t="shared" si="5"/>
        <v>Gen</v>
      </c>
      <c r="H93" s="8"/>
      <c r="I93" s="8">
        <v>2</v>
      </c>
      <c r="P93" t="s">
        <v>304</v>
      </c>
      <c r="Q93" s="17">
        <v>81</v>
      </c>
      <c r="R93" s="17">
        <v>16</v>
      </c>
    </row>
    <row r="94" spans="1:18">
      <c r="A94" t="s">
        <v>305</v>
      </c>
      <c r="B94">
        <f t="shared" si="3"/>
        <v>162</v>
      </c>
      <c r="C94">
        <f t="shared" si="4"/>
        <v>36.5</v>
      </c>
      <c r="D94" t="str">
        <f t="shared" si="5"/>
        <v>Load</v>
      </c>
      <c r="H94" s="8"/>
      <c r="I94" s="8">
        <v>0</v>
      </c>
      <c r="P94" t="s">
        <v>305</v>
      </c>
      <c r="Q94" s="17">
        <v>81</v>
      </c>
      <c r="R94" s="17">
        <v>18.25</v>
      </c>
    </row>
    <row r="95" spans="1:18">
      <c r="A95" t="s">
        <v>306</v>
      </c>
      <c r="B95">
        <f t="shared" si="3"/>
        <v>168</v>
      </c>
      <c r="C95">
        <f t="shared" si="4"/>
        <v>37</v>
      </c>
      <c r="D95" t="str">
        <f t="shared" si="5"/>
        <v>Load</v>
      </c>
      <c r="H95" s="8"/>
      <c r="I95" s="8">
        <v>0</v>
      </c>
      <c r="P95" t="s">
        <v>306</v>
      </c>
      <c r="Q95" s="17">
        <v>84</v>
      </c>
      <c r="R95" s="17">
        <v>18.5</v>
      </c>
    </row>
    <row r="96" spans="1:18">
      <c r="A96" t="s">
        <v>307</v>
      </c>
      <c r="B96">
        <f t="shared" si="3"/>
        <v>160</v>
      </c>
      <c r="C96">
        <f t="shared" si="4"/>
        <v>38</v>
      </c>
      <c r="D96" t="str">
        <f t="shared" si="5"/>
        <v>Load</v>
      </c>
      <c r="H96" s="8"/>
      <c r="I96" s="8">
        <v>0</v>
      </c>
      <c r="P96" t="s">
        <v>307</v>
      </c>
      <c r="Q96" s="17">
        <v>80</v>
      </c>
      <c r="R96" s="17">
        <v>19</v>
      </c>
    </row>
    <row r="97" spans="1:18">
      <c r="A97" t="s">
        <v>308</v>
      </c>
      <c r="B97">
        <f t="shared" si="3"/>
        <v>164</v>
      </c>
      <c r="C97">
        <f t="shared" si="4"/>
        <v>40</v>
      </c>
      <c r="D97" t="str">
        <f t="shared" si="5"/>
        <v>Load</v>
      </c>
      <c r="H97" s="8"/>
      <c r="I97" s="8">
        <v>0</v>
      </c>
      <c r="P97" t="s">
        <v>308</v>
      </c>
      <c r="Q97" s="17">
        <v>82</v>
      </c>
      <c r="R97" s="17">
        <v>20</v>
      </c>
    </row>
    <row r="98" spans="1:18">
      <c r="A98" t="s">
        <v>309</v>
      </c>
      <c r="B98">
        <f t="shared" si="3"/>
        <v>160</v>
      </c>
      <c r="C98">
        <f t="shared" si="4"/>
        <v>44</v>
      </c>
      <c r="D98" t="str">
        <f t="shared" si="5"/>
        <v>Load</v>
      </c>
      <c r="H98" s="8"/>
      <c r="I98" s="8">
        <v>0</v>
      </c>
      <c r="P98" t="s">
        <v>309</v>
      </c>
      <c r="Q98" s="17">
        <v>80</v>
      </c>
      <c r="R98" s="17">
        <v>22</v>
      </c>
    </row>
    <row r="99" spans="1:18">
      <c r="A99" t="s">
        <v>310</v>
      </c>
      <c r="B99">
        <f t="shared" si="3"/>
        <v>170</v>
      </c>
      <c r="C99">
        <f t="shared" si="4"/>
        <v>46</v>
      </c>
      <c r="D99" t="str">
        <f t="shared" si="5"/>
        <v>Load</v>
      </c>
      <c r="H99" s="8"/>
      <c r="I99" s="8">
        <v>0</v>
      </c>
      <c r="P99" t="s">
        <v>310</v>
      </c>
      <c r="Q99" s="17">
        <v>85</v>
      </c>
      <c r="R99" s="17">
        <v>23</v>
      </c>
    </row>
    <row r="100" spans="1:18">
      <c r="A100" t="s">
        <v>311</v>
      </c>
      <c r="B100">
        <f t="shared" si="3"/>
        <v>174</v>
      </c>
      <c r="C100">
        <f t="shared" si="4"/>
        <v>48</v>
      </c>
      <c r="D100" t="str">
        <f t="shared" si="5"/>
        <v>Gen</v>
      </c>
      <c r="H100" s="8"/>
      <c r="I100" s="8">
        <v>2</v>
      </c>
      <c r="P100" t="s">
        <v>311</v>
      </c>
      <c r="Q100" s="17">
        <v>87</v>
      </c>
      <c r="R100" s="17">
        <v>24</v>
      </c>
    </row>
    <row r="101" spans="1:18">
      <c r="A101" t="s">
        <v>312</v>
      </c>
      <c r="B101">
        <f t="shared" si="3"/>
        <v>174</v>
      </c>
      <c r="C101">
        <f t="shared" si="4"/>
        <v>37</v>
      </c>
      <c r="D101" t="str">
        <f t="shared" si="5"/>
        <v>Gen</v>
      </c>
      <c r="H101" s="8"/>
      <c r="I101" s="8">
        <v>2</v>
      </c>
      <c r="P101" t="s">
        <v>312</v>
      </c>
      <c r="Q101" s="17">
        <v>87</v>
      </c>
      <c r="R101" s="17">
        <v>18.5</v>
      </c>
    </row>
    <row r="102" spans="1:18">
      <c r="A102" t="s">
        <v>313</v>
      </c>
      <c r="B102">
        <f t="shared" si="3"/>
        <v>172</v>
      </c>
      <c r="C102">
        <f t="shared" si="4"/>
        <v>26</v>
      </c>
      <c r="D102" t="str">
        <f t="shared" si="5"/>
        <v>Load</v>
      </c>
      <c r="H102" s="8"/>
      <c r="I102" s="8">
        <v>0</v>
      </c>
      <c r="P102" t="s">
        <v>313</v>
      </c>
      <c r="Q102" s="17">
        <v>86</v>
      </c>
      <c r="R102" s="17">
        <v>13</v>
      </c>
    </row>
    <row r="103" spans="1:18">
      <c r="A103" t="s">
        <v>314</v>
      </c>
      <c r="B103">
        <f t="shared" si="3"/>
        <v>162</v>
      </c>
      <c r="C103">
        <f t="shared" si="4"/>
        <v>26</v>
      </c>
      <c r="D103" t="str">
        <f t="shared" si="5"/>
        <v>Load</v>
      </c>
      <c r="H103" s="8"/>
      <c r="I103" s="8">
        <v>0</v>
      </c>
      <c r="P103" t="s">
        <v>314</v>
      </c>
      <c r="Q103" s="17">
        <v>81</v>
      </c>
      <c r="R103" s="17">
        <v>13</v>
      </c>
    </row>
    <row r="104" spans="1:18">
      <c r="A104" t="s">
        <v>315</v>
      </c>
      <c r="B104">
        <f t="shared" si="3"/>
        <v>180</v>
      </c>
      <c r="C104">
        <f t="shared" si="4"/>
        <v>26</v>
      </c>
      <c r="D104" t="str">
        <f t="shared" si="5"/>
        <v>Gen</v>
      </c>
      <c r="H104" s="8"/>
      <c r="I104" s="8">
        <v>2</v>
      </c>
      <c r="P104" t="s">
        <v>315</v>
      </c>
      <c r="Q104" s="17">
        <v>90</v>
      </c>
      <c r="R104" s="17">
        <v>13</v>
      </c>
    </row>
    <row r="105" spans="1:18">
      <c r="A105" t="s">
        <v>316</v>
      </c>
      <c r="B105">
        <f t="shared" si="3"/>
        <v>180</v>
      </c>
      <c r="C105">
        <f t="shared" si="4"/>
        <v>37</v>
      </c>
      <c r="D105" t="str">
        <f t="shared" si="5"/>
        <v>Gen</v>
      </c>
      <c r="H105" s="8"/>
      <c r="I105" s="8">
        <v>2</v>
      </c>
      <c r="P105" t="s">
        <v>316</v>
      </c>
      <c r="Q105" s="17">
        <v>90</v>
      </c>
      <c r="R105" s="17">
        <v>18.5</v>
      </c>
    </row>
    <row r="106" spans="1:18">
      <c r="A106" t="s">
        <v>317</v>
      </c>
      <c r="B106">
        <f t="shared" si="3"/>
        <v>186</v>
      </c>
      <c r="C106">
        <f t="shared" si="4"/>
        <v>37</v>
      </c>
      <c r="D106" t="str">
        <f t="shared" si="5"/>
        <v>Gen</v>
      </c>
      <c r="H106" s="8"/>
      <c r="I106" s="8">
        <v>2</v>
      </c>
      <c r="P106" t="s">
        <v>317</v>
      </c>
      <c r="Q106" s="17">
        <v>93</v>
      </c>
      <c r="R106" s="17">
        <v>18.5</v>
      </c>
    </row>
    <row r="107" spans="1:18">
      <c r="A107" t="s">
        <v>318</v>
      </c>
      <c r="B107">
        <f t="shared" si="3"/>
        <v>186</v>
      </c>
      <c r="C107">
        <f t="shared" si="4"/>
        <v>44</v>
      </c>
      <c r="D107" t="str">
        <f t="shared" si="5"/>
        <v>Load</v>
      </c>
      <c r="H107" s="8"/>
      <c r="I107" s="8">
        <v>0</v>
      </c>
      <c r="P107" t="s">
        <v>318</v>
      </c>
      <c r="Q107" s="17">
        <v>93</v>
      </c>
      <c r="R107" s="17">
        <v>22</v>
      </c>
    </row>
    <row r="108" spans="1:18">
      <c r="A108" t="s">
        <v>319</v>
      </c>
      <c r="B108">
        <f t="shared" si="3"/>
        <v>194</v>
      </c>
      <c r="C108">
        <f t="shared" si="4"/>
        <v>37</v>
      </c>
      <c r="D108" t="str">
        <f t="shared" si="5"/>
        <v>Gen</v>
      </c>
      <c r="H108" s="8"/>
      <c r="I108" s="8">
        <v>2</v>
      </c>
      <c r="P108" t="s">
        <v>319</v>
      </c>
      <c r="Q108" s="17">
        <v>97</v>
      </c>
      <c r="R108" s="17">
        <v>18.5</v>
      </c>
    </row>
    <row r="109" spans="1:18">
      <c r="A109" t="s">
        <v>320</v>
      </c>
      <c r="B109">
        <f t="shared" si="3"/>
        <v>186</v>
      </c>
      <c r="C109">
        <f t="shared" si="4"/>
        <v>30</v>
      </c>
      <c r="D109" t="str">
        <f t="shared" si="5"/>
        <v>Load</v>
      </c>
      <c r="H109" s="8"/>
      <c r="I109" s="8">
        <v>0</v>
      </c>
      <c r="P109" t="s">
        <v>320</v>
      </c>
      <c r="Q109" s="17">
        <v>93</v>
      </c>
      <c r="R109" s="17">
        <v>15</v>
      </c>
    </row>
    <row r="110" spans="1:18">
      <c r="A110" t="s">
        <v>321</v>
      </c>
      <c r="B110">
        <f t="shared" si="3"/>
        <v>186</v>
      </c>
      <c r="C110">
        <f t="shared" si="4"/>
        <v>26</v>
      </c>
      <c r="D110" t="str">
        <f t="shared" si="5"/>
        <v>Load</v>
      </c>
      <c r="H110" s="8"/>
      <c r="I110" s="8">
        <v>0</v>
      </c>
      <c r="P110" t="s">
        <v>321</v>
      </c>
      <c r="Q110" s="17">
        <v>93</v>
      </c>
      <c r="R110" s="17">
        <v>13</v>
      </c>
    </row>
    <row r="111" spans="1:18">
      <c r="A111" t="s">
        <v>322</v>
      </c>
      <c r="B111">
        <f t="shared" si="3"/>
        <v>186</v>
      </c>
      <c r="C111">
        <f t="shared" si="4"/>
        <v>22</v>
      </c>
      <c r="D111" t="str">
        <f t="shared" si="5"/>
        <v>Gen</v>
      </c>
      <c r="H111" s="8"/>
      <c r="I111" s="8">
        <v>2</v>
      </c>
      <c r="P111" t="s">
        <v>322</v>
      </c>
      <c r="Q111" s="17">
        <v>93</v>
      </c>
      <c r="R111" s="17">
        <v>11</v>
      </c>
    </row>
    <row r="112" spans="1:18">
      <c r="A112" t="s">
        <v>323</v>
      </c>
      <c r="B112">
        <f t="shared" si="3"/>
        <v>180</v>
      </c>
      <c r="C112">
        <f t="shared" si="4"/>
        <v>18</v>
      </c>
      <c r="D112" t="str">
        <f t="shared" si="5"/>
        <v>Gen</v>
      </c>
      <c r="H112" s="8"/>
      <c r="I112" s="8">
        <v>2</v>
      </c>
      <c r="P112" t="s">
        <v>323</v>
      </c>
      <c r="Q112" s="17">
        <v>90</v>
      </c>
      <c r="R112" s="17">
        <v>9</v>
      </c>
    </row>
    <row r="113" spans="1:18">
      <c r="A113" t="s">
        <v>324</v>
      </c>
      <c r="B113">
        <f t="shared" si="3"/>
        <v>192</v>
      </c>
      <c r="C113">
        <f t="shared" si="4"/>
        <v>22</v>
      </c>
      <c r="D113" t="str">
        <f t="shared" si="5"/>
        <v>Gen</v>
      </c>
      <c r="H113" s="8"/>
      <c r="I113" s="8">
        <v>2</v>
      </c>
      <c r="P113" t="s">
        <v>324</v>
      </c>
      <c r="Q113" s="17">
        <v>96</v>
      </c>
      <c r="R113" s="17">
        <v>11</v>
      </c>
    </row>
    <row r="114" spans="1:18">
      <c r="A114" t="s">
        <v>325</v>
      </c>
      <c r="B114">
        <f t="shared" si="3"/>
        <v>70</v>
      </c>
      <c r="C114">
        <f t="shared" si="4"/>
        <v>72</v>
      </c>
      <c r="D114" t="str">
        <f t="shared" si="5"/>
        <v>Gen</v>
      </c>
      <c r="H114" s="8"/>
      <c r="I114" s="8">
        <v>2</v>
      </c>
      <c r="P114" t="s">
        <v>325</v>
      </c>
      <c r="Q114" s="17">
        <v>35</v>
      </c>
      <c r="R114" s="17">
        <v>36</v>
      </c>
    </row>
    <row r="115" spans="1:18">
      <c r="A115" t="s">
        <v>326</v>
      </c>
      <c r="B115">
        <f t="shared" si="3"/>
        <v>66</v>
      </c>
      <c r="C115">
        <f t="shared" si="4"/>
        <v>60</v>
      </c>
      <c r="D115" t="str">
        <f t="shared" si="5"/>
        <v>Load</v>
      </c>
      <c r="H115" s="8"/>
      <c r="I115" s="8">
        <v>0</v>
      </c>
      <c r="P115" t="s">
        <v>326</v>
      </c>
      <c r="Q115" s="17">
        <v>33</v>
      </c>
      <c r="R115" s="17">
        <v>30</v>
      </c>
    </row>
    <row r="116" spans="1:18">
      <c r="A116" t="s">
        <v>327</v>
      </c>
      <c r="B116">
        <f t="shared" si="3"/>
        <v>80</v>
      </c>
      <c r="C116">
        <f t="shared" si="4"/>
        <v>60</v>
      </c>
      <c r="D116" t="str">
        <f t="shared" si="5"/>
        <v>Load</v>
      </c>
      <c r="H116" s="8"/>
      <c r="I116" s="8">
        <v>0</v>
      </c>
      <c r="P116" t="s">
        <v>327</v>
      </c>
      <c r="Q116" s="17">
        <v>40</v>
      </c>
      <c r="R116" s="17">
        <v>30</v>
      </c>
    </row>
    <row r="117" spans="1:18">
      <c r="A117" t="s">
        <v>328</v>
      </c>
      <c r="B117">
        <f t="shared" si="3"/>
        <v>164</v>
      </c>
      <c r="C117">
        <f t="shared" si="4"/>
        <v>60</v>
      </c>
      <c r="D117" t="str">
        <f t="shared" si="5"/>
        <v>Gen</v>
      </c>
      <c r="H117" s="8"/>
      <c r="I117" s="8">
        <v>2</v>
      </c>
      <c r="P117" t="s">
        <v>328</v>
      </c>
      <c r="Q117" s="17">
        <v>82</v>
      </c>
      <c r="R117" s="17">
        <v>30</v>
      </c>
    </row>
    <row r="118" spans="1:18">
      <c r="A118" t="s">
        <v>329</v>
      </c>
      <c r="B118">
        <f t="shared" si="3"/>
        <v>84</v>
      </c>
      <c r="C118">
        <f t="shared" si="4"/>
        <v>94</v>
      </c>
      <c r="D118" t="str">
        <f t="shared" si="5"/>
        <v>Load</v>
      </c>
      <c r="H118" s="8"/>
      <c r="I118" s="8">
        <v>0</v>
      </c>
      <c r="P118" t="s">
        <v>329</v>
      </c>
      <c r="Q118">
        <v>42</v>
      </c>
      <c r="R118">
        <v>47</v>
      </c>
    </row>
    <row r="119" spans="1:18">
      <c r="A119" t="s">
        <v>330</v>
      </c>
      <c r="B119">
        <f t="shared" si="3"/>
        <v>144</v>
      </c>
      <c r="C119">
        <f t="shared" si="4"/>
        <v>48</v>
      </c>
      <c r="D119" t="str">
        <f t="shared" si="5"/>
        <v>Load</v>
      </c>
      <c r="H119" s="8"/>
      <c r="I119" s="8">
        <v>0</v>
      </c>
      <c r="P119" t="s">
        <v>330</v>
      </c>
      <c r="Q119" s="17">
        <v>72</v>
      </c>
      <c r="R119" s="17">
        <v>24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O14" sqref="O14"/>
    </sheetView>
  </sheetViews>
  <sheetFormatPr defaultRowHeight="13.2"/>
  <sheetData>
    <row r="1" spans="1:9">
      <c r="D1" s="3" t="s">
        <v>25</v>
      </c>
      <c r="E1" s="3"/>
    </row>
    <row r="2" spans="1:9" ht="15" thickBot="1">
      <c r="C2" s="4"/>
      <c r="D2" s="5">
        <v>1</v>
      </c>
      <c r="E2" s="4">
        <v>2</v>
      </c>
      <c r="I2" s="6" t="s">
        <v>332</v>
      </c>
    </row>
    <row r="3" spans="1:9">
      <c r="A3" s="3"/>
      <c r="B3" s="1"/>
      <c r="C3" t="str">
        <f>"b"&amp;I3</f>
        <v>b1</v>
      </c>
      <c r="D3" s="8">
        <v>54.14</v>
      </c>
      <c r="E3" s="12">
        <f>D3*1.05</f>
        <v>56.847000000000001</v>
      </c>
      <c r="I3" s="8">
        <v>1</v>
      </c>
    </row>
    <row r="4" spans="1:9">
      <c r="A4" s="3"/>
      <c r="B4" s="1"/>
      <c r="C4" t="str">
        <f t="shared" ref="C4:C67" si="0">"b"&amp;I4</f>
        <v>b2</v>
      </c>
      <c r="D4" s="8">
        <v>21.23</v>
      </c>
      <c r="E4" s="12">
        <f t="shared" ref="E4:E67" si="1">D4*1.05</f>
        <v>22.291500000000003</v>
      </c>
      <c r="I4" s="8">
        <v>2</v>
      </c>
    </row>
    <row r="5" spans="1:9">
      <c r="A5" s="3"/>
      <c r="B5" s="1"/>
      <c r="C5" t="str">
        <f t="shared" si="0"/>
        <v>b3</v>
      </c>
      <c r="D5" s="8">
        <v>41.4</v>
      </c>
      <c r="E5" s="12">
        <f t="shared" si="1"/>
        <v>43.47</v>
      </c>
      <c r="I5" s="8">
        <v>3</v>
      </c>
    </row>
    <row r="6" spans="1:9">
      <c r="A6" s="3"/>
      <c r="B6" s="1"/>
      <c r="C6" t="str">
        <f t="shared" si="0"/>
        <v>b4</v>
      </c>
      <c r="D6" s="8">
        <v>31.85</v>
      </c>
      <c r="E6" s="12">
        <f t="shared" si="1"/>
        <v>33.442500000000003</v>
      </c>
      <c r="I6" s="8">
        <v>4</v>
      </c>
    </row>
    <row r="7" spans="1:9">
      <c r="A7" s="3"/>
      <c r="B7" s="1"/>
      <c r="C7" t="str">
        <f t="shared" si="0"/>
        <v>b6</v>
      </c>
      <c r="D7" s="8">
        <v>55.2</v>
      </c>
      <c r="E7" s="12">
        <f t="shared" si="1"/>
        <v>57.960000000000008</v>
      </c>
      <c r="I7" s="8">
        <v>6</v>
      </c>
    </row>
    <row r="8" spans="1:9">
      <c r="C8" t="str">
        <f t="shared" si="0"/>
        <v>b7</v>
      </c>
      <c r="D8" s="8">
        <v>20.170000000000002</v>
      </c>
      <c r="E8" s="12">
        <f t="shared" si="1"/>
        <v>21.178500000000003</v>
      </c>
      <c r="I8" s="8">
        <v>7</v>
      </c>
    </row>
    <row r="9" spans="1:9">
      <c r="C9" t="str">
        <f t="shared" si="0"/>
        <v>b11</v>
      </c>
      <c r="D9" s="8">
        <v>74.31</v>
      </c>
      <c r="E9" s="12">
        <f t="shared" si="1"/>
        <v>78.025500000000008</v>
      </c>
      <c r="I9" s="8">
        <v>11</v>
      </c>
    </row>
    <row r="10" spans="1:9">
      <c r="C10" t="str">
        <f t="shared" si="0"/>
        <v>b12</v>
      </c>
      <c r="D10" s="8">
        <v>49.89</v>
      </c>
      <c r="E10" s="12">
        <f t="shared" si="1"/>
        <v>52.384500000000003</v>
      </c>
      <c r="I10" s="8">
        <v>12</v>
      </c>
    </row>
    <row r="11" spans="1:9">
      <c r="C11" t="str">
        <f t="shared" si="0"/>
        <v>b13</v>
      </c>
      <c r="D11" s="8">
        <v>36.090000000000003</v>
      </c>
      <c r="E11" s="12">
        <f t="shared" si="1"/>
        <v>37.894500000000008</v>
      </c>
      <c r="I11" s="8">
        <v>13</v>
      </c>
    </row>
    <row r="12" spans="1:9">
      <c r="C12" t="str">
        <f t="shared" si="0"/>
        <v>b14</v>
      </c>
      <c r="D12" s="8">
        <v>14.86</v>
      </c>
      <c r="E12" s="12">
        <f t="shared" si="1"/>
        <v>15.603</v>
      </c>
      <c r="I12" s="8">
        <v>14</v>
      </c>
    </row>
    <row r="13" spans="1:9">
      <c r="C13" t="str">
        <f t="shared" si="0"/>
        <v>b15</v>
      </c>
      <c r="D13" s="8">
        <v>95.54</v>
      </c>
      <c r="E13" s="12">
        <f t="shared" si="1"/>
        <v>100.31700000000001</v>
      </c>
      <c r="I13" s="8">
        <v>15</v>
      </c>
    </row>
    <row r="14" spans="1:9">
      <c r="C14" t="str">
        <f t="shared" si="0"/>
        <v>b16</v>
      </c>
      <c r="D14" s="8">
        <v>26.54</v>
      </c>
      <c r="E14" s="12">
        <f t="shared" si="1"/>
        <v>27.867000000000001</v>
      </c>
      <c r="I14" s="8">
        <v>16</v>
      </c>
    </row>
    <row r="15" spans="1:9">
      <c r="C15" t="str">
        <f t="shared" si="0"/>
        <v>b17</v>
      </c>
      <c r="D15" s="8">
        <v>11.68</v>
      </c>
      <c r="E15" s="12">
        <f t="shared" si="1"/>
        <v>12.263999999999999</v>
      </c>
      <c r="I15" s="8">
        <v>17</v>
      </c>
    </row>
    <row r="16" spans="1:9">
      <c r="C16" t="str">
        <f t="shared" si="0"/>
        <v>b18</v>
      </c>
      <c r="D16" s="8">
        <v>63.69</v>
      </c>
      <c r="E16" s="12">
        <f t="shared" si="1"/>
        <v>66.874499999999998</v>
      </c>
      <c r="I16" s="8">
        <v>18</v>
      </c>
    </row>
    <row r="17" spans="3:9">
      <c r="C17" t="str">
        <f t="shared" si="0"/>
        <v>b19</v>
      </c>
      <c r="D17" s="8">
        <v>47.77</v>
      </c>
      <c r="E17" s="12">
        <f t="shared" si="1"/>
        <v>50.158500000000004</v>
      </c>
      <c r="I17" s="8">
        <v>19</v>
      </c>
    </row>
    <row r="18" spans="3:9">
      <c r="C18" t="str">
        <f t="shared" si="0"/>
        <v>b20</v>
      </c>
      <c r="D18" s="8">
        <v>19.11</v>
      </c>
      <c r="E18" s="12">
        <f t="shared" si="1"/>
        <v>20.0655</v>
      </c>
      <c r="I18" s="8">
        <v>20</v>
      </c>
    </row>
    <row r="19" spans="3:9">
      <c r="C19" t="str">
        <f t="shared" si="0"/>
        <v>b21</v>
      </c>
      <c r="D19" s="8">
        <v>14.86</v>
      </c>
      <c r="E19" s="12">
        <f t="shared" si="1"/>
        <v>15.603</v>
      </c>
      <c r="I19" s="8">
        <v>21</v>
      </c>
    </row>
    <row r="20" spans="3:9">
      <c r="C20" t="str">
        <f t="shared" si="0"/>
        <v>b22</v>
      </c>
      <c r="D20" s="8">
        <v>10.62</v>
      </c>
      <c r="E20" s="12">
        <f t="shared" si="1"/>
        <v>11.151</v>
      </c>
      <c r="I20" s="8">
        <v>22</v>
      </c>
    </row>
    <row r="21" spans="3:9">
      <c r="C21" t="str">
        <f t="shared" si="0"/>
        <v>b23</v>
      </c>
      <c r="D21" s="8">
        <v>7.43</v>
      </c>
      <c r="E21" s="12">
        <f t="shared" si="1"/>
        <v>7.8014999999999999</v>
      </c>
      <c r="I21" s="8">
        <v>23</v>
      </c>
    </row>
    <row r="22" spans="3:9">
      <c r="C22" t="str">
        <f t="shared" si="0"/>
        <v>b27</v>
      </c>
      <c r="D22" s="8">
        <v>65.819999999999993</v>
      </c>
      <c r="E22" s="12">
        <f t="shared" si="1"/>
        <v>69.11099999999999</v>
      </c>
      <c r="I22" s="8">
        <v>27</v>
      </c>
    </row>
    <row r="23" spans="3:9">
      <c r="C23" t="str">
        <f t="shared" si="0"/>
        <v>b28</v>
      </c>
      <c r="D23" s="8">
        <v>18.05</v>
      </c>
      <c r="E23" s="12">
        <f t="shared" si="1"/>
        <v>18.952500000000001</v>
      </c>
      <c r="I23" s="8">
        <v>28</v>
      </c>
    </row>
    <row r="24" spans="3:9">
      <c r="C24" t="str">
        <f t="shared" si="0"/>
        <v>b29</v>
      </c>
      <c r="D24" s="8">
        <v>25.48</v>
      </c>
      <c r="E24" s="12">
        <f t="shared" si="1"/>
        <v>26.754000000000001</v>
      </c>
      <c r="I24" s="8">
        <v>29</v>
      </c>
    </row>
    <row r="25" spans="3:9">
      <c r="C25" t="str">
        <f t="shared" si="0"/>
        <v>b31</v>
      </c>
      <c r="D25" s="8">
        <v>45.65</v>
      </c>
      <c r="E25" s="12">
        <f t="shared" si="1"/>
        <v>47.932499999999997</v>
      </c>
      <c r="I25" s="8">
        <v>31</v>
      </c>
    </row>
    <row r="26" spans="3:9">
      <c r="C26" t="str">
        <f t="shared" si="0"/>
        <v>b32</v>
      </c>
      <c r="D26" s="8">
        <v>62.63</v>
      </c>
      <c r="E26" s="12">
        <f t="shared" si="1"/>
        <v>65.761500000000012</v>
      </c>
      <c r="I26" s="8">
        <v>32</v>
      </c>
    </row>
    <row r="27" spans="3:9">
      <c r="C27" t="str">
        <f t="shared" si="0"/>
        <v>b33</v>
      </c>
      <c r="D27" s="8">
        <v>24.42</v>
      </c>
      <c r="E27" s="12">
        <f t="shared" si="1"/>
        <v>25.641000000000002</v>
      </c>
      <c r="I27" s="8">
        <v>33</v>
      </c>
    </row>
    <row r="28" spans="3:9">
      <c r="C28" t="str">
        <f t="shared" si="0"/>
        <v>b34</v>
      </c>
      <c r="D28" s="8">
        <v>62.63</v>
      </c>
      <c r="E28" s="12">
        <f t="shared" si="1"/>
        <v>65.761500000000012</v>
      </c>
      <c r="I28" s="8">
        <v>34</v>
      </c>
    </row>
    <row r="29" spans="3:9">
      <c r="C29" t="str">
        <f t="shared" si="0"/>
        <v>b35</v>
      </c>
      <c r="D29" s="8">
        <v>35.03</v>
      </c>
      <c r="E29" s="12">
        <f t="shared" si="1"/>
        <v>36.781500000000001</v>
      </c>
      <c r="I29" s="8">
        <v>35</v>
      </c>
    </row>
    <row r="30" spans="3:9">
      <c r="C30" t="str">
        <f t="shared" si="0"/>
        <v>b36</v>
      </c>
      <c r="D30" s="8">
        <v>32.909999999999997</v>
      </c>
      <c r="E30" s="12">
        <f t="shared" si="1"/>
        <v>34.555499999999995</v>
      </c>
      <c r="I30" s="8">
        <v>36</v>
      </c>
    </row>
    <row r="31" spans="3:9">
      <c r="C31" t="str">
        <f t="shared" si="0"/>
        <v>b39</v>
      </c>
      <c r="D31" s="8">
        <v>27</v>
      </c>
      <c r="E31" s="12">
        <f t="shared" si="1"/>
        <v>28.35</v>
      </c>
      <c r="I31" s="8">
        <v>39</v>
      </c>
    </row>
    <row r="32" spans="3:9">
      <c r="C32" t="str">
        <f t="shared" si="0"/>
        <v>b40</v>
      </c>
      <c r="D32" s="8">
        <v>20</v>
      </c>
      <c r="E32" s="12">
        <f t="shared" si="1"/>
        <v>21</v>
      </c>
      <c r="I32" s="8">
        <v>40</v>
      </c>
    </row>
    <row r="33" spans="3:9">
      <c r="C33" t="str">
        <f t="shared" si="0"/>
        <v>b41</v>
      </c>
      <c r="D33" s="8">
        <v>37</v>
      </c>
      <c r="E33" s="12">
        <f t="shared" si="1"/>
        <v>38.85</v>
      </c>
      <c r="I33" s="8">
        <v>41</v>
      </c>
    </row>
    <row r="34" spans="3:9">
      <c r="C34" t="str">
        <f t="shared" si="0"/>
        <v>b42</v>
      </c>
      <c r="D34" s="8">
        <v>37</v>
      </c>
      <c r="E34" s="12">
        <f t="shared" si="1"/>
        <v>38.85</v>
      </c>
      <c r="I34" s="8">
        <v>42</v>
      </c>
    </row>
    <row r="35" spans="3:9">
      <c r="C35" t="str">
        <f t="shared" si="0"/>
        <v>b43</v>
      </c>
      <c r="D35" s="8">
        <v>18</v>
      </c>
      <c r="E35" s="12">
        <f t="shared" si="1"/>
        <v>18.900000000000002</v>
      </c>
      <c r="I35" s="8">
        <v>43</v>
      </c>
    </row>
    <row r="36" spans="3:9">
      <c r="C36" t="str">
        <f t="shared" si="0"/>
        <v>b44</v>
      </c>
      <c r="D36" s="8">
        <v>16</v>
      </c>
      <c r="E36" s="12">
        <f t="shared" si="1"/>
        <v>16.8</v>
      </c>
      <c r="I36" s="8">
        <v>44</v>
      </c>
    </row>
    <row r="37" spans="3:9">
      <c r="C37" t="str">
        <f t="shared" si="0"/>
        <v>b45</v>
      </c>
      <c r="D37" s="8">
        <v>53</v>
      </c>
      <c r="E37" s="12">
        <f t="shared" si="1"/>
        <v>55.650000000000006</v>
      </c>
      <c r="I37" s="8">
        <v>45</v>
      </c>
    </row>
    <row r="38" spans="3:9">
      <c r="C38" t="str">
        <f t="shared" si="0"/>
        <v>b46</v>
      </c>
      <c r="D38" s="8">
        <v>28</v>
      </c>
      <c r="E38" s="12">
        <f t="shared" si="1"/>
        <v>29.400000000000002</v>
      </c>
      <c r="I38" s="8">
        <v>46</v>
      </c>
    </row>
    <row r="39" spans="3:9">
      <c r="C39" t="str">
        <f t="shared" si="0"/>
        <v>b47</v>
      </c>
      <c r="D39" s="8">
        <v>34</v>
      </c>
      <c r="E39" s="12">
        <f t="shared" si="1"/>
        <v>35.700000000000003</v>
      </c>
      <c r="I39" s="8">
        <v>47</v>
      </c>
    </row>
    <row r="40" spans="3:9">
      <c r="C40" t="str">
        <f t="shared" si="0"/>
        <v>b48</v>
      </c>
      <c r="D40" s="8">
        <v>20</v>
      </c>
      <c r="E40" s="12">
        <f t="shared" si="1"/>
        <v>21</v>
      </c>
      <c r="I40" s="8">
        <v>48</v>
      </c>
    </row>
    <row r="41" spans="3:9">
      <c r="C41" t="str">
        <f t="shared" si="0"/>
        <v>b49</v>
      </c>
      <c r="D41" s="8">
        <v>87</v>
      </c>
      <c r="E41" s="12">
        <f t="shared" si="1"/>
        <v>91.350000000000009</v>
      </c>
      <c r="I41" s="8">
        <v>49</v>
      </c>
    </row>
    <row r="42" spans="3:9">
      <c r="C42" t="str">
        <f t="shared" si="0"/>
        <v>b50</v>
      </c>
      <c r="D42" s="8">
        <v>17</v>
      </c>
      <c r="E42" s="12">
        <f t="shared" si="1"/>
        <v>17.850000000000001</v>
      </c>
      <c r="I42" s="8">
        <v>50</v>
      </c>
    </row>
    <row r="43" spans="3:9">
      <c r="C43" t="str">
        <f t="shared" si="0"/>
        <v>b51</v>
      </c>
      <c r="D43" s="8">
        <v>17</v>
      </c>
      <c r="E43" s="12">
        <f t="shared" si="1"/>
        <v>17.850000000000001</v>
      </c>
      <c r="I43" s="8">
        <v>51</v>
      </c>
    </row>
    <row r="44" spans="3:9">
      <c r="C44" t="str">
        <f t="shared" si="0"/>
        <v>b52</v>
      </c>
      <c r="D44" s="8">
        <v>18</v>
      </c>
      <c r="E44" s="12">
        <f t="shared" si="1"/>
        <v>18.900000000000002</v>
      </c>
      <c r="I44" s="8">
        <v>52</v>
      </c>
    </row>
    <row r="45" spans="3:9">
      <c r="C45" t="str">
        <f t="shared" si="0"/>
        <v>b53</v>
      </c>
      <c r="D45" s="8">
        <v>23</v>
      </c>
      <c r="E45" s="12">
        <f t="shared" si="1"/>
        <v>24.150000000000002</v>
      </c>
      <c r="I45" s="8">
        <v>53</v>
      </c>
    </row>
    <row r="46" spans="3:9">
      <c r="C46" t="str">
        <f t="shared" si="0"/>
        <v>b54</v>
      </c>
      <c r="D46" s="8">
        <v>113</v>
      </c>
      <c r="E46" s="12">
        <f t="shared" si="1"/>
        <v>118.65</v>
      </c>
      <c r="I46" s="8">
        <v>54</v>
      </c>
    </row>
    <row r="47" spans="3:9">
      <c r="C47" t="str">
        <f t="shared" si="0"/>
        <v>b55</v>
      </c>
      <c r="D47" s="8">
        <v>63</v>
      </c>
      <c r="E47" s="12">
        <f t="shared" si="1"/>
        <v>66.150000000000006</v>
      </c>
      <c r="I47" s="8">
        <v>55</v>
      </c>
    </row>
    <row r="48" spans="3:9">
      <c r="C48" t="str">
        <f t="shared" si="0"/>
        <v>b56</v>
      </c>
      <c r="D48" s="8">
        <v>84</v>
      </c>
      <c r="E48" s="12">
        <f t="shared" si="1"/>
        <v>88.2</v>
      </c>
      <c r="I48" s="8">
        <v>56</v>
      </c>
    </row>
    <row r="49" spans="3:9">
      <c r="C49" t="str">
        <f t="shared" si="0"/>
        <v>b57</v>
      </c>
      <c r="D49" s="8">
        <v>12</v>
      </c>
      <c r="E49" s="12">
        <f t="shared" si="1"/>
        <v>12.600000000000001</v>
      </c>
      <c r="I49" s="8">
        <v>57</v>
      </c>
    </row>
    <row r="50" spans="3:9">
      <c r="C50" t="str">
        <f t="shared" si="0"/>
        <v>b58</v>
      </c>
      <c r="D50" s="8">
        <v>12</v>
      </c>
      <c r="E50" s="12">
        <f t="shared" si="1"/>
        <v>12.600000000000001</v>
      </c>
      <c r="I50" s="8">
        <v>58</v>
      </c>
    </row>
    <row r="51" spans="3:9">
      <c r="C51" t="str">
        <f t="shared" si="0"/>
        <v>b59</v>
      </c>
      <c r="D51" s="8">
        <v>277</v>
      </c>
      <c r="E51" s="12">
        <f t="shared" si="1"/>
        <v>290.85000000000002</v>
      </c>
      <c r="I51" s="8">
        <v>59</v>
      </c>
    </row>
    <row r="52" spans="3:9">
      <c r="C52" t="str">
        <f t="shared" si="0"/>
        <v>b60</v>
      </c>
      <c r="D52" s="8">
        <v>78</v>
      </c>
      <c r="E52" s="12">
        <f t="shared" si="1"/>
        <v>81.900000000000006</v>
      </c>
      <c r="I52" s="8">
        <v>60</v>
      </c>
    </row>
    <row r="53" spans="3:9">
      <c r="C53" t="str">
        <f t="shared" si="0"/>
        <v>b62</v>
      </c>
      <c r="D53" s="8">
        <v>77</v>
      </c>
      <c r="E53" s="12">
        <f t="shared" si="1"/>
        <v>80.850000000000009</v>
      </c>
      <c r="I53" s="8">
        <v>62</v>
      </c>
    </row>
    <row r="54" spans="3:9">
      <c r="C54" t="str">
        <f t="shared" si="0"/>
        <v>b66</v>
      </c>
      <c r="D54" s="8">
        <v>39</v>
      </c>
      <c r="E54" s="12">
        <f t="shared" si="1"/>
        <v>40.950000000000003</v>
      </c>
      <c r="I54" s="8">
        <v>66</v>
      </c>
    </row>
    <row r="55" spans="3:9">
      <c r="C55" t="str">
        <f t="shared" si="0"/>
        <v>b67</v>
      </c>
      <c r="D55" s="8">
        <v>28</v>
      </c>
      <c r="E55" s="12">
        <f t="shared" si="1"/>
        <v>29.400000000000002</v>
      </c>
      <c r="I55" s="8">
        <v>67</v>
      </c>
    </row>
    <row r="56" spans="3:9">
      <c r="C56" t="str">
        <f t="shared" si="0"/>
        <v>b70</v>
      </c>
      <c r="D56" s="8">
        <v>66</v>
      </c>
      <c r="E56" s="12">
        <f t="shared" si="1"/>
        <v>69.3</v>
      </c>
      <c r="I56" s="8">
        <v>70</v>
      </c>
    </row>
    <row r="57" spans="3:9">
      <c r="C57" t="str">
        <f t="shared" si="0"/>
        <v>b74</v>
      </c>
      <c r="D57" s="8">
        <v>68</v>
      </c>
      <c r="E57" s="12">
        <f t="shared" si="1"/>
        <v>71.400000000000006</v>
      </c>
      <c r="I57" s="8">
        <v>74</v>
      </c>
    </row>
    <row r="58" spans="3:9">
      <c r="C58" t="str">
        <f t="shared" si="0"/>
        <v>b75</v>
      </c>
      <c r="D58" s="8">
        <v>47</v>
      </c>
      <c r="E58" s="12">
        <f t="shared" si="1"/>
        <v>49.35</v>
      </c>
      <c r="I58" s="8">
        <v>75</v>
      </c>
    </row>
    <row r="59" spans="3:9">
      <c r="C59" t="str">
        <f t="shared" si="0"/>
        <v>b76</v>
      </c>
      <c r="D59" s="8">
        <v>68</v>
      </c>
      <c r="E59" s="12">
        <f t="shared" si="1"/>
        <v>71.400000000000006</v>
      </c>
      <c r="I59" s="8">
        <v>76</v>
      </c>
    </row>
    <row r="60" spans="3:9">
      <c r="C60" t="str">
        <f t="shared" si="0"/>
        <v>b77</v>
      </c>
      <c r="D60" s="8">
        <v>61</v>
      </c>
      <c r="E60" s="12">
        <f t="shared" si="1"/>
        <v>64.05</v>
      </c>
      <c r="I60" s="8">
        <v>77</v>
      </c>
    </row>
    <row r="61" spans="3:9">
      <c r="C61" t="str">
        <f t="shared" si="0"/>
        <v>b78</v>
      </c>
      <c r="D61" s="8">
        <v>71</v>
      </c>
      <c r="E61" s="12">
        <f t="shared" si="1"/>
        <v>74.55</v>
      </c>
      <c r="I61" s="8">
        <v>78</v>
      </c>
    </row>
    <row r="62" spans="3:9">
      <c r="C62" t="str">
        <f t="shared" si="0"/>
        <v>b79</v>
      </c>
      <c r="D62" s="8">
        <v>39</v>
      </c>
      <c r="E62" s="12">
        <f t="shared" si="1"/>
        <v>40.950000000000003</v>
      </c>
      <c r="I62" s="8">
        <v>79</v>
      </c>
    </row>
    <row r="63" spans="3:9">
      <c r="C63" t="str">
        <f t="shared" si="0"/>
        <v>b80</v>
      </c>
      <c r="D63" s="8">
        <v>130</v>
      </c>
      <c r="E63" s="12">
        <f t="shared" si="1"/>
        <v>136.5</v>
      </c>
      <c r="I63" s="8">
        <v>80</v>
      </c>
    </row>
    <row r="64" spans="3:9">
      <c r="C64" t="str">
        <f t="shared" si="0"/>
        <v>b82</v>
      </c>
      <c r="D64" s="8">
        <v>54</v>
      </c>
      <c r="E64" s="12">
        <f t="shared" si="1"/>
        <v>56.7</v>
      </c>
      <c r="I64" s="8">
        <v>82</v>
      </c>
    </row>
    <row r="65" spans="3:9">
      <c r="C65" t="str">
        <f t="shared" si="0"/>
        <v>b83</v>
      </c>
      <c r="D65" s="8">
        <v>20</v>
      </c>
      <c r="E65" s="12">
        <f t="shared" si="1"/>
        <v>21</v>
      </c>
      <c r="I65" s="8">
        <v>83</v>
      </c>
    </row>
    <row r="66" spans="3:9">
      <c r="C66" t="str">
        <f t="shared" si="0"/>
        <v>b84</v>
      </c>
      <c r="D66" s="8">
        <v>11</v>
      </c>
      <c r="E66" s="12">
        <f t="shared" si="1"/>
        <v>11.55</v>
      </c>
      <c r="I66" s="8">
        <v>84</v>
      </c>
    </row>
    <row r="67" spans="3:9">
      <c r="C67" t="str">
        <f t="shared" si="0"/>
        <v>b85</v>
      </c>
      <c r="D67" s="8">
        <v>24</v>
      </c>
      <c r="E67" s="12">
        <f t="shared" si="1"/>
        <v>25.200000000000003</v>
      </c>
      <c r="I67" s="8">
        <v>85</v>
      </c>
    </row>
    <row r="68" spans="3:9">
      <c r="C68" t="str">
        <f t="shared" ref="C68:C93" si="2">"b"&amp;I68</f>
        <v>b86</v>
      </c>
      <c r="D68" s="8">
        <v>21</v>
      </c>
      <c r="E68" s="12">
        <f t="shared" ref="E68:E93" si="3">D68*1.05</f>
        <v>22.05</v>
      </c>
      <c r="I68" s="8">
        <v>86</v>
      </c>
    </row>
    <row r="69" spans="3:9">
      <c r="C69" t="str">
        <f t="shared" si="2"/>
        <v>b88</v>
      </c>
      <c r="D69" s="8">
        <v>48</v>
      </c>
      <c r="E69" s="12">
        <f t="shared" si="3"/>
        <v>50.400000000000006</v>
      </c>
      <c r="I69" s="8">
        <v>88</v>
      </c>
    </row>
    <row r="70" spans="3:9">
      <c r="C70" t="str">
        <f t="shared" si="2"/>
        <v>b90</v>
      </c>
      <c r="D70" s="8">
        <v>78</v>
      </c>
      <c r="E70" s="12">
        <f t="shared" si="3"/>
        <v>81.900000000000006</v>
      </c>
      <c r="I70" s="8">
        <v>90</v>
      </c>
    </row>
    <row r="71" spans="3:9">
      <c r="C71" t="str">
        <f t="shared" si="2"/>
        <v>b92</v>
      </c>
      <c r="D71" s="8">
        <v>65</v>
      </c>
      <c r="E71" s="12">
        <f t="shared" si="3"/>
        <v>68.25</v>
      </c>
      <c r="I71" s="8">
        <v>92</v>
      </c>
    </row>
    <row r="72" spans="3:9">
      <c r="C72" t="str">
        <f t="shared" si="2"/>
        <v>b93</v>
      </c>
      <c r="D72" s="8">
        <v>12</v>
      </c>
      <c r="E72" s="12">
        <f t="shared" si="3"/>
        <v>12.600000000000001</v>
      </c>
      <c r="I72" s="8">
        <v>93</v>
      </c>
    </row>
    <row r="73" spans="3:9">
      <c r="C73" t="str">
        <f t="shared" si="2"/>
        <v>b94</v>
      </c>
      <c r="D73" s="8">
        <v>30</v>
      </c>
      <c r="E73" s="12">
        <f t="shared" si="3"/>
        <v>31.5</v>
      </c>
      <c r="I73" s="8">
        <v>94</v>
      </c>
    </row>
    <row r="74" spans="3:9">
      <c r="C74" t="str">
        <f t="shared" si="2"/>
        <v>b95</v>
      </c>
      <c r="D74" s="8">
        <v>42</v>
      </c>
      <c r="E74" s="12">
        <f t="shared" si="3"/>
        <v>44.1</v>
      </c>
      <c r="I74" s="8">
        <v>95</v>
      </c>
    </row>
    <row r="75" spans="3:9">
      <c r="C75" t="str">
        <f t="shared" si="2"/>
        <v>b96</v>
      </c>
      <c r="D75" s="8">
        <v>38</v>
      </c>
      <c r="E75" s="12">
        <f t="shared" si="3"/>
        <v>39.9</v>
      </c>
      <c r="I75" s="8">
        <v>96</v>
      </c>
    </row>
    <row r="76" spans="3:9">
      <c r="C76" t="str">
        <f t="shared" si="2"/>
        <v>b97</v>
      </c>
      <c r="D76" s="8">
        <v>15</v>
      </c>
      <c r="E76" s="12">
        <f t="shared" si="3"/>
        <v>15.75</v>
      </c>
      <c r="I76" s="8">
        <v>97</v>
      </c>
    </row>
    <row r="77" spans="3:9">
      <c r="C77" t="str">
        <f t="shared" si="2"/>
        <v>b98</v>
      </c>
      <c r="D77" s="8">
        <v>34</v>
      </c>
      <c r="E77" s="12">
        <f t="shared" si="3"/>
        <v>35.700000000000003</v>
      </c>
      <c r="I77" s="8">
        <v>98</v>
      </c>
    </row>
    <row r="78" spans="3:9">
      <c r="C78" t="str">
        <f t="shared" si="2"/>
        <v>b100</v>
      </c>
      <c r="D78" s="8">
        <v>37</v>
      </c>
      <c r="E78" s="12">
        <f t="shared" si="3"/>
        <v>38.85</v>
      </c>
      <c r="I78" s="8">
        <v>100</v>
      </c>
    </row>
    <row r="79" spans="3:9">
      <c r="C79" t="str">
        <f t="shared" si="2"/>
        <v>b101</v>
      </c>
      <c r="D79" s="8">
        <v>22</v>
      </c>
      <c r="E79" s="12">
        <f t="shared" si="3"/>
        <v>23.1</v>
      </c>
      <c r="I79" s="8">
        <v>101</v>
      </c>
    </row>
    <row r="80" spans="3:9">
      <c r="C80" t="str">
        <f t="shared" si="2"/>
        <v>b102</v>
      </c>
      <c r="D80" s="8">
        <v>5</v>
      </c>
      <c r="E80" s="12">
        <f t="shared" si="3"/>
        <v>5.25</v>
      </c>
      <c r="I80" s="8">
        <v>102</v>
      </c>
    </row>
    <row r="81" spans="3:9">
      <c r="C81" t="str">
        <f t="shared" si="2"/>
        <v>b103</v>
      </c>
      <c r="D81" s="8">
        <v>23</v>
      </c>
      <c r="E81" s="12">
        <f t="shared" si="3"/>
        <v>24.150000000000002</v>
      </c>
      <c r="I81" s="8">
        <v>103</v>
      </c>
    </row>
    <row r="82" spans="3:9">
      <c r="C82" t="str">
        <f t="shared" si="2"/>
        <v>b104</v>
      </c>
      <c r="D82" s="8">
        <v>38</v>
      </c>
      <c r="E82" s="12">
        <f t="shared" si="3"/>
        <v>39.9</v>
      </c>
      <c r="I82" s="8">
        <v>104</v>
      </c>
    </row>
    <row r="83" spans="3:9">
      <c r="C83" t="str">
        <f t="shared" si="2"/>
        <v>b105</v>
      </c>
      <c r="D83" s="8">
        <v>31</v>
      </c>
      <c r="E83" s="12">
        <f t="shared" si="3"/>
        <v>32.550000000000004</v>
      </c>
      <c r="I83" s="8">
        <v>105</v>
      </c>
    </row>
    <row r="84" spans="3:9">
      <c r="C84" t="str">
        <f t="shared" si="2"/>
        <v>b106</v>
      </c>
      <c r="D84" s="8">
        <v>43</v>
      </c>
      <c r="E84" s="12">
        <f t="shared" si="3"/>
        <v>45.15</v>
      </c>
      <c r="I84" s="8">
        <v>106</v>
      </c>
    </row>
    <row r="85" spans="3:9">
      <c r="C85" t="str">
        <f t="shared" si="2"/>
        <v>b107</v>
      </c>
      <c r="D85" s="8">
        <v>28</v>
      </c>
      <c r="E85" s="12">
        <f t="shared" si="3"/>
        <v>29.400000000000002</v>
      </c>
      <c r="I85" s="8">
        <v>107</v>
      </c>
    </row>
    <row r="86" spans="3:9">
      <c r="C86" t="str">
        <f t="shared" si="2"/>
        <v>b108</v>
      </c>
      <c r="D86" s="8">
        <v>2</v>
      </c>
      <c r="E86" s="12">
        <f t="shared" si="3"/>
        <v>2.1</v>
      </c>
      <c r="I86" s="8">
        <v>108</v>
      </c>
    </row>
    <row r="87" spans="3:9">
      <c r="C87" t="str">
        <f t="shared" si="2"/>
        <v>b109</v>
      </c>
      <c r="D87" s="8">
        <v>8</v>
      </c>
      <c r="E87" s="12">
        <f t="shared" si="3"/>
        <v>8.4</v>
      </c>
      <c r="I87" s="8">
        <v>109</v>
      </c>
    </row>
    <row r="88" spans="3:9">
      <c r="C88" t="str">
        <f t="shared" si="2"/>
        <v>b110</v>
      </c>
      <c r="D88" s="8">
        <v>39</v>
      </c>
      <c r="E88" s="12">
        <f t="shared" si="3"/>
        <v>40.950000000000003</v>
      </c>
      <c r="I88" s="8">
        <v>110</v>
      </c>
    </row>
    <row r="89" spans="3:9">
      <c r="C89" t="str">
        <f t="shared" si="2"/>
        <v>b112</v>
      </c>
      <c r="D89" s="8">
        <v>25</v>
      </c>
      <c r="E89" s="12">
        <f t="shared" si="3"/>
        <v>26.25</v>
      </c>
      <c r="I89" s="8">
        <v>112</v>
      </c>
    </row>
    <row r="90" spans="3:9">
      <c r="C90" t="str">
        <f t="shared" si="2"/>
        <v>b114</v>
      </c>
      <c r="D90" s="8">
        <v>8.49</v>
      </c>
      <c r="E90" s="12">
        <f t="shared" si="3"/>
        <v>8.9145000000000003</v>
      </c>
      <c r="I90" s="8">
        <v>114</v>
      </c>
    </row>
    <row r="91" spans="3:9">
      <c r="C91" t="str">
        <f t="shared" si="2"/>
        <v>b115</v>
      </c>
      <c r="D91" s="8">
        <v>23.35</v>
      </c>
      <c r="E91" s="12">
        <f t="shared" si="3"/>
        <v>24.517500000000002</v>
      </c>
      <c r="I91" s="8">
        <v>115</v>
      </c>
    </row>
    <row r="92" spans="3:9">
      <c r="C92" t="str">
        <f t="shared" si="2"/>
        <v>b117</v>
      </c>
      <c r="D92" s="8">
        <v>21.23</v>
      </c>
      <c r="E92" s="12">
        <f t="shared" si="3"/>
        <v>22.291500000000003</v>
      </c>
      <c r="I92" s="8">
        <v>117</v>
      </c>
    </row>
    <row r="93" spans="3:9">
      <c r="C93" t="str">
        <f t="shared" si="2"/>
        <v>b118</v>
      </c>
      <c r="D93" s="8">
        <v>33</v>
      </c>
      <c r="E93" s="12">
        <f t="shared" si="3"/>
        <v>34.65</v>
      </c>
      <c r="I93" s="8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2"/>
  <sheetViews>
    <sheetView workbookViewId="0">
      <selection activeCell="B2" sqref="B2:B92"/>
    </sheetView>
  </sheetViews>
  <sheetFormatPr defaultRowHeight="13.2"/>
  <sheetData>
    <row r="1" spans="2:9">
      <c r="D1" t="s">
        <v>60</v>
      </c>
    </row>
    <row r="2" spans="2:9">
      <c r="B2" t="str">
        <f>"d"&amp;I2</f>
        <v>d1</v>
      </c>
      <c r="C2" t="str">
        <f>"b"&amp;I2</f>
        <v>b1</v>
      </c>
      <c r="D2">
        <v>1</v>
      </c>
      <c r="I2" s="8">
        <v>1</v>
      </c>
    </row>
    <row r="3" spans="2:9">
      <c r="B3" t="str">
        <f t="shared" ref="B3:B66" si="0">"d"&amp;I3</f>
        <v>d2</v>
      </c>
      <c r="C3" t="str">
        <f t="shared" ref="C3:C66" si="1">"b"&amp;I3</f>
        <v>b2</v>
      </c>
      <c r="D3">
        <v>1</v>
      </c>
      <c r="I3" s="8">
        <v>2</v>
      </c>
    </row>
    <row r="4" spans="2:9">
      <c r="B4" t="str">
        <f t="shared" si="0"/>
        <v>d3</v>
      </c>
      <c r="C4" t="str">
        <f t="shared" si="1"/>
        <v>b3</v>
      </c>
      <c r="D4">
        <v>1</v>
      </c>
      <c r="I4" s="8">
        <v>3</v>
      </c>
    </row>
    <row r="5" spans="2:9">
      <c r="B5" t="str">
        <f t="shared" si="0"/>
        <v>d4</v>
      </c>
      <c r="C5" t="str">
        <f t="shared" si="1"/>
        <v>b4</v>
      </c>
      <c r="D5">
        <v>1</v>
      </c>
      <c r="I5" s="8">
        <v>4</v>
      </c>
    </row>
    <row r="6" spans="2:9">
      <c r="B6" t="str">
        <f t="shared" si="0"/>
        <v>d6</v>
      </c>
      <c r="C6" t="str">
        <f t="shared" si="1"/>
        <v>b6</v>
      </c>
      <c r="D6">
        <v>1</v>
      </c>
      <c r="I6" s="8">
        <v>6</v>
      </c>
    </row>
    <row r="7" spans="2:9">
      <c r="B7" t="str">
        <f t="shared" si="0"/>
        <v>d7</v>
      </c>
      <c r="C7" t="str">
        <f t="shared" si="1"/>
        <v>b7</v>
      </c>
      <c r="D7">
        <v>1</v>
      </c>
      <c r="I7" s="8">
        <v>7</v>
      </c>
    </row>
    <row r="8" spans="2:9">
      <c r="B8" t="str">
        <f t="shared" si="0"/>
        <v>d11</v>
      </c>
      <c r="C8" t="str">
        <f t="shared" si="1"/>
        <v>b11</v>
      </c>
      <c r="D8">
        <v>1</v>
      </c>
      <c r="I8" s="8">
        <v>11</v>
      </c>
    </row>
    <row r="9" spans="2:9">
      <c r="B9" t="str">
        <f t="shared" si="0"/>
        <v>d12</v>
      </c>
      <c r="C9" t="str">
        <f t="shared" si="1"/>
        <v>b12</v>
      </c>
      <c r="D9">
        <v>1</v>
      </c>
      <c r="I9" s="8">
        <v>12</v>
      </c>
    </row>
    <row r="10" spans="2:9">
      <c r="B10" t="str">
        <f t="shared" si="0"/>
        <v>d13</v>
      </c>
      <c r="C10" t="str">
        <f t="shared" si="1"/>
        <v>b13</v>
      </c>
      <c r="D10">
        <v>1</v>
      </c>
      <c r="I10" s="8">
        <v>13</v>
      </c>
    </row>
    <row r="11" spans="2:9">
      <c r="B11" t="str">
        <f t="shared" si="0"/>
        <v>d14</v>
      </c>
      <c r="C11" t="str">
        <f t="shared" si="1"/>
        <v>b14</v>
      </c>
      <c r="D11">
        <v>1</v>
      </c>
      <c r="I11" s="8">
        <v>14</v>
      </c>
    </row>
    <row r="12" spans="2:9">
      <c r="B12" t="str">
        <f t="shared" si="0"/>
        <v>d15</v>
      </c>
      <c r="C12" t="str">
        <f t="shared" si="1"/>
        <v>b15</v>
      </c>
      <c r="D12">
        <v>1</v>
      </c>
      <c r="I12" s="8">
        <v>15</v>
      </c>
    </row>
    <row r="13" spans="2:9">
      <c r="B13" t="str">
        <f t="shared" si="0"/>
        <v>d16</v>
      </c>
      <c r="C13" t="str">
        <f t="shared" si="1"/>
        <v>b16</v>
      </c>
      <c r="D13">
        <v>1</v>
      </c>
      <c r="I13" s="8">
        <v>16</v>
      </c>
    </row>
    <row r="14" spans="2:9">
      <c r="B14" t="str">
        <f t="shared" si="0"/>
        <v>d17</v>
      </c>
      <c r="C14" t="str">
        <f t="shared" si="1"/>
        <v>b17</v>
      </c>
      <c r="D14">
        <v>1</v>
      </c>
      <c r="I14" s="8">
        <v>17</v>
      </c>
    </row>
    <row r="15" spans="2:9">
      <c r="B15" t="str">
        <f t="shared" si="0"/>
        <v>d18</v>
      </c>
      <c r="C15" t="str">
        <f t="shared" si="1"/>
        <v>b18</v>
      </c>
      <c r="D15">
        <v>1</v>
      </c>
      <c r="I15" s="8">
        <v>18</v>
      </c>
    </row>
    <row r="16" spans="2:9">
      <c r="B16" t="str">
        <f t="shared" si="0"/>
        <v>d19</v>
      </c>
      <c r="C16" t="str">
        <f t="shared" si="1"/>
        <v>b19</v>
      </c>
      <c r="D16">
        <v>1</v>
      </c>
      <c r="I16" s="8">
        <v>19</v>
      </c>
    </row>
    <row r="17" spans="2:9">
      <c r="B17" t="str">
        <f t="shared" si="0"/>
        <v>d20</v>
      </c>
      <c r="C17" t="str">
        <f t="shared" si="1"/>
        <v>b20</v>
      </c>
      <c r="D17">
        <v>1</v>
      </c>
      <c r="I17" s="8">
        <v>20</v>
      </c>
    </row>
    <row r="18" spans="2:9">
      <c r="B18" t="str">
        <f t="shared" si="0"/>
        <v>d21</v>
      </c>
      <c r="C18" t="str">
        <f t="shared" si="1"/>
        <v>b21</v>
      </c>
      <c r="D18">
        <v>1</v>
      </c>
      <c r="I18" s="8">
        <v>21</v>
      </c>
    </row>
    <row r="19" spans="2:9">
      <c r="B19" t="str">
        <f t="shared" si="0"/>
        <v>d22</v>
      </c>
      <c r="C19" t="str">
        <f t="shared" si="1"/>
        <v>b22</v>
      </c>
      <c r="D19">
        <v>1</v>
      </c>
      <c r="I19" s="8">
        <v>22</v>
      </c>
    </row>
    <row r="20" spans="2:9">
      <c r="B20" t="str">
        <f t="shared" si="0"/>
        <v>d23</v>
      </c>
      <c r="C20" t="str">
        <f t="shared" si="1"/>
        <v>b23</v>
      </c>
      <c r="D20">
        <v>1</v>
      </c>
      <c r="I20" s="8">
        <v>23</v>
      </c>
    </row>
    <row r="21" spans="2:9">
      <c r="B21" t="str">
        <f t="shared" si="0"/>
        <v>d27</v>
      </c>
      <c r="C21" t="str">
        <f t="shared" si="1"/>
        <v>b27</v>
      </c>
      <c r="D21">
        <v>1</v>
      </c>
      <c r="I21" s="8">
        <v>27</v>
      </c>
    </row>
    <row r="22" spans="2:9">
      <c r="B22" t="str">
        <f t="shared" si="0"/>
        <v>d28</v>
      </c>
      <c r="C22" t="str">
        <f t="shared" si="1"/>
        <v>b28</v>
      </c>
      <c r="D22">
        <v>1</v>
      </c>
      <c r="I22" s="8">
        <v>28</v>
      </c>
    </row>
    <row r="23" spans="2:9">
      <c r="B23" t="str">
        <f t="shared" si="0"/>
        <v>d29</v>
      </c>
      <c r="C23" t="str">
        <f t="shared" si="1"/>
        <v>b29</v>
      </c>
      <c r="D23">
        <v>1</v>
      </c>
      <c r="I23" s="8">
        <v>29</v>
      </c>
    </row>
    <row r="24" spans="2:9">
      <c r="B24" t="str">
        <f t="shared" si="0"/>
        <v>d31</v>
      </c>
      <c r="C24" t="str">
        <f t="shared" si="1"/>
        <v>b31</v>
      </c>
      <c r="D24">
        <v>1</v>
      </c>
      <c r="I24" s="8">
        <v>31</v>
      </c>
    </row>
    <row r="25" spans="2:9">
      <c r="B25" t="str">
        <f t="shared" si="0"/>
        <v>d32</v>
      </c>
      <c r="C25" t="str">
        <f t="shared" si="1"/>
        <v>b32</v>
      </c>
      <c r="D25">
        <v>1</v>
      </c>
      <c r="I25" s="8">
        <v>32</v>
      </c>
    </row>
    <row r="26" spans="2:9">
      <c r="B26" t="str">
        <f t="shared" si="0"/>
        <v>d33</v>
      </c>
      <c r="C26" t="str">
        <f t="shared" si="1"/>
        <v>b33</v>
      </c>
      <c r="D26">
        <v>1</v>
      </c>
      <c r="I26" s="8">
        <v>33</v>
      </c>
    </row>
    <row r="27" spans="2:9">
      <c r="B27" t="str">
        <f t="shared" si="0"/>
        <v>d34</v>
      </c>
      <c r="C27" t="str">
        <f t="shared" si="1"/>
        <v>b34</v>
      </c>
      <c r="D27">
        <v>1</v>
      </c>
      <c r="I27" s="8">
        <v>34</v>
      </c>
    </row>
    <row r="28" spans="2:9">
      <c r="B28" t="str">
        <f t="shared" si="0"/>
        <v>d35</v>
      </c>
      <c r="C28" t="str">
        <f t="shared" si="1"/>
        <v>b35</v>
      </c>
      <c r="D28">
        <v>1</v>
      </c>
      <c r="I28" s="8">
        <v>35</v>
      </c>
    </row>
    <row r="29" spans="2:9">
      <c r="B29" t="str">
        <f t="shared" si="0"/>
        <v>d36</v>
      </c>
      <c r="C29" t="str">
        <f t="shared" si="1"/>
        <v>b36</v>
      </c>
      <c r="D29">
        <v>1</v>
      </c>
      <c r="I29" s="8">
        <v>36</v>
      </c>
    </row>
    <row r="30" spans="2:9">
      <c r="B30" t="str">
        <f t="shared" si="0"/>
        <v>d39</v>
      </c>
      <c r="C30" t="str">
        <f t="shared" si="1"/>
        <v>b39</v>
      </c>
      <c r="D30">
        <v>1</v>
      </c>
      <c r="I30" s="8">
        <v>39</v>
      </c>
    </row>
    <row r="31" spans="2:9">
      <c r="B31" t="str">
        <f t="shared" si="0"/>
        <v>d40</v>
      </c>
      <c r="C31" t="str">
        <f t="shared" si="1"/>
        <v>b40</v>
      </c>
      <c r="D31">
        <v>1</v>
      </c>
      <c r="I31" s="8">
        <v>40</v>
      </c>
    </row>
    <row r="32" spans="2:9">
      <c r="B32" t="str">
        <f t="shared" si="0"/>
        <v>d41</v>
      </c>
      <c r="C32" t="str">
        <f t="shared" si="1"/>
        <v>b41</v>
      </c>
      <c r="D32">
        <v>1</v>
      </c>
      <c r="I32" s="8">
        <v>41</v>
      </c>
    </row>
    <row r="33" spans="2:9">
      <c r="B33" t="str">
        <f t="shared" si="0"/>
        <v>d42</v>
      </c>
      <c r="C33" t="str">
        <f t="shared" si="1"/>
        <v>b42</v>
      </c>
      <c r="D33">
        <v>1</v>
      </c>
      <c r="I33" s="8">
        <v>42</v>
      </c>
    </row>
    <row r="34" spans="2:9">
      <c r="B34" t="str">
        <f t="shared" si="0"/>
        <v>d43</v>
      </c>
      <c r="C34" t="str">
        <f t="shared" si="1"/>
        <v>b43</v>
      </c>
      <c r="D34">
        <v>1</v>
      </c>
      <c r="I34" s="8">
        <v>43</v>
      </c>
    </row>
    <row r="35" spans="2:9">
      <c r="B35" t="str">
        <f t="shared" si="0"/>
        <v>d44</v>
      </c>
      <c r="C35" t="str">
        <f t="shared" si="1"/>
        <v>b44</v>
      </c>
      <c r="D35">
        <v>1</v>
      </c>
      <c r="I35" s="8">
        <v>44</v>
      </c>
    </row>
    <row r="36" spans="2:9">
      <c r="B36" t="str">
        <f t="shared" si="0"/>
        <v>d45</v>
      </c>
      <c r="C36" t="str">
        <f t="shared" si="1"/>
        <v>b45</v>
      </c>
      <c r="D36">
        <v>1</v>
      </c>
      <c r="I36" s="8">
        <v>45</v>
      </c>
    </row>
    <row r="37" spans="2:9">
      <c r="B37" t="str">
        <f t="shared" si="0"/>
        <v>d46</v>
      </c>
      <c r="C37" t="str">
        <f t="shared" si="1"/>
        <v>b46</v>
      </c>
      <c r="D37">
        <v>1</v>
      </c>
      <c r="I37" s="8">
        <v>46</v>
      </c>
    </row>
    <row r="38" spans="2:9">
      <c r="B38" t="str">
        <f t="shared" si="0"/>
        <v>d47</v>
      </c>
      <c r="C38" t="str">
        <f t="shared" si="1"/>
        <v>b47</v>
      </c>
      <c r="D38">
        <v>1</v>
      </c>
      <c r="I38" s="8">
        <v>47</v>
      </c>
    </row>
    <row r="39" spans="2:9">
      <c r="B39" t="str">
        <f t="shared" si="0"/>
        <v>d48</v>
      </c>
      <c r="C39" t="str">
        <f t="shared" si="1"/>
        <v>b48</v>
      </c>
      <c r="D39">
        <v>1</v>
      </c>
      <c r="I39" s="8">
        <v>48</v>
      </c>
    </row>
    <row r="40" spans="2:9">
      <c r="B40" t="str">
        <f t="shared" si="0"/>
        <v>d49</v>
      </c>
      <c r="C40" t="str">
        <f t="shared" si="1"/>
        <v>b49</v>
      </c>
      <c r="D40">
        <v>1</v>
      </c>
      <c r="I40" s="8">
        <v>49</v>
      </c>
    </row>
    <row r="41" spans="2:9">
      <c r="B41" t="str">
        <f t="shared" si="0"/>
        <v>d50</v>
      </c>
      <c r="C41" t="str">
        <f t="shared" si="1"/>
        <v>b50</v>
      </c>
      <c r="D41">
        <v>1</v>
      </c>
      <c r="I41" s="8">
        <v>50</v>
      </c>
    </row>
    <row r="42" spans="2:9">
      <c r="B42" t="str">
        <f t="shared" si="0"/>
        <v>d51</v>
      </c>
      <c r="C42" t="str">
        <f t="shared" si="1"/>
        <v>b51</v>
      </c>
      <c r="D42">
        <v>1</v>
      </c>
      <c r="I42" s="8">
        <v>51</v>
      </c>
    </row>
    <row r="43" spans="2:9">
      <c r="B43" t="str">
        <f t="shared" si="0"/>
        <v>d52</v>
      </c>
      <c r="C43" t="str">
        <f t="shared" si="1"/>
        <v>b52</v>
      </c>
      <c r="D43">
        <v>1</v>
      </c>
      <c r="I43" s="8">
        <v>52</v>
      </c>
    </row>
    <row r="44" spans="2:9">
      <c r="B44" t="str">
        <f t="shared" si="0"/>
        <v>d53</v>
      </c>
      <c r="C44" t="str">
        <f t="shared" si="1"/>
        <v>b53</v>
      </c>
      <c r="D44">
        <v>1</v>
      </c>
      <c r="I44" s="8">
        <v>53</v>
      </c>
    </row>
    <row r="45" spans="2:9">
      <c r="B45" t="str">
        <f t="shared" si="0"/>
        <v>d54</v>
      </c>
      <c r="C45" t="str">
        <f t="shared" si="1"/>
        <v>b54</v>
      </c>
      <c r="D45">
        <v>1</v>
      </c>
      <c r="I45" s="8">
        <v>54</v>
      </c>
    </row>
    <row r="46" spans="2:9">
      <c r="B46" t="str">
        <f t="shared" si="0"/>
        <v>d55</v>
      </c>
      <c r="C46" t="str">
        <f t="shared" si="1"/>
        <v>b55</v>
      </c>
      <c r="D46">
        <v>1</v>
      </c>
      <c r="I46" s="8">
        <v>55</v>
      </c>
    </row>
    <row r="47" spans="2:9">
      <c r="B47" t="str">
        <f t="shared" si="0"/>
        <v>d56</v>
      </c>
      <c r="C47" t="str">
        <f t="shared" si="1"/>
        <v>b56</v>
      </c>
      <c r="D47">
        <v>1</v>
      </c>
      <c r="I47" s="8">
        <v>56</v>
      </c>
    </row>
    <row r="48" spans="2:9">
      <c r="B48" t="str">
        <f t="shared" si="0"/>
        <v>d57</v>
      </c>
      <c r="C48" t="str">
        <f t="shared" si="1"/>
        <v>b57</v>
      </c>
      <c r="D48">
        <v>1</v>
      </c>
      <c r="I48" s="8">
        <v>57</v>
      </c>
    </row>
    <row r="49" spans="2:9">
      <c r="B49" t="str">
        <f t="shared" si="0"/>
        <v>d58</v>
      </c>
      <c r="C49" t="str">
        <f t="shared" si="1"/>
        <v>b58</v>
      </c>
      <c r="D49">
        <v>1</v>
      </c>
      <c r="I49" s="8">
        <v>58</v>
      </c>
    </row>
    <row r="50" spans="2:9">
      <c r="B50" t="str">
        <f t="shared" si="0"/>
        <v>d59</v>
      </c>
      <c r="C50" t="str">
        <f t="shared" si="1"/>
        <v>b59</v>
      </c>
      <c r="D50">
        <v>1</v>
      </c>
      <c r="I50" s="8">
        <v>59</v>
      </c>
    </row>
    <row r="51" spans="2:9">
      <c r="B51" t="str">
        <f t="shared" si="0"/>
        <v>d60</v>
      </c>
      <c r="C51" t="str">
        <f t="shared" si="1"/>
        <v>b60</v>
      </c>
      <c r="D51">
        <v>1</v>
      </c>
      <c r="I51" s="8">
        <v>60</v>
      </c>
    </row>
    <row r="52" spans="2:9">
      <c r="B52" t="str">
        <f t="shared" si="0"/>
        <v>d62</v>
      </c>
      <c r="C52" t="str">
        <f t="shared" si="1"/>
        <v>b62</v>
      </c>
      <c r="D52">
        <v>1</v>
      </c>
      <c r="I52" s="8">
        <v>62</v>
      </c>
    </row>
    <row r="53" spans="2:9">
      <c r="B53" t="str">
        <f t="shared" si="0"/>
        <v>d66</v>
      </c>
      <c r="C53" t="str">
        <f t="shared" si="1"/>
        <v>b66</v>
      </c>
      <c r="D53">
        <v>1</v>
      </c>
      <c r="I53" s="8">
        <v>66</v>
      </c>
    </row>
    <row r="54" spans="2:9">
      <c r="B54" t="str">
        <f t="shared" si="0"/>
        <v>d67</v>
      </c>
      <c r="C54" t="str">
        <f t="shared" si="1"/>
        <v>b67</v>
      </c>
      <c r="D54">
        <v>1</v>
      </c>
      <c r="I54" s="8">
        <v>67</v>
      </c>
    </row>
    <row r="55" spans="2:9">
      <c r="B55" t="str">
        <f t="shared" si="0"/>
        <v>d70</v>
      </c>
      <c r="C55" t="str">
        <f t="shared" si="1"/>
        <v>b70</v>
      </c>
      <c r="D55">
        <v>1</v>
      </c>
      <c r="I55" s="8">
        <v>70</v>
      </c>
    </row>
    <row r="56" spans="2:9">
      <c r="B56" t="str">
        <f t="shared" si="0"/>
        <v>d74</v>
      </c>
      <c r="C56" t="str">
        <f t="shared" si="1"/>
        <v>b74</v>
      </c>
      <c r="D56">
        <v>1</v>
      </c>
      <c r="I56" s="8">
        <v>74</v>
      </c>
    </row>
    <row r="57" spans="2:9">
      <c r="B57" t="str">
        <f t="shared" si="0"/>
        <v>d75</v>
      </c>
      <c r="C57" t="str">
        <f t="shared" si="1"/>
        <v>b75</v>
      </c>
      <c r="D57">
        <v>1</v>
      </c>
      <c r="I57" s="8">
        <v>75</v>
      </c>
    </row>
    <row r="58" spans="2:9">
      <c r="B58" t="str">
        <f t="shared" si="0"/>
        <v>d76</v>
      </c>
      <c r="C58" t="str">
        <f t="shared" si="1"/>
        <v>b76</v>
      </c>
      <c r="D58">
        <v>1</v>
      </c>
      <c r="I58" s="8">
        <v>76</v>
      </c>
    </row>
    <row r="59" spans="2:9">
      <c r="B59" t="str">
        <f t="shared" si="0"/>
        <v>d77</v>
      </c>
      <c r="C59" t="str">
        <f t="shared" si="1"/>
        <v>b77</v>
      </c>
      <c r="D59">
        <v>1</v>
      </c>
      <c r="I59" s="8">
        <v>77</v>
      </c>
    </row>
    <row r="60" spans="2:9">
      <c r="B60" t="str">
        <f t="shared" si="0"/>
        <v>d78</v>
      </c>
      <c r="C60" t="str">
        <f t="shared" si="1"/>
        <v>b78</v>
      </c>
      <c r="D60">
        <v>1</v>
      </c>
      <c r="I60" s="8">
        <v>78</v>
      </c>
    </row>
    <row r="61" spans="2:9">
      <c r="B61" t="str">
        <f t="shared" si="0"/>
        <v>d79</v>
      </c>
      <c r="C61" t="str">
        <f t="shared" si="1"/>
        <v>b79</v>
      </c>
      <c r="D61">
        <v>1</v>
      </c>
      <c r="I61" s="8">
        <v>79</v>
      </c>
    </row>
    <row r="62" spans="2:9">
      <c r="B62" t="str">
        <f t="shared" si="0"/>
        <v>d80</v>
      </c>
      <c r="C62" t="str">
        <f t="shared" si="1"/>
        <v>b80</v>
      </c>
      <c r="D62">
        <v>1</v>
      </c>
      <c r="I62" s="8">
        <v>80</v>
      </c>
    </row>
    <row r="63" spans="2:9">
      <c r="B63" t="str">
        <f t="shared" si="0"/>
        <v>d82</v>
      </c>
      <c r="C63" t="str">
        <f t="shared" si="1"/>
        <v>b82</v>
      </c>
      <c r="D63">
        <v>1</v>
      </c>
      <c r="I63" s="8">
        <v>82</v>
      </c>
    </row>
    <row r="64" spans="2:9">
      <c r="B64" t="str">
        <f t="shared" si="0"/>
        <v>d83</v>
      </c>
      <c r="C64" t="str">
        <f t="shared" si="1"/>
        <v>b83</v>
      </c>
      <c r="D64">
        <v>1</v>
      </c>
      <c r="I64" s="8">
        <v>83</v>
      </c>
    </row>
    <row r="65" spans="2:9">
      <c r="B65" t="str">
        <f t="shared" si="0"/>
        <v>d84</v>
      </c>
      <c r="C65" t="str">
        <f t="shared" si="1"/>
        <v>b84</v>
      </c>
      <c r="D65">
        <v>1</v>
      </c>
      <c r="I65" s="8">
        <v>84</v>
      </c>
    </row>
    <row r="66" spans="2:9">
      <c r="B66" t="str">
        <f t="shared" si="0"/>
        <v>d85</v>
      </c>
      <c r="C66" t="str">
        <f t="shared" si="1"/>
        <v>b85</v>
      </c>
      <c r="D66">
        <v>1</v>
      </c>
      <c r="I66" s="8">
        <v>85</v>
      </c>
    </row>
    <row r="67" spans="2:9">
      <c r="B67" t="str">
        <f t="shared" ref="B67:B92" si="2">"d"&amp;I67</f>
        <v>d86</v>
      </c>
      <c r="C67" t="str">
        <f t="shared" ref="C67:C92" si="3">"b"&amp;I67</f>
        <v>b86</v>
      </c>
      <c r="D67">
        <v>1</v>
      </c>
      <c r="I67" s="8">
        <v>86</v>
      </c>
    </row>
    <row r="68" spans="2:9">
      <c r="B68" t="str">
        <f t="shared" si="2"/>
        <v>d88</v>
      </c>
      <c r="C68" t="str">
        <f t="shared" si="3"/>
        <v>b88</v>
      </c>
      <c r="D68">
        <v>1</v>
      </c>
      <c r="I68" s="8">
        <v>88</v>
      </c>
    </row>
    <row r="69" spans="2:9">
      <c r="B69" t="str">
        <f t="shared" si="2"/>
        <v>d90</v>
      </c>
      <c r="C69" t="str">
        <f t="shared" si="3"/>
        <v>b90</v>
      </c>
      <c r="D69">
        <v>1</v>
      </c>
      <c r="I69" s="8">
        <v>90</v>
      </c>
    </row>
    <row r="70" spans="2:9">
      <c r="B70" t="str">
        <f t="shared" si="2"/>
        <v>d92</v>
      </c>
      <c r="C70" t="str">
        <f t="shared" si="3"/>
        <v>b92</v>
      </c>
      <c r="D70">
        <v>1</v>
      </c>
      <c r="I70" s="8">
        <v>92</v>
      </c>
    </row>
    <row r="71" spans="2:9">
      <c r="B71" t="str">
        <f t="shared" si="2"/>
        <v>d93</v>
      </c>
      <c r="C71" t="str">
        <f t="shared" si="3"/>
        <v>b93</v>
      </c>
      <c r="D71">
        <v>1</v>
      </c>
      <c r="I71" s="8">
        <v>93</v>
      </c>
    </row>
    <row r="72" spans="2:9">
      <c r="B72" t="str">
        <f t="shared" si="2"/>
        <v>d94</v>
      </c>
      <c r="C72" t="str">
        <f t="shared" si="3"/>
        <v>b94</v>
      </c>
      <c r="D72">
        <v>1</v>
      </c>
      <c r="I72" s="8">
        <v>94</v>
      </c>
    </row>
    <row r="73" spans="2:9">
      <c r="B73" t="str">
        <f t="shared" si="2"/>
        <v>d95</v>
      </c>
      <c r="C73" t="str">
        <f t="shared" si="3"/>
        <v>b95</v>
      </c>
      <c r="D73">
        <v>1</v>
      </c>
      <c r="I73" s="8">
        <v>95</v>
      </c>
    </row>
    <row r="74" spans="2:9">
      <c r="B74" t="str">
        <f t="shared" si="2"/>
        <v>d96</v>
      </c>
      <c r="C74" t="str">
        <f t="shared" si="3"/>
        <v>b96</v>
      </c>
      <c r="D74">
        <v>1</v>
      </c>
      <c r="I74" s="8">
        <v>96</v>
      </c>
    </row>
    <row r="75" spans="2:9">
      <c r="B75" t="str">
        <f t="shared" si="2"/>
        <v>d97</v>
      </c>
      <c r="C75" t="str">
        <f t="shared" si="3"/>
        <v>b97</v>
      </c>
      <c r="D75">
        <v>1</v>
      </c>
      <c r="I75" s="8">
        <v>97</v>
      </c>
    </row>
    <row r="76" spans="2:9">
      <c r="B76" t="str">
        <f t="shared" si="2"/>
        <v>d98</v>
      </c>
      <c r="C76" t="str">
        <f t="shared" si="3"/>
        <v>b98</v>
      </c>
      <c r="D76">
        <v>1</v>
      </c>
      <c r="I76" s="8">
        <v>98</v>
      </c>
    </row>
    <row r="77" spans="2:9">
      <c r="B77" t="str">
        <f t="shared" si="2"/>
        <v>d100</v>
      </c>
      <c r="C77" t="str">
        <f t="shared" si="3"/>
        <v>b100</v>
      </c>
      <c r="D77">
        <v>1</v>
      </c>
      <c r="I77" s="8">
        <v>100</v>
      </c>
    </row>
    <row r="78" spans="2:9">
      <c r="B78" t="str">
        <f t="shared" si="2"/>
        <v>d101</v>
      </c>
      <c r="C78" t="str">
        <f t="shared" si="3"/>
        <v>b101</v>
      </c>
      <c r="D78">
        <v>1</v>
      </c>
      <c r="I78" s="8">
        <v>101</v>
      </c>
    </row>
    <row r="79" spans="2:9">
      <c r="B79" t="str">
        <f t="shared" si="2"/>
        <v>d102</v>
      </c>
      <c r="C79" t="str">
        <f t="shared" si="3"/>
        <v>b102</v>
      </c>
      <c r="D79">
        <v>1</v>
      </c>
      <c r="I79" s="8">
        <v>102</v>
      </c>
    </row>
    <row r="80" spans="2:9">
      <c r="B80" t="str">
        <f t="shared" si="2"/>
        <v>d103</v>
      </c>
      <c r="C80" t="str">
        <f t="shared" si="3"/>
        <v>b103</v>
      </c>
      <c r="D80">
        <v>1</v>
      </c>
      <c r="I80" s="8">
        <v>103</v>
      </c>
    </row>
    <row r="81" spans="2:9">
      <c r="B81" t="str">
        <f t="shared" si="2"/>
        <v>d104</v>
      </c>
      <c r="C81" t="str">
        <f t="shared" si="3"/>
        <v>b104</v>
      </c>
      <c r="D81">
        <v>1</v>
      </c>
      <c r="I81" s="8">
        <v>104</v>
      </c>
    </row>
    <row r="82" spans="2:9">
      <c r="B82" t="str">
        <f t="shared" si="2"/>
        <v>d105</v>
      </c>
      <c r="C82" t="str">
        <f t="shared" si="3"/>
        <v>b105</v>
      </c>
      <c r="D82">
        <v>1</v>
      </c>
      <c r="I82" s="8">
        <v>105</v>
      </c>
    </row>
    <row r="83" spans="2:9">
      <c r="B83" t="str">
        <f t="shared" si="2"/>
        <v>d106</v>
      </c>
      <c r="C83" t="str">
        <f t="shared" si="3"/>
        <v>b106</v>
      </c>
      <c r="D83">
        <v>1</v>
      </c>
      <c r="I83" s="8">
        <v>106</v>
      </c>
    </row>
    <row r="84" spans="2:9">
      <c r="B84" t="str">
        <f t="shared" si="2"/>
        <v>d107</v>
      </c>
      <c r="C84" t="str">
        <f t="shared" si="3"/>
        <v>b107</v>
      </c>
      <c r="D84">
        <v>1</v>
      </c>
      <c r="I84" s="8">
        <v>107</v>
      </c>
    </row>
    <row r="85" spans="2:9">
      <c r="B85" t="str">
        <f t="shared" si="2"/>
        <v>d108</v>
      </c>
      <c r="C85" t="str">
        <f t="shared" si="3"/>
        <v>b108</v>
      </c>
      <c r="D85">
        <v>1</v>
      </c>
      <c r="I85" s="8">
        <v>108</v>
      </c>
    </row>
    <row r="86" spans="2:9">
      <c r="B86" t="str">
        <f t="shared" si="2"/>
        <v>d109</v>
      </c>
      <c r="C86" t="str">
        <f t="shared" si="3"/>
        <v>b109</v>
      </c>
      <c r="D86">
        <v>1</v>
      </c>
      <c r="I86" s="8">
        <v>109</v>
      </c>
    </row>
    <row r="87" spans="2:9">
      <c r="B87" t="str">
        <f t="shared" si="2"/>
        <v>d110</v>
      </c>
      <c r="C87" t="str">
        <f t="shared" si="3"/>
        <v>b110</v>
      </c>
      <c r="D87">
        <v>1</v>
      </c>
      <c r="I87" s="8">
        <v>110</v>
      </c>
    </row>
    <row r="88" spans="2:9">
      <c r="B88" t="str">
        <f t="shared" si="2"/>
        <v>d112</v>
      </c>
      <c r="C88" t="str">
        <f t="shared" si="3"/>
        <v>b112</v>
      </c>
      <c r="D88">
        <v>1</v>
      </c>
      <c r="I88" s="8">
        <v>112</v>
      </c>
    </row>
    <row r="89" spans="2:9">
      <c r="B89" t="str">
        <f t="shared" si="2"/>
        <v>d114</v>
      </c>
      <c r="C89" t="str">
        <f t="shared" si="3"/>
        <v>b114</v>
      </c>
      <c r="D89">
        <v>1</v>
      </c>
      <c r="I89" s="8">
        <v>114</v>
      </c>
    </row>
    <row r="90" spans="2:9">
      <c r="B90" t="str">
        <f t="shared" si="2"/>
        <v>d115</v>
      </c>
      <c r="C90" t="str">
        <f t="shared" si="3"/>
        <v>b115</v>
      </c>
      <c r="D90">
        <v>1</v>
      </c>
      <c r="I90" s="8">
        <v>115</v>
      </c>
    </row>
    <row r="91" spans="2:9">
      <c r="B91" t="str">
        <f t="shared" si="2"/>
        <v>d117</v>
      </c>
      <c r="C91" t="str">
        <f t="shared" si="3"/>
        <v>b117</v>
      </c>
      <c r="D91">
        <v>1</v>
      </c>
      <c r="I91" s="8">
        <v>117</v>
      </c>
    </row>
    <row r="92" spans="2:9">
      <c r="B92" t="str">
        <f t="shared" si="2"/>
        <v>d118</v>
      </c>
      <c r="C92" t="str">
        <f t="shared" si="3"/>
        <v>b118</v>
      </c>
      <c r="D92">
        <v>1</v>
      </c>
      <c r="I92" s="8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H13" sqref="H13"/>
    </sheetView>
  </sheetViews>
  <sheetFormatPr defaultRowHeight="13.2"/>
  <sheetData>
    <row r="1" spans="1:5">
      <c r="D1" s="3" t="s">
        <v>25</v>
      </c>
      <c r="E1" s="3"/>
    </row>
    <row r="2" spans="1:5" ht="15" thickBot="1">
      <c r="C2" s="4"/>
      <c r="D2" s="5">
        <v>1</v>
      </c>
      <c r="E2" s="4">
        <v>2</v>
      </c>
    </row>
    <row r="3" spans="1:5">
      <c r="A3" s="3"/>
      <c r="B3" s="1"/>
      <c r="C3" t="s">
        <v>333</v>
      </c>
      <c r="D3" s="8">
        <v>54.14</v>
      </c>
      <c r="E3" s="12">
        <f>D3*1.05</f>
        <v>56.847000000000001</v>
      </c>
    </row>
    <row r="4" spans="1:5">
      <c r="A4" s="3"/>
      <c r="B4" s="1"/>
      <c r="C4" t="s">
        <v>52</v>
      </c>
      <c r="D4" s="8">
        <v>21.23</v>
      </c>
      <c r="E4" s="12">
        <f t="shared" ref="E4:E67" si="0">D4*1.05</f>
        <v>22.291500000000003</v>
      </c>
    </row>
    <row r="5" spans="1:5">
      <c r="A5" s="3"/>
      <c r="B5" s="1"/>
      <c r="C5" t="s">
        <v>53</v>
      </c>
      <c r="D5" s="8">
        <v>41.4</v>
      </c>
      <c r="E5" s="12">
        <f t="shared" si="0"/>
        <v>43.47</v>
      </c>
    </row>
    <row r="6" spans="1:5">
      <c r="A6" s="3"/>
      <c r="B6" s="1"/>
      <c r="C6" t="s">
        <v>54</v>
      </c>
      <c r="D6" s="8">
        <v>31.85</v>
      </c>
      <c r="E6" s="12">
        <f t="shared" si="0"/>
        <v>33.442500000000003</v>
      </c>
    </row>
    <row r="7" spans="1:5">
      <c r="A7" s="3"/>
      <c r="B7" s="1"/>
      <c r="C7" t="s">
        <v>55</v>
      </c>
      <c r="D7" s="8">
        <v>55.2</v>
      </c>
      <c r="E7" s="12">
        <f t="shared" si="0"/>
        <v>57.960000000000008</v>
      </c>
    </row>
    <row r="8" spans="1:5">
      <c r="C8" t="s">
        <v>334</v>
      </c>
      <c r="D8" s="8">
        <v>20.170000000000002</v>
      </c>
      <c r="E8" s="12">
        <f t="shared" si="0"/>
        <v>21.178500000000003</v>
      </c>
    </row>
    <row r="9" spans="1:5">
      <c r="C9" t="s">
        <v>56</v>
      </c>
      <c r="D9" s="8">
        <v>74.31</v>
      </c>
      <c r="E9" s="12">
        <f t="shared" si="0"/>
        <v>78.025500000000008</v>
      </c>
    </row>
    <row r="10" spans="1:5">
      <c r="C10" t="s">
        <v>57</v>
      </c>
      <c r="D10" s="8">
        <v>49.89</v>
      </c>
      <c r="E10" s="12">
        <f t="shared" si="0"/>
        <v>52.384500000000003</v>
      </c>
    </row>
    <row r="11" spans="1:5">
      <c r="C11" t="s">
        <v>58</v>
      </c>
      <c r="D11" s="8">
        <v>36.090000000000003</v>
      </c>
      <c r="E11" s="12">
        <f t="shared" si="0"/>
        <v>37.894500000000008</v>
      </c>
    </row>
    <row r="12" spans="1:5">
      <c r="C12" t="s">
        <v>59</v>
      </c>
      <c r="D12" s="8">
        <v>14.86</v>
      </c>
      <c r="E12" s="12">
        <f t="shared" si="0"/>
        <v>15.603</v>
      </c>
    </row>
    <row r="13" spans="1:5">
      <c r="C13" t="s">
        <v>335</v>
      </c>
      <c r="D13" s="8">
        <v>95.54</v>
      </c>
      <c r="E13" s="12">
        <f t="shared" si="0"/>
        <v>100.31700000000001</v>
      </c>
    </row>
    <row r="14" spans="1:5">
      <c r="C14" t="s">
        <v>336</v>
      </c>
      <c r="D14" s="8">
        <v>26.54</v>
      </c>
      <c r="E14" s="12">
        <f t="shared" si="0"/>
        <v>27.867000000000001</v>
      </c>
    </row>
    <row r="15" spans="1:5">
      <c r="C15" t="s">
        <v>337</v>
      </c>
      <c r="D15" s="8">
        <v>11.68</v>
      </c>
      <c r="E15" s="12">
        <f t="shared" si="0"/>
        <v>12.263999999999999</v>
      </c>
    </row>
    <row r="16" spans="1:5">
      <c r="C16" t="s">
        <v>338</v>
      </c>
      <c r="D16" s="8">
        <v>63.69</v>
      </c>
      <c r="E16" s="12">
        <f t="shared" si="0"/>
        <v>66.874499999999998</v>
      </c>
    </row>
    <row r="17" spans="3:5">
      <c r="C17" t="s">
        <v>339</v>
      </c>
      <c r="D17" s="8">
        <v>47.77</v>
      </c>
      <c r="E17" s="12">
        <f t="shared" si="0"/>
        <v>50.158500000000004</v>
      </c>
    </row>
    <row r="18" spans="3:5">
      <c r="C18" t="s">
        <v>340</v>
      </c>
      <c r="D18" s="8">
        <v>19.11</v>
      </c>
      <c r="E18" s="12">
        <f t="shared" si="0"/>
        <v>20.0655</v>
      </c>
    </row>
    <row r="19" spans="3:5">
      <c r="C19" t="s">
        <v>341</v>
      </c>
      <c r="D19" s="8">
        <v>14.86</v>
      </c>
      <c r="E19" s="12">
        <f t="shared" si="0"/>
        <v>15.603</v>
      </c>
    </row>
    <row r="20" spans="3:5">
      <c r="C20" t="s">
        <v>342</v>
      </c>
      <c r="D20" s="8">
        <v>10.62</v>
      </c>
      <c r="E20" s="12">
        <f t="shared" si="0"/>
        <v>11.151</v>
      </c>
    </row>
    <row r="21" spans="3:5">
      <c r="C21" t="s">
        <v>343</v>
      </c>
      <c r="D21" s="8">
        <v>7.43</v>
      </c>
      <c r="E21" s="12">
        <f t="shared" si="0"/>
        <v>7.8014999999999999</v>
      </c>
    </row>
    <row r="22" spans="3:5">
      <c r="C22" t="s">
        <v>344</v>
      </c>
      <c r="D22" s="8">
        <v>65.819999999999993</v>
      </c>
      <c r="E22" s="12">
        <f t="shared" si="0"/>
        <v>69.11099999999999</v>
      </c>
    </row>
    <row r="23" spans="3:5">
      <c r="C23" t="s">
        <v>345</v>
      </c>
      <c r="D23" s="8">
        <v>18.05</v>
      </c>
      <c r="E23" s="12">
        <f t="shared" si="0"/>
        <v>18.952500000000001</v>
      </c>
    </row>
    <row r="24" spans="3:5">
      <c r="C24" t="s">
        <v>346</v>
      </c>
      <c r="D24" s="8">
        <v>25.48</v>
      </c>
      <c r="E24" s="12">
        <f t="shared" si="0"/>
        <v>26.754000000000001</v>
      </c>
    </row>
    <row r="25" spans="3:5">
      <c r="C25" t="s">
        <v>347</v>
      </c>
      <c r="D25" s="8">
        <v>45.65</v>
      </c>
      <c r="E25" s="12">
        <f t="shared" si="0"/>
        <v>47.932499999999997</v>
      </c>
    </row>
    <row r="26" spans="3:5">
      <c r="C26" t="s">
        <v>348</v>
      </c>
      <c r="D26" s="8">
        <v>62.63</v>
      </c>
      <c r="E26" s="12">
        <f t="shared" si="0"/>
        <v>65.761500000000012</v>
      </c>
    </row>
    <row r="27" spans="3:5">
      <c r="C27" t="s">
        <v>349</v>
      </c>
      <c r="D27" s="8">
        <v>24.42</v>
      </c>
      <c r="E27" s="12">
        <f t="shared" si="0"/>
        <v>25.641000000000002</v>
      </c>
    </row>
    <row r="28" spans="3:5">
      <c r="C28" t="s">
        <v>350</v>
      </c>
      <c r="D28" s="8">
        <v>62.63</v>
      </c>
      <c r="E28" s="12">
        <f t="shared" si="0"/>
        <v>65.761500000000012</v>
      </c>
    </row>
    <row r="29" spans="3:5">
      <c r="C29" t="s">
        <v>351</v>
      </c>
      <c r="D29" s="8">
        <v>35.03</v>
      </c>
      <c r="E29" s="12">
        <f t="shared" si="0"/>
        <v>36.781500000000001</v>
      </c>
    </row>
    <row r="30" spans="3:5">
      <c r="C30" t="s">
        <v>352</v>
      </c>
      <c r="D30" s="8">
        <v>32.909999999999997</v>
      </c>
      <c r="E30" s="12">
        <f t="shared" si="0"/>
        <v>34.555499999999995</v>
      </c>
    </row>
    <row r="31" spans="3:5">
      <c r="C31" t="s">
        <v>353</v>
      </c>
      <c r="D31" s="8">
        <v>27</v>
      </c>
      <c r="E31" s="12">
        <f t="shared" si="0"/>
        <v>28.35</v>
      </c>
    </row>
    <row r="32" spans="3:5">
      <c r="C32" t="s">
        <v>354</v>
      </c>
      <c r="D32" s="8">
        <v>20</v>
      </c>
      <c r="E32" s="12">
        <f t="shared" si="0"/>
        <v>21</v>
      </c>
    </row>
    <row r="33" spans="3:5">
      <c r="C33" t="s">
        <v>355</v>
      </c>
      <c r="D33" s="8">
        <v>37</v>
      </c>
      <c r="E33" s="12">
        <f t="shared" si="0"/>
        <v>38.85</v>
      </c>
    </row>
    <row r="34" spans="3:5">
      <c r="C34" t="s">
        <v>356</v>
      </c>
      <c r="D34" s="8">
        <v>37</v>
      </c>
      <c r="E34" s="12">
        <f t="shared" si="0"/>
        <v>38.85</v>
      </c>
    </row>
    <row r="35" spans="3:5">
      <c r="C35" t="s">
        <v>357</v>
      </c>
      <c r="D35" s="8">
        <v>18</v>
      </c>
      <c r="E35" s="12">
        <f t="shared" si="0"/>
        <v>18.900000000000002</v>
      </c>
    </row>
    <row r="36" spans="3:5">
      <c r="C36" t="s">
        <v>358</v>
      </c>
      <c r="D36" s="8">
        <v>16</v>
      </c>
      <c r="E36" s="12">
        <f t="shared" si="0"/>
        <v>16.8</v>
      </c>
    </row>
    <row r="37" spans="3:5">
      <c r="C37" t="s">
        <v>359</v>
      </c>
      <c r="D37" s="8">
        <v>53</v>
      </c>
      <c r="E37" s="12">
        <f t="shared" si="0"/>
        <v>55.650000000000006</v>
      </c>
    </row>
    <row r="38" spans="3:5">
      <c r="C38" t="s">
        <v>360</v>
      </c>
      <c r="D38" s="8">
        <v>28</v>
      </c>
      <c r="E38" s="12">
        <f t="shared" si="0"/>
        <v>29.400000000000002</v>
      </c>
    </row>
    <row r="39" spans="3:5">
      <c r="C39" t="s">
        <v>361</v>
      </c>
      <c r="D39" s="8">
        <v>34</v>
      </c>
      <c r="E39" s="12">
        <f t="shared" si="0"/>
        <v>35.700000000000003</v>
      </c>
    </row>
    <row r="40" spans="3:5">
      <c r="C40" t="s">
        <v>362</v>
      </c>
      <c r="D40" s="8">
        <v>20</v>
      </c>
      <c r="E40" s="12">
        <f t="shared" si="0"/>
        <v>21</v>
      </c>
    </row>
    <row r="41" spans="3:5">
      <c r="C41" t="s">
        <v>363</v>
      </c>
      <c r="D41" s="8">
        <v>87</v>
      </c>
      <c r="E41" s="12">
        <f t="shared" si="0"/>
        <v>91.350000000000009</v>
      </c>
    </row>
    <row r="42" spans="3:5">
      <c r="C42" t="s">
        <v>364</v>
      </c>
      <c r="D42" s="8">
        <v>17</v>
      </c>
      <c r="E42" s="12">
        <f t="shared" si="0"/>
        <v>17.850000000000001</v>
      </c>
    </row>
    <row r="43" spans="3:5">
      <c r="C43" t="s">
        <v>365</v>
      </c>
      <c r="D43" s="8">
        <v>17</v>
      </c>
      <c r="E43" s="12">
        <f t="shared" si="0"/>
        <v>17.850000000000001</v>
      </c>
    </row>
    <row r="44" spans="3:5">
      <c r="C44" t="s">
        <v>366</v>
      </c>
      <c r="D44" s="8">
        <v>18</v>
      </c>
      <c r="E44" s="12">
        <f t="shared" si="0"/>
        <v>18.900000000000002</v>
      </c>
    </row>
    <row r="45" spans="3:5">
      <c r="C45" t="s">
        <v>367</v>
      </c>
      <c r="D45" s="8">
        <v>23</v>
      </c>
      <c r="E45" s="12">
        <f t="shared" si="0"/>
        <v>24.150000000000002</v>
      </c>
    </row>
    <row r="46" spans="3:5">
      <c r="C46" t="s">
        <v>368</v>
      </c>
      <c r="D46" s="8">
        <v>113</v>
      </c>
      <c r="E46" s="12">
        <f t="shared" si="0"/>
        <v>118.65</v>
      </c>
    </row>
    <row r="47" spans="3:5">
      <c r="C47" t="s">
        <v>369</v>
      </c>
      <c r="D47" s="8">
        <v>63</v>
      </c>
      <c r="E47" s="12">
        <f t="shared" si="0"/>
        <v>66.150000000000006</v>
      </c>
    </row>
    <row r="48" spans="3:5">
      <c r="C48" t="s">
        <v>370</v>
      </c>
      <c r="D48" s="8">
        <v>84</v>
      </c>
      <c r="E48" s="12">
        <f t="shared" si="0"/>
        <v>88.2</v>
      </c>
    </row>
    <row r="49" spans="3:5">
      <c r="C49" t="s">
        <v>371</v>
      </c>
      <c r="D49" s="8">
        <v>12</v>
      </c>
      <c r="E49" s="12">
        <f t="shared" si="0"/>
        <v>12.600000000000001</v>
      </c>
    </row>
    <row r="50" spans="3:5">
      <c r="C50" t="s">
        <v>372</v>
      </c>
      <c r="D50" s="8">
        <v>12</v>
      </c>
      <c r="E50" s="12">
        <f t="shared" si="0"/>
        <v>12.600000000000001</v>
      </c>
    </row>
    <row r="51" spans="3:5">
      <c r="C51" t="s">
        <v>373</v>
      </c>
      <c r="D51" s="8">
        <v>277</v>
      </c>
      <c r="E51" s="12">
        <f t="shared" si="0"/>
        <v>290.85000000000002</v>
      </c>
    </row>
    <row r="52" spans="3:5">
      <c r="C52" t="s">
        <v>374</v>
      </c>
      <c r="D52" s="8">
        <v>78</v>
      </c>
      <c r="E52" s="12">
        <f t="shared" si="0"/>
        <v>81.900000000000006</v>
      </c>
    </row>
    <row r="53" spans="3:5">
      <c r="C53" t="s">
        <v>375</v>
      </c>
      <c r="D53" s="8">
        <v>77</v>
      </c>
      <c r="E53" s="12">
        <f t="shared" si="0"/>
        <v>80.850000000000009</v>
      </c>
    </row>
    <row r="54" spans="3:5">
      <c r="C54" t="s">
        <v>376</v>
      </c>
      <c r="D54" s="8">
        <v>39</v>
      </c>
      <c r="E54" s="12">
        <f t="shared" si="0"/>
        <v>40.950000000000003</v>
      </c>
    </row>
    <row r="55" spans="3:5">
      <c r="C55" t="s">
        <v>377</v>
      </c>
      <c r="D55" s="8">
        <v>28</v>
      </c>
      <c r="E55" s="12">
        <f t="shared" si="0"/>
        <v>29.400000000000002</v>
      </c>
    </row>
    <row r="56" spans="3:5">
      <c r="C56" t="s">
        <v>378</v>
      </c>
      <c r="D56" s="8">
        <v>66</v>
      </c>
      <c r="E56" s="12">
        <f t="shared" si="0"/>
        <v>69.3</v>
      </c>
    </row>
    <row r="57" spans="3:5">
      <c r="C57" t="s">
        <v>379</v>
      </c>
      <c r="D57" s="8">
        <v>68</v>
      </c>
      <c r="E57" s="12">
        <f t="shared" si="0"/>
        <v>71.400000000000006</v>
      </c>
    </row>
    <row r="58" spans="3:5">
      <c r="C58" t="s">
        <v>380</v>
      </c>
      <c r="D58" s="8">
        <v>47</v>
      </c>
      <c r="E58" s="12">
        <f t="shared" si="0"/>
        <v>49.35</v>
      </c>
    </row>
    <row r="59" spans="3:5">
      <c r="C59" t="s">
        <v>381</v>
      </c>
      <c r="D59" s="8">
        <v>68</v>
      </c>
      <c r="E59" s="12">
        <f t="shared" si="0"/>
        <v>71.400000000000006</v>
      </c>
    </row>
    <row r="60" spans="3:5">
      <c r="C60" t="s">
        <v>382</v>
      </c>
      <c r="D60" s="8">
        <v>61</v>
      </c>
      <c r="E60" s="12">
        <f t="shared" si="0"/>
        <v>64.05</v>
      </c>
    </row>
    <row r="61" spans="3:5">
      <c r="C61" t="s">
        <v>383</v>
      </c>
      <c r="D61" s="8">
        <v>71</v>
      </c>
      <c r="E61" s="12">
        <f t="shared" si="0"/>
        <v>74.55</v>
      </c>
    </row>
    <row r="62" spans="3:5">
      <c r="C62" t="s">
        <v>384</v>
      </c>
      <c r="D62" s="8">
        <v>39</v>
      </c>
      <c r="E62" s="12">
        <f t="shared" si="0"/>
        <v>40.950000000000003</v>
      </c>
    </row>
    <row r="63" spans="3:5">
      <c r="C63" t="s">
        <v>385</v>
      </c>
      <c r="D63" s="8">
        <v>130</v>
      </c>
      <c r="E63" s="12">
        <f t="shared" si="0"/>
        <v>136.5</v>
      </c>
    </row>
    <row r="64" spans="3:5">
      <c r="C64" t="s">
        <v>386</v>
      </c>
      <c r="D64" s="8">
        <v>54</v>
      </c>
      <c r="E64" s="12">
        <f t="shared" si="0"/>
        <v>56.7</v>
      </c>
    </row>
    <row r="65" spans="3:5">
      <c r="C65" t="s">
        <v>387</v>
      </c>
      <c r="D65" s="8">
        <v>20</v>
      </c>
      <c r="E65" s="12">
        <f t="shared" si="0"/>
        <v>21</v>
      </c>
    </row>
    <row r="66" spans="3:5">
      <c r="C66" t="s">
        <v>388</v>
      </c>
      <c r="D66" s="8">
        <v>11</v>
      </c>
      <c r="E66" s="12">
        <f t="shared" si="0"/>
        <v>11.55</v>
      </c>
    </row>
    <row r="67" spans="3:5">
      <c r="C67" t="s">
        <v>389</v>
      </c>
      <c r="D67" s="8">
        <v>24</v>
      </c>
      <c r="E67" s="12">
        <f t="shared" si="0"/>
        <v>25.200000000000003</v>
      </c>
    </row>
    <row r="68" spans="3:5">
      <c r="C68" t="s">
        <v>390</v>
      </c>
      <c r="D68" s="8">
        <v>21</v>
      </c>
      <c r="E68" s="12">
        <f t="shared" ref="E68:E93" si="1">D68*1.05</f>
        <v>22.05</v>
      </c>
    </row>
    <row r="69" spans="3:5">
      <c r="C69" t="s">
        <v>391</v>
      </c>
      <c r="D69" s="8">
        <v>48</v>
      </c>
      <c r="E69" s="12">
        <f t="shared" si="1"/>
        <v>50.400000000000006</v>
      </c>
    </row>
    <row r="70" spans="3:5">
      <c r="C70" t="s">
        <v>392</v>
      </c>
      <c r="D70" s="8">
        <v>78</v>
      </c>
      <c r="E70" s="12">
        <f t="shared" si="1"/>
        <v>81.900000000000006</v>
      </c>
    </row>
    <row r="71" spans="3:5">
      <c r="C71" t="s">
        <v>393</v>
      </c>
      <c r="D71" s="8">
        <v>65</v>
      </c>
      <c r="E71" s="12">
        <f t="shared" si="1"/>
        <v>68.25</v>
      </c>
    </row>
    <row r="72" spans="3:5">
      <c r="C72" t="s">
        <v>394</v>
      </c>
      <c r="D72" s="8">
        <v>12</v>
      </c>
      <c r="E72" s="12">
        <f t="shared" si="1"/>
        <v>12.600000000000001</v>
      </c>
    </row>
    <row r="73" spans="3:5">
      <c r="C73" t="s">
        <v>395</v>
      </c>
      <c r="D73" s="8">
        <v>30</v>
      </c>
      <c r="E73" s="12">
        <f t="shared" si="1"/>
        <v>31.5</v>
      </c>
    </row>
    <row r="74" spans="3:5">
      <c r="C74" t="s">
        <v>396</v>
      </c>
      <c r="D74" s="8">
        <v>42</v>
      </c>
      <c r="E74" s="12">
        <f t="shared" si="1"/>
        <v>44.1</v>
      </c>
    </row>
    <row r="75" spans="3:5">
      <c r="C75" t="s">
        <v>397</v>
      </c>
      <c r="D75" s="8">
        <v>38</v>
      </c>
      <c r="E75" s="12">
        <f t="shared" si="1"/>
        <v>39.9</v>
      </c>
    </row>
    <row r="76" spans="3:5">
      <c r="C76" t="s">
        <v>398</v>
      </c>
      <c r="D76" s="8">
        <v>15</v>
      </c>
      <c r="E76" s="12">
        <f t="shared" si="1"/>
        <v>15.75</v>
      </c>
    </row>
    <row r="77" spans="3:5">
      <c r="C77" t="s">
        <v>399</v>
      </c>
      <c r="D77" s="8">
        <v>34</v>
      </c>
      <c r="E77" s="12">
        <f t="shared" si="1"/>
        <v>35.700000000000003</v>
      </c>
    </row>
    <row r="78" spans="3:5">
      <c r="C78" t="s">
        <v>400</v>
      </c>
      <c r="D78" s="8">
        <v>37</v>
      </c>
      <c r="E78" s="12">
        <f t="shared" si="1"/>
        <v>38.85</v>
      </c>
    </row>
    <row r="79" spans="3:5">
      <c r="C79" t="s">
        <v>401</v>
      </c>
      <c r="D79" s="8">
        <v>22</v>
      </c>
      <c r="E79" s="12">
        <f t="shared" si="1"/>
        <v>23.1</v>
      </c>
    </row>
    <row r="80" spans="3:5">
      <c r="C80" t="s">
        <v>402</v>
      </c>
      <c r="D80" s="8">
        <v>5</v>
      </c>
      <c r="E80" s="12">
        <f t="shared" si="1"/>
        <v>5.25</v>
      </c>
    </row>
    <row r="81" spans="3:5">
      <c r="C81" t="s">
        <v>403</v>
      </c>
      <c r="D81" s="8">
        <v>23</v>
      </c>
      <c r="E81" s="12">
        <f t="shared" si="1"/>
        <v>24.150000000000002</v>
      </c>
    </row>
    <row r="82" spans="3:5">
      <c r="C82" t="s">
        <v>404</v>
      </c>
      <c r="D82" s="8">
        <v>38</v>
      </c>
      <c r="E82" s="12">
        <f t="shared" si="1"/>
        <v>39.9</v>
      </c>
    </row>
    <row r="83" spans="3:5">
      <c r="C83" t="s">
        <v>405</v>
      </c>
      <c r="D83" s="8">
        <v>31</v>
      </c>
      <c r="E83" s="12">
        <f t="shared" si="1"/>
        <v>32.550000000000004</v>
      </c>
    </row>
    <row r="84" spans="3:5">
      <c r="C84" t="s">
        <v>406</v>
      </c>
      <c r="D84" s="8">
        <v>43</v>
      </c>
      <c r="E84" s="12">
        <f t="shared" si="1"/>
        <v>45.15</v>
      </c>
    </row>
    <row r="85" spans="3:5">
      <c r="C85" t="s">
        <v>407</v>
      </c>
      <c r="D85" s="8">
        <v>28</v>
      </c>
      <c r="E85" s="12">
        <f t="shared" si="1"/>
        <v>29.400000000000002</v>
      </c>
    </row>
    <row r="86" spans="3:5">
      <c r="C86" t="s">
        <v>408</v>
      </c>
      <c r="D86" s="8">
        <v>2</v>
      </c>
      <c r="E86" s="12">
        <f t="shared" si="1"/>
        <v>2.1</v>
      </c>
    </row>
    <row r="87" spans="3:5">
      <c r="C87" t="s">
        <v>409</v>
      </c>
      <c r="D87" s="8">
        <v>8</v>
      </c>
      <c r="E87" s="12">
        <f t="shared" si="1"/>
        <v>8.4</v>
      </c>
    </row>
    <row r="88" spans="3:5">
      <c r="C88" t="s">
        <v>410</v>
      </c>
      <c r="D88" s="8">
        <v>39</v>
      </c>
      <c r="E88" s="12">
        <f t="shared" si="1"/>
        <v>40.950000000000003</v>
      </c>
    </row>
    <row r="89" spans="3:5">
      <c r="C89" t="s">
        <v>411</v>
      </c>
      <c r="D89" s="8">
        <v>25</v>
      </c>
      <c r="E89" s="12">
        <f t="shared" si="1"/>
        <v>26.25</v>
      </c>
    </row>
    <row r="90" spans="3:5">
      <c r="C90" t="s">
        <v>412</v>
      </c>
      <c r="D90" s="8">
        <v>8.49</v>
      </c>
      <c r="E90" s="12">
        <f t="shared" si="1"/>
        <v>8.9145000000000003</v>
      </c>
    </row>
    <row r="91" spans="3:5">
      <c r="C91" t="s">
        <v>413</v>
      </c>
      <c r="D91" s="8">
        <v>23.35</v>
      </c>
      <c r="E91" s="12">
        <f t="shared" si="1"/>
        <v>24.517500000000002</v>
      </c>
    </row>
    <row r="92" spans="3:5">
      <c r="C92" t="s">
        <v>414</v>
      </c>
      <c r="D92" s="8">
        <v>21.23</v>
      </c>
      <c r="E92" s="12">
        <f t="shared" si="1"/>
        <v>22.291500000000003</v>
      </c>
    </row>
    <row r="93" spans="3:5">
      <c r="C93" t="s">
        <v>415</v>
      </c>
      <c r="D93" s="8">
        <v>33</v>
      </c>
      <c r="E93" s="12">
        <f t="shared" si="1"/>
        <v>34.65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topLeftCell="A157" workbookViewId="0">
      <selection activeCell="A188" sqref="A188"/>
    </sheetView>
  </sheetViews>
  <sheetFormatPr defaultRowHeight="13.2"/>
  <sheetData>
    <row r="1" spans="1:6">
      <c r="A1" t="s">
        <v>1</v>
      </c>
    </row>
    <row r="2" spans="1:6">
      <c r="A2" t="s">
        <v>47</v>
      </c>
      <c r="B2" t="s">
        <v>50</v>
      </c>
      <c r="C2" t="s">
        <v>51</v>
      </c>
      <c r="D2" t="s">
        <v>2</v>
      </c>
      <c r="E2" t="s">
        <v>3</v>
      </c>
      <c r="F2" t="s">
        <v>26</v>
      </c>
    </row>
    <row r="3" spans="1:6">
      <c r="A3" t="s">
        <v>27</v>
      </c>
      <c r="B3" t="s">
        <v>8</v>
      </c>
      <c r="C3" t="s">
        <v>12</v>
      </c>
      <c r="D3">
        <v>3.0300000000000001E-2</v>
      </c>
      <c r="E3">
        <v>9.9900000000000003E-2</v>
      </c>
      <c r="F3">
        <v>100</v>
      </c>
    </row>
    <row r="4" spans="1:6">
      <c r="A4" t="s">
        <v>28</v>
      </c>
      <c r="B4" t="s">
        <v>8</v>
      </c>
      <c r="C4" t="s">
        <v>9</v>
      </c>
      <c r="D4">
        <v>1.29E-2</v>
      </c>
      <c r="E4">
        <v>4.24E-2</v>
      </c>
      <c r="F4">
        <v>100</v>
      </c>
    </row>
    <row r="5" spans="1:6">
      <c r="A5" t="s">
        <v>29</v>
      </c>
      <c r="B5" t="s">
        <v>10</v>
      </c>
      <c r="C5" t="s">
        <v>11</v>
      </c>
      <c r="D5">
        <v>1.7600000000000001E-3</v>
      </c>
      <c r="E5">
        <v>7.9799999999999992E-3</v>
      </c>
      <c r="F5">
        <v>500</v>
      </c>
    </row>
    <row r="6" spans="1:6">
      <c r="A6" t="s">
        <v>30</v>
      </c>
      <c r="B6" t="s">
        <v>9</v>
      </c>
      <c r="C6" t="s">
        <v>11</v>
      </c>
      <c r="D6">
        <v>2.41E-2</v>
      </c>
      <c r="E6">
        <v>0.108</v>
      </c>
      <c r="F6">
        <v>100</v>
      </c>
    </row>
    <row r="7" spans="1:6">
      <c r="A7" t="s">
        <v>31</v>
      </c>
      <c r="B7" t="s">
        <v>11</v>
      </c>
      <c r="C7" t="s">
        <v>16</v>
      </c>
      <c r="D7">
        <v>1.1900000000000001E-2</v>
      </c>
      <c r="E7">
        <v>5.3999999999999999E-2</v>
      </c>
      <c r="F7">
        <v>100</v>
      </c>
    </row>
    <row r="8" spans="1:6">
      <c r="A8" t="s">
        <v>32</v>
      </c>
      <c r="B8" t="s">
        <v>16</v>
      </c>
      <c r="C8" t="s">
        <v>17</v>
      </c>
      <c r="D8">
        <v>4.5900000000000003E-3</v>
      </c>
      <c r="E8">
        <v>2.0799999999999999E-2</v>
      </c>
      <c r="F8">
        <v>100</v>
      </c>
    </row>
    <row r="9" spans="1:6">
      <c r="A9" t="s">
        <v>33</v>
      </c>
      <c r="B9" t="s">
        <v>18</v>
      </c>
      <c r="C9" t="s">
        <v>19</v>
      </c>
      <c r="D9">
        <v>2.4399999999999999E-3</v>
      </c>
      <c r="E9">
        <v>3.0499999999999999E-2</v>
      </c>
      <c r="F9">
        <v>500</v>
      </c>
    </row>
    <row r="10" spans="1:6">
      <c r="A10" t="s">
        <v>34</v>
      </c>
      <c r="B10" t="s">
        <v>18</v>
      </c>
      <c r="C10" t="s">
        <v>11</v>
      </c>
      <c r="D10">
        <v>0</v>
      </c>
      <c r="E10">
        <v>2.6700000000000002E-2</v>
      </c>
      <c r="F10">
        <v>500</v>
      </c>
    </row>
    <row r="11" spans="1:6">
      <c r="A11" t="s">
        <v>35</v>
      </c>
      <c r="B11" t="s">
        <v>19</v>
      </c>
      <c r="C11" t="s">
        <v>20</v>
      </c>
      <c r="D11">
        <v>2.5799999999999998E-3</v>
      </c>
      <c r="E11">
        <v>3.2199999999999999E-2</v>
      </c>
      <c r="F11">
        <v>500</v>
      </c>
    </row>
    <row r="12" spans="1:6">
      <c r="A12" t="s">
        <v>36</v>
      </c>
      <c r="B12" t="s">
        <v>10</v>
      </c>
      <c r="C12" t="s">
        <v>21</v>
      </c>
      <c r="D12">
        <v>2.0899999999999998E-2</v>
      </c>
      <c r="E12">
        <v>6.88E-2</v>
      </c>
      <c r="F12">
        <v>100</v>
      </c>
    </row>
    <row r="13" spans="1:6">
      <c r="A13" t="s">
        <v>37</v>
      </c>
      <c r="B13" t="s">
        <v>11</v>
      </c>
      <c r="C13" t="s">
        <v>21</v>
      </c>
      <c r="D13">
        <v>2.0299999999999999E-2</v>
      </c>
      <c r="E13">
        <v>6.8199999999999997E-2</v>
      </c>
      <c r="F13">
        <v>100</v>
      </c>
    </row>
    <row r="14" spans="1:6">
      <c r="A14" t="s">
        <v>38</v>
      </c>
      <c r="B14" t="s">
        <v>21</v>
      </c>
      <c r="C14" t="s">
        <v>22</v>
      </c>
      <c r="D14">
        <v>5.9500000000000004E-3</v>
      </c>
      <c r="E14">
        <v>1.9599999999999999E-2</v>
      </c>
      <c r="F14">
        <v>100</v>
      </c>
    </row>
    <row r="15" spans="1:6">
      <c r="A15" t="s">
        <v>39</v>
      </c>
      <c r="B15" t="s">
        <v>12</v>
      </c>
      <c r="C15" t="s">
        <v>22</v>
      </c>
      <c r="D15">
        <v>1.8700000000000001E-2</v>
      </c>
      <c r="E15">
        <v>6.1600000000000002E-2</v>
      </c>
      <c r="F15">
        <v>100</v>
      </c>
    </row>
    <row r="16" spans="1:6">
      <c r="A16" t="s">
        <v>40</v>
      </c>
      <c r="B16" t="s">
        <v>9</v>
      </c>
      <c r="C16" t="s">
        <v>22</v>
      </c>
      <c r="D16">
        <v>4.8399999999999999E-2</v>
      </c>
      <c r="E16">
        <v>0.16</v>
      </c>
      <c r="F16">
        <v>100</v>
      </c>
    </row>
    <row r="17" spans="1:6">
      <c r="A17" t="s">
        <v>41</v>
      </c>
      <c r="B17" t="s">
        <v>17</v>
      </c>
      <c r="C17" t="s">
        <v>22</v>
      </c>
      <c r="D17">
        <v>8.6199999999999992E-3</v>
      </c>
      <c r="E17">
        <v>3.4000000000000002E-2</v>
      </c>
      <c r="F17">
        <v>100</v>
      </c>
    </row>
    <row r="18" spans="1:6">
      <c r="A18" t="s">
        <v>42</v>
      </c>
      <c r="B18" t="s">
        <v>21</v>
      </c>
      <c r="C18" t="s">
        <v>23</v>
      </c>
      <c r="D18">
        <v>2.2249999999999999E-2</v>
      </c>
      <c r="E18">
        <v>7.3099999999999998E-2</v>
      </c>
      <c r="F18">
        <v>100</v>
      </c>
    </row>
    <row r="19" spans="1:6">
      <c r="A19" t="s">
        <v>43</v>
      </c>
      <c r="B19" t="s">
        <v>22</v>
      </c>
      <c r="C19" t="s">
        <v>24</v>
      </c>
      <c r="D19">
        <v>2.1499999999999998E-2</v>
      </c>
      <c r="E19">
        <v>7.0699999999999999E-2</v>
      </c>
      <c r="F19">
        <v>100</v>
      </c>
    </row>
    <row r="20" spans="1:6">
      <c r="A20" t="s">
        <v>44</v>
      </c>
      <c r="B20" t="s">
        <v>23</v>
      </c>
      <c r="C20" t="s">
        <v>227</v>
      </c>
      <c r="D20">
        <v>7.4399999999999994E-2</v>
      </c>
      <c r="E20">
        <v>0.24440000000000001</v>
      </c>
      <c r="F20">
        <v>100</v>
      </c>
    </row>
    <row r="21" spans="1:6">
      <c r="A21" t="s">
        <v>45</v>
      </c>
      <c r="B21" t="s">
        <v>24</v>
      </c>
      <c r="C21" t="s">
        <v>227</v>
      </c>
      <c r="D21">
        <v>5.9499999999999997E-2</v>
      </c>
      <c r="E21">
        <v>0.19500000000000001</v>
      </c>
      <c r="F21">
        <v>100</v>
      </c>
    </row>
    <row r="22" spans="1:6">
      <c r="A22" t="s">
        <v>46</v>
      </c>
      <c r="B22" t="s">
        <v>22</v>
      </c>
      <c r="C22" t="s">
        <v>228</v>
      </c>
      <c r="D22">
        <v>2.12E-2</v>
      </c>
      <c r="E22">
        <v>8.3400000000000002E-2</v>
      </c>
      <c r="F22">
        <v>100</v>
      </c>
    </row>
    <row r="23" spans="1:6">
      <c r="A23" t="s">
        <v>61</v>
      </c>
      <c r="B23" t="s">
        <v>227</v>
      </c>
      <c r="C23" t="s">
        <v>229</v>
      </c>
      <c r="D23">
        <v>1.32E-2</v>
      </c>
      <c r="E23">
        <v>4.3700000000000003E-2</v>
      </c>
      <c r="F23">
        <v>500</v>
      </c>
    </row>
    <row r="24" spans="1:6">
      <c r="A24" t="s">
        <v>62</v>
      </c>
      <c r="B24" t="s">
        <v>228</v>
      </c>
      <c r="C24" t="s">
        <v>229</v>
      </c>
      <c r="D24">
        <v>4.5400000000000003E-2</v>
      </c>
      <c r="E24">
        <v>0.18010000000000001</v>
      </c>
      <c r="F24">
        <v>100</v>
      </c>
    </row>
    <row r="25" spans="1:6">
      <c r="A25" t="s">
        <v>63</v>
      </c>
      <c r="B25" t="s">
        <v>229</v>
      </c>
      <c r="C25" t="s">
        <v>230</v>
      </c>
      <c r="D25">
        <v>1.23E-2</v>
      </c>
      <c r="E25">
        <v>5.0500000000000003E-2</v>
      </c>
      <c r="F25">
        <v>100</v>
      </c>
    </row>
    <row r="26" spans="1:6">
      <c r="A26" t="s">
        <v>64</v>
      </c>
      <c r="B26" t="s">
        <v>230</v>
      </c>
      <c r="C26" t="s">
        <v>231</v>
      </c>
      <c r="D26">
        <v>1.119E-2</v>
      </c>
      <c r="E26">
        <v>4.9299999999999997E-2</v>
      </c>
      <c r="F26">
        <v>100</v>
      </c>
    </row>
    <row r="27" spans="1:6">
      <c r="A27" t="s">
        <v>65</v>
      </c>
      <c r="B27" t="s">
        <v>231</v>
      </c>
      <c r="C27" t="s">
        <v>232</v>
      </c>
      <c r="D27">
        <v>2.52E-2</v>
      </c>
      <c r="E27">
        <v>0.11700000000000001</v>
      </c>
      <c r="F27">
        <v>100</v>
      </c>
    </row>
    <row r="28" spans="1:6">
      <c r="A28" t="s">
        <v>66</v>
      </c>
      <c r="B28" t="s">
        <v>227</v>
      </c>
      <c r="C28" t="s">
        <v>231</v>
      </c>
      <c r="D28">
        <v>1.2E-2</v>
      </c>
      <c r="E28">
        <v>3.9399999999999998E-2</v>
      </c>
      <c r="F28">
        <v>100</v>
      </c>
    </row>
    <row r="29" spans="1:6">
      <c r="A29" t="s">
        <v>67</v>
      </c>
      <c r="B29" t="s">
        <v>232</v>
      </c>
      <c r="C29" t="s">
        <v>233</v>
      </c>
      <c r="D29">
        <v>1.83E-2</v>
      </c>
      <c r="E29">
        <v>8.4900000000000003E-2</v>
      </c>
      <c r="F29">
        <v>100</v>
      </c>
    </row>
    <row r="30" spans="1:6">
      <c r="A30" t="s">
        <v>68</v>
      </c>
      <c r="B30" t="s">
        <v>233</v>
      </c>
      <c r="C30" t="s">
        <v>234</v>
      </c>
      <c r="D30">
        <v>2.0899999999999998E-2</v>
      </c>
      <c r="E30">
        <v>9.7000000000000003E-2</v>
      </c>
      <c r="F30">
        <v>100</v>
      </c>
    </row>
    <row r="31" spans="1:6">
      <c r="A31" t="s">
        <v>69</v>
      </c>
      <c r="B31" t="s">
        <v>234</v>
      </c>
      <c r="C31" t="s">
        <v>235</v>
      </c>
      <c r="D31">
        <v>3.4200000000000001E-2</v>
      </c>
      <c r="E31">
        <v>0.159</v>
      </c>
      <c r="F31">
        <v>100</v>
      </c>
    </row>
    <row r="32" spans="1:6">
      <c r="A32" t="s">
        <v>70</v>
      </c>
      <c r="B32" t="s">
        <v>235</v>
      </c>
      <c r="C32" t="s">
        <v>236</v>
      </c>
      <c r="D32">
        <v>1.35E-2</v>
      </c>
      <c r="E32">
        <v>4.9200000000000001E-2</v>
      </c>
      <c r="F32">
        <v>100</v>
      </c>
    </row>
    <row r="33" spans="1:6">
      <c r="A33" t="s">
        <v>71</v>
      </c>
      <c r="B33" t="s">
        <v>235</v>
      </c>
      <c r="C33" t="s">
        <v>237</v>
      </c>
      <c r="D33">
        <v>1.5599999999999999E-2</v>
      </c>
      <c r="E33">
        <v>0.08</v>
      </c>
      <c r="F33">
        <v>500</v>
      </c>
    </row>
    <row r="34" spans="1:6">
      <c r="A34" t="s">
        <v>72</v>
      </c>
      <c r="B34" t="s">
        <v>238</v>
      </c>
      <c r="C34" t="s">
        <v>237</v>
      </c>
      <c r="D34">
        <v>0</v>
      </c>
      <c r="E34">
        <v>3.8199999999999998E-2</v>
      </c>
      <c r="F34">
        <v>500</v>
      </c>
    </row>
    <row r="35" spans="1:6">
      <c r="A35" t="s">
        <v>73</v>
      </c>
      <c r="B35" t="s">
        <v>237</v>
      </c>
      <c r="C35" t="s">
        <v>239</v>
      </c>
      <c r="D35">
        <v>3.1800000000000002E-2</v>
      </c>
      <c r="E35">
        <v>0.16300000000000001</v>
      </c>
      <c r="F35">
        <v>500</v>
      </c>
    </row>
    <row r="36" spans="1:6">
      <c r="A36" t="s">
        <v>74</v>
      </c>
      <c r="B36" t="s">
        <v>239</v>
      </c>
      <c r="C36" t="s">
        <v>240</v>
      </c>
      <c r="D36">
        <v>1.9130000000000001E-2</v>
      </c>
      <c r="E36">
        <v>8.5500000000000007E-2</v>
      </c>
      <c r="F36">
        <v>100</v>
      </c>
    </row>
    <row r="37" spans="1:6">
      <c r="A37" t="s">
        <v>75</v>
      </c>
      <c r="B37" t="s">
        <v>240</v>
      </c>
      <c r="C37" t="s">
        <v>241</v>
      </c>
      <c r="D37">
        <v>2.3699999999999999E-2</v>
      </c>
      <c r="E37">
        <v>9.4299999999999995E-2</v>
      </c>
      <c r="F37">
        <v>100</v>
      </c>
    </row>
    <row r="38" spans="1:6">
      <c r="A38" t="s">
        <v>76</v>
      </c>
      <c r="B38" t="s">
        <v>242</v>
      </c>
      <c r="C38" t="s">
        <v>229</v>
      </c>
      <c r="D38">
        <v>0</v>
      </c>
      <c r="E38">
        <v>3.8800000000000001E-2</v>
      </c>
      <c r="F38">
        <v>500</v>
      </c>
    </row>
    <row r="39" spans="1:6">
      <c r="A39" t="s">
        <v>77</v>
      </c>
      <c r="B39" t="s">
        <v>18</v>
      </c>
      <c r="C39" t="s">
        <v>242</v>
      </c>
      <c r="D39">
        <v>4.3099999999999996E-3</v>
      </c>
      <c r="E39">
        <v>5.04E-2</v>
      </c>
      <c r="F39">
        <v>100</v>
      </c>
    </row>
    <row r="40" spans="1:6">
      <c r="A40" t="s">
        <v>78</v>
      </c>
      <c r="B40" t="s">
        <v>238</v>
      </c>
      <c r="C40" t="s">
        <v>242</v>
      </c>
      <c r="D40">
        <v>7.9900000000000006E-3</v>
      </c>
      <c r="E40">
        <v>8.5999999999999993E-2</v>
      </c>
      <c r="F40">
        <v>500</v>
      </c>
    </row>
    <row r="41" spans="1:6">
      <c r="A41" t="s">
        <v>79</v>
      </c>
      <c r="B41" t="s">
        <v>229</v>
      </c>
      <c r="C41" t="s">
        <v>243</v>
      </c>
      <c r="D41">
        <v>4.7399999999999998E-2</v>
      </c>
      <c r="E41">
        <v>0.15629999999999999</v>
      </c>
      <c r="F41">
        <v>100</v>
      </c>
    </row>
    <row r="42" spans="1:6">
      <c r="A42" t="s">
        <v>80</v>
      </c>
      <c r="B42" t="s">
        <v>241</v>
      </c>
      <c r="C42" t="s">
        <v>243</v>
      </c>
      <c r="D42">
        <v>1.0800000000000001E-2</v>
      </c>
      <c r="E42">
        <v>3.3099999999999997E-2</v>
      </c>
      <c r="F42">
        <v>100</v>
      </c>
    </row>
    <row r="43" spans="1:6">
      <c r="A43" t="s">
        <v>81</v>
      </c>
      <c r="B43" t="s">
        <v>235</v>
      </c>
      <c r="C43" t="s">
        <v>244</v>
      </c>
      <c r="D43">
        <v>3.1699999999999999E-2</v>
      </c>
      <c r="E43">
        <v>0.1153</v>
      </c>
      <c r="F43">
        <v>100</v>
      </c>
    </row>
    <row r="44" spans="1:6">
      <c r="A44" t="s">
        <v>82</v>
      </c>
      <c r="B44" t="s">
        <v>243</v>
      </c>
      <c r="C44" t="s">
        <v>244</v>
      </c>
      <c r="D44">
        <v>2.98E-2</v>
      </c>
      <c r="E44">
        <v>9.8500000000000004E-2</v>
      </c>
      <c r="F44">
        <v>100</v>
      </c>
    </row>
    <row r="45" spans="1:6">
      <c r="A45" t="s">
        <v>83</v>
      </c>
      <c r="B45" t="s">
        <v>239</v>
      </c>
      <c r="C45" t="s">
        <v>244</v>
      </c>
      <c r="D45">
        <v>2.29E-2</v>
      </c>
      <c r="E45">
        <v>7.5499999999999998E-2</v>
      </c>
      <c r="F45">
        <v>100</v>
      </c>
    </row>
    <row r="46" spans="1:6">
      <c r="A46" t="s">
        <v>84</v>
      </c>
      <c r="B46" t="s">
        <v>227</v>
      </c>
      <c r="C46" t="s">
        <v>245</v>
      </c>
      <c r="D46">
        <v>3.7999999999999999E-2</v>
      </c>
      <c r="E46">
        <v>0.1244</v>
      </c>
      <c r="F46">
        <v>100</v>
      </c>
    </row>
    <row r="47" spans="1:6">
      <c r="A47" t="s">
        <v>85</v>
      </c>
      <c r="B47" t="s">
        <v>231</v>
      </c>
      <c r="C47" t="s">
        <v>246</v>
      </c>
      <c r="D47">
        <v>7.5200000000000003E-2</v>
      </c>
      <c r="E47">
        <v>0.247</v>
      </c>
      <c r="F47">
        <v>100</v>
      </c>
    </row>
    <row r="48" spans="1:6">
      <c r="A48" t="s">
        <v>86</v>
      </c>
      <c r="B48" t="s">
        <v>247</v>
      </c>
      <c r="C48" t="s">
        <v>248</v>
      </c>
      <c r="D48">
        <v>2.2399999999999998E-3</v>
      </c>
      <c r="E48">
        <v>1.0200000000000001E-2</v>
      </c>
      <c r="F48">
        <v>100</v>
      </c>
    </row>
    <row r="49" spans="1:6">
      <c r="A49" t="s">
        <v>87</v>
      </c>
      <c r="B49" t="s">
        <v>247</v>
      </c>
      <c r="C49" t="s">
        <v>249</v>
      </c>
      <c r="D49">
        <v>1.0999999999999999E-2</v>
      </c>
      <c r="E49">
        <v>4.9700000000000001E-2</v>
      </c>
      <c r="F49">
        <v>100</v>
      </c>
    </row>
    <row r="50" spans="1:6">
      <c r="A50" t="s">
        <v>88</v>
      </c>
      <c r="B50" t="s">
        <v>245</v>
      </c>
      <c r="C50" t="s">
        <v>249</v>
      </c>
      <c r="D50">
        <v>4.1500000000000002E-2</v>
      </c>
      <c r="E50">
        <v>0.14199999999999999</v>
      </c>
      <c r="F50">
        <v>100</v>
      </c>
    </row>
    <row r="51" spans="1:6">
      <c r="A51" t="s">
        <v>89</v>
      </c>
      <c r="B51" t="s">
        <v>246</v>
      </c>
      <c r="C51" t="s">
        <v>248</v>
      </c>
      <c r="D51">
        <v>8.7100000000000007E-3</v>
      </c>
      <c r="E51">
        <v>2.6800000000000001E-2</v>
      </c>
      <c r="F51">
        <v>100</v>
      </c>
    </row>
    <row r="52" spans="1:6">
      <c r="A52" t="s">
        <v>90</v>
      </c>
      <c r="B52" t="s">
        <v>246</v>
      </c>
      <c r="C52" t="s">
        <v>249</v>
      </c>
      <c r="D52">
        <v>2.5600000000000002E-3</v>
      </c>
      <c r="E52">
        <v>9.4000000000000004E-3</v>
      </c>
      <c r="F52">
        <v>500</v>
      </c>
    </row>
    <row r="53" spans="1:6">
      <c r="A53" t="s">
        <v>91</v>
      </c>
      <c r="B53" t="s">
        <v>250</v>
      </c>
      <c r="C53" t="s">
        <v>249</v>
      </c>
      <c r="D53">
        <v>0</v>
      </c>
      <c r="E53">
        <v>3.7499999999999999E-2</v>
      </c>
      <c r="F53">
        <v>500</v>
      </c>
    </row>
    <row r="54" spans="1:6">
      <c r="A54" t="s">
        <v>92</v>
      </c>
      <c r="B54" t="s">
        <v>249</v>
      </c>
      <c r="C54" t="s">
        <v>251</v>
      </c>
      <c r="D54">
        <v>3.2099999999999997E-2</v>
      </c>
      <c r="E54">
        <v>0.106</v>
      </c>
      <c r="F54">
        <v>100</v>
      </c>
    </row>
    <row r="55" spans="1:6">
      <c r="A55" t="s">
        <v>93</v>
      </c>
      <c r="B55" t="s">
        <v>249</v>
      </c>
      <c r="C55" t="s">
        <v>252</v>
      </c>
      <c r="D55">
        <v>5.9299999999999999E-2</v>
      </c>
      <c r="E55">
        <v>0.16800000000000001</v>
      </c>
      <c r="F55">
        <v>100</v>
      </c>
    </row>
    <row r="56" spans="1:6">
      <c r="A56" t="s">
        <v>94</v>
      </c>
      <c r="B56" t="s">
        <v>242</v>
      </c>
      <c r="C56" t="s">
        <v>250</v>
      </c>
      <c r="D56">
        <v>4.64E-3</v>
      </c>
      <c r="E56">
        <v>5.3999999999999999E-2</v>
      </c>
      <c r="F56">
        <v>100</v>
      </c>
    </row>
    <row r="57" spans="1:6">
      <c r="A57" t="s">
        <v>95</v>
      </c>
      <c r="B57" t="s">
        <v>251</v>
      </c>
      <c r="C57" t="s">
        <v>252</v>
      </c>
      <c r="D57">
        <v>1.84E-2</v>
      </c>
      <c r="E57">
        <v>6.0499999999999998E-2</v>
      </c>
      <c r="F57">
        <v>100</v>
      </c>
    </row>
    <row r="58" spans="1:6">
      <c r="A58" t="s">
        <v>96</v>
      </c>
      <c r="B58" t="s">
        <v>252</v>
      </c>
      <c r="C58" t="s">
        <v>253</v>
      </c>
      <c r="D58">
        <v>1.4500000000000001E-2</v>
      </c>
      <c r="E58">
        <v>4.87E-2</v>
      </c>
      <c r="F58">
        <v>100</v>
      </c>
    </row>
    <row r="59" spans="1:6">
      <c r="A59" t="s">
        <v>97</v>
      </c>
      <c r="B59" t="s">
        <v>252</v>
      </c>
      <c r="C59" t="s">
        <v>254</v>
      </c>
      <c r="D59">
        <v>5.5500000000000001E-2</v>
      </c>
      <c r="E59">
        <v>0.183</v>
      </c>
      <c r="F59">
        <v>100</v>
      </c>
    </row>
    <row r="60" spans="1:6">
      <c r="A60" t="s">
        <v>98</v>
      </c>
      <c r="B60" t="s">
        <v>253</v>
      </c>
      <c r="C60" t="s">
        <v>254</v>
      </c>
      <c r="D60">
        <v>4.1000000000000002E-2</v>
      </c>
      <c r="E60">
        <v>0.13500000000000001</v>
      </c>
      <c r="F60">
        <v>100</v>
      </c>
    </row>
    <row r="61" spans="1:6">
      <c r="A61" t="s">
        <v>99</v>
      </c>
      <c r="B61" t="s">
        <v>255</v>
      </c>
      <c r="C61" t="s">
        <v>256</v>
      </c>
      <c r="D61">
        <v>6.08E-2</v>
      </c>
      <c r="E61">
        <v>0.24540000000000001</v>
      </c>
      <c r="F61">
        <v>100</v>
      </c>
    </row>
    <row r="62" spans="1:6">
      <c r="A62" t="s">
        <v>100</v>
      </c>
      <c r="B62" t="s">
        <v>246</v>
      </c>
      <c r="C62" t="s">
        <v>255</v>
      </c>
      <c r="D62">
        <v>4.1300000000000003E-2</v>
      </c>
      <c r="E62">
        <v>0.1681</v>
      </c>
      <c r="F62">
        <v>100</v>
      </c>
    </row>
    <row r="63" spans="1:6">
      <c r="A63" t="s">
        <v>101</v>
      </c>
      <c r="B63" t="s">
        <v>256</v>
      </c>
      <c r="C63" t="s">
        <v>257</v>
      </c>
      <c r="D63">
        <v>2.24E-2</v>
      </c>
      <c r="E63">
        <v>9.01E-2</v>
      </c>
      <c r="F63">
        <v>100</v>
      </c>
    </row>
    <row r="64" spans="1:6">
      <c r="A64" t="s">
        <v>102</v>
      </c>
      <c r="B64" t="s">
        <v>257</v>
      </c>
      <c r="C64" t="s">
        <v>258</v>
      </c>
      <c r="D64">
        <v>0.04</v>
      </c>
      <c r="E64">
        <v>0.1356</v>
      </c>
      <c r="F64">
        <v>100</v>
      </c>
    </row>
    <row r="65" spans="1:6">
      <c r="A65" t="s">
        <v>103</v>
      </c>
      <c r="B65" t="s">
        <v>258</v>
      </c>
      <c r="C65" t="s">
        <v>259</v>
      </c>
      <c r="D65">
        <v>3.7999999999999999E-2</v>
      </c>
      <c r="E65">
        <v>0.127</v>
      </c>
      <c r="F65">
        <v>100</v>
      </c>
    </row>
    <row r="66" spans="1:6">
      <c r="A66" t="s">
        <v>104</v>
      </c>
      <c r="B66" t="s">
        <v>258</v>
      </c>
      <c r="C66" t="s">
        <v>260</v>
      </c>
      <c r="D66">
        <v>6.0100000000000001E-2</v>
      </c>
      <c r="E66">
        <v>0.189</v>
      </c>
      <c r="F66">
        <v>100</v>
      </c>
    </row>
    <row r="67" spans="1:6">
      <c r="A67" t="s">
        <v>105</v>
      </c>
      <c r="B67" t="s">
        <v>259</v>
      </c>
      <c r="C67" t="s">
        <v>261</v>
      </c>
      <c r="D67">
        <v>1.9099999999999999E-2</v>
      </c>
      <c r="E67">
        <v>6.25E-2</v>
      </c>
      <c r="F67">
        <v>100</v>
      </c>
    </row>
    <row r="68" spans="1:6">
      <c r="A68" t="s">
        <v>106</v>
      </c>
      <c r="B68" t="s">
        <v>254</v>
      </c>
      <c r="C68" t="s">
        <v>261</v>
      </c>
      <c r="D68">
        <v>7.1499999999999994E-2</v>
      </c>
      <c r="E68">
        <v>0.32300000000000001</v>
      </c>
      <c r="F68">
        <v>100</v>
      </c>
    </row>
    <row r="69" spans="1:6">
      <c r="A69" t="s">
        <v>107</v>
      </c>
      <c r="B69" t="s">
        <v>254</v>
      </c>
      <c r="C69" t="s">
        <v>261</v>
      </c>
      <c r="D69">
        <v>7.1499999999999994E-2</v>
      </c>
      <c r="E69">
        <v>0.32300000000000001</v>
      </c>
      <c r="F69">
        <v>100</v>
      </c>
    </row>
    <row r="70" spans="1:6">
      <c r="A70" t="s">
        <v>108</v>
      </c>
      <c r="B70" t="s">
        <v>257</v>
      </c>
      <c r="C70" t="s">
        <v>261</v>
      </c>
      <c r="D70">
        <v>6.8400000000000002E-2</v>
      </c>
      <c r="E70">
        <v>0.186</v>
      </c>
      <c r="F70">
        <v>100</v>
      </c>
    </row>
    <row r="71" spans="1:6">
      <c r="A71" t="s">
        <v>109</v>
      </c>
      <c r="B71" t="s">
        <v>260</v>
      </c>
      <c r="C71" t="s">
        <v>261</v>
      </c>
      <c r="D71">
        <v>1.7899999999999999E-2</v>
      </c>
      <c r="E71">
        <v>5.0500000000000003E-2</v>
      </c>
      <c r="F71">
        <v>100</v>
      </c>
    </row>
    <row r="72" spans="1:6">
      <c r="A72" t="s">
        <v>110</v>
      </c>
      <c r="B72" t="s">
        <v>261</v>
      </c>
      <c r="C72" t="s">
        <v>262</v>
      </c>
      <c r="D72">
        <v>2.6700000000000002E-2</v>
      </c>
      <c r="E72">
        <v>7.5200000000000003E-2</v>
      </c>
      <c r="F72">
        <v>100</v>
      </c>
    </row>
    <row r="73" spans="1:6">
      <c r="A73" t="s">
        <v>111</v>
      </c>
      <c r="B73" t="s">
        <v>261</v>
      </c>
      <c r="C73" t="s">
        <v>263</v>
      </c>
      <c r="D73">
        <v>4.8599999999999997E-2</v>
      </c>
      <c r="E73">
        <v>0.13700000000000001</v>
      </c>
      <c r="F73">
        <v>100</v>
      </c>
    </row>
    <row r="74" spans="1:6">
      <c r="A74" t="s">
        <v>112</v>
      </c>
      <c r="B74" t="s">
        <v>263</v>
      </c>
      <c r="C74" t="s">
        <v>264</v>
      </c>
      <c r="D74">
        <v>2.0299999999999999E-2</v>
      </c>
      <c r="E74">
        <v>5.8799999999999998E-2</v>
      </c>
      <c r="F74">
        <v>100</v>
      </c>
    </row>
    <row r="75" spans="1:6">
      <c r="A75" t="s">
        <v>113</v>
      </c>
      <c r="B75" t="s">
        <v>264</v>
      </c>
      <c r="C75" t="s">
        <v>265</v>
      </c>
      <c r="D75">
        <v>4.0500000000000001E-2</v>
      </c>
      <c r="E75">
        <v>0.16350000000000001</v>
      </c>
      <c r="F75">
        <v>100</v>
      </c>
    </row>
    <row r="76" spans="1:6">
      <c r="A76" t="s">
        <v>114</v>
      </c>
      <c r="B76" t="s">
        <v>265</v>
      </c>
      <c r="C76" t="s">
        <v>266</v>
      </c>
      <c r="D76">
        <v>2.63E-2</v>
      </c>
      <c r="E76">
        <v>0.122</v>
      </c>
      <c r="F76">
        <v>100</v>
      </c>
    </row>
    <row r="77" spans="1:6">
      <c r="A77" t="s">
        <v>115</v>
      </c>
      <c r="B77" t="s">
        <v>261</v>
      </c>
      <c r="C77" t="s">
        <v>266</v>
      </c>
      <c r="D77">
        <v>7.2999999999999995E-2</v>
      </c>
      <c r="E77">
        <v>0.28899999999999998</v>
      </c>
      <c r="F77">
        <v>100</v>
      </c>
    </row>
    <row r="78" spans="1:6">
      <c r="A78" t="s">
        <v>116</v>
      </c>
      <c r="B78" t="s">
        <v>261</v>
      </c>
      <c r="C78" t="s">
        <v>266</v>
      </c>
      <c r="D78">
        <v>8.6900000000000005E-2</v>
      </c>
      <c r="E78">
        <v>0.29099999999999998</v>
      </c>
      <c r="F78">
        <v>100</v>
      </c>
    </row>
    <row r="79" spans="1:6">
      <c r="A79" t="s">
        <v>117</v>
      </c>
      <c r="B79" t="s">
        <v>266</v>
      </c>
      <c r="C79" t="s">
        <v>267</v>
      </c>
      <c r="D79">
        <v>1.6899999999999998E-2</v>
      </c>
      <c r="E79">
        <v>7.0699999999999999E-2</v>
      </c>
      <c r="F79">
        <v>100</v>
      </c>
    </row>
    <row r="80" spans="1:6">
      <c r="A80" t="s">
        <v>118</v>
      </c>
      <c r="B80" t="s">
        <v>266</v>
      </c>
      <c r="C80" t="s">
        <v>268</v>
      </c>
      <c r="D80">
        <v>2.7499999999999998E-3</v>
      </c>
      <c r="E80">
        <v>9.5499999999999995E-3</v>
      </c>
      <c r="F80">
        <v>100</v>
      </c>
    </row>
    <row r="81" spans="1:6">
      <c r="A81" t="s">
        <v>119</v>
      </c>
      <c r="B81" t="s">
        <v>267</v>
      </c>
      <c r="C81" t="s">
        <v>268</v>
      </c>
      <c r="D81">
        <v>4.8799999999999998E-3</v>
      </c>
      <c r="E81">
        <v>1.5100000000000001E-2</v>
      </c>
      <c r="F81">
        <v>100</v>
      </c>
    </row>
    <row r="82" spans="1:6">
      <c r="A82" t="s">
        <v>120</v>
      </c>
      <c r="B82" t="s">
        <v>268</v>
      </c>
      <c r="C82" t="s">
        <v>269</v>
      </c>
      <c r="D82">
        <v>3.4299999999999997E-2</v>
      </c>
      <c r="E82">
        <v>9.6600000000000005E-2</v>
      </c>
      <c r="F82">
        <v>100</v>
      </c>
    </row>
    <row r="83" spans="1:6">
      <c r="A83" t="s">
        <v>121</v>
      </c>
      <c r="B83" t="s">
        <v>262</v>
      </c>
      <c r="C83" t="s">
        <v>269</v>
      </c>
      <c r="D83">
        <v>4.7399999999999998E-2</v>
      </c>
      <c r="E83">
        <v>0.13400000000000001</v>
      </c>
      <c r="F83">
        <v>100</v>
      </c>
    </row>
    <row r="84" spans="1:6">
      <c r="A84" t="s">
        <v>122</v>
      </c>
      <c r="B84" t="s">
        <v>268</v>
      </c>
      <c r="C84" t="s">
        <v>270</v>
      </c>
      <c r="D84">
        <v>3.4299999999999997E-2</v>
      </c>
      <c r="E84">
        <v>9.6600000000000005E-2</v>
      </c>
      <c r="F84">
        <v>100</v>
      </c>
    </row>
    <row r="85" spans="1:6">
      <c r="A85" t="s">
        <v>123</v>
      </c>
      <c r="B85" t="s">
        <v>263</v>
      </c>
      <c r="C85" t="s">
        <v>270</v>
      </c>
      <c r="D85">
        <v>2.5499999999999998E-2</v>
      </c>
      <c r="E85">
        <v>7.1900000000000006E-2</v>
      </c>
      <c r="F85">
        <v>100</v>
      </c>
    </row>
    <row r="86" spans="1:6">
      <c r="A86" t="s">
        <v>124</v>
      </c>
      <c r="B86" t="s">
        <v>266</v>
      </c>
      <c r="C86" t="s">
        <v>271</v>
      </c>
      <c r="D86">
        <v>5.0299999999999997E-2</v>
      </c>
      <c r="E86">
        <v>0.2293</v>
      </c>
      <c r="F86">
        <v>100</v>
      </c>
    </row>
    <row r="87" spans="1:6">
      <c r="A87" t="s">
        <v>125</v>
      </c>
      <c r="B87" t="s">
        <v>268</v>
      </c>
      <c r="C87" t="s">
        <v>271</v>
      </c>
      <c r="D87">
        <v>8.2500000000000004E-2</v>
      </c>
      <c r="E87">
        <v>0.251</v>
      </c>
      <c r="F87">
        <v>100</v>
      </c>
    </row>
    <row r="88" spans="1:6">
      <c r="A88" t="s">
        <v>126</v>
      </c>
      <c r="B88" t="s">
        <v>268</v>
      </c>
      <c r="C88" t="s">
        <v>271</v>
      </c>
      <c r="D88">
        <v>8.0299999999999996E-2</v>
      </c>
      <c r="E88">
        <v>0.23899999999999999</v>
      </c>
      <c r="F88">
        <v>100</v>
      </c>
    </row>
    <row r="89" spans="1:6">
      <c r="A89" t="s">
        <v>127</v>
      </c>
      <c r="B89" t="s">
        <v>267</v>
      </c>
      <c r="C89" t="s">
        <v>271</v>
      </c>
      <c r="D89">
        <v>4.7390000000000002E-2</v>
      </c>
      <c r="E89">
        <v>0.21579999999999999</v>
      </c>
      <c r="F89">
        <v>100</v>
      </c>
    </row>
    <row r="90" spans="1:6">
      <c r="A90" t="s">
        <v>128</v>
      </c>
      <c r="B90" t="s">
        <v>271</v>
      </c>
      <c r="C90" t="s">
        <v>272</v>
      </c>
      <c r="D90">
        <v>3.1699999999999999E-2</v>
      </c>
      <c r="E90">
        <v>0.14499999999999999</v>
      </c>
      <c r="F90">
        <v>100</v>
      </c>
    </row>
    <row r="91" spans="1:6">
      <c r="A91" t="s">
        <v>129</v>
      </c>
      <c r="B91" t="s">
        <v>271</v>
      </c>
      <c r="C91" t="s">
        <v>273</v>
      </c>
      <c r="D91">
        <v>3.2800000000000003E-2</v>
      </c>
      <c r="E91">
        <v>0.15</v>
      </c>
      <c r="F91">
        <v>100</v>
      </c>
    </row>
    <row r="92" spans="1:6">
      <c r="A92" t="s">
        <v>130</v>
      </c>
      <c r="B92" t="s">
        <v>272</v>
      </c>
      <c r="C92" t="s">
        <v>273</v>
      </c>
      <c r="D92">
        <v>2.64E-3</v>
      </c>
      <c r="E92">
        <v>1.35E-2</v>
      </c>
      <c r="F92">
        <v>500</v>
      </c>
    </row>
    <row r="93" spans="1:6">
      <c r="A93" t="s">
        <v>131</v>
      </c>
      <c r="B93" t="s">
        <v>272</v>
      </c>
      <c r="C93" t="s">
        <v>274</v>
      </c>
      <c r="D93">
        <v>1.23E-2</v>
      </c>
      <c r="E93">
        <v>5.6099999999999997E-2</v>
      </c>
      <c r="F93">
        <v>100</v>
      </c>
    </row>
    <row r="94" spans="1:6">
      <c r="A94" t="s">
        <v>132</v>
      </c>
      <c r="B94" t="s">
        <v>273</v>
      </c>
      <c r="C94" t="s">
        <v>274</v>
      </c>
      <c r="D94">
        <v>8.2400000000000008E-3</v>
      </c>
      <c r="E94">
        <v>3.7600000000000001E-2</v>
      </c>
      <c r="F94">
        <v>100</v>
      </c>
    </row>
    <row r="95" spans="1:6">
      <c r="A95" t="s">
        <v>133</v>
      </c>
      <c r="B95" t="s">
        <v>275</v>
      </c>
      <c r="C95" t="s">
        <v>271</v>
      </c>
      <c r="D95">
        <v>0</v>
      </c>
      <c r="E95">
        <v>3.8600000000000002E-2</v>
      </c>
      <c r="F95">
        <v>500</v>
      </c>
    </row>
    <row r="96" spans="1:6">
      <c r="A96" t="s">
        <v>134</v>
      </c>
      <c r="B96" t="s">
        <v>275</v>
      </c>
      <c r="C96" t="s">
        <v>276</v>
      </c>
      <c r="D96">
        <v>1.72E-3</v>
      </c>
      <c r="E96">
        <v>0.02</v>
      </c>
      <c r="F96">
        <v>500</v>
      </c>
    </row>
    <row r="97" spans="1:6">
      <c r="A97" t="s">
        <v>135</v>
      </c>
      <c r="B97" t="s">
        <v>276</v>
      </c>
      <c r="C97" t="s">
        <v>273</v>
      </c>
      <c r="D97">
        <v>0</v>
      </c>
      <c r="E97">
        <v>2.6800000000000001E-2</v>
      </c>
      <c r="F97">
        <v>500</v>
      </c>
    </row>
    <row r="98" spans="1:6">
      <c r="A98" t="s">
        <v>136</v>
      </c>
      <c r="B98" t="s">
        <v>250</v>
      </c>
      <c r="C98" t="s">
        <v>277</v>
      </c>
      <c r="D98">
        <v>9.0100000000000006E-3</v>
      </c>
      <c r="E98">
        <v>9.8599999999999993E-2</v>
      </c>
      <c r="F98">
        <v>500</v>
      </c>
    </row>
    <row r="99" spans="1:6">
      <c r="A99" t="s">
        <v>137</v>
      </c>
      <c r="B99" t="s">
        <v>276</v>
      </c>
      <c r="C99" t="s">
        <v>277</v>
      </c>
      <c r="D99">
        <v>2.6900000000000001E-3</v>
      </c>
      <c r="E99">
        <v>3.0200000000000001E-2</v>
      </c>
      <c r="F99">
        <v>500</v>
      </c>
    </row>
    <row r="100" spans="1:6">
      <c r="A100" t="s">
        <v>138</v>
      </c>
      <c r="B100" t="s">
        <v>261</v>
      </c>
      <c r="C100" t="s">
        <v>278</v>
      </c>
      <c r="D100">
        <v>1.7999999999999999E-2</v>
      </c>
      <c r="E100">
        <v>9.1899999999999996E-2</v>
      </c>
      <c r="F100">
        <v>500</v>
      </c>
    </row>
    <row r="101" spans="1:6">
      <c r="A101" t="s">
        <v>139</v>
      </c>
      <c r="B101" t="s">
        <v>261</v>
      </c>
      <c r="C101" t="s">
        <v>278</v>
      </c>
      <c r="D101">
        <v>1.7999999999999999E-2</v>
      </c>
      <c r="E101">
        <v>9.1899999999999996E-2</v>
      </c>
      <c r="F101">
        <v>500</v>
      </c>
    </row>
    <row r="102" spans="1:6">
      <c r="A102" t="s">
        <v>140</v>
      </c>
      <c r="B102" t="s">
        <v>274</v>
      </c>
      <c r="C102" t="s">
        <v>278</v>
      </c>
      <c r="D102">
        <v>4.82E-2</v>
      </c>
      <c r="E102">
        <v>0.218</v>
      </c>
      <c r="F102">
        <v>100</v>
      </c>
    </row>
    <row r="103" spans="1:6">
      <c r="A103" t="s">
        <v>141</v>
      </c>
      <c r="B103" t="s">
        <v>274</v>
      </c>
      <c r="C103" t="s">
        <v>279</v>
      </c>
      <c r="D103">
        <v>2.58E-2</v>
      </c>
      <c r="E103">
        <v>0.11700000000000001</v>
      </c>
      <c r="F103">
        <v>100</v>
      </c>
    </row>
    <row r="104" spans="1:6">
      <c r="A104" t="s">
        <v>142</v>
      </c>
      <c r="B104" t="s">
        <v>277</v>
      </c>
      <c r="C104" t="s">
        <v>278</v>
      </c>
      <c r="D104">
        <v>0</v>
      </c>
      <c r="E104">
        <v>3.6999999999999998E-2</v>
      </c>
      <c r="F104">
        <v>500</v>
      </c>
    </row>
    <row r="105" spans="1:6">
      <c r="A105" t="s">
        <v>143</v>
      </c>
      <c r="B105" t="s">
        <v>278</v>
      </c>
      <c r="C105" t="s">
        <v>279</v>
      </c>
      <c r="D105">
        <v>2.24E-2</v>
      </c>
      <c r="E105">
        <v>0.10150000000000001</v>
      </c>
      <c r="F105">
        <v>100</v>
      </c>
    </row>
    <row r="106" spans="1:6">
      <c r="A106" t="s">
        <v>144</v>
      </c>
      <c r="B106" t="s">
        <v>277</v>
      </c>
      <c r="C106" t="s">
        <v>280</v>
      </c>
      <c r="D106">
        <v>1.3799999999999999E-3</v>
      </c>
      <c r="E106">
        <v>1.6E-2</v>
      </c>
      <c r="F106">
        <v>500</v>
      </c>
    </row>
    <row r="107" spans="1:6">
      <c r="A107" t="s">
        <v>145</v>
      </c>
      <c r="B107" t="s">
        <v>259</v>
      </c>
      <c r="C107" t="s">
        <v>281</v>
      </c>
      <c r="D107">
        <v>8.4400000000000003E-2</v>
      </c>
      <c r="E107">
        <v>0.27779999999999999</v>
      </c>
      <c r="F107">
        <v>100</v>
      </c>
    </row>
    <row r="108" spans="1:6">
      <c r="A108" t="s">
        <v>146</v>
      </c>
      <c r="B108" t="s">
        <v>261</v>
      </c>
      <c r="C108" t="s">
        <v>281</v>
      </c>
      <c r="D108">
        <v>9.8500000000000004E-2</v>
      </c>
      <c r="E108">
        <v>0.32400000000000001</v>
      </c>
      <c r="F108">
        <v>100</v>
      </c>
    </row>
    <row r="109" spans="1:6">
      <c r="A109" t="s">
        <v>147</v>
      </c>
      <c r="B109" t="s">
        <v>280</v>
      </c>
      <c r="C109" t="s">
        <v>281</v>
      </c>
      <c r="D109">
        <v>0</v>
      </c>
      <c r="E109">
        <v>3.6999999999999998E-2</v>
      </c>
      <c r="F109">
        <v>500</v>
      </c>
    </row>
    <row r="110" spans="1:6">
      <c r="A110" t="s">
        <v>148</v>
      </c>
      <c r="B110" t="s">
        <v>281</v>
      </c>
      <c r="C110" t="s">
        <v>282</v>
      </c>
      <c r="D110">
        <v>0.03</v>
      </c>
      <c r="E110">
        <v>0.127</v>
      </c>
      <c r="F110">
        <v>500</v>
      </c>
    </row>
    <row r="111" spans="1:6">
      <c r="A111" t="s">
        <v>149</v>
      </c>
      <c r="B111" t="s">
        <v>236</v>
      </c>
      <c r="C111" t="s">
        <v>282</v>
      </c>
      <c r="D111">
        <v>2.2100000000000002E-3</v>
      </c>
      <c r="E111">
        <v>0.41149999999999998</v>
      </c>
      <c r="F111">
        <v>100</v>
      </c>
    </row>
    <row r="112" spans="1:6">
      <c r="A112" t="s">
        <v>150</v>
      </c>
      <c r="B112" t="s">
        <v>282</v>
      </c>
      <c r="C112" t="s">
        <v>283</v>
      </c>
      <c r="D112">
        <v>8.8199999999999997E-3</v>
      </c>
      <c r="E112">
        <v>3.5499999999999997E-2</v>
      </c>
      <c r="F112">
        <v>100</v>
      </c>
    </row>
    <row r="113" spans="1:6">
      <c r="A113" t="s">
        <v>151</v>
      </c>
      <c r="B113" t="s">
        <v>236</v>
      </c>
      <c r="C113" t="s">
        <v>284</v>
      </c>
      <c r="D113">
        <v>4.8800000000000003E-2</v>
      </c>
      <c r="E113">
        <v>0.19600000000000001</v>
      </c>
      <c r="F113">
        <v>100</v>
      </c>
    </row>
    <row r="114" spans="1:6">
      <c r="A114" t="s">
        <v>152</v>
      </c>
      <c r="B114" t="s">
        <v>283</v>
      </c>
      <c r="C114" t="s">
        <v>284</v>
      </c>
      <c r="D114">
        <v>4.4600000000000001E-2</v>
      </c>
      <c r="E114">
        <v>0.18</v>
      </c>
      <c r="F114">
        <v>100</v>
      </c>
    </row>
    <row r="115" spans="1:6">
      <c r="A115" t="s">
        <v>153</v>
      </c>
      <c r="B115" t="s">
        <v>283</v>
      </c>
      <c r="C115" t="s">
        <v>285</v>
      </c>
      <c r="D115">
        <v>8.6599999999999993E-3</v>
      </c>
      <c r="E115">
        <v>4.5400000000000003E-2</v>
      </c>
      <c r="F115">
        <v>100</v>
      </c>
    </row>
    <row r="116" spans="1:6">
      <c r="A116" t="s">
        <v>154</v>
      </c>
      <c r="B116" t="s">
        <v>282</v>
      </c>
      <c r="C116" t="s">
        <v>286</v>
      </c>
      <c r="D116">
        <v>4.0099999999999997E-2</v>
      </c>
      <c r="E116">
        <v>0.1323</v>
      </c>
      <c r="F116">
        <v>100</v>
      </c>
    </row>
    <row r="117" spans="1:6">
      <c r="A117" t="s">
        <v>155</v>
      </c>
      <c r="B117" t="s">
        <v>282</v>
      </c>
      <c r="C117" t="s">
        <v>287</v>
      </c>
      <c r="D117">
        <v>4.2799999999999998E-2</v>
      </c>
      <c r="E117">
        <v>0.14099999999999999</v>
      </c>
      <c r="F117">
        <v>100</v>
      </c>
    </row>
    <row r="118" spans="1:6">
      <c r="A118" t="s">
        <v>156</v>
      </c>
      <c r="B118" t="s">
        <v>281</v>
      </c>
      <c r="C118" t="s">
        <v>287</v>
      </c>
      <c r="D118">
        <v>4.0500000000000001E-2</v>
      </c>
      <c r="E118">
        <v>0.122</v>
      </c>
      <c r="F118">
        <v>500</v>
      </c>
    </row>
    <row r="119" spans="1:6">
      <c r="A119" t="s">
        <v>157</v>
      </c>
      <c r="B119" t="s">
        <v>286</v>
      </c>
      <c r="C119" t="s">
        <v>287</v>
      </c>
      <c r="D119">
        <v>1.23E-2</v>
      </c>
      <c r="E119">
        <v>4.0599999999999997E-2</v>
      </c>
      <c r="F119">
        <v>100</v>
      </c>
    </row>
    <row r="120" spans="1:6">
      <c r="A120" t="s">
        <v>158</v>
      </c>
      <c r="B120" t="s">
        <v>288</v>
      </c>
      <c r="C120" t="s">
        <v>289</v>
      </c>
      <c r="D120">
        <v>4.4400000000000002E-2</v>
      </c>
      <c r="E120">
        <v>0.14799999999999999</v>
      </c>
      <c r="F120">
        <v>100</v>
      </c>
    </row>
    <row r="121" spans="1:6">
      <c r="A121" t="s">
        <v>159</v>
      </c>
      <c r="B121" t="s">
        <v>281</v>
      </c>
      <c r="C121" t="s">
        <v>289</v>
      </c>
      <c r="D121">
        <v>3.09E-2</v>
      </c>
      <c r="E121">
        <v>0.10100000000000001</v>
      </c>
      <c r="F121">
        <v>100</v>
      </c>
    </row>
    <row r="122" spans="1:6">
      <c r="A122" t="s">
        <v>160</v>
      </c>
      <c r="B122" t="s">
        <v>287</v>
      </c>
      <c r="C122" t="s">
        <v>289</v>
      </c>
      <c r="D122">
        <v>6.0100000000000001E-2</v>
      </c>
      <c r="E122">
        <v>0.19989999999999999</v>
      </c>
      <c r="F122">
        <v>100</v>
      </c>
    </row>
    <row r="123" spans="1:6">
      <c r="A123" t="s">
        <v>161</v>
      </c>
      <c r="B123" t="s">
        <v>289</v>
      </c>
      <c r="C123" t="s">
        <v>290</v>
      </c>
      <c r="D123">
        <v>3.7599999999999999E-3</v>
      </c>
      <c r="E123">
        <v>1.24E-2</v>
      </c>
      <c r="F123">
        <v>100</v>
      </c>
    </row>
    <row r="124" spans="1:6">
      <c r="A124" t="s">
        <v>162</v>
      </c>
      <c r="B124" t="s">
        <v>290</v>
      </c>
      <c r="C124" t="s">
        <v>291</v>
      </c>
      <c r="D124">
        <v>5.4599999999999996E-3</v>
      </c>
      <c r="E124">
        <v>2.4400000000000002E-2</v>
      </c>
      <c r="F124">
        <v>100</v>
      </c>
    </row>
    <row r="125" spans="1:6">
      <c r="A125" t="s">
        <v>163</v>
      </c>
      <c r="B125" t="s">
        <v>289</v>
      </c>
      <c r="C125" t="s">
        <v>292</v>
      </c>
      <c r="D125">
        <v>1.7000000000000001E-2</v>
      </c>
      <c r="E125">
        <v>4.8500000000000001E-2</v>
      </c>
      <c r="F125">
        <v>500</v>
      </c>
    </row>
    <row r="126" spans="1:6">
      <c r="A126" t="s">
        <v>164</v>
      </c>
      <c r="B126" t="s">
        <v>289</v>
      </c>
      <c r="C126" t="s">
        <v>292</v>
      </c>
      <c r="D126">
        <v>2.9399999999999999E-2</v>
      </c>
      <c r="E126">
        <v>0.105</v>
      </c>
      <c r="F126">
        <v>500</v>
      </c>
    </row>
    <row r="127" spans="1:6">
      <c r="A127" t="s">
        <v>165</v>
      </c>
      <c r="B127" t="s">
        <v>291</v>
      </c>
      <c r="C127" t="s">
        <v>292</v>
      </c>
      <c r="D127">
        <v>1.5599999999999999E-2</v>
      </c>
      <c r="E127">
        <v>7.0400000000000004E-2</v>
      </c>
      <c r="F127">
        <v>100</v>
      </c>
    </row>
    <row r="128" spans="1:6">
      <c r="A128" t="s">
        <v>166</v>
      </c>
      <c r="B128" t="s">
        <v>280</v>
      </c>
      <c r="C128" t="s">
        <v>293</v>
      </c>
      <c r="D128">
        <v>1.75E-3</v>
      </c>
      <c r="E128">
        <v>2.0199999999999999E-2</v>
      </c>
      <c r="F128">
        <v>500</v>
      </c>
    </row>
    <row r="129" spans="1:6">
      <c r="A129" t="s">
        <v>167</v>
      </c>
      <c r="B129" t="s">
        <v>293</v>
      </c>
      <c r="C129" t="s">
        <v>292</v>
      </c>
      <c r="D129">
        <v>0</v>
      </c>
      <c r="E129">
        <v>3.6999999999999998E-2</v>
      </c>
      <c r="F129">
        <v>500</v>
      </c>
    </row>
    <row r="130" spans="1:6">
      <c r="A130" t="s">
        <v>168</v>
      </c>
      <c r="B130" t="s">
        <v>289</v>
      </c>
      <c r="C130" t="s">
        <v>294</v>
      </c>
      <c r="D130">
        <v>2.98E-2</v>
      </c>
      <c r="E130">
        <v>8.5300000000000001E-2</v>
      </c>
      <c r="F130">
        <v>100</v>
      </c>
    </row>
    <row r="131" spans="1:6">
      <c r="A131" t="s">
        <v>169</v>
      </c>
      <c r="B131" t="s">
        <v>294</v>
      </c>
      <c r="C131" t="s">
        <v>295</v>
      </c>
      <c r="D131">
        <v>1.12E-2</v>
      </c>
      <c r="E131">
        <v>3.6650000000000002E-2</v>
      </c>
      <c r="F131">
        <v>100</v>
      </c>
    </row>
    <row r="132" spans="1:6">
      <c r="A132" t="s">
        <v>170</v>
      </c>
      <c r="B132" t="s">
        <v>295</v>
      </c>
      <c r="C132" t="s">
        <v>296</v>
      </c>
      <c r="D132">
        <v>6.25E-2</v>
      </c>
      <c r="E132">
        <v>0.13200000000000001</v>
      </c>
      <c r="F132">
        <v>100</v>
      </c>
    </row>
    <row r="133" spans="1:6">
      <c r="A133" t="s">
        <v>171</v>
      </c>
      <c r="B133" t="s">
        <v>295</v>
      </c>
      <c r="C133" t="s">
        <v>297</v>
      </c>
      <c r="D133">
        <v>4.2999999999999997E-2</v>
      </c>
      <c r="E133">
        <v>0.14799999999999999</v>
      </c>
      <c r="F133">
        <v>100</v>
      </c>
    </row>
    <row r="134" spans="1:6">
      <c r="A134" t="s">
        <v>172</v>
      </c>
      <c r="B134" t="s">
        <v>296</v>
      </c>
      <c r="C134" t="s">
        <v>297</v>
      </c>
      <c r="D134">
        <v>3.0200000000000001E-2</v>
      </c>
      <c r="E134">
        <v>6.4100000000000004E-2</v>
      </c>
      <c r="F134">
        <v>100</v>
      </c>
    </row>
    <row r="135" spans="1:6">
      <c r="A135" t="s">
        <v>173</v>
      </c>
      <c r="B135" t="s">
        <v>297</v>
      </c>
      <c r="C135" t="s">
        <v>298</v>
      </c>
      <c r="D135">
        <v>3.5000000000000003E-2</v>
      </c>
      <c r="E135">
        <v>0.123</v>
      </c>
      <c r="F135">
        <v>500</v>
      </c>
    </row>
    <row r="136" spans="1:6">
      <c r="A136" t="s">
        <v>174</v>
      </c>
      <c r="B136" t="s">
        <v>298</v>
      </c>
      <c r="C136" t="s">
        <v>299</v>
      </c>
      <c r="D136">
        <v>2.828E-2</v>
      </c>
      <c r="E136">
        <v>0.2074</v>
      </c>
      <c r="F136">
        <v>500</v>
      </c>
    </row>
    <row r="137" spans="1:6">
      <c r="A137" t="s">
        <v>175</v>
      </c>
      <c r="B137" t="s">
        <v>297</v>
      </c>
      <c r="C137" t="s">
        <v>300</v>
      </c>
      <c r="D137">
        <v>0.02</v>
      </c>
      <c r="E137">
        <v>0.10199999999999999</v>
      </c>
      <c r="F137">
        <v>100</v>
      </c>
    </row>
    <row r="138" spans="1:6">
      <c r="A138" t="s">
        <v>176</v>
      </c>
      <c r="B138" t="s">
        <v>297</v>
      </c>
      <c r="C138" t="s">
        <v>301</v>
      </c>
      <c r="D138">
        <v>2.3900000000000001E-2</v>
      </c>
      <c r="E138">
        <v>0.17299999999999999</v>
      </c>
      <c r="F138">
        <v>100</v>
      </c>
    </row>
    <row r="139" spans="1:6">
      <c r="A139" t="s">
        <v>177</v>
      </c>
      <c r="B139" t="s">
        <v>300</v>
      </c>
      <c r="C139" t="s">
        <v>301</v>
      </c>
      <c r="D139">
        <v>1.3899999999999999E-2</v>
      </c>
      <c r="E139">
        <v>7.1199999999999999E-2</v>
      </c>
      <c r="F139">
        <v>500</v>
      </c>
    </row>
    <row r="140" spans="1:6">
      <c r="A140" t="s">
        <v>178</v>
      </c>
      <c r="B140" t="s">
        <v>301</v>
      </c>
      <c r="C140" t="s">
        <v>302</v>
      </c>
      <c r="D140">
        <v>5.1799999999999999E-2</v>
      </c>
      <c r="E140">
        <v>0.188</v>
      </c>
      <c r="F140">
        <v>500</v>
      </c>
    </row>
    <row r="141" spans="1:6">
      <c r="A141" t="s">
        <v>179</v>
      </c>
      <c r="B141" t="s">
        <v>301</v>
      </c>
      <c r="C141" t="s">
        <v>302</v>
      </c>
      <c r="D141">
        <v>2.3800000000000002E-2</v>
      </c>
      <c r="E141">
        <v>9.9699999999999997E-2</v>
      </c>
      <c r="F141">
        <v>500</v>
      </c>
    </row>
    <row r="142" spans="1:6">
      <c r="A142" t="s">
        <v>180</v>
      </c>
      <c r="B142" t="s">
        <v>302</v>
      </c>
      <c r="C142" t="s">
        <v>303</v>
      </c>
      <c r="D142">
        <v>2.5399999999999999E-2</v>
      </c>
      <c r="E142">
        <v>8.3599999999999994E-2</v>
      </c>
      <c r="F142">
        <v>100</v>
      </c>
    </row>
    <row r="143" spans="1:6">
      <c r="A143" t="s">
        <v>181</v>
      </c>
      <c r="B143" t="s">
        <v>301</v>
      </c>
      <c r="C143" t="s">
        <v>304</v>
      </c>
      <c r="D143">
        <v>9.9000000000000008E-3</v>
      </c>
      <c r="E143">
        <v>5.0500000000000003E-2</v>
      </c>
      <c r="F143">
        <v>500</v>
      </c>
    </row>
    <row r="144" spans="1:6">
      <c r="A144" t="s">
        <v>182</v>
      </c>
      <c r="B144" t="s">
        <v>301</v>
      </c>
      <c r="C144" t="s">
        <v>304</v>
      </c>
      <c r="D144">
        <v>3.9300000000000002E-2</v>
      </c>
      <c r="E144">
        <v>0.15809999999999999</v>
      </c>
      <c r="F144">
        <v>500</v>
      </c>
    </row>
    <row r="145" spans="1:6">
      <c r="A145" t="s">
        <v>183</v>
      </c>
      <c r="B145" t="s">
        <v>303</v>
      </c>
      <c r="C145" t="s">
        <v>304</v>
      </c>
      <c r="D145">
        <v>3.8699999999999998E-2</v>
      </c>
      <c r="E145">
        <v>0.12720000000000001</v>
      </c>
      <c r="F145">
        <v>100</v>
      </c>
    </row>
    <row r="146" spans="1:6">
      <c r="A146" t="s">
        <v>184</v>
      </c>
      <c r="B146" t="s">
        <v>304</v>
      </c>
      <c r="C146" t="s">
        <v>305</v>
      </c>
      <c r="D146">
        <v>2.58E-2</v>
      </c>
      <c r="E146">
        <v>8.48E-2</v>
      </c>
      <c r="F146">
        <v>100</v>
      </c>
    </row>
    <row r="147" spans="1:6">
      <c r="A147" t="s">
        <v>185</v>
      </c>
      <c r="B147" t="s">
        <v>304</v>
      </c>
      <c r="C147" t="s">
        <v>306</v>
      </c>
      <c r="D147">
        <v>4.8099999999999997E-2</v>
      </c>
      <c r="E147">
        <v>0.158</v>
      </c>
      <c r="F147">
        <v>100</v>
      </c>
    </row>
    <row r="148" spans="1:6">
      <c r="A148" t="s">
        <v>186</v>
      </c>
      <c r="B148" t="s">
        <v>305</v>
      </c>
      <c r="C148" t="s">
        <v>306</v>
      </c>
      <c r="D148">
        <v>2.23E-2</v>
      </c>
      <c r="E148">
        <v>7.3200000000000001E-2</v>
      </c>
      <c r="F148">
        <v>100</v>
      </c>
    </row>
    <row r="149" spans="1:6">
      <c r="A149" t="s">
        <v>187</v>
      </c>
      <c r="B149" t="s">
        <v>306</v>
      </c>
      <c r="C149" t="s">
        <v>307</v>
      </c>
      <c r="D149">
        <v>1.32E-2</v>
      </c>
      <c r="E149">
        <v>4.3400000000000001E-2</v>
      </c>
      <c r="F149">
        <v>100</v>
      </c>
    </row>
    <row r="150" spans="1:6">
      <c r="A150" t="s">
        <v>188</v>
      </c>
      <c r="B150" t="s">
        <v>292</v>
      </c>
      <c r="C150" t="s">
        <v>308</v>
      </c>
      <c r="D150">
        <v>3.56E-2</v>
      </c>
      <c r="E150">
        <v>0.182</v>
      </c>
      <c r="F150">
        <v>100</v>
      </c>
    </row>
    <row r="151" spans="1:6">
      <c r="A151" t="s">
        <v>189</v>
      </c>
      <c r="B151" t="s">
        <v>294</v>
      </c>
      <c r="C151" t="s">
        <v>308</v>
      </c>
      <c r="D151">
        <v>1.6199999999999999E-2</v>
      </c>
      <c r="E151">
        <v>5.2999999999999999E-2</v>
      </c>
      <c r="F151">
        <v>100</v>
      </c>
    </row>
    <row r="152" spans="1:6">
      <c r="A152" t="s">
        <v>190</v>
      </c>
      <c r="B152" t="s">
        <v>306</v>
      </c>
      <c r="C152" t="s">
        <v>308</v>
      </c>
      <c r="D152">
        <v>2.69E-2</v>
      </c>
      <c r="E152">
        <v>8.6900000000000005E-2</v>
      </c>
      <c r="F152">
        <v>100</v>
      </c>
    </row>
    <row r="153" spans="1:6">
      <c r="A153" t="s">
        <v>191</v>
      </c>
      <c r="B153" t="s">
        <v>292</v>
      </c>
      <c r="C153" t="s">
        <v>309</v>
      </c>
      <c r="D153">
        <v>1.83E-2</v>
      </c>
      <c r="E153">
        <v>9.3399999999999997E-2</v>
      </c>
      <c r="F153">
        <v>100</v>
      </c>
    </row>
    <row r="154" spans="1:6">
      <c r="A154" t="s">
        <v>192</v>
      </c>
      <c r="B154" t="s">
        <v>292</v>
      </c>
      <c r="C154" t="s">
        <v>310</v>
      </c>
      <c r="D154">
        <v>2.3800000000000002E-2</v>
      </c>
      <c r="E154">
        <v>0.108</v>
      </c>
      <c r="F154">
        <v>100</v>
      </c>
    </row>
    <row r="155" spans="1:6">
      <c r="A155" t="s">
        <v>193</v>
      </c>
      <c r="B155" t="s">
        <v>292</v>
      </c>
      <c r="C155" t="s">
        <v>311</v>
      </c>
      <c r="D155">
        <v>4.5400000000000003E-2</v>
      </c>
      <c r="E155">
        <v>0.20599999999999999</v>
      </c>
      <c r="F155">
        <v>100</v>
      </c>
    </row>
    <row r="156" spans="1:6">
      <c r="A156" t="s">
        <v>194</v>
      </c>
      <c r="B156" t="s">
        <v>304</v>
      </c>
      <c r="C156" t="s">
        <v>312</v>
      </c>
      <c r="D156">
        <v>6.4799999999999996E-2</v>
      </c>
      <c r="E156">
        <v>0.29499999999999998</v>
      </c>
      <c r="F156">
        <v>100</v>
      </c>
    </row>
    <row r="157" spans="1:6">
      <c r="A157" t="s">
        <v>195</v>
      </c>
      <c r="B157" t="s">
        <v>306</v>
      </c>
      <c r="C157" t="s">
        <v>312</v>
      </c>
      <c r="D157">
        <v>1.78E-2</v>
      </c>
      <c r="E157">
        <v>5.8000000000000003E-2</v>
      </c>
      <c r="F157">
        <v>100</v>
      </c>
    </row>
    <row r="158" spans="1:6">
      <c r="A158" t="s">
        <v>196</v>
      </c>
      <c r="B158" t="s">
        <v>307</v>
      </c>
      <c r="C158" t="s">
        <v>308</v>
      </c>
      <c r="D158">
        <v>1.7100000000000001E-2</v>
      </c>
      <c r="E158">
        <v>5.4699999999999999E-2</v>
      </c>
      <c r="F158">
        <v>100</v>
      </c>
    </row>
    <row r="159" spans="1:6">
      <c r="A159" t="s">
        <v>197</v>
      </c>
      <c r="B159" t="s">
        <v>308</v>
      </c>
      <c r="C159" t="s">
        <v>309</v>
      </c>
      <c r="D159">
        <v>1.7299999999999999E-2</v>
      </c>
      <c r="E159">
        <v>8.8499999999999995E-2</v>
      </c>
      <c r="F159">
        <v>100</v>
      </c>
    </row>
    <row r="160" spans="1:6">
      <c r="A160" t="s">
        <v>198</v>
      </c>
      <c r="B160" t="s">
        <v>310</v>
      </c>
      <c r="C160" t="s">
        <v>312</v>
      </c>
      <c r="D160">
        <v>3.9699999999999999E-2</v>
      </c>
      <c r="E160">
        <v>0.17899999999999999</v>
      </c>
      <c r="F160">
        <v>100</v>
      </c>
    </row>
    <row r="161" spans="1:6">
      <c r="A161" t="s">
        <v>199</v>
      </c>
      <c r="B161" t="s">
        <v>311</v>
      </c>
      <c r="C161" t="s">
        <v>312</v>
      </c>
      <c r="D161">
        <v>1.7999999999999999E-2</v>
      </c>
      <c r="E161">
        <v>8.1299999999999997E-2</v>
      </c>
      <c r="F161">
        <v>100</v>
      </c>
    </row>
    <row r="162" spans="1:6">
      <c r="A162" t="s">
        <v>200</v>
      </c>
      <c r="B162" t="s">
        <v>312</v>
      </c>
      <c r="C162" t="s">
        <v>313</v>
      </c>
      <c r="D162">
        <v>2.7699999999999999E-2</v>
      </c>
      <c r="E162">
        <v>0.12620000000000001</v>
      </c>
      <c r="F162">
        <v>100</v>
      </c>
    </row>
    <row r="163" spans="1:6">
      <c r="A163" t="s">
        <v>201</v>
      </c>
      <c r="B163" t="s">
        <v>304</v>
      </c>
      <c r="C163" t="s">
        <v>314</v>
      </c>
      <c r="D163">
        <v>1.23E-2</v>
      </c>
      <c r="E163">
        <v>5.5899999999999998E-2</v>
      </c>
      <c r="F163">
        <v>100</v>
      </c>
    </row>
    <row r="164" spans="1:6">
      <c r="A164" t="s">
        <v>202</v>
      </c>
      <c r="B164" t="s">
        <v>313</v>
      </c>
      <c r="C164" t="s">
        <v>314</v>
      </c>
      <c r="D164">
        <v>2.46E-2</v>
      </c>
      <c r="E164">
        <v>0.112</v>
      </c>
      <c r="F164">
        <v>100</v>
      </c>
    </row>
    <row r="165" spans="1:6">
      <c r="A165" t="s">
        <v>203</v>
      </c>
      <c r="B165" t="s">
        <v>312</v>
      </c>
      <c r="C165" t="s">
        <v>315</v>
      </c>
      <c r="D165">
        <v>1.6E-2</v>
      </c>
      <c r="E165">
        <v>5.2499999999999998E-2</v>
      </c>
      <c r="F165">
        <v>500</v>
      </c>
    </row>
    <row r="166" spans="1:6">
      <c r="A166" t="s">
        <v>204</v>
      </c>
      <c r="B166" t="s">
        <v>312</v>
      </c>
      <c r="C166" t="s">
        <v>316</v>
      </c>
      <c r="D166">
        <v>4.5100000000000001E-2</v>
      </c>
      <c r="E166">
        <v>0.20399999999999999</v>
      </c>
      <c r="F166">
        <v>100</v>
      </c>
    </row>
    <row r="167" spans="1:6">
      <c r="A167" t="s">
        <v>205</v>
      </c>
      <c r="B167" t="s">
        <v>315</v>
      </c>
      <c r="C167" t="s">
        <v>316</v>
      </c>
      <c r="D167">
        <v>4.6600000000000003E-2</v>
      </c>
      <c r="E167">
        <v>0.15840000000000001</v>
      </c>
      <c r="F167">
        <v>100</v>
      </c>
    </row>
    <row r="168" spans="1:6">
      <c r="A168" t="s">
        <v>206</v>
      </c>
      <c r="B168" t="s">
        <v>315</v>
      </c>
      <c r="C168" t="s">
        <v>317</v>
      </c>
      <c r="D168">
        <v>5.3499999999999999E-2</v>
      </c>
      <c r="E168">
        <v>0.16250000000000001</v>
      </c>
      <c r="F168">
        <v>100</v>
      </c>
    </row>
    <row r="169" spans="1:6">
      <c r="A169" t="s">
        <v>207</v>
      </c>
      <c r="B169" t="s">
        <v>312</v>
      </c>
      <c r="C169" t="s">
        <v>318</v>
      </c>
      <c r="D169">
        <v>6.0499999999999998E-2</v>
      </c>
      <c r="E169">
        <v>0.22900000000000001</v>
      </c>
      <c r="F169">
        <v>100</v>
      </c>
    </row>
    <row r="170" spans="1:6">
      <c r="A170" t="s">
        <v>208</v>
      </c>
      <c r="B170" t="s">
        <v>316</v>
      </c>
      <c r="C170" t="s">
        <v>317</v>
      </c>
      <c r="D170">
        <v>9.9399999999999992E-3</v>
      </c>
      <c r="E170">
        <v>3.78E-2</v>
      </c>
      <c r="F170">
        <v>100</v>
      </c>
    </row>
    <row r="171" spans="1:6">
      <c r="A171" t="s">
        <v>209</v>
      </c>
      <c r="B171" t="s">
        <v>317</v>
      </c>
      <c r="C171" t="s">
        <v>318</v>
      </c>
      <c r="D171">
        <v>1.4E-2</v>
      </c>
      <c r="E171">
        <v>5.4699999999999999E-2</v>
      </c>
      <c r="F171">
        <v>100</v>
      </c>
    </row>
    <row r="172" spans="1:6">
      <c r="A172" t="s">
        <v>210</v>
      </c>
      <c r="B172" t="s">
        <v>317</v>
      </c>
      <c r="C172" t="s">
        <v>319</v>
      </c>
      <c r="D172">
        <v>5.2999999999999999E-2</v>
      </c>
      <c r="E172">
        <v>0.183</v>
      </c>
      <c r="F172">
        <v>100</v>
      </c>
    </row>
    <row r="173" spans="1:6">
      <c r="A173" t="s">
        <v>211</v>
      </c>
      <c r="B173" t="s">
        <v>317</v>
      </c>
      <c r="C173" t="s">
        <v>320</v>
      </c>
      <c r="D173">
        <v>2.6100000000000002E-2</v>
      </c>
      <c r="E173">
        <v>7.0300000000000001E-2</v>
      </c>
      <c r="F173">
        <v>100</v>
      </c>
    </row>
    <row r="174" spans="1:6">
      <c r="A174" t="s">
        <v>212</v>
      </c>
      <c r="B174" t="s">
        <v>318</v>
      </c>
      <c r="C174" t="s">
        <v>319</v>
      </c>
      <c r="D174">
        <v>5.2999999999999999E-2</v>
      </c>
      <c r="E174">
        <v>0.183</v>
      </c>
      <c r="F174">
        <v>100</v>
      </c>
    </row>
    <row r="175" spans="1:6">
      <c r="A175" t="s">
        <v>213</v>
      </c>
      <c r="B175" t="s">
        <v>320</v>
      </c>
      <c r="C175" t="s">
        <v>321</v>
      </c>
      <c r="D175">
        <v>1.0500000000000001E-2</v>
      </c>
      <c r="E175">
        <v>2.8799999999999999E-2</v>
      </c>
      <c r="F175">
        <v>100</v>
      </c>
    </row>
    <row r="176" spans="1:6">
      <c r="A176" t="s">
        <v>214</v>
      </c>
      <c r="B176" t="s">
        <v>315</v>
      </c>
      <c r="C176" t="s">
        <v>322</v>
      </c>
      <c r="D176">
        <v>3.9059999999999997E-2</v>
      </c>
      <c r="E176">
        <v>0.18129999999999999</v>
      </c>
      <c r="F176">
        <v>100</v>
      </c>
    </row>
    <row r="177" spans="1:6">
      <c r="A177" t="s">
        <v>215</v>
      </c>
      <c r="B177" t="s">
        <v>321</v>
      </c>
      <c r="C177" t="s">
        <v>322</v>
      </c>
      <c r="D177">
        <v>2.7799999999999998E-2</v>
      </c>
      <c r="E177">
        <v>7.6200000000000004E-2</v>
      </c>
      <c r="F177">
        <v>100</v>
      </c>
    </row>
    <row r="178" spans="1:6">
      <c r="A178" t="s">
        <v>216</v>
      </c>
      <c r="B178" t="s">
        <v>322</v>
      </c>
      <c r="C178" t="s">
        <v>323</v>
      </c>
      <c r="D178">
        <v>2.1999999999999999E-2</v>
      </c>
      <c r="E178">
        <v>7.5499999999999998E-2</v>
      </c>
      <c r="F178">
        <v>100</v>
      </c>
    </row>
    <row r="179" spans="1:6">
      <c r="A179" t="s">
        <v>217</v>
      </c>
      <c r="B179" t="s">
        <v>322</v>
      </c>
      <c r="C179" t="s">
        <v>324</v>
      </c>
      <c r="D179">
        <v>2.47E-2</v>
      </c>
      <c r="E179">
        <v>6.4000000000000001E-2</v>
      </c>
      <c r="F179">
        <v>100</v>
      </c>
    </row>
    <row r="180" spans="1:6">
      <c r="A180" t="s">
        <v>218</v>
      </c>
      <c r="B180" t="s">
        <v>229</v>
      </c>
      <c r="C180" t="s">
        <v>325</v>
      </c>
      <c r="D180">
        <v>9.1299999999999992E-3</v>
      </c>
      <c r="E180">
        <v>3.0099999999999998E-2</v>
      </c>
      <c r="F180">
        <v>100</v>
      </c>
    </row>
    <row r="181" spans="1:6">
      <c r="A181" t="s">
        <v>219</v>
      </c>
      <c r="B181" t="s">
        <v>244</v>
      </c>
      <c r="C181" t="s">
        <v>325</v>
      </c>
      <c r="D181">
        <v>6.1499999999999999E-2</v>
      </c>
      <c r="E181">
        <v>0.20300000000000001</v>
      </c>
      <c r="F181">
        <v>500</v>
      </c>
    </row>
    <row r="182" spans="1:6">
      <c r="A182" t="s">
        <v>220</v>
      </c>
      <c r="B182" t="s">
        <v>244</v>
      </c>
      <c r="C182" t="s">
        <v>326</v>
      </c>
      <c r="D182">
        <v>1.35E-2</v>
      </c>
      <c r="E182">
        <v>6.1199999999999997E-2</v>
      </c>
      <c r="F182">
        <v>100</v>
      </c>
    </row>
    <row r="183" spans="1:6">
      <c r="A183" t="s">
        <v>221</v>
      </c>
      <c r="B183" t="s">
        <v>239</v>
      </c>
      <c r="C183" t="s">
        <v>327</v>
      </c>
      <c r="D183">
        <v>1.6400000000000001E-2</v>
      </c>
      <c r="E183">
        <v>7.4099999999999999E-2</v>
      </c>
      <c r="F183">
        <v>100</v>
      </c>
    </row>
    <row r="184" spans="1:6">
      <c r="A184" t="s">
        <v>222</v>
      </c>
      <c r="B184" t="s">
        <v>326</v>
      </c>
      <c r="C184" t="s">
        <v>327</v>
      </c>
      <c r="D184">
        <v>2.3E-3</v>
      </c>
      <c r="E184">
        <v>1.04E-2</v>
      </c>
      <c r="F184">
        <v>100</v>
      </c>
    </row>
    <row r="185" spans="1:6">
      <c r="A185" t="s">
        <v>223</v>
      </c>
      <c r="B185" t="s">
        <v>280</v>
      </c>
      <c r="C185" t="s">
        <v>328</v>
      </c>
      <c r="D185">
        <v>3.4000000000000002E-4</v>
      </c>
      <c r="E185">
        <v>4.0499999999999998E-3</v>
      </c>
      <c r="F185">
        <v>500</v>
      </c>
    </row>
    <row r="186" spans="1:6">
      <c r="A186" t="s">
        <v>224</v>
      </c>
      <c r="B186" t="s">
        <v>22</v>
      </c>
      <c r="C186" t="s">
        <v>329</v>
      </c>
      <c r="D186">
        <v>3.2899999999999999E-2</v>
      </c>
      <c r="E186">
        <v>0.14000000000000001</v>
      </c>
      <c r="F186">
        <v>100</v>
      </c>
    </row>
    <row r="187" spans="1:6">
      <c r="A187" t="s">
        <v>225</v>
      </c>
      <c r="B187" t="s">
        <v>287</v>
      </c>
      <c r="C187" t="s">
        <v>330</v>
      </c>
      <c r="D187">
        <v>1.4500000000000001E-2</v>
      </c>
      <c r="E187">
        <v>4.8099999999999997E-2</v>
      </c>
      <c r="F187">
        <v>100</v>
      </c>
    </row>
    <row r="188" spans="1:6">
      <c r="A188" t="s">
        <v>226</v>
      </c>
      <c r="B188" t="s">
        <v>288</v>
      </c>
      <c r="C188" t="s">
        <v>330</v>
      </c>
      <c r="D188">
        <v>1.6400000000000001E-2</v>
      </c>
      <c r="E188">
        <v>5.4399999999999997E-2</v>
      </c>
      <c r="F18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Branch</vt:lpstr>
      <vt:lpstr>Gen</vt:lpstr>
      <vt:lpstr>G2B</vt:lpstr>
      <vt:lpstr>Bus</vt:lpstr>
      <vt:lpstr>Demand</vt:lpstr>
      <vt:lpstr>D2B</vt:lpstr>
      <vt:lpstr>DemandSet_Info</vt:lpstr>
      <vt:lpstr>Sheet1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H. Kersting</dc:creator>
  <cp:lastModifiedBy>Ali Rajaei</cp:lastModifiedBy>
  <cp:lastPrinted>2022-06-01T12:00:44Z</cp:lastPrinted>
  <dcterms:created xsi:type="dcterms:W3CDTF">1999-01-25T02:53:09Z</dcterms:created>
  <dcterms:modified xsi:type="dcterms:W3CDTF">2022-06-15T18:35:00Z</dcterms:modified>
</cp:coreProperties>
</file>