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1370\Desktop\Documents Uploading\MCD Mech\"/>
    </mc:Choice>
  </mc:AlternateContent>
  <xr:revisionPtr revIDLastSave="0" documentId="13_ncr:1_{AC4FD1C1-214B-4A60-97B9-3507ECBC4D9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Sheet1!$P$1:$P$175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3" i="1" l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3" i="1"/>
  <c r="L142" i="1"/>
  <c r="L140" i="1"/>
  <c r="L139" i="1"/>
  <c r="L138" i="1"/>
  <c r="L136" i="1"/>
  <c r="L135" i="1"/>
  <c r="L129" i="1"/>
  <c r="L128" i="1"/>
  <c r="L127" i="1"/>
  <c r="L126" i="1"/>
  <c r="L125" i="1"/>
  <c r="L124" i="1"/>
  <c r="L123" i="1"/>
  <c r="L120" i="1"/>
  <c r="L119" i="1"/>
  <c r="L117" i="1"/>
  <c r="L115" i="1"/>
  <c r="L114" i="1"/>
  <c r="L113" i="1"/>
  <c r="L112" i="1"/>
  <c r="L111" i="1"/>
  <c r="L110" i="1"/>
  <c r="L109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7" i="1"/>
  <c r="L86" i="1"/>
  <c r="L85" i="1"/>
  <c r="L83" i="1"/>
  <c r="L82" i="1"/>
  <c r="L81" i="1"/>
  <c r="L80" i="1"/>
  <c r="L79" i="1"/>
  <c r="L78" i="1"/>
  <c r="L77" i="1"/>
  <c r="L76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7" i="1"/>
  <c r="L56" i="1"/>
  <c r="L55" i="1"/>
  <c r="L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tc={11851378-5C8B-4675-8541-C0DF94B59191}</author>
    <author>tc={553F1086-8A26-496B-AF92-9A429937DA55}</author>
    <author>tc={86FE8EE8-36C2-40D0-A51C-F1E51721B28B}</author>
    <author>tc={E9CD1875-08D3-4786-BA9C-18F3F4547110}</author>
    <author>tc={A6230C1C-D333-4622-B468-B1BA429D7115}</author>
    <author>tc={00BD1CFF-1922-4EE2-8AD1-2326A5BEDE26}</author>
    <author>tc={C5913D49-C990-4E7C-B0A7-E9373EBA0B51}</author>
    <author>tc={F4F2EF80-6065-4889-AD71-2F2360862ABC}</author>
    <author>tc={6B7E6221-90D6-44AF-98F5-1001DF9FA47E}</author>
    <author>Sachin Undre</author>
  </authors>
  <commentList>
    <comment ref="E8" authorId="0" shapeId="0" xr:uid="{11851378-5C8B-4675-8541-C0DF94B59191}">
      <text>
        <t>[Threaded comment]
Your version of Excel allows you to read this threaded comment; however, any edits to it will get removed if the file is opened in a newer version of Excel. Learn more: https://go.microsoft.com/fwlink/?linkid=870924
Comment:
    N-Normal Aspects
A-Abnormal Aspects
E-Emergency Aspects</t>
      </text>
    </comment>
    <comment ref="O8" authorId="1" shapeId="0" xr:uid="{553F1086-8A26-496B-AF92-9A429937DA55}">
      <text>
        <t>[Threaded comment]
Your version of Excel allows you to read this threaded comment; however, any edits to it will get removed if the file is opened in a newer version of Excel. Learn more: https://go.microsoft.com/fwlink/?linkid=870924
Comment:
    Niku D’cunha:
HIGH:SSPD value &gt;150, &gt;150&amp;legal,emergency,interested party concerns
MEDIUM:SSPD value&lt;150 &amp; legal , between 150 to 100, resource saving potential of 10 lakh pa
All other aspects which not fall in above category are low or non significant</t>
      </text>
    </comment>
    <comment ref="P8" authorId="2" shapeId="0" xr:uid="{86FE8EE8-36C2-40D0-A51C-F1E51721B28B}">
      <text>
        <t>[Threaded comment]
Your version of Excel allows you to read this threaded comment; however, any edits to it will get removed if the file is opened in a newer version of Excel. Learn more: https://go.microsoft.com/fwlink/?linkid=870924
Comment:
    If the Signaficant is High the Remarks is Mandatory</t>
      </text>
    </comment>
    <comment ref="G9" authorId="3" shapeId="0" xr:uid="{E9CD1875-08D3-4786-BA9C-18F3F4547110}">
      <text>
        <t>[Threaded comment]
Your version of Excel allows you to read this threaded comment; however, any edits to it will get removed if the file is opened in a newer version of Excel. Learn more: https://go.microsoft.com/fwlink/?linkid=870924
Comment:
    S1 scale of Impact
1)Localised (worksite)
2)Within plant area
3)Surrounding Village
4)Within Goa
5)Beyond Goa</t>
      </text>
    </comment>
    <comment ref="J9" authorId="4" shapeId="0" xr:uid="{A6230C1C-D333-4622-B468-B1BA429D71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Probability of Occurrence
Duration of Impact
1) Momentary
2) Lasting 24 hours
3) Lasting a week
4) Lasting a month
5) Permanent</t>
      </text>
    </comment>
    <comment ref="K9" authorId="5" shapeId="0" xr:uid="{00BD1CFF-1922-4EE2-8AD1-2326A5BEDE26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 of Impact
1) Momentary
2) Lasting 24 hours
3) Lasting a week
4) Lasting a month
5) Permanent</t>
      </text>
    </comment>
    <comment ref="L9" authorId="6" shapeId="0" xr:uid="{C5913D49-C990-4E7C-B0A7-E9373EBA0B51}">
      <text>
        <t>[Threaded comment]
Your version of Excel allows you to read this threaded comment; however, any edits to it will get removed if the file is opened in a newer version of Excel. Learn more: https://go.microsoft.com/fwlink/?linkid=870924
Comment:
    S1 x E1 x E2 x P x D</t>
      </text>
    </comment>
    <comment ref="H10" authorId="7" shapeId="0" xr:uid="{F4F2EF80-6065-4889-AD71-2F2360862ABC}">
      <text>
        <t>[Threaded comment]
Your version of Excel allows you to read this threaded comment; however, any edits to it will get removed if the file is opened in a newer version of Excel. Learn more: https://go.microsoft.com/fwlink/?linkid=870924
Comment:
    (E1) Degree of importance to the organization
1)Insignificant
2)Significant
3)Major</t>
      </text>
    </comment>
    <comment ref="I10" authorId="8" shapeId="0" xr:uid="{6B7E6221-90D6-44AF-98F5-1001DF9FA47E}">
      <text>
        <t>[Threaded comment]
Your version of Excel allows you to read this threaded comment; however, any edits to it will get removed if the file is opened in a newer version of Excel. Learn more: https://go.microsoft.com/fwlink/?linkid=870924
Comment:
    (E2) Damage to Environment.
1)Insignificant
2)Less significant
3)Significant
4)Very significant
5)Permanent</t>
      </text>
    </comment>
    <comment ref="H11" authorId="9" shapeId="0" xr:uid="{EAC8C0BF-947A-41D2-BF34-698A29AD4188}">
      <text>
        <r>
          <rPr>
            <b/>
            <sz val="9"/>
            <color indexed="81"/>
            <rFont val="Tahoma"/>
            <charset val="1"/>
          </rPr>
          <t>Sachin Undre:</t>
        </r>
        <r>
          <rPr>
            <sz val="9"/>
            <color indexed="81"/>
            <rFont val="Tahoma"/>
            <charset val="1"/>
          </rPr>
          <t xml:space="preserve">
Degree of importance to the organization.</t>
        </r>
      </text>
    </comment>
    <comment ref="I11" authorId="9" shapeId="0" xr:uid="{A60893D4-5EFC-4DE2-9E26-BB6375922BB0}">
      <text>
        <r>
          <rPr>
            <b/>
            <sz val="9"/>
            <color indexed="81"/>
            <rFont val="Tahoma"/>
            <family val="2"/>
          </rPr>
          <t>Sachin Undre:</t>
        </r>
        <r>
          <rPr>
            <sz val="9"/>
            <color indexed="81"/>
            <rFont val="Tahoma"/>
            <family val="2"/>
          </rPr>
          <t xml:space="preserve">
Damage to Environment</t>
        </r>
      </text>
    </comment>
  </commentList>
</comments>
</file>

<file path=xl/sharedStrings.xml><?xml version="1.0" encoding="utf-8"?>
<sst xmlns="http://schemas.openxmlformats.org/spreadsheetml/2006/main" count="1090" uniqueCount="203">
  <si>
    <t>Sr No</t>
  </si>
  <si>
    <t>ACTIVITY</t>
  </si>
  <si>
    <t>ASPECTS</t>
  </si>
  <si>
    <t>N/A/E</t>
  </si>
  <si>
    <t>IMPACT</t>
  </si>
  <si>
    <t>EVALUATION (T=S1*E1*E2*P*D)</t>
  </si>
  <si>
    <t>Legal Compliance</t>
  </si>
  <si>
    <t>Interested party</t>
  </si>
  <si>
    <t>SIGNIFICANCE   HIGH/MED/LOW</t>
  </si>
  <si>
    <t>Remarks</t>
  </si>
  <si>
    <t>S1</t>
  </si>
  <si>
    <t>S2</t>
  </si>
  <si>
    <t>P</t>
  </si>
  <si>
    <t>D</t>
  </si>
  <si>
    <t>TOTAL (T)</t>
  </si>
  <si>
    <t>E1</t>
  </si>
  <si>
    <t>E2</t>
  </si>
  <si>
    <t xml:space="preserve">Note:- </t>
  </si>
  <si>
    <t>All emergencies are High Significant</t>
  </si>
  <si>
    <t>Resource depletion having potential less than 10000/- are Low Significant</t>
  </si>
  <si>
    <t xml:space="preserve">Reviewed, Approved Issued  by  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</si>
  <si>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</si>
  <si>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</si>
  <si>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</si>
  <si>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</si>
  <si>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</si>
  <si>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</si>
  <si>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IDENTIFICATION OF ENVIRONMENTAL ASPECTS &amp; EVALUATION OF ASSOCIATED IMPACTS</t>
  </si>
  <si>
    <t>VEDANTA LIMITED – VALUE ADDED BUSINESS</t>
  </si>
  <si>
    <t>FRMT/MR/03</t>
  </si>
  <si>
    <t xml:space="preserve">Review Date </t>
  </si>
  <si>
    <t>Revision No.</t>
  </si>
  <si>
    <t>Revision Date</t>
  </si>
  <si>
    <t>Dept</t>
  </si>
  <si>
    <t>Unit</t>
  </si>
  <si>
    <t>HIGH:SSPD value &gt;150, &gt;150&amp;legal,emergency,interested party concerns</t>
  </si>
  <si>
    <t>MEDIUM:SSPD value&lt;150 &amp; legal , between 150 to 100, resource saving potential of 10 lakh pa</t>
  </si>
  <si>
    <t xml:space="preserve"> </t>
  </si>
  <si>
    <t>All other aspects which not fall in above category are low or non significant</t>
  </si>
  <si>
    <t>Departmental Use Only</t>
  </si>
  <si>
    <t>02.02.2022</t>
  </si>
  <si>
    <t>HIGH / LOW / MED</t>
  </si>
  <si>
    <t>LUBRICATION</t>
  </si>
  <si>
    <t>GREASE SPILLAGE</t>
  </si>
  <si>
    <t>N</t>
  </si>
  <si>
    <t>LAND CONTAMINATION</t>
  </si>
  <si>
    <t>YES</t>
  </si>
  <si>
    <t>NIL</t>
  </si>
  <si>
    <t>High</t>
  </si>
  <si>
    <t>RESOURCE DEPLETION</t>
  </si>
  <si>
    <t>NO</t>
  </si>
  <si>
    <t>LOW</t>
  </si>
  <si>
    <t>OIL SPILLAGE</t>
  </si>
  <si>
    <t>A</t>
  </si>
  <si>
    <t xml:space="preserve">HIGH </t>
  </si>
  <si>
    <t>USED COTTON CLOTH/HANDGLOVES</t>
  </si>
  <si>
    <t>GEAR BOX OIL CHANGING</t>
  </si>
  <si>
    <t>Used Oil (Generation of Hazardous waste)</t>
  </si>
  <si>
    <t>MAINTENANCE/OPERATION OF COMPRESSOR</t>
  </si>
  <si>
    <t>USED FILTER ,HOSES</t>
  </si>
  <si>
    <t>03 WI  MAINTENANCE COMPRESSOR</t>
  </si>
  <si>
    <t>AIR LEAKAGE (during maintenance trials)</t>
  </si>
  <si>
    <t>MED</t>
  </si>
  <si>
    <t>Noise</t>
  </si>
  <si>
    <t>Work environment</t>
  </si>
  <si>
    <t>Nil</t>
  </si>
  <si>
    <t>Low</t>
  </si>
  <si>
    <t>WELDING</t>
  </si>
  <si>
    <t xml:space="preserve">FUMES </t>
  </si>
  <si>
    <t>AIR POLLUTION</t>
  </si>
  <si>
    <t>SP44E</t>
  </si>
  <si>
    <t>FIRE</t>
  </si>
  <si>
    <t>E</t>
  </si>
  <si>
    <t xml:space="preserve">HEAT </t>
  </si>
  <si>
    <t>SCRAP GENERATION</t>
  </si>
  <si>
    <t>GAS CUTTING</t>
  </si>
  <si>
    <t>HEAT GENERATION</t>
  </si>
  <si>
    <t>SP44F</t>
  </si>
  <si>
    <t>LEAKAGE</t>
  </si>
  <si>
    <t xml:space="preserve">AIR POLLUTION </t>
  </si>
  <si>
    <t>WI/MECH/14</t>
  </si>
  <si>
    <t>COPPER SLAG BLASTING AND PAINTING</t>
  </si>
  <si>
    <t>GENERATION OF DUST</t>
  </si>
  <si>
    <t>WI/MECH/06</t>
  </si>
  <si>
    <t>GENERATION OF SCALING/SPILLAGE</t>
  </si>
  <si>
    <t>GENERATION OF EMPTY PAINT TINS</t>
  </si>
  <si>
    <t>SP-44/G,WI/HAR. WASTE</t>
  </si>
  <si>
    <t>CIVIL WORKS</t>
  </si>
  <si>
    <t>CEMENT SPILLAGE</t>
  </si>
  <si>
    <t>STEEL SCRAP</t>
  </si>
  <si>
    <t>DUST GENERATION</t>
  </si>
  <si>
    <t>OVEN&amp;REFRACTORYMAINTENANCE / REPAIRS</t>
  </si>
  <si>
    <t>USED CASTABLE ,CERAMIC WOOL</t>
  </si>
  <si>
    <t>SPILLAGE OF CASTABLE</t>
  </si>
  <si>
    <t>USED HAND GLOVES</t>
  </si>
  <si>
    <t>BAG FILTER BAGS CHANGING/CLEANING</t>
  </si>
  <si>
    <t>GENERATION OF CONTAMINATED WATER</t>
  </si>
  <si>
    <t>WATER POLLUTION</t>
  </si>
  <si>
    <t>GENERATION OF FINES</t>
  </si>
  <si>
    <t>COLLECTION &amp; DISPOSAL OF WASTE MATERIAL</t>
  </si>
  <si>
    <t>SPILLAGE OF WASTE</t>
  </si>
  <si>
    <t>SCREW CONVEYER/RAV  MAINTENANCE</t>
  </si>
  <si>
    <t>SEALANT SCRAP GENRATION</t>
  </si>
  <si>
    <t>USE OF SILICONE</t>
  </si>
  <si>
    <t>Generation of worn-out gland packing</t>
  </si>
  <si>
    <t>Resource depletion</t>
  </si>
  <si>
    <t>No</t>
  </si>
  <si>
    <t>Generation of empty sil sealant tubes</t>
  </si>
  <si>
    <t>Land contamination</t>
  </si>
  <si>
    <t>ASBESTOS SHEETING WORK</t>
  </si>
  <si>
    <t>GENERATION OF HAZARDOUS WASTE</t>
  </si>
  <si>
    <t>Generation of Asbestos fibre</t>
  </si>
  <si>
    <t>Grinding work</t>
  </si>
  <si>
    <t>Wear of grinding wheel</t>
  </si>
  <si>
    <t>Steel fines(hot)</t>
  </si>
  <si>
    <t xml:space="preserve">HANDLING/SHIFTING/UNLOADING OF </t>
  </si>
  <si>
    <t>Vehicle emission</t>
  </si>
  <si>
    <t>HEAVY MATERIAL</t>
  </si>
  <si>
    <t>Used steel slings</t>
  </si>
  <si>
    <t>Used cotton  handgloves.</t>
  </si>
  <si>
    <t>SLIDING WINDOWS REPAIRING</t>
  </si>
  <si>
    <t>Ceramic board scrap</t>
  </si>
  <si>
    <t>Vertical Rain Protection Sheet changing</t>
  </si>
  <si>
    <t xml:space="preserve">GENERATIONCOTTON WASTE </t>
  </si>
  <si>
    <t>TEMPERATURE</t>
  </si>
  <si>
    <t>HEALTH IMPACT</t>
  </si>
  <si>
    <t>BUCKSTAY SPRING REGULATION</t>
  </si>
  <si>
    <t>GENERATION OF STEEL SCRAP</t>
  </si>
  <si>
    <t>C/Car rail girder alignment</t>
  </si>
  <si>
    <t>STEEL SCRAP.</t>
  </si>
  <si>
    <t>Q/T PUSHER BLADE MAINT</t>
  </si>
  <si>
    <t>GENERATION OF CONTAMINATED LUBRICANT</t>
  </si>
  <si>
    <t>CONCRETE COKE HOPPER LINER CHANGING</t>
  </si>
  <si>
    <t>WORKING INSIDE HOPPER</t>
  </si>
  <si>
    <t>WELDING WORK INSIDE Q/TANK</t>
  </si>
  <si>
    <t>WORKING INSIDE Q/TANK</t>
  </si>
  <si>
    <t>ROUTINE MAINT OFJETTY</t>
  </si>
  <si>
    <t>Generation of cotton handgloves waste</t>
  </si>
  <si>
    <t>Assembly overhauling outside company premises</t>
  </si>
  <si>
    <t>Hazardous waste handling (such as oil traces)</t>
  </si>
  <si>
    <t>Rail changing.</t>
  </si>
  <si>
    <t>Worn out rail</t>
  </si>
  <si>
    <t>GENERATION OF STEEL SCRAP(fastners.clamps)</t>
  </si>
  <si>
    <t>Routine maint of Conveyors</t>
  </si>
  <si>
    <t>GREASE &amp; OIL SPILLAGE</t>
  </si>
  <si>
    <t>Used rubber parts</t>
  </si>
  <si>
    <t>Steel  scrap(fastners,small plates ,washers)</t>
  </si>
  <si>
    <t>Routine maint of battery machines.</t>
  </si>
  <si>
    <t>Waste  used material(brake liner,rubber,ceremicsleeves)</t>
  </si>
  <si>
    <t>Overhauling of spares in workshop.</t>
  </si>
  <si>
    <t>33 WI OVERHAULING OF SPARES IN WORKSHOP</t>
  </si>
  <si>
    <t>Pump maint</t>
  </si>
  <si>
    <t>Generation of used gland packing</t>
  </si>
  <si>
    <t>Worn out  rubber coupling pads.</t>
  </si>
  <si>
    <t>Hyd  power pack maint</t>
  </si>
  <si>
    <t>Used cotton waste</t>
  </si>
  <si>
    <t>Used o-rings</t>
  </si>
  <si>
    <t>Rail# 02 concrete beam repair</t>
  </si>
  <si>
    <t xml:space="preserve"> Noise</t>
  </si>
  <si>
    <t>Noise Pollution</t>
  </si>
  <si>
    <t>Concrete debris</t>
  </si>
  <si>
    <t>Maint of vibrating screen</t>
  </si>
  <si>
    <t>Maintenance of Coal Crusher</t>
  </si>
  <si>
    <t>Maintenance of Coke cutter</t>
  </si>
  <si>
    <t>Structural Works at different heights</t>
  </si>
  <si>
    <t>Used Safety Belts</t>
  </si>
  <si>
    <t>Working at  Pressure Lines</t>
  </si>
  <si>
    <t>Hydra operation/Maintenance</t>
  </si>
  <si>
    <t>Dust</t>
  </si>
  <si>
    <t>Air pollution</t>
  </si>
  <si>
    <t>Nill</t>
  </si>
  <si>
    <t xml:space="preserve"> Grease &amp;  Oil spillage</t>
  </si>
  <si>
    <t>Land contamintion</t>
  </si>
  <si>
    <t>Used  oil soaked hand gloves</t>
  </si>
  <si>
    <t>Chain block testing</t>
  </si>
  <si>
    <t>Oil spillage</t>
  </si>
  <si>
    <t xml:space="preserve">Used  oil soaked waste </t>
  </si>
  <si>
    <t>Air receiver testing</t>
  </si>
  <si>
    <t>Hyd  oil cleaning with ELC Machine.</t>
  </si>
  <si>
    <t>Certification &amp; inspection of cutting set,trolley &amp; safety belt</t>
  </si>
  <si>
    <t>Scrap generation</t>
  </si>
  <si>
    <t>Inspection of equipments</t>
  </si>
  <si>
    <t>UNIC  operation/Maintenance</t>
  </si>
  <si>
    <t>Working on Hydraulic press.</t>
  </si>
  <si>
    <t>Door lifting chain changing</t>
  </si>
  <si>
    <t>old chains</t>
  </si>
  <si>
    <t>Used cotton handgloves</t>
  </si>
  <si>
    <t>Stack flap maintenance</t>
  </si>
  <si>
    <t>Maintenance of Battery Machines 2</t>
  </si>
  <si>
    <t xml:space="preserve">Maintenance of Compacting station </t>
  </si>
  <si>
    <t>Fish Mouth Gate changing</t>
  </si>
  <si>
    <t>WI-60</t>
  </si>
  <si>
    <t>MCD</t>
  </si>
  <si>
    <t>Mechanical</t>
  </si>
  <si>
    <t>Total Activities 48 nos.</t>
  </si>
  <si>
    <t>MR</t>
  </si>
  <si>
    <t>04.04.2023</t>
  </si>
  <si>
    <t>WI/08</t>
  </si>
  <si>
    <t>WI/32</t>
  </si>
  <si>
    <t>WI/36</t>
  </si>
  <si>
    <t>SP35 Waste handling &amp; management</t>
  </si>
  <si>
    <t>SP44F Procedure for safe maintenance activities</t>
  </si>
  <si>
    <t>Total          = 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</si>
</sst>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name val="Cambria"/>
      <family val="1"/>
      <scheme val="major"/>
    </font>
    <font>
      <b/>
      <sz val="12"/>
      <color rgb="FF000000"/>
      <name val="Cambria"/>
      <family val="1"/>
      <scheme val="major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color rgb="FF000000"/>
      <name val="Cambria"/>
      <family val="1"/>
      <scheme val="major"/>
    </font>
    <font>
      <sz val="8"/>
      <name val="Arial"/>
    </font>
    <font>
      <sz val="8"/>
      <color indexed="8"/>
      <name val="Arial"/>
      <family val="2"/>
    </font>
    <font>
      <sz val="8"/>
      <color indexed="8"/>
      <name val="Times"/>
      <family val="1"/>
    </font>
    <font>
      <sz val="8"/>
      <color indexed="8"/>
      <name val="Arial"/>
    </font>
    <font>
      <sz val="8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9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2" borderId="0" xfId="0" applyFill="1"/>
    <xf numFmtId="0" fontId="6" fillId="2" borderId="3" xfId="0" applyFont="1" applyFill="1" applyBorder="1" applyAlignment="1">
      <alignment vertical="center" wrapText="1"/>
    </xf>
    <xf numFmtId="0" fontId="0" fillId="2" borderId="0" xfId="0" applyFill="1" applyBorder="1"/>
    <xf numFmtId="0" fontId="2" fillId="2" borderId="0" xfId="0" applyFont="1" applyFill="1" applyBorder="1" applyAlignment="1">
      <alignment horizontal="left" wrapText="1" readingOrder="1"/>
    </xf>
    <xf numFmtId="0" fontId="1" fillId="2" borderId="0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 readingOrder="1"/>
    </xf>
    <xf numFmtId="0" fontId="3" fillId="2" borderId="0" xfId="0" applyFont="1" applyFill="1"/>
    <xf numFmtId="0" fontId="6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wrapText="1" readingOrder="1"/>
    </xf>
    <xf numFmtId="0" fontId="0" fillId="2" borderId="12" xfId="0" applyFill="1" applyBorder="1"/>
    <xf numFmtId="0" fontId="0" fillId="2" borderId="14" xfId="0" applyFill="1" applyBorder="1"/>
    <xf numFmtId="0" fontId="2" fillId="2" borderId="12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wrapText="1"/>
    </xf>
    <xf numFmtId="0" fontId="3" fillId="2" borderId="17" xfId="0" applyFont="1" applyFill="1" applyBorder="1" applyAlignment="1">
      <alignment horizontal="left" vertical="center" wrapText="1"/>
    </xf>
    <xf numFmtId="0" fontId="3" fillId="2" borderId="17" xfId="0" applyFont="1" applyFill="1" applyBorder="1"/>
    <xf numFmtId="0" fontId="3" fillId="2" borderId="1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/>
    <xf numFmtId="0" fontId="3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/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/>
    <xf numFmtId="0" fontId="3" fillId="2" borderId="14" xfId="0" applyFont="1" applyFill="1" applyBorder="1" applyAlignment="1">
      <alignment horizontal="center" vertical="center"/>
    </xf>
    <xf numFmtId="0" fontId="3" fillId="2" borderId="12" xfId="0" applyFont="1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3" fillId="2" borderId="26" xfId="0" applyFont="1" applyFill="1" applyBorder="1" applyAlignment="1">
      <alignment horizontal="left" vertical="center" wrapText="1"/>
    </xf>
    <xf numFmtId="0" fontId="5" fillId="2" borderId="4" xfId="0" applyFont="1" applyFill="1" applyBorder="1"/>
    <xf numFmtId="0" fontId="5" fillId="2" borderId="19" xfId="0" applyFont="1" applyFill="1" applyBorder="1"/>
    <xf numFmtId="0" fontId="5" fillId="2" borderId="35" xfId="0" applyFont="1" applyFill="1" applyBorder="1"/>
    <xf numFmtId="0" fontId="5" fillId="2" borderId="29" xfId="0" applyFont="1" applyFill="1" applyBorder="1"/>
    <xf numFmtId="0" fontId="2" fillId="2" borderId="10" xfId="0" applyFont="1" applyFill="1" applyBorder="1" applyAlignment="1">
      <alignment wrapText="1" readingOrder="1"/>
    </xf>
    <xf numFmtId="0" fontId="8" fillId="0" borderId="0" xfId="0" applyFont="1"/>
    <xf numFmtId="0" fontId="9" fillId="0" borderId="38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12" fillId="0" borderId="38" xfId="0" applyFont="1" applyBorder="1" applyAlignment="1">
      <alignment horizontal="center" vertical="center"/>
    </xf>
    <xf numFmtId="0" fontId="9" fillId="0" borderId="38" xfId="0" applyFont="1" applyBorder="1" applyAlignment="1">
      <alignment wrapText="1"/>
    </xf>
    <xf numFmtId="0" fontId="11" fillId="0" borderId="38" xfId="0" applyFont="1" applyBorder="1" applyAlignment="1">
      <alignment wrapText="1"/>
    </xf>
    <xf numFmtId="0" fontId="11" fillId="0" borderId="40" xfId="0" applyFont="1" applyBorder="1" applyAlignment="1">
      <alignment horizontal="center"/>
    </xf>
    <xf numFmtId="0" fontId="11" fillId="0" borderId="41" xfId="0" applyFont="1" applyBorder="1" applyAlignment="1">
      <alignment horizontal="center"/>
    </xf>
    <xf numFmtId="0" fontId="11" fillId="0" borderId="41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0" fontId="11" fillId="0" borderId="1" xfId="0" applyFont="1" applyBorder="1" applyAlignment="1">
      <alignment horizontal="center"/>
    </xf>
    <xf numFmtId="0" fontId="8" fillId="0" borderId="44" xfId="0" applyFont="1" applyBorder="1"/>
    <xf numFmtId="0" fontId="8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0" borderId="0" xfId="0" applyFont="1" applyAlignment="1">
      <alignment vertical="top"/>
    </xf>
    <xf numFmtId="0" fontId="11" fillId="0" borderId="44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9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left" vertical="top" wrapText="1"/>
    </xf>
    <xf numFmtId="0" fontId="10" fillId="0" borderId="38" xfId="0" applyFont="1" applyBorder="1" applyAlignment="1">
      <alignment horizontal="left" vertical="top" wrapText="1"/>
    </xf>
    <xf numFmtId="0" fontId="9" fillId="0" borderId="38" xfId="0" applyFont="1" applyBorder="1" applyAlignment="1">
      <alignment horizontal="left" vertical="top" wrapText="1"/>
    </xf>
    <xf numFmtId="0" fontId="11" fillId="0" borderId="39" xfId="0" applyFont="1" applyBorder="1" applyAlignment="1">
      <alignment horizontal="left" vertical="top" wrapText="1"/>
    </xf>
    <xf numFmtId="0" fontId="9" fillId="0" borderId="43" xfId="0" applyFont="1" applyBorder="1" applyAlignment="1">
      <alignment horizontal="left" vertical="top" wrapText="1"/>
    </xf>
    <xf numFmtId="0" fontId="11" fillId="0" borderId="43" xfId="0" applyFont="1" applyBorder="1" applyAlignment="1">
      <alignment horizontal="left" vertical="top" wrapText="1"/>
    </xf>
    <xf numFmtId="0" fontId="11" fillId="0" borderId="42" xfId="0" applyFont="1" applyBorder="1" applyAlignment="1">
      <alignment horizontal="left" vertical="top" wrapText="1"/>
    </xf>
    <xf numFmtId="0" fontId="9" fillId="0" borderId="38" xfId="0" applyFont="1" applyBorder="1" applyAlignment="1"/>
    <xf numFmtId="0" fontId="11" fillId="0" borderId="38" xfId="0" applyFont="1" applyBorder="1" applyAlignment="1"/>
    <xf numFmtId="0" fontId="9" fillId="3" borderId="38" xfId="0" applyFont="1" applyFill="1" applyBorder="1" applyAlignment="1">
      <alignment wrapText="1"/>
    </xf>
    <xf numFmtId="0" fontId="11" fillId="0" borderId="41" xfId="0" applyFont="1" applyBorder="1" applyAlignment="1"/>
    <xf numFmtId="0" fontId="11" fillId="0" borderId="1" xfId="0" applyFont="1" applyBorder="1" applyAlignment="1"/>
    <xf numFmtId="0" fontId="9" fillId="0" borderId="1" xfId="0" applyFont="1" applyBorder="1" applyAlignment="1"/>
    <xf numFmtId="0" fontId="11" fillId="0" borderId="44" xfId="0" applyFont="1" applyBorder="1" applyAlignment="1"/>
    <xf numFmtId="0" fontId="11" fillId="0" borderId="45" xfId="0" applyFont="1" applyBorder="1" applyAlignment="1"/>
    <xf numFmtId="0" fontId="12" fillId="0" borderId="38" xfId="0" applyFont="1" applyBorder="1" applyAlignment="1">
      <alignment wrapText="1"/>
    </xf>
    <xf numFmtId="0" fontId="9" fillId="0" borderId="41" xfId="0" applyFont="1" applyBorder="1" applyAlignment="1"/>
    <xf numFmtId="14" fontId="3" fillId="2" borderId="26" xfId="0" applyNumberFormat="1" applyFont="1" applyFill="1" applyBorder="1"/>
    <xf numFmtId="0" fontId="7" fillId="2" borderId="37" xfId="0" applyFont="1" applyFill="1" applyBorder="1" applyAlignment="1">
      <alignment horizontal="center" wrapText="1" readingOrder="1"/>
    </xf>
    <xf numFmtId="0" fontId="7" fillId="2" borderId="36" xfId="0" applyFont="1" applyFill="1" applyBorder="1" applyAlignment="1">
      <alignment horizontal="center" wrapText="1" readingOrder="1"/>
    </xf>
    <xf numFmtId="0" fontId="2" fillId="2" borderId="32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32" xfId="0" applyFont="1" applyFill="1" applyBorder="1" applyAlignment="1">
      <alignment horizontal="center" vertical="top" wrapText="1" readingOrder="1"/>
    </xf>
    <xf numFmtId="0" fontId="6" fillId="2" borderId="2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 wrapText="1"/>
    </xf>
    <xf numFmtId="0" fontId="2" fillId="2" borderId="33" xfId="0" applyFont="1" applyFill="1" applyBorder="1" applyAlignment="1">
      <alignment horizontal="left" vertical="center" wrapText="1" readingOrder="1"/>
    </xf>
    <xf numFmtId="0" fontId="2" fillId="2" borderId="15" xfId="0" applyFont="1" applyFill="1" applyBorder="1" applyAlignment="1">
      <alignment horizontal="left" vertical="center" wrapText="1" readingOrder="1"/>
    </xf>
    <xf numFmtId="0" fontId="2" fillId="2" borderId="34" xfId="0" applyFont="1" applyFill="1" applyBorder="1" applyAlignment="1">
      <alignment horizontal="left" vertical="center" wrapText="1" readingOrder="1"/>
    </xf>
    <xf numFmtId="0" fontId="2" fillId="2" borderId="16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1536045</xdr:colOff>
      <xdr:row>4</xdr:row>
      <xdr:rowOff>123580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5B8439-9F7A-424C-B0BF-F2D87AF06C0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2360707" cy="8591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dhavi S Parab" id="{05A18172-B76A-4FD1-989D-4220A13FB7A1}" userId="S::00051370@vedanta.co.in::47e1403a-1b9e-46c6-b35f-3fc2a37ccb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8" dT="2021-05-24T04:55:53.02" personId="{05A18172-B76A-4FD1-989D-4220A13FB7A1}" id="{11851378-5C8B-4675-8541-C0DF94B59191}">
    <text>N-Normal Aspects
A-Abnormal Aspects
E-Emergency Aspects</text>
  </threadedComment>
  <threadedComment ref="O8" dT="2021-06-15T09:13:17.51" personId="{05A18172-B76A-4FD1-989D-4220A13FB7A1}" id="{553F1086-8A26-496B-AF92-9A429937DA55}">
    <text>Niku D’cunha:
HIGH:SSPD value &gt;150, &gt;150&amp;legal,emergency,interested party concerns
MEDIUM:SSPD value&lt;150 &amp; legal , between 150 to 100, resource saving potential of 10 lakh pa
All other aspects which not fall in above category are low or non significant</text>
  </threadedComment>
  <threadedComment ref="P8" dT="2022-05-10T10:31:43.70" personId="{05A18172-B76A-4FD1-989D-4220A13FB7A1}" id="{86FE8EE8-36C2-40D0-A51C-F1E51721B28B}">
    <text>If the Signaficant is High the Remarks is Mandatory</text>
  </threadedComment>
  <threadedComment ref="G9" dT="2021-05-24T04:56:20.98" personId="{05A18172-B76A-4FD1-989D-4220A13FB7A1}" id="{E9CD1875-08D3-4786-BA9C-18F3F4547110}">
    <text>S1 scale of Impact
1)Localised (worksite)
2)Within plant area
3)Surrounding Village
4)Within Goa
5)Beyond Goa</text>
  </threadedComment>
  <threadedComment ref="J9" dT="2021-05-24T04:58:18.82" personId="{05A18172-B76A-4FD1-989D-4220A13FB7A1}" id="{A6230C1C-D333-4622-B468-B1BA429D7115}">
    <text>Probability of Occurrence
Duration of Impact
1) Momentary
2) Lasting 24 hours
3) Lasting a week
4) Lasting a month
5) Permanent</text>
  </threadedComment>
  <threadedComment ref="K9" dT="2021-05-24T04:58:33.43" personId="{05A18172-B76A-4FD1-989D-4220A13FB7A1}" id="{00BD1CFF-1922-4EE2-8AD1-2326A5BEDE26}">
    <text>Duration of Impact
1) Momentary
2) Lasting 24 hours
3) Lasting a week
4) Lasting a month
5) Permanent</text>
  </threadedComment>
  <threadedComment ref="L9" dT="2021-05-24T04:58:58.14" personId="{05A18172-B76A-4FD1-989D-4220A13FB7A1}" id="{C5913D49-C990-4E7C-B0A7-E9373EBA0B51}">
    <text>S1 x E1 x E2 x P x D</text>
  </threadedComment>
  <threadedComment ref="H10" dT="2021-05-24T04:56:40.15" personId="{05A18172-B76A-4FD1-989D-4220A13FB7A1}" id="{F4F2EF80-6065-4889-AD71-2F2360862ABC}">
    <text>(E1) Degree of importance to the organization
1)Insignificant
2)Significant
3)Major</text>
  </threadedComment>
  <threadedComment ref="I10" dT="2021-05-24T04:56:58.91" personId="{05A18172-B76A-4FD1-989D-4220A13FB7A1}" id="{6B7E6221-90D6-44AF-98F5-1001DF9FA47E}">
    <text>(E2) Damage to Environment.
1)Insignificant
2)Less significant
3)Significant
4)Very significant
5)Permanent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5"/>
  <sheetViews>
    <sheetView tabSelected="1" topLeftCell="D155" zoomScale="106" zoomScaleNormal="106" workbookViewId="0">
      <selection activeCell="J171" sqref="J171"/>
    </sheetView>
  </sheetViews>
  <sheetFormatPr defaultColWidth="9.1796875" defaultRowHeight="14.5" x14ac:dyDescent="0.35"/>
  <cols>
    <col min="1" max="1" width="0.54296875" style="1" customWidth="1"/>
    <col min="2" max="2" width="10.453125" style="1" customWidth="1"/>
    <col min="3" max="3" width="38.453125" style="1" bestFit="1" customWidth="1"/>
    <col min="4" max="4" width="31.453125" style="1" customWidth="1"/>
    <col min="5" max="5" width="16.7265625" style="1" customWidth="1"/>
    <col min="6" max="6" width="19.1796875" style="1" bestFit="1" customWidth="1"/>
    <col min="7" max="7" width="16.54296875" style="1" customWidth="1"/>
    <col min="8" max="11" width="9.1796875" style="1" customWidth="1"/>
    <col min="12" max="12" width="14.81640625" style="1" customWidth="1"/>
    <col min="13" max="13" width="20.26953125" style="1" customWidth="1"/>
    <col min="14" max="14" width="15.81640625" style="1" customWidth="1"/>
    <col min="15" max="15" width="17.453125" style="1" customWidth="1"/>
    <col min="16" max="16" width="34.26953125" style="1" customWidth="1"/>
    <col min="17" max="17" width="19.54296875" style="1" customWidth="1"/>
    <col min="18" max="16384" width="9.1796875" style="1"/>
  </cols>
  <sheetData>
    <row r="1" spans="1:17" ht="5.25" customHeight="1" thickBot="1" x14ac:dyDescent="0.4"/>
    <row r="2" spans="1:17" ht="27" customHeight="1" thickTop="1" thickBot="1" x14ac:dyDescent="0.4">
      <c r="B2" s="92"/>
      <c r="C2" s="88" t="s">
        <v>28</v>
      </c>
      <c r="D2" s="95"/>
      <c r="E2" s="89"/>
      <c r="F2" s="8" t="s">
        <v>21</v>
      </c>
      <c r="G2" s="88" t="s">
        <v>29</v>
      </c>
      <c r="H2" s="89"/>
      <c r="I2" s="9"/>
      <c r="J2" s="9"/>
      <c r="K2" s="9"/>
      <c r="L2" s="9"/>
      <c r="M2" s="9"/>
      <c r="N2" s="83" t="s">
        <v>39</v>
      </c>
      <c r="O2" s="84"/>
      <c r="P2" s="40"/>
    </row>
    <row r="3" spans="1:17" ht="15" thickBot="1" x14ac:dyDescent="0.4">
      <c r="B3" s="93"/>
      <c r="C3" s="90" t="s">
        <v>22</v>
      </c>
      <c r="D3" s="96"/>
      <c r="E3" s="91"/>
      <c r="F3" s="2" t="s">
        <v>23</v>
      </c>
      <c r="G3" s="90" t="s">
        <v>40</v>
      </c>
      <c r="H3" s="91"/>
      <c r="I3" s="3"/>
      <c r="J3" s="3"/>
      <c r="K3" s="3"/>
      <c r="L3" s="3"/>
      <c r="M3" s="3"/>
      <c r="N3" s="36" t="s">
        <v>31</v>
      </c>
      <c r="O3" s="36">
        <v>3</v>
      </c>
      <c r="P3" s="10"/>
    </row>
    <row r="4" spans="1:17" ht="15.75" customHeight="1" thickBot="1" x14ac:dyDescent="0.4">
      <c r="B4" s="93"/>
      <c r="C4" s="97" t="s">
        <v>27</v>
      </c>
      <c r="D4" s="98"/>
      <c r="E4" s="99"/>
      <c r="F4" s="2" t="s">
        <v>24</v>
      </c>
      <c r="G4" s="90">
        <v>2</v>
      </c>
      <c r="H4" s="91"/>
      <c r="I4" s="3"/>
      <c r="J4" s="3"/>
      <c r="K4" s="3"/>
      <c r="L4" s="3"/>
      <c r="M4" s="3"/>
      <c r="N4" s="37" t="s">
        <v>32</v>
      </c>
      <c r="O4" s="38" t="s">
        <v>196</v>
      </c>
      <c r="P4" s="10"/>
    </row>
    <row r="5" spans="1:17" ht="22" customHeight="1" thickBot="1" x14ac:dyDescent="0.4">
      <c r="B5" s="94"/>
      <c r="C5" s="100"/>
      <c r="D5" s="101"/>
      <c r="E5" s="102"/>
      <c r="F5" s="2" t="s">
        <v>25</v>
      </c>
      <c r="G5" s="90" t="s">
        <v>26</v>
      </c>
      <c r="H5" s="91"/>
      <c r="I5" s="3"/>
      <c r="J5" s="3"/>
      <c r="K5" s="3"/>
      <c r="L5" s="3"/>
      <c r="M5" s="3"/>
      <c r="N5" s="39" t="s">
        <v>33</v>
      </c>
      <c r="O5" s="36" t="s">
        <v>193</v>
      </c>
      <c r="P5" s="10"/>
    </row>
    <row r="6" spans="1:17" ht="20.5" customHeight="1" thickBot="1" x14ac:dyDescent="0.4">
      <c r="B6" s="11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7" t="s">
        <v>34</v>
      </c>
      <c r="O6" s="38" t="s">
        <v>192</v>
      </c>
      <c r="P6" s="10"/>
    </row>
    <row r="7" spans="1:17" s="3" customFormat="1" ht="16" thickBot="1" x14ac:dyDescent="0.4">
      <c r="B7" s="13"/>
      <c r="C7" s="4"/>
      <c r="D7" s="4"/>
      <c r="E7" s="4"/>
      <c r="F7" s="4"/>
      <c r="G7" s="4"/>
      <c r="H7" s="4"/>
      <c r="I7" s="4"/>
      <c r="J7" s="4"/>
      <c r="K7" s="5"/>
      <c r="L7" s="5"/>
      <c r="M7" s="5"/>
      <c r="N7" s="4"/>
      <c r="O7" s="4"/>
      <c r="P7" s="12"/>
      <c r="Q7" s="4"/>
    </row>
    <row r="8" spans="1:17" ht="15" x14ac:dyDescent="0.35">
      <c r="B8" s="104" t="s">
        <v>0</v>
      </c>
      <c r="C8" s="85" t="s">
        <v>1</v>
      </c>
      <c r="D8" s="85" t="s">
        <v>2</v>
      </c>
      <c r="E8" s="85" t="s">
        <v>3</v>
      </c>
      <c r="F8" s="85" t="s">
        <v>4</v>
      </c>
      <c r="G8" s="87" t="s">
        <v>5</v>
      </c>
      <c r="H8" s="87"/>
      <c r="I8" s="87"/>
      <c r="J8" s="87"/>
      <c r="K8" s="87"/>
      <c r="L8" s="87"/>
      <c r="M8" s="85" t="s">
        <v>6</v>
      </c>
      <c r="N8" s="85" t="s">
        <v>7</v>
      </c>
      <c r="O8" s="85" t="s">
        <v>8</v>
      </c>
      <c r="P8" s="106" t="s">
        <v>9</v>
      </c>
    </row>
    <row r="9" spans="1:17" ht="15" x14ac:dyDescent="0.35">
      <c r="B9" s="105"/>
      <c r="C9" s="86"/>
      <c r="D9" s="86"/>
      <c r="E9" s="86"/>
      <c r="F9" s="86"/>
      <c r="G9" s="86" t="s">
        <v>10</v>
      </c>
      <c r="H9" s="86" t="s">
        <v>11</v>
      </c>
      <c r="I9" s="86"/>
      <c r="J9" s="86" t="s">
        <v>12</v>
      </c>
      <c r="K9" s="86" t="s">
        <v>13</v>
      </c>
      <c r="L9" s="86" t="s">
        <v>14</v>
      </c>
      <c r="M9" s="86"/>
      <c r="N9" s="86"/>
      <c r="O9" s="86"/>
      <c r="P9" s="107"/>
    </row>
    <row r="10" spans="1:17" ht="15.5" x14ac:dyDescent="0.35">
      <c r="B10" s="105"/>
      <c r="C10" s="86"/>
      <c r="D10" s="86"/>
      <c r="E10" s="86"/>
      <c r="F10" s="86"/>
      <c r="G10" s="86"/>
      <c r="H10" s="6" t="s">
        <v>15</v>
      </c>
      <c r="I10" s="6" t="s">
        <v>16</v>
      </c>
      <c r="J10" s="86"/>
      <c r="K10" s="86"/>
      <c r="L10" s="86"/>
      <c r="M10" s="86"/>
      <c r="N10" s="86"/>
      <c r="O10" s="86"/>
      <c r="P10" s="107"/>
    </row>
    <row r="11" spans="1:17" s="41" customFormat="1" ht="10" x14ac:dyDescent="0.2">
      <c r="A11" s="42"/>
      <c r="C11" s="43"/>
      <c r="D11" s="42"/>
      <c r="E11" s="42"/>
      <c r="F11" s="42"/>
      <c r="G11" s="42"/>
      <c r="H11" s="42" t="s">
        <v>15</v>
      </c>
      <c r="I11" s="42" t="s">
        <v>16</v>
      </c>
      <c r="J11" s="42"/>
      <c r="K11" s="42"/>
      <c r="L11" s="42"/>
      <c r="M11" s="42"/>
      <c r="N11" s="42"/>
      <c r="O11" s="42" t="s">
        <v>41</v>
      </c>
      <c r="P11" s="44"/>
    </row>
    <row r="12" spans="1:17" s="41" customFormat="1" ht="10" x14ac:dyDescent="0.2">
      <c r="A12" s="42">
        <v>1</v>
      </c>
      <c r="B12" s="42">
        <v>1</v>
      </c>
      <c r="C12" s="48" t="s">
        <v>42</v>
      </c>
      <c r="D12" s="72" t="s">
        <v>43</v>
      </c>
      <c r="E12" s="45" t="s">
        <v>44</v>
      </c>
      <c r="F12" s="72" t="s">
        <v>45</v>
      </c>
      <c r="G12" s="42">
        <v>2</v>
      </c>
      <c r="H12" s="42">
        <v>2</v>
      </c>
      <c r="I12" s="42">
        <v>2</v>
      </c>
      <c r="J12" s="42">
        <v>3</v>
      </c>
      <c r="K12" s="42">
        <v>2</v>
      </c>
      <c r="L12" s="42">
        <v>48</v>
      </c>
      <c r="M12" s="42" t="s">
        <v>46</v>
      </c>
      <c r="N12" s="42" t="s">
        <v>47</v>
      </c>
      <c r="O12" s="42" t="s">
        <v>48</v>
      </c>
      <c r="P12" s="65" t="s">
        <v>201</v>
      </c>
    </row>
    <row r="13" spans="1:17" s="41" customFormat="1" ht="10.5" x14ac:dyDescent="0.2">
      <c r="A13" s="42"/>
      <c r="B13" s="42"/>
      <c r="C13" s="72"/>
      <c r="D13" s="72"/>
      <c r="E13" s="45"/>
      <c r="F13" s="72" t="s">
        <v>49</v>
      </c>
      <c r="G13" s="42">
        <v>2</v>
      </c>
      <c r="H13" s="42">
        <v>2</v>
      </c>
      <c r="I13" s="42">
        <v>3</v>
      </c>
      <c r="J13" s="42">
        <v>3</v>
      </c>
      <c r="K13" s="42">
        <v>2</v>
      </c>
      <c r="L13" s="42">
        <v>72</v>
      </c>
      <c r="M13" s="42" t="s">
        <v>50</v>
      </c>
      <c r="N13" s="42" t="s">
        <v>47</v>
      </c>
      <c r="O13" s="42" t="s">
        <v>51</v>
      </c>
      <c r="P13" s="66"/>
    </row>
    <row r="14" spans="1:17" s="41" customFormat="1" ht="10" x14ac:dyDescent="0.2">
      <c r="A14" s="42"/>
      <c r="B14" s="42"/>
      <c r="C14" s="48"/>
      <c r="D14" s="72" t="s">
        <v>52</v>
      </c>
      <c r="E14" s="45" t="s">
        <v>53</v>
      </c>
      <c r="F14" s="72" t="s">
        <v>45</v>
      </c>
      <c r="G14" s="42">
        <v>2</v>
      </c>
      <c r="H14" s="42">
        <v>2</v>
      </c>
      <c r="I14" s="42">
        <v>2</v>
      </c>
      <c r="J14" s="42">
        <v>3</v>
      </c>
      <c r="K14" s="42">
        <v>2</v>
      </c>
      <c r="L14" s="42">
        <v>48</v>
      </c>
      <c r="M14" s="42" t="s">
        <v>46</v>
      </c>
      <c r="N14" s="42" t="s">
        <v>47</v>
      </c>
      <c r="O14" s="42" t="s">
        <v>54</v>
      </c>
      <c r="P14" s="65" t="s">
        <v>201</v>
      </c>
    </row>
    <row r="15" spans="1:17" s="41" customFormat="1" ht="10" x14ac:dyDescent="0.2">
      <c r="A15" s="42"/>
      <c r="B15" s="42"/>
      <c r="C15" s="72"/>
      <c r="D15" s="72"/>
      <c r="E15" s="45"/>
      <c r="F15" s="72" t="s">
        <v>49</v>
      </c>
      <c r="G15" s="42">
        <v>2</v>
      </c>
      <c r="H15" s="42">
        <v>2</v>
      </c>
      <c r="I15" s="42">
        <v>3</v>
      </c>
      <c r="J15" s="42">
        <v>3</v>
      </c>
      <c r="K15" s="42">
        <v>2</v>
      </c>
      <c r="L15" s="42">
        <v>72</v>
      </c>
      <c r="M15" s="42" t="s">
        <v>50</v>
      </c>
      <c r="N15" s="42" t="s">
        <v>47</v>
      </c>
      <c r="O15" s="42" t="s">
        <v>51</v>
      </c>
      <c r="P15" s="67"/>
    </row>
    <row r="16" spans="1:17" s="41" customFormat="1" ht="10" x14ac:dyDescent="0.2">
      <c r="A16" s="42"/>
      <c r="B16" s="42"/>
      <c r="C16" s="48"/>
      <c r="D16" s="72" t="s">
        <v>55</v>
      </c>
      <c r="E16" s="45" t="s">
        <v>44</v>
      </c>
      <c r="F16" s="72" t="s">
        <v>45</v>
      </c>
      <c r="G16" s="42">
        <v>2</v>
      </c>
      <c r="H16" s="42">
        <v>2</v>
      </c>
      <c r="I16" s="42">
        <v>3</v>
      </c>
      <c r="J16" s="42">
        <v>3</v>
      </c>
      <c r="K16" s="42">
        <v>2</v>
      </c>
      <c r="L16" s="42">
        <v>72</v>
      </c>
      <c r="M16" s="42" t="s">
        <v>46</v>
      </c>
      <c r="N16" s="42" t="s">
        <v>47</v>
      </c>
      <c r="O16" s="42" t="s">
        <v>48</v>
      </c>
      <c r="P16" s="65" t="s">
        <v>201</v>
      </c>
    </row>
    <row r="17" spans="1:16" s="41" customFormat="1" ht="10" x14ac:dyDescent="0.2">
      <c r="A17" s="42">
        <v>2</v>
      </c>
      <c r="B17" s="42">
        <v>2</v>
      </c>
      <c r="C17" s="48" t="s">
        <v>56</v>
      </c>
      <c r="D17" s="72" t="s">
        <v>52</v>
      </c>
      <c r="E17" s="45" t="s">
        <v>53</v>
      </c>
      <c r="F17" s="72" t="s">
        <v>45</v>
      </c>
      <c r="G17" s="42">
        <v>2</v>
      </c>
      <c r="H17" s="42">
        <v>2</v>
      </c>
      <c r="I17" s="42">
        <v>2</v>
      </c>
      <c r="J17" s="42">
        <v>3</v>
      </c>
      <c r="K17" s="42">
        <v>2</v>
      </c>
      <c r="L17" s="42">
        <v>48</v>
      </c>
      <c r="M17" s="42" t="s">
        <v>46</v>
      </c>
      <c r="N17" s="42" t="s">
        <v>47</v>
      </c>
      <c r="O17" s="42" t="s">
        <v>54</v>
      </c>
      <c r="P17" s="65" t="s">
        <v>201</v>
      </c>
    </row>
    <row r="18" spans="1:16" s="41" customFormat="1" ht="10" x14ac:dyDescent="0.2">
      <c r="A18" s="42"/>
      <c r="B18" s="42"/>
      <c r="C18" s="48"/>
      <c r="D18" s="72"/>
      <c r="E18" s="45"/>
      <c r="F18" s="72" t="s">
        <v>49</v>
      </c>
      <c r="G18" s="42">
        <v>2</v>
      </c>
      <c r="H18" s="42">
        <v>2</v>
      </c>
      <c r="I18" s="42">
        <v>3</v>
      </c>
      <c r="J18" s="42">
        <v>3</v>
      </c>
      <c r="K18" s="42">
        <v>2</v>
      </c>
      <c r="L18" s="42">
        <v>72</v>
      </c>
      <c r="M18" s="42" t="s">
        <v>50</v>
      </c>
      <c r="N18" s="42" t="s">
        <v>47</v>
      </c>
      <c r="O18" s="42" t="s">
        <v>51</v>
      </c>
      <c r="P18" s="65"/>
    </row>
    <row r="19" spans="1:16" s="41" customFormat="1" ht="10" x14ac:dyDescent="0.2">
      <c r="A19" s="42"/>
      <c r="B19" s="42"/>
      <c r="C19" s="48"/>
      <c r="D19" s="72" t="s">
        <v>55</v>
      </c>
      <c r="E19" s="45" t="s">
        <v>44</v>
      </c>
      <c r="F19" s="72" t="s">
        <v>45</v>
      </c>
      <c r="G19" s="42">
        <v>2</v>
      </c>
      <c r="H19" s="42">
        <v>2</v>
      </c>
      <c r="I19" s="42">
        <v>3</v>
      </c>
      <c r="J19" s="42">
        <v>3</v>
      </c>
      <c r="K19" s="42">
        <v>2</v>
      </c>
      <c r="L19" s="42">
        <v>72</v>
      </c>
      <c r="M19" s="42" t="s">
        <v>46</v>
      </c>
      <c r="N19" s="42" t="s">
        <v>47</v>
      </c>
      <c r="O19" s="45" t="s">
        <v>54</v>
      </c>
      <c r="P19" s="65" t="s">
        <v>201</v>
      </c>
    </row>
    <row r="20" spans="1:16" s="41" customFormat="1" ht="10" x14ac:dyDescent="0.2">
      <c r="A20" s="42"/>
      <c r="B20" s="42"/>
      <c r="C20" s="48"/>
      <c r="D20" s="72" t="s">
        <v>57</v>
      </c>
      <c r="E20" s="45" t="s">
        <v>53</v>
      </c>
      <c r="F20" s="72" t="s">
        <v>45</v>
      </c>
      <c r="G20" s="45">
        <v>2</v>
      </c>
      <c r="H20" s="45">
        <v>2</v>
      </c>
      <c r="I20" s="45">
        <v>4</v>
      </c>
      <c r="J20" s="45">
        <v>1</v>
      </c>
      <c r="K20" s="45">
        <v>5</v>
      </c>
      <c r="L20" s="45">
        <v>80</v>
      </c>
      <c r="M20" s="45" t="s">
        <v>46</v>
      </c>
      <c r="N20" s="45" t="s">
        <v>47</v>
      </c>
      <c r="O20" s="45" t="s">
        <v>54</v>
      </c>
      <c r="P20" s="65" t="s">
        <v>200</v>
      </c>
    </row>
    <row r="21" spans="1:16" s="41" customFormat="1" ht="10" x14ac:dyDescent="0.2">
      <c r="A21" s="42">
        <v>3</v>
      </c>
      <c r="B21" s="42">
        <v>3</v>
      </c>
      <c r="C21" s="48" t="s">
        <v>58</v>
      </c>
      <c r="D21" s="72" t="s">
        <v>52</v>
      </c>
      <c r="E21" s="45" t="s">
        <v>53</v>
      </c>
      <c r="F21" s="72" t="s">
        <v>45</v>
      </c>
      <c r="G21" s="42">
        <v>2</v>
      </c>
      <c r="H21" s="42">
        <v>2</v>
      </c>
      <c r="I21" s="42">
        <v>2</v>
      </c>
      <c r="J21" s="42">
        <v>3</v>
      </c>
      <c r="K21" s="42">
        <v>2</v>
      </c>
      <c r="L21" s="42">
        <v>48</v>
      </c>
      <c r="M21" s="42" t="s">
        <v>46</v>
      </c>
      <c r="N21" s="42" t="s">
        <v>47</v>
      </c>
      <c r="O21" s="42" t="s">
        <v>54</v>
      </c>
      <c r="P21" s="65" t="s">
        <v>201</v>
      </c>
    </row>
    <row r="22" spans="1:16" s="41" customFormat="1" ht="10" x14ac:dyDescent="0.2">
      <c r="A22" s="42"/>
      <c r="B22" s="42"/>
      <c r="C22" s="48"/>
      <c r="D22" s="72"/>
      <c r="E22" s="45"/>
      <c r="F22" s="72" t="s">
        <v>49</v>
      </c>
      <c r="G22" s="42">
        <v>2</v>
      </c>
      <c r="H22" s="42">
        <v>2</v>
      </c>
      <c r="I22" s="42">
        <v>3</v>
      </c>
      <c r="J22" s="42">
        <v>3</v>
      </c>
      <c r="K22" s="42">
        <v>2</v>
      </c>
      <c r="L22" s="42">
        <v>72</v>
      </c>
      <c r="M22" s="42" t="s">
        <v>50</v>
      </c>
      <c r="N22" s="42" t="s">
        <v>47</v>
      </c>
      <c r="O22" s="42" t="s">
        <v>51</v>
      </c>
      <c r="P22" s="65"/>
    </row>
    <row r="23" spans="1:16" s="41" customFormat="1" ht="10" x14ac:dyDescent="0.2">
      <c r="A23" s="42"/>
      <c r="B23" s="42"/>
      <c r="C23" s="48"/>
      <c r="D23" s="72" t="s">
        <v>59</v>
      </c>
      <c r="E23" s="45" t="s">
        <v>44</v>
      </c>
      <c r="F23" s="72" t="s">
        <v>45</v>
      </c>
      <c r="G23" s="42">
        <v>2</v>
      </c>
      <c r="H23" s="42">
        <v>1</v>
      </c>
      <c r="I23" s="42">
        <v>2</v>
      </c>
      <c r="J23" s="42">
        <v>1</v>
      </c>
      <c r="K23" s="42">
        <v>2</v>
      </c>
      <c r="L23" s="42">
        <v>8</v>
      </c>
      <c r="M23" s="42" t="s">
        <v>46</v>
      </c>
      <c r="N23" s="42" t="s">
        <v>47</v>
      </c>
      <c r="O23" s="42" t="s">
        <v>54</v>
      </c>
      <c r="P23" s="65" t="s">
        <v>60</v>
      </c>
    </row>
    <row r="24" spans="1:16" s="41" customFormat="1" ht="10" x14ac:dyDescent="0.2">
      <c r="A24" s="42"/>
      <c r="B24" s="42"/>
      <c r="C24" s="48"/>
      <c r="D24" s="72" t="s">
        <v>61</v>
      </c>
      <c r="E24" s="45" t="s">
        <v>53</v>
      </c>
      <c r="F24" s="72" t="s">
        <v>49</v>
      </c>
      <c r="G24" s="42">
        <v>2</v>
      </c>
      <c r="H24" s="42">
        <v>2</v>
      </c>
      <c r="I24" s="42">
        <v>2</v>
      </c>
      <c r="J24" s="42">
        <v>5</v>
      </c>
      <c r="K24" s="42">
        <v>2</v>
      </c>
      <c r="L24" s="42">
        <v>80</v>
      </c>
      <c r="M24" s="42" t="s">
        <v>50</v>
      </c>
      <c r="N24" s="42" t="s">
        <v>47</v>
      </c>
      <c r="O24" s="42" t="s">
        <v>62</v>
      </c>
      <c r="P24" s="65"/>
    </row>
    <row r="25" spans="1:16" s="41" customFormat="1" ht="10" x14ac:dyDescent="0.2">
      <c r="A25" s="42"/>
      <c r="B25" s="42"/>
      <c r="C25" s="48"/>
      <c r="D25" s="72" t="s">
        <v>57</v>
      </c>
      <c r="E25" s="45" t="s">
        <v>53</v>
      </c>
      <c r="F25" s="72" t="s">
        <v>45</v>
      </c>
      <c r="G25" s="45">
        <v>2</v>
      </c>
      <c r="H25" s="45">
        <v>2</v>
      </c>
      <c r="I25" s="45">
        <v>4</v>
      </c>
      <c r="J25" s="45">
        <v>1</v>
      </c>
      <c r="K25" s="45">
        <v>5</v>
      </c>
      <c r="L25" s="45">
        <v>80</v>
      </c>
      <c r="M25" s="45" t="s">
        <v>46</v>
      </c>
      <c r="N25" s="45" t="s">
        <v>47</v>
      </c>
      <c r="O25" s="45" t="s">
        <v>54</v>
      </c>
      <c r="P25" s="65" t="s">
        <v>200</v>
      </c>
    </row>
    <row r="26" spans="1:16" s="41" customFormat="1" ht="10" x14ac:dyDescent="0.2">
      <c r="A26" s="42"/>
      <c r="B26" s="42"/>
      <c r="C26" s="48"/>
      <c r="D26" s="73" t="s">
        <v>63</v>
      </c>
      <c r="E26" s="46" t="s">
        <v>44</v>
      </c>
      <c r="F26" s="73" t="s">
        <v>64</v>
      </c>
      <c r="G26" s="46">
        <v>1</v>
      </c>
      <c r="H26" s="46">
        <v>1</v>
      </c>
      <c r="I26" s="46">
        <v>1</v>
      </c>
      <c r="J26" s="46">
        <v>5</v>
      </c>
      <c r="K26" s="46">
        <v>1</v>
      </c>
      <c r="L26" s="46">
        <f>G26*H26*I26*J26*K26</f>
        <v>5</v>
      </c>
      <c r="M26" s="46" t="s">
        <v>65</v>
      </c>
      <c r="N26" s="46" t="s">
        <v>47</v>
      </c>
      <c r="O26" s="46" t="s">
        <v>66</v>
      </c>
      <c r="P26" s="68"/>
    </row>
    <row r="27" spans="1:16" s="41" customFormat="1" ht="10" x14ac:dyDescent="0.2">
      <c r="A27" s="42">
        <v>4</v>
      </c>
      <c r="B27" s="42">
        <v>4</v>
      </c>
      <c r="C27" s="48" t="s">
        <v>67</v>
      </c>
      <c r="D27" s="72" t="s">
        <v>68</v>
      </c>
      <c r="E27" s="45" t="s">
        <v>44</v>
      </c>
      <c r="F27" s="72" t="s">
        <v>69</v>
      </c>
      <c r="G27" s="42">
        <v>2</v>
      </c>
      <c r="H27" s="42">
        <v>1</v>
      </c>
      <c r="I27" s="42">
        <v>2</v>
      </c>
      <c r="J27" s="42">
        <v>4</v>
      </c>
      <c r="K27" s="42">
        <v>2</v>
      </c>
      <c r="L27" s="42">
        <v>32</v>
      </c>
      <c r="M27" s="42" t="s">
        <v>50</v>
      </c>
      <c r="N27" s="42" t="s">
        <v>47</v>
      </c>
      <c r="O27" s="42" t="s">
        <v>51</v>
      </c>
      <c r="P27" s="65" t="s">
        <v>70</v>
      </c>
    </row>
    <row r="28" spans="1:16" s="41" customFormat="1" ht="10" x14ac:dyDescent="0.2">
      <c r="A28" s="42"/>
      <c r="B28" s="42"/>
      <c r="C28" s="48"/>
      <c r="D28" s="72" t="s">
        <v>71</v>
      </c>
      <c r="E28" s="45" t="s">
        <v>72</v>
      </c>
      <c r="F28" s="72" t="s">
        <v>69</v>
      </c>
      <c r="G28" s="42">
        <v>2</v>
      </c>
      <c r="H28" s="42">
        <v>2</v>
      </c>
      <c r="I28" s="42">
        <v>3</v>
      </c>
      <c r="J28" s="42">
        <v>2</v>
      </c>
      <c r="K28" s="42">
        <v>2</v>
      </c>
      <c r="L28" s="42">
        <v>48</v>
      </c>
      <c r="M28" s="42" t="s">
        <v>50</v>
      </c>
      <c r="N28" s="42" t="s">
        <v>47</v>
      </c>
      <c r="O28" s="42" t="s">
        <v>51</v>
      </c>
      <c r="P28" s="65"/>
    </row>
    <row r="29" spans="1:16" s="41" customFormat="1" ht="10" x14ac:dyDescent="0.2">
      <c r="A29" s="42"/>
      <c r="B29" s="42"/>
      <c r="C29" s="48"/>
      <c r="D29" s="72"/>
      <c r="E29" s="45"/>
      <c r="F29" s="72" t="s">
        <v>49</v>
      </c>
      <c r="G29" s="42">
        <v>2</v>
      </c>
      <c r="H29" s="42">
        <v>2</v>
      </c>
      <c r="I29" s="42">
        <v>3</v>
      </c>
      <c r="J29" s="42">
        <v>2</v>
      </c>
      <c r="K29" s="42">
        <v>2</v>
      </c>
      <c r="L29" s="42">
        <v>48</v>
      </c>
      <c r="M29" s="42" t="s">
        <v>50</v>
      </c>
      <c r="N29" s="42" t="s">
        <v>47</v>
      </c>
      <c r="O29" s="42" t="s">
        <v>51</v>
      </c>
      <c r="P29" s="65"/>
    </row>
    <row r="30" spans="1:16" s="41" customFormat="1" ht="10" x14ac:dyDescent="0.2">
      <c r="A30" s="42"/>
      <c r="B30" s="42"/>
      <c r="C30" s="48"/>
      <c r="D30" s="72" t="s">
        <v>73</v>
      </c>
      <c r="E30" s="45" t="s">
        <v>44</v>
      </c>
      <c r="F30" s="72" t="s">
        <v>69</v>
      </c>
      <c r="G30" s="42">
        <v>2</v>
      </c>
      <c r="H30" s="42">
        <v>1</v>
      </c>
      <c r="I30" s="42">
        <v>2</v>
      </c>
      <c r="J30" s="42">
        <v>4</v>
      </c>
      <c r="K30" s="42">
        <v>2</v>
      </c>
      <c r="L30" s="42">
        <v>32</v>
      </c>
      <c r="M30" s="42" t="s">
        <v>50</v>
      </c>
      <c r="N30" s="42" t="s">
        <v>47</v>
      </c>
      <c r="O30" s="42" t="s">
        <v>51</v>
      </c>
      <c r="P30" s="65"/>
    </row>
    <row r="31" spans="1:16" s="41" customFormat="1" ht="10" x14ac:dyDescent="0.2">
      <c r="A31" s="42"/>
      <c r="B31" s="42"/>
      <c r="C31" s="48"/>
      <c r="D31" s="72" t="s">
        <v>74</v>
      </c>
      <c r="E31" s="45" t="s">
        <v>44</v>
      </c>
      <c r="F31" s="72" t="s">
        <v>45</v>
      </c>
      <c r="G31" s="42">
        <v>2</v>
      </c>
      <c r="H31" s="42">
        <v>2</v>
      </c>
      <c r="I31" s="42">
        <v>2</v>
      </c>
      <c r="J31" s="42">
        <v>4</v>
      </c>
      <c r="K31" s="42">
        <v>2</v>
      </c>
      <c r="L31" s="42">
        <v>64</v>
      </c>
      <c r="M31" s="42" t="s">
        <v>46</v>
      </c>
      <c r="N31" s="42" t="s">
        <v>47</v>
      </c>
      <c r="O31" s="42" t="s">
        <v>54</v>
      </c>
      <c r="P31" s="65" t="s">
        <v>200</v>
      </c>
    </row>
    <row r="32" spans="1:16" s="41" customFormat="1" ht="10" x14ac:dyDescent="0.2">
      <c r="A32" s="42">
        <v>5</v>
      </c>
      <c r="B32" s="42">
        <v>5</v>
      </c>
      <c r="C32" s="48" t="s">
        <v>75</v>
      </c>
      <c r="D32" s="72" t="s">
        <v>76</v>
      </c>
      <c r="E32" s="45" t="s">
        <v>44</v>
      </c>
      <c r="F32" s="72" t="s">
        <v>69</v>
      </c>
      <c r="G32" s="42">
        <v>2</v>
      </c>
      <c r="H32" s="42">
        <v>1</v>
      </c>
      <c r="I32" s="42">
        <v>2</v>
      </c>
      <c r="J32" s="42">
        <v>4</v>
      </c>
      <c r="K32" s="42">
        <v>2</v>
      </c>
      <c r="L32" s="42">
        <v>32</v>
      </c>
      <c r="M32" s="42" t="s">
        <v>50</v>
      </c>
      <c r="N32" s="42" t="s">
        <v>47</v>
      </c>
      <c r="O32" s="42" t="s">
        <v>51</v>
      </c>
      <c r="P32" s="65" t="s">
        <v>77</v>
      </c>
    </row>
    <row r="33" spans="1:16" s="41" customFormat="1" ht="10" x14ac:dyDescent="0.2">
      <c r="A33" s="42"/>
      <c r="B33" s="42"/>
      <c r="C33" s="48"/>
      <c r="D33" s="72" t="s">
        <v>74</v>
      </c>
      <c r="E33" s="45" t="s">
        <v>44</v>
      </c>
      <c r="F33" s="72" t="s">
        <v>45</v>
      </c>
      <c r="G33" s="42">
        <v>2</v>
      </c>
      <c r="H33" s="42">
        <v>1</v>
      </c>
      <c r="I33" s="42">
        <v>2</v>
      </c>
      <c r="J33" s="42">
        <v>4</v>
      </c>
      <c r="K33" s="42">
        <v>2</v>
      </c>
      <c r="L33" s="42">
        <v>32</v>
      </c>
      <c r="M33" s="42" t="s">
        <v>46</v>
      </c>
      <c r="N33" s="42" t="s">
        <v>47</v>
      </c>
      <c r="O33" s="42" t="s">
        <v>54</v>
      </c>
      <c r="P33" s="65" t="s">
        <v>200</v>
      </c>
    </row>
    <row r="34" spans="1:16" s="41" customFormat="1" ht="10" x14ac:dyDescent="0.2">
      <c r="A34" s="42"/>
      <c r="B34" s="42"/>
      <c r="C34" s="48"/>
      <c r="D34" s="72" t="s">
        <v>78</v>
      </c>
      <c r="E34" s="45" t="s">
        <v>53</v>
      </c>
      <c r="F34" s="72" t="s">
        <v>49</v>
      </c>
      <c r="G34" s="42">
        <v>2</v>
      </c>
      <c r="H34" s="42">
        <v>2</v>
      </c>
      <c r="I34" s="42">
        <v>3</v>
      </c>
      <c r="J34" s="42">
        <v>4</v>
      </c>
      <c r="K34" s="42">
        <v>2</v>
      </c>
      <c r="L34" s="42">
        <v>96</v>
      </c>
      <c r="M34" s="42" t="s">
        <v>50</v>
      </c>
      <c r="N34" s="42" t="s">
        <v>47</v>
      </c>
      <c r="O34" s="42" t="s">
        <v>51</v>
      </c>
      <c r="P34" s="65"/>
    </row>
    <row r="35" spans="1:16" s="41" customFormat="1" ht="10" x14ac:dyDescent="0.2">
      <c r="A35" s="42"/>
      <c r="B35" s="42"/>
      <c r="C35" s="48"/>
      <c r="D35" s="72" t="s">
        <v>71</v>
      </c>
      <c r="E35" s="45" t="s">
        <v>72</v>
      </c>
      <c r="F35" s="72" t="s">
        <v>79</v>
      </c>
      <c r="G35" s="42">
        <v>2</v>
      </c>
      <c r="H35" s="42">
        <v>2</v>
      </c>
      <c r="I35" s="42">
        <v>3</v>
      </c>
      <c r="J35" s="42">
        <v>2</v>
      </c>
      <c r="K35" s="42">
        <v>2</v>
      </c>
      <c r="L35" s="42">
        <v>48</v>
      </c>
      <c r="M35" s="42" t="s">
        <v>50</v>
      </c>
      <c r="N35" s="42" t="s">
        <v>47</v>
      </c>
      <c r="O35" s="42" t="s">
        <v>51</v>
      </c>
      <c r="P35" s="65" t="s">
        <v>80</v>
      </c>
    </row>
    <row r="36" spans="1:16" s="41" customFormat="1" ht="10" x14ac:dyDescent="0.2">
      <c r="A36" s="42"/>
      <c r="B36" s="42"/>
      <c r="C36" s="48"/>
      <c r="D36" s="72"/>
      <c r="E36" s="45"/>
      <c r="F36" s="72" t="s">
        <v>49</v>
      </c>
      <c r="G36" s="42">
        <v>2</v>
      </c>
      <c r="H36" s="42">
        <v>2</v>
      </c>
      <c r="I36" s="42">
        <v>3</v>
      </c>
      <c r="J36" s="42">
        <v>2</v>
      </c>
      <c r="K36" s="42">
        <v>2</v>
      </c>
      <c r="L36" s="42">
        <v>48</v>
      </c>
      <c r="M36" s="42" t="s">
        <v>50</v>
      </c>
      <c r="N36" s="42" t="s">
        <v>47</v>
      </c>
      <c r="O36" s="42" t="s">
        <v>51</v>
      </c>
      <c r="P36" s="65"/>
    </row>
    <row r="37" spans="1:16" s="41" customFormat="1" ht="10" x14ac:dyDescent="0.2">
      <c r="A37" s="47">
        <v>6</v>
      </c>
      <c r="B37" s="47">
        <v>6</v>
      </c>
      <c r="C37" s="80" t="s">
        <v>81</v>
      </c>
      <c r="D37" s="72" t="s">
        <v>82</v>
      </c>
      <c r="E37" s="45" t="s">
        <v>44</v>
      </c>
      <c r="F37" s="72" t="s">
        <v>69</v>
      </c>
      <c r="G37" s="42">
        <v>2</v>
      </c>
      <c r="H37" s="42">
        <v>1</v>
      </c>
      <c r="I37" s="42">
        <v>2</v>
      </c>
      <c r="J37" s="42">
        <v>1</v>
      </c>
      <c r="K37" s="42">
        <v>1</v>
      </c>
      <c r="L37" s="42">
        <v>4</v>
      </c>
      <c r="M37" s="42" t="s">
        <v>50</v>
      </c>
      <c r="N37" s="42" t="s">
        <v>47</v>
      </c>
      <c r="O37" s="42" t="s">
        <v>51</v>
      </c>
      <c r="P37" s="65" t="s">
        <v>83</v>
      </c>
    </row>
    <row r="38" spans="1:16" s="41" customFormat="1" ht="10" x14ac:dyDescent="0.2">
      <c r="A38" s="42"/>
      <c r="B38" s="42"/>
      <c r="C38" s="48"/>
      <c r="D38" s="72" t="s">
        <v>84</v>
      </c>
      <c r="E38" s="45" t="s">
        <v>44</v>
      </c>
      <c r="F38" s="72" t="s">
        <v>45</v>
      </c>
      <c r="G38" s="42">
        <v>2</v>
      </c>
      <c r="H38" s="42">
        <v>1</v>
      </c>
      <c r="I38" s="42">
        <v>2</v>
      </c>
      <c r="J38" s="42">
        <v>1</v>
      </c>
      <c r="K38" s="42">
        <v>1</v>
      </c>
      <c r="L38" s="42">
        <v>4</v>
      </c>
      <c r="M38" s="42" t="s">
        <v>46</v>
      </c>
      <c r="N38" s="42" t="s">
        <v>47</v>
      </c>
      <c r="O38" s="42" t="s">
        <v>54</v>
      </c>
      <c r="P38" s="65"/>
    </row>
    <row r="39" spans="1:16" s="41" customFormat="1" ht="10" x14ac:dyDescent="0.2">
      <c r="A39" s="42"/>
      <c r="B39" s="42"/>
      <c r="C39" s="48"/>
      <c r="D39" s="72" t="s">
        <v>68</v>
      </c>
      <c r="E39" s="45" t="s">
        <v>44</v>
      </c>
      <c r="F39" s="72" t="s">
        <v>69</v>
      </c>
      <c r="G39" s="42">
        <v>2</v>
      </c>
      <c r="H39" s="42">
        <v>1</v>
      </c>
      <c r="I39" s="42">
        <v>2</v>
      </c>
      <c r="J39" s="42">
        <v>3</v>
      </c>
      <c r="K39" s="42">
        <v>2</v>
      </c>
      <c r="L39" s="42">
        <v>24</v>
      </c>
      <c r="M39" s="42" t="s">
        <v>50</v>
      </c>
      <c r="N39" s="42" t="s">
        <v>47</v>
      </c>
      <c r="O39" s="42" t="s">
        <v>51</v>
      </c>
      <c r="P39" s="65"/>
    </row>
    <row r="40" spans="1:16" s="41" customFormat="1" ht="10" x14ac:dyDescent="0.2">
      <c r="A40" s="42"/>
      <c r="B40" s="42"/>
      <c r="C40" s="48"/>
      <c r="D40" s="72" t="s">
        <v>85</v>
      </c>
      <c r="E40" s="45" t="s">
        <v>44</v>
      </c>
      <c r="F40" s="72" t="s">
        <v>45</v>
      </c>
      <c r="G40" s="42">
        <v>2</v>
      </c>
      <c r="H40" s="42">
        <v>2</v>
      </c>
      <c r="I40" s="42">
        <v>2</v>
      </c>
      <c r="J40" s="42">
        <v>3</v>
      </c>
      <c r="K40" s="42">
        <v>4</v>
      </c>
      <c r="L40" s="42">
        <v>96</v>
      </c>
      <c r="M40" s="42" t="s">
        <v>46</v>
      </c>
      <c r="N40" s="42" t="s">
        <v>47</v>
      </c>
      <c r="O40" s="42" t="s">
        <v>54</v>
      </c>
      <c r="P40" s="65" t="s">
        <v>86</v>
      </c>
    </row>
    <row r="41" spans="1:16" s="41" customFormat="1" ht="10" x14ac:dyDescent="0.2">
      <c r="A41" s="47">
        <v>7</v>
      </c>
      <c r="B41" s="47">
        <v>7</v>
      </c>
      <c r="C41" s="80" t="s">
        <v>87</v>
      </c>
      <c r="D41" s="72" t="s">
        <v>88</v>
      </c>
      <c r="E41" s="45" t="s">
        <v>53</v>
      </c>
      <c r="F41" s="72" t="s">
        <v>45</v>
      </c>
      <c r="G41" s="42">
        <v>2</v>
      </c>
      <c r="H41" s="42">
        <v>2</v>
      </c>
      <c r="I41" s="42">
        <v>3</v>
      </c>
      <c r="J41" s="42">
        <v>2</v>
      </c>
      <c r="K41" s="42">
        <v>2</v>
      </c>
      <c r="L41" s="42">
        <v>48</v>
      </c>
      <c r="M41" s="42" t="s">
        <v>46</v>
      </c>
      <c r="N41" s="42" t="s">
        <v>47</v>
      </c>
      <c r="O41" s="42" t="s">
        <v>54</v>
      </c>
      <c r="P41" s="65"/>
    </row>
    <row r="42" spans="1:16" s="41" customFormat="1" ht="10" x14ac:dyDescent="0.2">
      <c r="A42" s="42"/>
      <c r="B42" s="42"/>
      <c r="C42" s="48"/>
      <c r="D42" s="72" t="s">
        <v>89</v>
      </c>
      <c r="E42" s="45" t="s">
        <v>44</v>
      </c>
      <c r="F42" s="72" t="s">
        <v>45</v>
      </c>
      <c r="G42" s="42">
        <v>2</v>
      </c>
      <c r="H42" s="42">
        <v>2</v>
      </c>
      <c r="I42" s="42">
        <v>2</v>
      </c>
      <c r="J42" s="42">
        <v>2</v>
      </c>
      <c r="K42" s="42">
        <v>3</v>
      </c>
      <c r="L42" s="42">
        <v>48</v>
      </c>
      <c r="M42" s="42" t="s">
        <v>46</v>
      </c>
      <c r="N42" s="42" t="s">
        <v>47</v>
      </c>
      <c r="O42" s="42" t="s">
        <v>54</v>
      </c>
      <c r="P42" s="65" t="s">
        <v>200</v>
      </c>
    </row>
    <row r="43" spans="1:16" s="41" customFormat="1" ht="10" x14ac:dyDescent="0.2">
      <c r="A43" s="42"/>
      <c r="B43" s="42"/>
      <c r="C43" s="48"/>
      <c r="D43" s="72" t="s">
        <v>90</v>
      </c>
      <c r="E43" s="45" t="s">
        <v>44</v>
      </c>
      <c r="F43" s="72" t="s">
        <v>69</v>
      </c>
      <c r="G43" s="42">
        <v>2</v>
      </c>
      <c r="H43" s="42">
        <v>2</v>
      </c>
      <c r="I43" s="42">
        <v>3</v>
      </c>
      <c r="J43" s="42">
        <v>3</v>
      </c>
      <c r="K43" s="42">
        <v>1</v>
      </c>
      <c r="L43" s="42">
        <v>36</v>
      </c>
      <c r="M43" s="42" t="s">
        <v>50</v>
      </c>
      <c r="N43" s="42" t="s">
        <v>47</v>
      </c>
      <c r="O43" s="42" t="s">
        <v>51</v>
      </c>
      <c r="P43" s="65"/>
    </row>
    <row r="44" spans="1:16" s="41" customFormat="1" ht="10" x14ac:dyDescent="0.2">
      <c r="A44" s="42">
        <v>8</v>
      </c>
      <c r="B44" s="42">
        <v>8</v>
      </c>
      <c r="C44" s="48" t="s">
        <v>91</v>
      </c>
      <c r="D44" s="72" t="s">
        <v>92</v>
      </c>
      <c r="E44" s="45" t="s">
        <v>44</v>
      </c>
      <c r="F44" s="72" t="s">
        <v>45</v>
      </c>
      <c r="G44" s="42">
        <v>2</v>
      </c>
      <c r="H44" s="42">
        <v>1</v>
      </c>
      <c r="I44" s="42">
        <v>2</v>
      </c>
      <c r="J44" s="42">
        <v>3</v>
      </c>
      <c r="K44" s="42">
        <v>2</v>
      </c>
      <c r="L44" s="42">
        <v>24</v>
      </c>
      <c r="M44" s="42" t="s">
        <v>46</v>
      </c>
      <c r="N44" s="42" t="s">
        <v>47</v>
      </c>
      <c r="O44" s="42" t="s">
        <v>54</v>
      </c>
      <c r="P44" s="65"/>
    </row>
    <row r="45" spans="1:16" s="41" customFormat="1" ht="10" x14ac:dyDescent="0.2">
      <c r="A45" s="42"/>
      <c r="B45" s="42"/>
      <c r="C45" s="48"/>
      <c r="D45" s="72" t="s">
        <v>93</v>
      </c>
      <c r="E45" s="45" t="s">
        <v>53</v>
      </c>
      <c r="F45" s="72" t="s">
        <v>49</v>
      </c>
      <c r="G45" s="42">
        <v>2</v>
      </c>
      <c r="H45" s="42">
        <v>2</v>
      </c>
      <c r="I45" s="42">
        <v>3</v>
      </c>
      <c r="J45" s="42">
        <v>3</v>
      </c>
      <c r="K45" s="42">
        <v>3</v>
      </c>
      <c r="L45" s="42">
        <v>108</v>
      </c>
      <c r="M45" s="42" t="s">
        <v>50</v>
      </c>
      <c r="N45" s="42" t="s">
        <v>47</v>
      </c>
      <c r="O45" s="42" t="s">
        <v>62</v>
      </c>
      <c r="P45" s="65"/>
    </row>
    <row r="46" spans="1:16" s="41" customFormat="1" ht="10" x14ac:dyDescent="0.2">
      <c r="A46" s="42"/>
      <c r="B46" s="42"/>
      <c r="C46" s="48"/>
      <c r="D46" s="72"/>
      <c r="E46" s="45"/>
      <c r="F46" s="72" t="s">
        <v>45</v>
      </c>
      <c r="G46" s="42">
        <v>2</v>
      </c>
      <c r="H46" s="42">
        <v>1</v>
      </c>
      <c r="I46" s="42">
        <v>2</v>
      </c>
      <c r="J46" s="42">
        <v>3</v>
      </c>
      <c r="K46" s="42">
        <v>2</v>
      </c>
      <c r="L46" s="42">
        <v>24</v>
      </c>
      <c r="M46" s="42" t="s">
        <v>46</v>
      </c>
      <c r="N46" s="42" t="s">
        <v>47</v>
      </c>
      <c r="O46" s="42" t="s">
        <v>54</v>
      </c>
      <c r="P46" s="65"/>
    </row>
    <row r="47" spans="1:16" s="41" customFormat="1" ht="10" x14ac:dyDescent="0.2">
      <c r="A47" s="42"/>
      <c r="B47" s="42"/>
      <c r="C47" s="48"/>
      <c r="D47" s="72" t="s">
        <v>90</v>
      </c>
      <c r="E47" s="45" t="s">
        <v>44</v>
      </c>
      <c r="F47" s="72" t="s">
        <v>69</v>
      </c>
      <c r="G47" s="42">
        <v>2</v>
      </c>
      <c r="H47" s="42">
        <v>2</v>
      </c>
      <c r="I47" s="42">
        <v>3</v>
      </c>
      <c r="J47" s="42">
        <v>3</v>
      </c>
      <c r="K47" s="42">
        <v>1</v>
      </c>
      <c r="L47" s="42">
        <v>36</v>
      </c>
      <c r="M47" s="42" t="s">
        <v>46</v>
      </c>
      <c r="N47" s="42" t="s">
        <v>47</v>
      </c>
      <c r="O47" s="45" t="s">
        <v>54</v>
      </c>
      <c r="P47" s="65" t="s">
        <v>86</v>
      </c>
    </row>
    <row r="48" spans="1:16" s="41" customFormat="1" ht="10" x14ac:dyDescent="0.2">
      <c r="A48" s="42"/>
      <c r="B48" s="42"/>
      <c r="C48" s="48"/>
      <c r="D48" s="72" t="s">
        <v>94</v>
      </c>
      <c r="E48" s="45" t="s">
        <v>44</v>
      </c>
      <c r="F48" s="72" t="s">
        <v>45</v>
      </c>
      <c r="G48" s="42">
        <v>2</v>
      </c>
      <c r="H48" s="42">
        <v>2</v>
      </c>
      <c r="I48" s="42">
        <v>3</v>
      </c>
      <c r="J48" s="42">
        <v>3</v>
      </c>
      <c r="K48" s="42">
        <v>3</v>
      </c>
      <c r="L48" s="42">
        <v>108</v>
      </c>
      <c r="M48" s="42" t="s">
        <v>46</v>
      </c>
      <c r="N48" s="42" t="s">
        <v>50</v>
      </c>
      <c r="O48" s="42" t="s">
        <v>54</v>
      </c>
      <c r="P48" s="65" t="s">
        <v>86</v>
      </c>
    </row>
    <row r="49" spans="1:16" s="41" customFormat="1" ht="10" x14ac:dyDescent="0.2">
      <c r="A49" s="42">
        <v>9</v>
      </c>
      <c r="B49" s="42">
        <v>9</v>
      </c>
      <c r="C49" s="48" t="s">
        <v>95</v>
      </c>
      <c r="D49" s="72" t="s">
        <v>96</v>
      </c>
      <c r="E49" s="45" t="s">
        <v>44</v>
      </c>
      <c r="F49" s="72" t="s">
        <v>97</v>
      </c>
      <c r="G49" s="42">
        <v>2</v>
      </c>
      <c r="H49" s="42">
        <v>1</v>
      </c>
      <c r="I49" s="42">
        <v>2</v>
      </c>
      <c r="J49" s="42">
        <v>1</v>
      </c>
      <c r="K49" s="42">
        <v>1</v>
      </c>
      <c r="L49" s="42">
        <v>4</v>
      </c>
      <c r="M49" s="42" t="s">
        <v>46</v>
      </c>
      <c r="N49" s="42" t="s">
        <v>47</v>
      </c>
      <c r="O49" s="42" t="s">
        <v>54</v>
      </c>
      <c r="P49" s="65" t="s">
        <v>86</v>
      </c>
    </row>
    <row r="50" spans="1:16" s="41" customFormat="1" ht="10" x14ac:dyDescent="0.2">
      <c r="A50" s="42"/>
      <c r="B50" s="42"/>
      <c r="C50" s="48"/>
      <c r="D50" s="72" t="s">
        <v>98</v>
      </c>
      <c r="E50" s="45" t="s">
        <v>53</v>
      </c>
      <c r="F50" s="72" t="s">
        <v>69</v>
      </c>
      <c r="G50" s="42">
        <v>2</v>
      </c>
      <c r="H50" s="42">
        <v>1</v>
      </c>
      <c r="I50" s="42">
        <v>2</v>
      </c>
      <c r="J50" s="42">
        <v>1</v>
      </c>
      <c r="K50" s="42">
        <v>1</v>
      </c>
      <c r="L50" s="42">
        <v>4</v>
      </c>
      <c r="M50" s="42" t="s">
        <v>46</v>
      </c>
      <c r="N50" s="42" t="s">
        <v>47</v>
      </c>
      <c r="O50" s="42" t="s">
        <v>54</v>
      </c>
      <c r="P50" s="65" t="s">
        <v>86</v>
      </c>
    </row>
    <row r="51" spans="1:16" s="41" customFormat="1" ht="10" x14ac:dyDescent="0.2">
      <c r="A51" s="42">
        <v>10</v>
      </c>
      <c r="B51" s="42">
        <v>10</v>
      </c>
      <c r="C51" s="48" t="s">
        <v>99</v>
      </c>
      <c r="D51" s="72" t="s">
        <v>100</v>
      </c>
      <c r="E51" s="45" t="s">
        <v>53</v>
      </c>
      <c r="F51" s="72" t="s">
        <v>45</v>
      </c>
      <c r="G51" s="42">
        <v>2</v>
      </c>
      <c r="H51" s="42">
        <v>2</v>
      </c>
      <c r="I51" s="42">
        <v>3</v>
      </c>
      <c r="J51" s="42">
        <v>3</v>
      </c>
      <c r="K51" s="42">
        <v>1</v>
      </c>
      <c r="L51" s="42">
        <v>36</v>
      </c>
      <c r="M51" s="42" t="s">
        <v>46</v>
      </c>
      <c r="N51" s="42" t="s">
        <v>47</v>
      </c>
      <c r="O51" s="42" t="s">
        <v>54</v>
      </c>
      <c r="P51" s="65" t="s">
        <v>200</v>
      </c>
    </row>
    <row r="52" spans="1:16" s="41" customFormat="1" ht="10" x14ac:dyDescent="0.2">
      <c r="A52" s="42"/>
      <c r="B52" s="42"/>
      <c r="C52" s="48"/>
      <c r="D52" s="72" t="s">
        <v>52</v>
      </c>
      <c r="E52" s="45" t="s">
        <v>53</v>
      </c>
      <c r="F52" s="72" t="s">
        <v>45</v>
      </c>
      <c r="G52" s="42">
        <v>2</v>
      </c>
      <c r="H52" s="42">
        <v>2</v>
      </c>
      <c r="I52" s="42">
        <v>2</v>
      </c>
      <c r="J52" s="42">
        <v>2</v>
      </c>
      <c r="K52" s="42">
        <v>2</v>
      </c>
      <c r="L52" s="42">
        <v>32</v>
      </c>
      <c r="M52" s="42" t="s">
        <v>46</v>
      </c>
      <c r="N52" s="42" t="s">
        <v>47</v>
      </c>
      <c r="O52" s="42" t="s">
        <v>48</v>
      </c>
      <c r="P52" s="65" t="s">
        <v>201</v>
      </c>
    </row>
    <row r="53" spans="1:16" s="41" customFormat="1" ht="10" x14ac:dyDescent="0.2">
      <c r="A53" s="42">
        <v>11</v>
      </c>
      <c r="B53" s="42">
        <v>11</v>
      </c>
      <c r="C53" s="48" t="s">
        <v>101</v>
      </c>
      <c r="D53" s="72" t="s">
        <v>102</v>
      </c>
      <c r="E53" s="45" t="s">
        <v>44</v>
      </c>
      <c r="F53" s="72" t="s">
        <v>45</v>
      </c>
      <c r="G53" s="42">
        <v>2</v>
      </c>
      <c r="H53" s="42">
        <v>1</v>
      </c>
      <c r="I53" s="42">
        <v>1</v>
      </c>
      <c r="J53" s="42">
        <v>2</v>
      </c>
      <c r="K53" s="42">
        <v>1</v>
      </c>
      <c r="L53" s="42">
        <v>4</v>
      </c>
      <c r="M53" s="42" t="s">
        <v>46</v>
      </c>
      <c r="N53" s="42" t="s">
        <v>47</v>
      </c>
      <c r="O53" s="42" t="s">
        <v>48</v>
      </c>
      <c r="P53" s="65" t="s">
        <v>200</v>
      </c>
    </row>
    <row r="54" spans="1:16" s="41" customFormat="1" ht="10" x14ac:dyDescent="0.2">
      <c r="A54" s="42"/>
      <c r="B54" s="42"/>
      <c r="C54" s="48"/>
      <c r="D54" s="72" t="s">
        <v>103</v>
      </c>
      <c r="E54" s="45" t="s">
        <v>44</v>
      </c>
      <c r="F54" s="72" t="s">
        <v>69</v>
      </c>
      <c r="G54" s="42">
        <v>1</v>
      </c>
      <c r="H54" s="42">
        <v>1</v>
      </c>
      <c r="I54" s="42">
        <v>1</v>
      </c>
      <c r="J54" s="42">
        <v>2</v>
      </c>
      <c r="K54" s="42">
        <v>1</v>
      </c>
      <c r="L54" s="42">
        <v>2</v>
      </c>
      <c r="M54" s="42" t="s">
        <v>50</v>
      </c>
      <c r="N54" s="42" t="s">
        <v>47</v>
      </c>
      <c r="O54" s="42" t="s">
        <v>51</v>
      </c>
      <c r="P54" s="65"/>
    </row>
    <row r="55" spans="1:16" s="41" customFormat="1" ht="10" x14ac:dyDescent="0.2">
      <c r="A55" s="42"/>
      <c r="B55" s="42"/>
      <c r="C55" s="48"/>
      <c r="D55" s="72" t="s">
        <v>104</v>
      </c>
      <c r="E55" s="45" t="s">
        <v>44</v>
      </c>
      <c r="F55" s="72" t="s">
        <v>105</v>
      </c>
      <c r="G55" s="45">
        <v>1</v>
      </c>
      <c r="H55" s="45">
        <v>2</v>
      </c>
      <c r="I55" s="45">
        <v>2</v>
      </c>
      <c r="J55" s="45">
        <v>2</v>
      </c>
      <c r="K55" s="45">
        <v>2</v>
      </c>
      <c r="L55" s="45">
        <f>PRODUCT(G55,H55,I55,K55,J55)</f>
        <v>16</v>
      </c>
      <c r="M55" s="45" t="s">
        <v>106</v>
      </c>
      <c r="N55" s="45" t="s">
        <v>106</v>
      </c>
      <c r="O55" s="45" t="s">
        <v>66</v>
      </c>
      <c r="P55" s="65"/>
    </row>
    <row r="56" spans="1:16" s="41" customFormat="1" ht="10" x14ac:dyDescent="0.2">
      <c r="A56" s="42"/>
      <c r="B56" s="42"/>
      <c r="C56" s="48"/>
      <c r="D56" s="72" t="s">
        <v>107</v>
      </c>
      <c r="E56" s="45" t="s">
        <v>44</v>
      </c>
      <c r="F56" s="72" t="s">
        <v>105</v>
      </c>
      <c r="G56" s="45">
        <v>1</v>
      </c>
      <c r="H56" s="45">
        <v>2</v>
      </c>
      <c r="I56" s="45">
        <v>2</v>
      </c>
      <c r="J56" s="45">
        <v>2</v>
      </c>
      <c r="K56" s="45">
        <v>2</v>
      </c>
      <c r="L56" s="45">
        <f>PRODUCT(G56,H56,I56,K56,J56)</f>
        <v>16</v>
      </c>
      <c r="M56" s="45" t="s">
        <v>106</v>
      </c>
      <c r="N56" s="45" t="s">
        <v>106</v>
      </c>
      <c r="O56" s="45" t="s">
        <v>66</v>
      </c>
      <c r="P56" s="65"/>
    </row>
    <row r="57" spans="1:16" s="41" customFormat="1" ht="10" x14ac:dyDescent="0.2">
      <c r="A57" s="42"/>
      <c r="B57" s="42"/>
      <c r="C57" s="48"/>
      <c r="D57" s="72"/>
      <c r="E57" s="45" t="s">
        <v>44</v>
      </c>
      <c r="F57" s="72" t="s">
        <v>108</v>
      </c>
      <c r="G57" s="45">
        <v>1</v>
      </c>
      <c r="H57" s="45">
        <v>2</v>
      </c>
      <c r="I57" s="45">
        <v>2</v>
      </c>
      <c r="J57" s="45">
        <v>2</v>
      </c>
      <c r="K57" s="45">
        <v>2</v>
      </c>
      <c r="L57" s="45">
        <f>PRODUCT(G57,H57,I57,K57,J57)</f>
        <v>16</v>
      </c>
      <c r="M57" s="45" t="s">
        <v>46</v>
      </c>
      <c r="N57" s="45" t="s">
        <v>106</v>
      </c>
      <c r="O57" s="45" t="s">
        <v>48</v>
      </c>
      <c r="P57" s="65"/>
    </row>
    <row r="58" spans="1:16" s="41" customFormat="1" ht="10" x14ac:dyDescent="0.2">
      <c r="A58" s="45">
        <v>12</v>
      </c>
      <c r="B58" s="45">
        <v>12</v>
      </c>
      <c r="C58" s="48" t="s">
        <v>109</v>
      </c>
      <c r="D58" s="72" t="s">
        <v>110</v>
      </c>
      <c r="E58" s="45" t="s">
        <v>53</v>
      </c>
      <c r="F58" s="72" t="s">
        <v>45</v>
      </c>
      <c r="G58" s="45">
        <v>2</v>
      </c>
      <c r="H58" s="45">
        <v>2</v>
      </c>
      <c r="I58" s="45">
        <v>4</v>
      </c>
      <c r="J58" s="45">
        <v>1</v>
      </c>
      <c r="K58" s="45">
        <v>5</v>
      </c>
      <c r="L58" s="45">
        <v>80</v>
      </c>
      <c r="M58" s="45" t="s">
        <v>46</v>
      </c>
      <c r="N58" s="45" t="s">
        <v>47</v>
      </c>
      <c r="O58" s="45" t="s">
        <v>54</v>
      </c>
      <c r="P58" s="65" t="s">
        <v>200</v>
      </c>
    </row>
    <row r="59" spans="1:16" s="41" customFormat="1" ht="10" x14ac:dyDescent="0.2">
      <c r="A59" s="45"/>
      <c r="B59" s="45"/>
      <c r="C59" s="48"/>
      <c r="D59" s="72" t="s">
        <v>111</v>
      </c>
      <c r="E59" s="45" t="s">
        <v>44</v>
      </c>
      <c r="F59" s="72" t="s">
        <v>69</v>
      </c>
      <c r="G59" s="45">
        <v>1</v>
      </c>
      <c r="H59" s="45">
        <v>1</v>
      </c>
      <c r="I59" s="45">
        <v>1</v>
      </c>
      <c r="J59" s="45">
        <v>1</v>
      </c>
      <c r="K59" s="45">
        <v>5</v>
      </c>
      <c r="L59" s="45">
        <f t="shared" ref="L59:L74" si="0">G59*H59*I59*J59*K59</f>
        <v>5</v>
      </c>
      <c r="M59" s="45" t="s">
        <v>106</v>
      </c>
      <c r="N59" s="45" t="s">
        <v>47</v>
      </c>
      <c r="O59" s="45" t="s">
        <v>66</v>
      </c>
      <c r="P59" s="65"/>
    </row>
    <row r="60" spans="1:16" s="41" customFormat="1" ht="10" x14ac:dyDescent="0.2">
      <c r="A60" s="45"/>
      <c r="B60" s="45"/>
      <c r="C60" s="48"/>
      <c r="D60" s="72"/>
      <c r="E60" s="45"/>
      <c r="F60" s="72" t="s">
        <v>45</v>
      </c>
      <c r="G60" s="45">
        <v>1</v>
      </c>
      <c r="H60" s="45">
        <v>1</v>
      </c>
      <c r="I60" s="45">
        <v>1</v>
      </c>
      <c r="J60" s="45">
        <v>1</v>
      </c>
      <c r="K60" s="45">
        <v>5</v>
      </c>
      <c r="L60" s="45">
        <f t="shared" si="0"/>
        <v>5</v>
      </c>
      <c r="M60" s="45" t="s">
        <v>46</v>
      </c>
      <c r="N60" s="45" t="s">
        <v>47</v>
      </c>
      <c r="O60" s="45" t="s">
        <v>54</v>
      </c>
      <c r="P60" s="65" t="s">
        <v>86</v>
      </c>
    </row>
    <row r="61" spans="1:16" s="41" customFormat="1" ht="10" x14ac:dyDescent="0.2">
      <c r="A61" s="46">
        <v>13</v>
      </c>
      <c r="B61" s="46">
        <v>13</v>
      </c>
      <c r="C61" s="49" t="s">
        <v>112</v>
      </c>
      <c r="D61" s="73" t="s">
        <v>113</v>
      </c>
      <c r="E61" s="46" t="s">
        <v>44</v>
      </c>
      <c r="F61" s="72" t="s">
        <v>49</v>
      </c>
      <c r="G61" s="42">
        <v>2</v>
      </c>
      <c r="H61" s="42">
        <v>2</v>
      </c>
      <c r="I61" s="42">
        <v>3</v>
      </c>
      <c r="J61" s="42">
        <v>3</v>
      </c>
      <c r="K61" s="42">
        <v>3</v>
      </c>
      <c r="L61" s="46">
        <f t="shared" si="0"/>
        <v>108</v>
      </c>
      <c r="M61" s="42" t="s">
        <v>50</v>
      </c>
      <c r="N61" s="42" t="s">
        <v>47</v>
      </c>
      <c r="O61" s="42" t="s">
        <v>62</v>
      </c>
      <c r="P61" s="68"/>
    </row>
    <row r="62" spans="1:16" s="41" customFormat="1" ht="10" x14ac:dyDescent="0.2">
      <c r="A62" s="46"/>
      <c r="B62" s="46"/>
      <c r="C62" s="49"/>
      <c r="D62" s="73" t="s">
        <v>114</v>
      </c>
      <c r="E62" s="46" t="s">
        <v>44</v>
      </c>
      <c r="F62" s="73" t="s">
        <v>108</v>
      </c>
      <c r="G62" s="46">
        <v>1</v>
      </c>
      <c r="H62" s="46">
        <v>2</v>
      </c>
      <c r="I62" s="46">
        <v>3</v>
      </c>
      <c r="J62" s="46">
        <v>3</v>
      </c>
      <c r="K62" s="46">
        <v>3</v>
      </c>
      <c r="L62" s="46">
        <f t="shared" si="0"/>
        <v>54</v>
      </c>
      <c r="M62" s="46" t="s">
        <v>46</v>
      </c>
      <c r="N62" s="46" t="s">
        <v>47</v>
      </c>
      <c r="O62" s="46" t="s">
        <v>54</v>
      </c>
      <c r="P62" s="68" t="s">
        <v>199</v>
      </c>
    </row>
    <row r="63" spans="1:16" s="41" customFormat="1" ht="10" x14ac:dyDescent="0.2">
      <c r="A63" s="46">
        <v>14</v>
      </c>
      <c r="B63" s="46">
        <v>14</v>
      </c>
      <c r="C63" s="48" t="s">
        <v>115</v>
      </c>
      <c r="D63" s="73" t="s">
        <v>116</v>
      </c>
      <c r="E63" s="46" t="s">
        <v>44</v>
      </c>
      <c r="F63" s="73" t="s">
        <v>69</v>
      </c>
      <c r="G63" s="46">
        <v>5</v>
      </c>
      <c r="H63" s="46">
        <v>2</v>
      </c>
      <c r="I63" s="46">
        <v>3</v>
      </c>
      <c r="J63" s="46">
        <v>5</v>
      </c>
      <c r="K63" s="46">
        <v>1</v>
      </c>
      <c r="L63" s="46">
        <f t="shared" si="0"/>
        <v>150</v>
      </c>
      <c r="M63" s="46" t="s">
        <v>46</v>
      </c>
      <c r="N63" s="46" t="s">
        <v>47</v>
      </c>
      <c r="O63" s="46" t="s">
        <v>54</v>
      </c>
      <c r="P63" s="68"/>
    </row>
    <row r="64" spans="1:16" s="41" customFormat="1" ht="10" x14ac:dyDescent="0.2">
      <c r="A64" s="46"/>
      <c r="B64" s="46"/>
      <c r="C64" s="49" t="s">
        <v>117</v>
      </c>
      <c r="D64" s="73" t="s">
        <v>118</v>
      </c>
      <c r="E64" s="46" t="s">
        <v>44</v>
      </c>
      <c r="F64" s="73" t="s">
        <v>105</v>
      </c>
      <c r="G64" s="46">
        <v>2</v>
      </c>
      <c r="H64" s="46">
        <v>2</v>
      </c>
      <c r="I64" s="46">
        <v>1</v>
      </c>
      <c r="J64" s="46">
        <v>1</v>
      </c>
      <c r="K64" s="46">
        <v>1</v>
      </c>
      <c r="L64" s="46">
        <f t="shared" si="0"/>
        <v>4</v>
      </c>
      <c r="M64" s="46" t="s">
        <v>65</v>
      </c>
      <c r="N64" s="46" t="s">
        <v>47</v>
      </c>
      <c r="O64" s="46" t="s">
        <v>66</v>
      </c>
      <c r="P64" s="68"/>
    </row>
    <row r="65" spans="1:16" s="41" customFormat="1" ht="10" x14ac:dyDescent="0.2">
      <c r="A65" s="46"/>
      <c r="B65" s="46"/>
      <c r="C65" s="49"/>
      <c r="D65" s="73" t="s">
        <v>119</v>
      </c>
      <c r="E65" s="46" t="s">
        <v>44</v>
      </c>
      <c r="F65" s="73" t="s">
        <v>108</v>
      </c>
      <c r="G65" s="46">
        <v>2</v>
      </c>
      <c r="H65" s="46">
        <v>2</v>
      </c>
      <c r="I65" s="46">
        <v>3</v>
      </c>
      <c r="J65" s="46">
        <v>3</v>
      </c>
      <c r="K65" s="46">
        <v>1</v>
      </c>
      <c r="L65" s="46">
        <f t="shared" si="0"/>
        <v>36</v>
      </c>
      <c r="M65" s="46" t="s">
        <v>46</v>
      </c>
      <c r="N65" s="46" t="s">
        <v>47</v>
      </c>
      <c r="O65" s="46" t="s">
        <v>54</v>
      </c>
      <c r="P65" s="65" t="s">
        <v>201</v>
      </c>
    </row>
    <row r="66" spans="1:16" s="41" customFormat="1" ht="10" x14ac:dyDescent="0.2">
      <c r="A66" s="46">
        <v>15</v>
      </c>
      <c r="B66" s="46">
        <v>15</v>
      </c>
      <c r="C66" s="48" t="s">
        <v>120</v>
      </c>
      <c r="D66" s="73" t="s">
        <v>121</v>
      </c>
      <c r="E66" s="46" t="s">
        <v>44</v>
      </c>
      <c r="F66" s="73" t="s">
        <v>108</v>
      </c>
      <c r="G66" s="46">
        <v>2</v>
      </c>
      <c r="H66" s="46">
        <v>2</v>
      </c>
      <c r="I66" s="46">
        <v>3</v>
      </c>
      <c r="J66" s="46">
        <v>3</v>
      </c>
      <c r="K66" s="46">
        <v>1</v>
      </c>
      <c r="L66" s="46">
        <f t="shared" si="0"/>
        <v>36</v>
      </c>
      <c r="M66" s="46" t="s">
        <v>46</v>
      </c>
      <c r="N66" s="46" t="s">
        <v>47</v>
      </c>
      <c r="O66" s="46" t="s">
        <v>54</v>
      </c>
      <c r="P66" s="65" t="s">
        <v>200</v>
      </c>
    </row>
    <row r="67" spans="1:16" s="41" customFormat="1" ht="10" x14ac:dyDescent="0.2">
      <c r="A67" s="46"/>
      <c r="B67" s="46"/>
      <c r="C67" s="49"/>
      <c r="D67" s="73" t="s">
        <v>89</v>
      </c>
      <c r="E67" s="46" t="s">
        <v>44</v>
      </c>
      <c r="F67" s="73" t="s">
        <v>105</v>
      </c>
      <c r="G67" s="46">
        <v>2</v>
      </c>
      <c r="H67" s="46">
        <v>2</v>
      </c>
      <c r="I67" s="46">
        <v>1</v>
      </c>
      <c r="J67" s="46">
        <v>2</v>
      </c>
      <c r="K67" s="46">
        <v>1</v>
      </c>
      <c r="L67" s="46">
        <f t="shared" si="0"/>
        <v>8</v>
      </c>
      <c r="M67" s="46" t="s">
        <v>65</v>
      </c>
      <c r="N67" s="46" t="s">
        <v>47</v>
      </c>
      <c r="O67" s="46" t="s">
        <v>66</v>
      </c>
      <c r="P67" s="65" t="s">
        <v>200</v>
      </c>
    </row>
    <row r="68" spans="1:16" s="41" customFormat="1" ht="10" x14ac:dyDescent="0.2">
      <c r="A68" s="46">
        <v>16</v>
      </c>
      <c r="B68" s="46">
        <v>16</v>
      </c>
      <c r="C68" s="49" t="s">
        <v>122</v>
      </c>
      <c r="D68" s="73" t="s">
        <v>89</v>
      </c>
      <c r="E68" s="46" t="s">
        <v>44</v>
      </c>
      <c r="F68" s="73" t="s">
        <v>105</v>
      </c>
      <c r="G68" s="46">
        <v>2</v>
      </c>
      <c r="H68" s="46">
        <v>2</v>
      </c>
      <c r="I68" s="46">
        <v>1</v>
      </c>
      <c r="J68" s="46">
        <v>2</v>
      </c>
      <c r="K68" s="46">
        <v>1</v>
      </c>
      <c r="L68" s="46">
        <f t="shared" si="0"/>
        <v>8</v>
      </c>
      <c r="M68" s="46" t="s">
        <v>65</v>
      </c>
      <c r="N68" s="46" t="s">
        <v>47</v>
      </c>
      <c r="O68" s="46" t="s">
        <v>66</v>
      </c>
      <c r="P68" s="65" t="s">
        <v>200</v>
      </c>
    </row>
    <row r="69" spans="1:16" s="41" customFormat="1" ht="10" x14ac:dyDescent="0.2">
      <c r="A69" s="46"/>
      <c r="B69" s="46"/>
      <c r="C69" s="49"/>
      <c r="D69" s="73" t="s">
        <v>123</v>
      </c>
      <c r="E69" s="46" t="s">
        <v>44</v>
      </c>
      <c r="F69" s="73" t="s">
        <v>108</v>
      </c>
      <c r="G69" s="46">
        <v>2</v>
      </c>
      <c r="H69" s="46">
        <v>2</v>
      </c>
      <c r="I69" s="46">
        <v>3</v>
      </c>
      <c r="J69" s="46">
        <v>3</v>
      </c>
      <c r="K69" s="46">
        <v>1</v>
      </c>
      <c r="L69" s="46">
        <f t="shared" si="0"/>
        <v>36</v>
      </c>
      <c r="M69" s="46" t="s">
        <v>46</v>
      </c>
      <c r="N69" s="46" t="s">
        <v>47</v>
      </c>
      <c r="O69" s="46" t="s">
        <v>54</v>
      </c>
      <c r="P69" s="65" t="s">
        <v>200</v>
      </c>
    </row>
    <row r="70" spans="1:16" s="41" customFormat="1" ht="10" x14ac:dyDescent="0.2">
      <c r="A70" s="46"/>
      <c r="B70" s="46"/>
      <c r="C70" s="49"/>
      <c r="D70" s="73" t="s">
        <v>124</v>
      </c>
      <c r="E70" s="46" t="s">
        <v>44</v>
      </c>
      <c r="F70" s="73" t="s">
        <v>125</v>
      </c>
      <c r="G70" s="46">
        <v>1</v>
      </c>
      <c r="H70" s="46">
        <v>2</v>
      </c>
      <c r="I70" s="46">
        <v>3</v>
      </c>
      <c r="J70" s="46">
        <v>2</v>
      </c>
      <c r="K70" s="46">
        <v>2</v>
      </c>
      <c r="L70" s="46">
        <f t="shared" si="0"/>
        <v>24</v>
      </c>
      <c r="M70" s="46" t="s">
        <v>65</v>
      </c>
      <c r="N70" s="46" t="s">
        <v>47</v>
      </c>
      <c r="O70" s="46" t="s">
        <v>66</v>
      </c>
      <c r="P70" s="68"/>
    </row>
    <row r="71" spans="1:16" s="41" customFormat="1" ht="10" x14ac:dyDescent="0.2">
      <c r="A71" s="46">
        <v>17</v>
      </c>
      <c r="B71" s="46">
        <v>17</v>
      </c>
      <c r="C71" s="48" t="s">
        <v>126</v>
      </c>
      <c r="D71" s="73" t="s">
        <v>124</v>
      </c>
      <c r="E71" s="46" t="s">
        <v>44</v>
      </c>
      <c r="F71" s="73" t="s">
        <v>125</v>
      </c>
      <c r="G71" s="46">
        <v>1</v>
      </c>
      <c r="H71" s="46">
        <v>2</v>
      </c>
      <c r="I71" s="46">
        <v>3</v>
      </c>
      <c r="J71" s="46">
        <v>2</v>
      </c>
      <c r="K71" s="46">
        <v>2</v>
      </c>
      <c r="L71" s="46">
        <f t="shared" si="0"/>
        <v>24</v>
      </c>
      <c r="M71" s="46" t="s">
        <v>65</v>
      </c>
      <c r="N71" s="46" t="s">
        <v>47</v>
      </c>
      <c r="O71" s="46" t="s">
        <v>66</v>
      </c>
      <c r="P71" s="68"/>
    </row>
    <row r="72" spans="1:16" s="41" customFormat="1" ht="10" x14ac:dyDescent="0.2">
      <c r="A72" s="46"/>
      <c r="B72" s="46"/>
      <c r="C72" s="49"/>
      <c r="D72" s="73" t="s">
        <v>127</v>
      </c>
      <c r="E72" s="46" t="s">
        <v>44</v>
      </c>
      <c r="F72" s="73" t="s">
        <v>105</v>
      </c>
      <c r="G72" s="46">
        <v>2</v>
      </c>
      <c r="H72" s="46">
        <v>2</v>
      </c>
      <c r="I72" s="46">
        <v>1</v>
      </c>
      <c r="J72" s="46">
        <v>2</v>
      </c>
      <c r="K72" s="46">
        <v>1</v>
      </c>
      <c r="L72" s="46">
        <f t="shared" si="0"/>
        <v>8</v>
      </c>
      <c r="M72" s="46" t="s">
        <v>65</v>
      </c>
      <c r="N72" s="46" t="s">
        <v>47</v>
      </c>
      <c r="O72" s="46" t="s">
        <v>66</v>
      </c>
      <c r="P72" s="65" t="s">
        <v>200</v>
      </c>
    </row>
    <row r="73" spans="1:16" s="41" customFormat="1" ht="10" x14ac:dyDescent="0.2">
      <c r="A73" s="46">
        <v>18</v>
      </c>
      <c r="B73" s="46">
        <v>18</v>
      </c>
      <c r="C73" s="48" t="s">
        <v>128</v>
      </c>
      <c r="D73" s="73" t="s">
        <v>124</v>
      </c>
      <c r="E73" s="46" t="s">
        <v>44</v>
      </c>
      <c r="F73" s="73" t="s">
        <v>125</v>
      </c>
      <c r="G73" s="46">
        <v>1</v>
      </c>
      <c r="H73" s="46">
        <v>2</v>
      </c>
      <c r="I73" s="46">
        <v>3</v>
      </c>
      <c r="J73" s="46">
        <v>2</v>
      </c>
      <c r="K73" s="46">
        <v>2</v>
      </c>
      <c r="L73" s="46">
        <f t="shared" si="0"/>
        <v>24</v>
      </c>
      <c r="M73" s="46" t="s">
        <v>65</v>
      </c>
      <c r="N73" s="46" t="s">
        <v>47</v>
      </c>
      <c r="O73" s="46" t="s">
        <v>66</v>
      </c>
      <c r="P73" s="68"/>
    </row>
    <row r="74" spans="1:16" s="41" customFormat="1" ht="10" x14ac:dyDescent="0.2">
      <c r="A74" s="46"/>
      <c r="B74" s="46"/>
      <c r="C74" s="49"/>
      <c r="D74" s="73" t="s">
        <v>129</v>
      </c>
      <c r="E74" s="46" t="s">
        <v>44</v>
      </c>
      <c r="F74" s="73" t="s">
        <v>105</v>
      </c>
      <c r="G74" s="46">
        <v>2</v>
      </c>
      <c r="H74" s="46">
        <v>2</v>
      </c>
      <c r="I74" s="46">
        <v>1</v>
      </c>
      <c r="J74" s="46">
        <v>2</v>
      </c>
      <c r="K74" s="46">
        <v>1</v>
      </c>
      <c r="L74" s="46">
        <f t="shared" si="0"/>
        <v>8</v>
      </c>
      <c r="M74" s="46" t="s">
        <v>65</v>
      </c>
      <c r="N74" s="46" t="s">
        <v>47</v>
      </c>
      <c r="O74" s="46" t="s">
        <v>66</v>
      </c>
      <c r="P74" s="65" t="s">
        <v>200</v>
      </c>
    </row>
    <row r="75" spans="1:16" s="41" customFormat="1" ht="10" x14ac:dyDescent="0.2">
      <c r="A75" s="46">
        <v>19</v>
      </c>
      <c r="B75" s="46">
        <v>19</v>
      </c>
      <c r="C75" s="48" t="s">
        <v>130</v>
      </c>
      <c r="D75" s="73" t="s">
        <v>52</v>
      </c>
      <c r="E75" s="46" t="s">
        <v>53</v>
      </c>
      <c r="F75" s="72" t="s">
        <v>45</v>
      </c>
      <c r="G75" s="42">
        <v>2</v>
      </c>
      <c r="H75" s="42">
        <v>2</v>
      </c>
      <c r="I75" s="42">
        <v>2</v>
      </c>
      <c r="J75" s="42">
        <v>3</v>
      </c>
      <c r="K75" s="42">
        <v>2</v>
      </c>
      <c r="L75" s="42">
        <v>48</v>
      </c>
      <c r="M75" s="42" t="s">
        <v>46</v>
      </c>
      <c r="N75" s="42" t="s">
        <v>47</v>
      </c>
      <c r="O75" s="42" t="s">
        <v>54</v>
      </c>
      <c r="P75" s="65" t="s">
        <v>201</v>
      </c>
    </row>
    <row r="76" spans="1:16" s="41" customFormat="1" ht="10" x14ac:dyDescent="0.2">
      <c r="A76" s="46"/>
      <c r="B76" s="46"/>
      <c r="C76" s="49"/>
      <c r="D76" s="73" t="s">
        <v>131</v>
      </c>
      <c r="E76" s="46" t="s">
        <v>44</v>
      </c>
      <c r="F76" s="72" t="s">
        <v>105</v>
      </c>
      <c r="G76" s="45">
        <v>1</v>
      </c>
      <c r="H76" s="45">
        <v>2</v>
      </c>
      <c r="I76" s="45">
        <v>2</v>
      </c>
      <c r="J76" s="45">
        <v>2</v>
      </c>
      <c r="K76" s="45">
        <v>2</v>
      </c>
      <c r="L76" s="45">
        <f>PRODUCT(G76,H76,I76,K76,J76)</f>
        <v>16</v>
      </c>
      <c r="M76" s="45" t="s">
        <v>106</v>
      </c>
      <c r="N76" s="45" t="s">
        <v>106</v>
      </c>
      <c r="O76" s="45" t="s">
        <v>66</v>
      </c>
      <c r="P76" s="68"/>
    </row>
    <row r="77" spans="1:16" s="41" customFormat="1" ht="10" x14ac:dyDescent="0.2">
      <c r="A77" s="46"/>
      <c r="B77" s="46"/>
      <c r="C77" s="49"/>
      <c r="D77" s="73" t="s">
        <v>89</v>
      </c>
      <c r="E77" s="46"/>
      <c r="F77" s="73" t="s">
        <v>105</v>
      </c>
      <c r="G77" s="46">
        <v>2</v>
      </c>
      <c r="H77" s="46">
        <v>2</v>
      </c>
      <c r="I77" s="46">
        <v>1</v>
      </c>
      <c r="J77" s="46">
        <v>2</v>
      </c>
      <c r="K77" s="46">
        <v>1</v>
      </c>
      <c r="L77" s="46">
        <f t="shared" ref="L77:L83" si="1">G77*H77*I77*J77*K77</f>
        <v>8</v>
      </c>
      <c r="M77" s="46" t="s">
        <v>65</v>
      </c>
      <c r="N77" s="46" t="s">
        <v>47</v>
      </c>
      <c r="O77" s="46" t="s">
        <v>66</v>
      </c>
      <c r="P77" s="65" t="s">
        <v>200</v>
      </c>
    </row>
    <row r="78" spans="1:16" s="41" customFormat="1" ht="10" x14ac:dyDescent="0.2">
      <c r="A78" s="46">
        <v>20</v>
      </c>
      <c r="B78" s="46">
        <v>20</v>
      </c>
      <c r="C78" s="48" t="s">
        <v>132</v>
      </c>
      <c r="D78" s="73" t="s">
        <v>68</v>
      </c>
      <c r="E78" s="46" t="s">
        <v>44</v>
      </c>
      <c r="F78" s="73" t="s">
        <v>125</v>
      </c>
      <c r="G78" s="46">
        <v>1</v>
      </c>
      <c r="H78" s="46">
        <v>2</v>
      </c>
      <c r="I78" s="46">
        <v>3</v>
      </c>
      <c r="J78" s="46">
        <v>1</v>
      </c>
      <c r="K78" s="46">
        <v>1</v>
      </c>
      <c r="L78" s="46">
        <f t="shared" si="1"/>
        <v>6</v>
      </c>
      <c r="M78" s="46" t="s">
        <v>65</v>
      </c>
      <c r="N78" s="46" t="s">
        <v>47</v>
      </c>
      <c r="O78" s="46" t="s">
        <v>66</v>
      </c>
      <c r="P78" s="68"/>
    </row>
    <row r="79" spans="1:16" s="41" customFormat="1" ht="10" x14ac:dyDescent="0.2">
      <c r="A79" s="46"/>
      <c r="B79" s="46"/>
      <c r="C79" s="49"/>
      <c r="D79" s="73" t="s">
        <v>133</v>
      </c>
      <c r="E79" s="46" t="s">
        <v>44</v>
      </c>
      <c r="F79" s="73" t="s">
        <v>64</v>
      </c>
      <c r="G79" s="46">
        <v>1</v>
      </c>
      <c r="H79" s="46">
        <v>2</v>
      </c>
      <c r="I79" s="46">
        <v>1</v>
      </c>
      <c r="J79" s="46">
        <v>2</v>
      </c>
      <c r="K79" s="46">
        <v>1</v>
      </c>
      <c r="L79" s="46">
        <f t="shared" si="1"/>
        <v>4</v>
      </c>
      <c r="M79" s="46" t="s">
        <v>46</v>
      </c>
      <c r="N79" s="46" t="s">
        <v>47</v>
      </c>
      <c r="O79" s="42" t="s">
        <v>54</v>
      </c>
      <c r="P79" s="68"/>
    </row>
    <row r="80" spans="1:16" s="41" customFormat="1" ht="10" x14ac:dyDescent="0.2">
      <c r="A80" s="46"/>
      <c r="B80" s="46"/>
      <c r="C80" s="49"/>
      <c r="D80" s="73" t="s">
        <v>89</v>
      </c>
      <c r="E80" s="46"/>
      <c r="F80" s="73" t="s">
        <v>105</v>
      </c>
      <c r="G80" s="46">
        <v>2</v>
      </c>
      <c r="H80" s="46">
        <v>2</v>
      </c>
      <c r="I80" s="46">
        <v>1</v>
      </c>
      <c r="J80" s="46">
        <v>2</v>
      </c>
      <c r="K80" s="46">
        <v>1</v>
      </c>
      <c r="L80" s="46">
        <f t="shared" si="1"/>
        <v>8</v>
      </c>
      <c r="M80" s="46" t="s">
        <v>65</v>
      </c>
      <c r="N80" s="46" t="s">
        <v>47</v>
      </c>
      <c r="O80" s="46" t="s">
        <v>66</v>
      </c>
      <c r="P80" s="65" t="s">
        <v>200</v>
      </c>
    </row>
    <row r="81" spans="1:16" s="41" customFormat="1" ht="10" x14ac:dyDescent="0.2">
      <c r="A81" s="46">
        <v>21</v>
      </c>
      <c r="B81" s="46">
        <v>21</v>
      </c>
      <c r="C81" s="74" t="s">
        <v>134</v>
      </c>
      <c r="D81" s="73" t="s">
        <v>135</v>
      </c>
      <c r="E81" s="46" t="s">
        <v>53</v>
      </c>
      <c r="F81" s="73" t="s">
        <v>125</v>
      </c>
      <c r="G81" s="46">
        <v>1</v>
      </c>
      <c r="H81" s="46">
        <v>2</v>
      </c>
      <c r="I81" s="46">
        <v>2</v>
      </c>
      <c r="J81" s="46">
        <v>2</v>
      </c>
      <c r="K81" s="46">
        <v>1</v>
      </c>
      <c r="L81" s="46">
        <f t="shared" si="1"/>
        <v>8</v>
      </c>
      <c r="M81" s="46" t="s">
        <v>65</v>
      </c>
      <c r="N81" s="46" t="s">
        <v>47</v>
      </c>
      <c r="O81" s="46" t="s">
        <v>66</v>
      </c>
      <c r="P81" s="68"/>
    </row>
    <row r="82" spans="1:16" s="41" customFormat="1" ht="10" x14ac:dyDescent="0.2">
      <c r="A82" s="46"/>
      <c r="B82" s="46"/>
      <c r="C82" s="49"/>
      <c r="D82" s="73" t="s">
        <v>68</v>
      </c>
      <c r="E82" s="46" t="s">
        <v>44</v>
      </c>
      <c r="F82" s="73" t="s">
        <v>125</v>
      </c>
      <c r="G82" s="46">
        <v>1</v>
      </c>
      <c r="H82" s="46">
        <v>2</v>
      </c>
      <c r="I82" s="46">
        <v>3</v>
      </c>
      <c r="J82" s="46">
        <v>1</v>
      </c>
      <c r="K82" s="46">
        <v>1</v>
      </c>
      <c r="L82" s="46">
        <f t="shared" si="1"/>
        <v>6</v>
      </c>
      <c r="M82" s="46" t="s">
        <v>65</v>
      </c>
      <c r="N82" s="46" t="s">
        <v>47</v>
      </c>
      <c r="O82" s="46" t="s">
        <v>66</v>
      </c>
      <c r="P82" s="68"/>
    </row>
    <row r="83" spans="1:16" s="41" customFormat="1" ht="10" x14ac:dyDescent="0.2">
      <c r="A83" s="46"/>
      <c r="B83" s="46"/>
      <c r="C83" s="49"/>
      <c r="D83" s="73" t="s">
        <v>89</v>
      </c>
      <c r="E83" s="46"/>
      <c r="F83" s="73" t="s">
        <v>105</v>
      </c>
      <c r="G83" s="46">
        <v>2</v>
      </c>
      <c r="H83" s="46">
        <v>2</v>
      </c>
      <c r="I83" s="46">
        <v>1</v>
      </c>
      <c r="J83" s="46">
        <v>2</v>
      </c>
      <c r="K83" s="46">
        <v>1</v>
      </c>
      <c r="L83" s="46">
        <f t="shared" si="1"/>
        <v>8</v>
      </c>
      <c r="M83" s="46" t="s">
        <v>65</v>
      </c>
      <c r="N83" s="46" t="s">
        <v>47</v>
      </c>
      <c r="O83" s="46" t="s">
        <v>66</v>
      </c>
      <c r="P83" s="65" t="s">
        <v>200</v>
      </c>
    </row>
    <row r="84" spans="1:16" s="41" customFormat="1" ht="10" x14ac:dyDescent="0.2">
      <c r="A84" s="46">
        <v>22</v>
      </c>
      <c r="B84" s="46">
        <v>22</v>
      </c>
      <c r="C84" s="74" t="s">
        <v>136</v>
      </c>
      <c r="D84" s="73" t="s">
        <v>52</v>
      </c>
      <c r="E84" s="45" t="s">
        <v>53</v>
      </c>
      <c r="F84" s="72" t="s">
        <v>45</v>
      </c>
      <c r="G84" s="42">
        <v>2</v>
      </c>
      <c r="H84" s="42">
        <v>2</v>
      </c>
      <c r="I84" s="42">
        <v>2</v>
      </c>
      <c r="J84" s="42">
        <v>3</v>
      </c>
      <c r="K84" s="42">
        <v>2</v>
      </c>
      <c r="L84" s="42">
        <v>48</v>
      </c>
      <c r="M84" s="42" t="s">
        <v>46</v>
      </c>
      <c r="N84" s="42" t="s">
        <v>47</v>
      </c>
      <c r="O84" s="42" t="s">
        <v>54</v>
      </c>
      <c r="P84" s="65" t="s">
        <v>201</v>
      </c>
    </row>
    <row r="85" spans="1:16" s="41" customFormat="1" ht="10" x14ac:dyDescent="0.2">
      <c r="A85" s="46"/>
      <c r="B85" s="46"/>
      <c r="C85" s="49"/>
      <c r="D85" s="73" t="s">
        <v>68</v>
      </c>
      <c r="E85" s="46" t="s">
        <v>44</v>
      </c>
      <c r="F85" s="73" t="s">
        <v>125</v>
      </c>
      <c r="G85" s="46">
        <v>1</v>
      </c>
      <c r="H85" s="46">
        <v>2</v>
      </c>
      <c r="I85" s="46">
        <v>3</v>
      </c>
      <c r="J85" s="46">
        <v>1</v>
      </c>
      <c r="K85" s="46">
        <v>1</v>
      </c>
      <c r="L85" s="46">
        <f>G85*H85*I85*J85*K85</f>
        <v>6</v>
      </c>
      <c r="M85" s="46" t="s">
        <v>65</v>
      </c>
      <c r="N85" s="46" t="s">
        <v>47</v>
      </c>
      <c r="O85" s="46" t="s">
        <v>66</v>
      </c>
      <c r="P85" s="68"/>
    </row>
    <row r="86" spans="1:16" s="41" customFormat="1" ht="10" x14ac:dyDescent="0.2">
      <c r="A86" s="46"/>
      <c r="B86" s="46"/>
      <c r="C86" s="49"/>
      <c r="D86" s="73" t="s">
        <v>137</v>
      </c>
      <c r="E86" s="46" t="s">
        <v>44</v>
      </c>
      <c r="F86" s="73" t="s">
        <v>108</v>
      </c>
      <c r="G86" s="46">
        <v>2</v>
      </c>
      <c r="H86" s="46">
        <v>2</v>
      </c>
      <c r="I86" s="46">
        <v>3</v>
      </c>
      <c r="J86" s="46">
        <v>3</v>
      </c>
      <c r="K86" s="46">
        <v>1</v>
      </c>
      <c r="L86" s="46">
        <f>G86*H86*I86*J86*K86</f>
        <v>36</v>
      </c>
      <c r="M86" s="46" t="s">
        <v>46</v>
      </c>
      <c r="N86" s="46" t="s">
        <v>47</v>
      </c>
      <c r="O86" s="46" t="s">
        <v>54</v>
      </c>
      <c r="P86" s="65" t="s">
        <v>200</v>
      </c>
    </row>
    <row r="87" spans="1:16" s="41" customFormat="1" ht="10" x14ac:dyDescent="0.2">
      <c r="A87" s="46"/>
      <c r="B87" s="46"/>
      <c r="C87" s="49"/>
      <c r="D87" s="73" t="s">
        <v>127</v>
      </c>
      <c r="E87" s="46" t="s">
        <v>44</v>
      </c>
      <c r="F87" s="73" t="s">
        <v>105</v>
      </c>
      <c r="G87" s="46">
        <v>2</v>
      </c>
      <c r="H87" s="46">
        <v>2</v>
      </c>
      <c r="I87" s="46">
        <v>1</v>
      </c>
      <c r="J87" s="46">
        <v>2</v>
      </c>
      <c r="K87" s="46">
        <v>1</v>
      </c>
      <c r="L87" s="46">
        <f>G87*H87*I87*J87*K87</f>
        <v>8</v>
      </c>
      <c r="M87" s="46" t="s">
        <v>65</v>
      </c>
      <c r="N87" s="46" t="s">
        <v>47</v>
      </c>
      <c r="O87" s="46" t="s">
        <v>66</v>
      </c>
      <c r="P87" s="65" t="s">
        <v>200</v>
      </c>
    </row>
    <row r="88" spans="1:16" s="41" customFormat="1" ht="10" x14ac:dyDescent="0.2">
      <c r="A88" s="46"/>
      <c r="B88" s="46"/>
      <c r="C88" s="49"/>
      <c r="D88" s="72" t="s">
        <v>57</v>
      </c>
      <c r="E88" s="45" t="s">
        <v>53</v>
      </c>
      <c r="F88" s="72" t="s">
        <v>45</v>
      </c>
      <c r="G88" s="45">
        <v>2</v>
      </c>
      <c r="H88" s="45">
        <v>2</v>
      </c>
      <c r="I88" s="45">
        <v>4</v>
      </c>
      <c r="J88" s="45">
        <v>1</v>
      </c>
      <c r="K88" s="45">
        <v>5</v>
      </c>
      <c r="L88" s="45">
        <v>80</v>
      </c>
      <c r="M88" s="45" t="s">
        <v>46</v>
      </c>
      <c r="N88" s="45" t="s">
        <v>47</v>
      </c>
      <c r="O88" s="45" t="s">
        <v>54</v>
      </c>
      <c r="P88" s="65" t="s">
        <v>200</v>
      </c>
    </row>
    <row r="89" spans="1:16" s="41" customFormat="1" ht="10" x14ac:dyDescent="0.2">
      <c r="A89" s="46">
        <v>23</v>
      </c>
      <c r="B89" s="46">
        <v>23</v>
      </c>
      <c r="C89" s="49" t="s">
        <v>138</v>
      </c>
      <c r="D89" s="73" t="s">
        <v>139</v>
      </c>
      <c r="E89" s="46" t="s">
        <v>53</v>
      </c>
      <c r="F89" s="72" t="s">
        <v>45</v>
      </c>
      <c r="G89" s="42">
        <v>2</v>
      </c>
      <c r="H89" s="42">
        <v>2</v>
      </c>
      <c r="I89" s="42">
        <v>2</v>
      </c>
      <c r="J89" s="42">
        <v>3</v>
      </c>
      <c r="K89" s="42">
        <v>1</v>
      </c>
      <c r="L89" s="42">
        <v>24</v>
      </c>
      <c r="M89" s="42" t="s">
        <v>46</v>
      </c>
      <c r="N89" s="42" t="s">
        <v>47</v>
      </c>
      <c r="O89" s="42" t="s">
        <v>54</v>
      </c>
      <c r="P89" s="65" t="s">
        <v>200</v>
      </c>
    </row>
    <row r="90" spans="1:16" s="41" customFormat="1" ht="10" x14ac:dyDescent="0.2">
      <c r="A90" s="46">
        <v>24</v>
      </c>
      <c r="B90" s="46">
        <v>24</v>
      </c>
      <c r="C90" s="49" t="s">
        <v>140</v>
      </c>
      <c r="D90" s="73" t="s">
        <v>137</v>
      </c>
      <c r="E90" s="46" t="s">
        <v>44</v>
      </c>
      <c r="F90" s="73" t="s">
        <v>108</v>
      </c>
      <c r="G90" s="46">
        <v>2</v>
      </c>
      <c r="H90" s="46">
        <v>2</v>
      </c>
      <c r="I90" s="46">
        <v>3</v>
      </c>
      <c r="J90" s="46">
        <v>3</v>
      </c>
      <c r="K90" s="46">
        <v>1</v>
      </c>
      <c r="L90" s="46">
        <f t="shared" ref="L90:L107" si="2">G90*H90*I90*J90*K90</f>
        <v>36</v>
      </c>
      <c r="M90" s="46" t="s">
        <v>46</v>
      </c>
      <c r="N90" s="46" t="s">
        <v>47</v>
      </c>
      <c r="O90" s="42" t="s">
        <v>54</v>
      </c>
      <c r="P90" s="65" t="s">
        <v>200</v>
      </c>
    </row>
    <row r="91" spans="1:16" s="41" customFormat="1" ht="10" x14ac:dyDescent="0.2">
      <c r="A91" s="46"/>
      <c r="B91" s="46"/>
      <c r="C91" s="49"/>
      <c r="D91" s="73" t="s">
        <v>141</v>
      </c>
      <c r="E91" s="46" t="s">
        <v>44</v>
      </c>
      <c r="F91" s="73" t="s">
        <v>105</v>
      </c>
      <c r="G91" s="46">
        <v>2</v>
      </c>
      <c r="H91" s="46">
        <v>1</v>
      </c>
      <c r="I91" s="46">
        <v>1</v>
      </c>
      <c r="J91" s="46">
        <v>1</v>
      </c>
      <c r="K91" s="46">
        <v>1</v>
      </c>
      <c r="L91" s="46">
        <f t="shared" si="2"/>
        <v>2</v>
      </c>
      <c r="M91" s="46" t="s">
        <v>65</v>
      </c>
      <c r="N91" s="46" t="s">
        <v>47</v>
      </c>
      <c r="O91" s="46" t="s">
        <v>66</v>
      </c>
      <c r="P91" s="68"/>
    </row>
    <row r="92" spans="1:16" s="41" customFormat="1" ht="10" x14ac:dyDescent="0.2">
      <c r="A92" s="46"/>
      <c r="B92" s="46"/>
      <c r="C92" s="49"/>
      <c r="D92" s="73" t="s">
        <v>142</v>
      </c>
      <c r="E92" s="46" t="s">
        <v>44</v>
      </c>
      <c r="F92" s="73" t="s">
        <v>105</v>
      </c>
      <c r="G92" s="46">
        <v>2</v>
      </c>
      <c r="H92" s="46">
        <v>2</v>
      </c>
      <c r="I92" s="46">
        <v>1</v>
      </c>
      <c r="J92" s="46">
        <v>2</v>
      </c>
      <c r="K92" s="46">
        <v>1</v>
      </c>
      <c r="L92" s="46">
        <f t="shared" si="2"/>
        <v>8</v>
      </c>
      <c r="M92" s="46" t="s">
        <v>65</v>
      </c>
      <c r="N92" s="46" t="s">
        <v>47</v>
      </c>
      <c r="O92" s="46" t="s">
        <v>66</v>
      </c>
      <c r="P92" s="65" t="s">
        <v>200</v>
      </c>
    </row>
    <row r="93" spans="1:16" s="41" customFormat="1" ht="10" x14ac:dyDescent="0.2">
      <c r="A93" s="46">
        <v>25</v>
      </c>
      <c r="B93" s="46">
        <v>25</v>
      </c>
      <c r="C93" s="49" t="s">
        <v>143</v>
      </c>
      <c r="D93" s="73" t="s">
        <v>144</v>
      </c>
      <c r="E93" s="46" t="s">
        <v>53</v>
      </c>
      <c r="F93" s="73" t="s">
        <v>108</v>
      </c>
      <c r="G93" s="46">
        <v>2</v>
      </c>
      <c r="H93" s="46">
        <v>1</v>
      </c>
      <c r="I93" s="46">
        <v>3</v>
      </c>
      <c r="J93" s="46">
        <v>3</v>
      </c>
      <c r="K93" s="46">
        <v>2</v>
      </c>
      <c r="L93" s="46">
        <f t="shared" si="2"/>
        <v>36</v>
      </c>
      <c r="M93" s="46" t="s">
        <v>46</v>
      </c>
      <c r="N93" s="46" t="s">
        <v>47</v>
      </c>
      <c r="O93" s="46" t="s">
        <v>48</v>
      </c>
      <c r="P93" s="65" t="s">
        <v>201</v>
      </c>
    </row>
    <row r="94" spans="1:16" s="41" customFormat="1" ht="10" x14ac:dyDescent="0.2">
      <c r="A94" s="46"/>
      <c r="B94" s="46"/>
      <c r="C94" s="49" t="s">
        <v>37</v>
      </c>
      <c r="D94" s="72" t="s">
        <v>145</v>
      </c>
      <c r="E94" s="46" t="s">
        <v>44</v>
      </c>
      <c r="F94" s="73" t="s">
        <v>105</v>
      </c>
      <c r="G94" s="46">
        <v>2</v>
      </c>
      <c r="H94" s="46">
        <v>1</v>
      </c>
      <c r="I94" s="46">
        <v>1</v>
      </c>
      <c r="J94" s="46">
        <v>5</v>
      </c>
      <c r="K94" s="46">
        <v>1</v>
      </c>
      <c r="L94" s="46">
        <f t="shared" si="2"/>
        <v>10</v>
      </c>
      <c r="M94" s="46" t="s">
        <v>65</v>
      </c>
      <c r="N94" s="46" t="s">
        <v>47</v>
      </c>
      <c r="O94" s="46" t="s">
        <v>66</v>
      </c>
      <c r="P94" s="68"/>
    </row>
    <row r="95" spans="1:16" s="41" customFormat="1" ht="10" x14ac:dyDescent="0.2">
      <c r="A95" s="46"/>
      <c r="B95" s="46"/>
      <c r="C95" s="49"/>
      <c r="D95" s="73" t="s">
        <v>146</v>
      </c>
      <c r="E95" s="46" t="s">
        <v>44</v>
      </c>
      <c r="F95" s="73" t="s">
        <v>105</v>
      </c>
      <c r="G95" s="46">
        <v>2</v>
      </c>
      <c r="H95" s="46">
        <v>2</v>
      </c>
      <c r="I95" s="46">
        <v>1</v>
      </c>
      <c r="J95" s="46">
        <v>5</v>
      </c>
      <c r="K95" s="46">
        <v>1</v>
      </c>
      <c r="L95" s="46">
        <f t="shared" si="2"/>
        <v>20</v>
      </c>
      <c r="M95" s="46" t="s">
        <v>65</v>
      </c>
      <c r="N95" s="46" t="s">
        <v>47</v>
      </c>
      <c r="O95" s="46" t="s">
        <v>66</v>
      </c>
      <c r="P95" s="65" t="s">
        <v>200</v>
      </c>
    </row>
    <row r="96" spans="1:16" s="41" customFormat="1" ht="10" x14ac:dyDescent="0.2">
      <c r="A96" s="46"/>
      <c r="B96" s="46"/>
      <c r="C96" s="49"/>
      <c r="D96" s="73" t="s">
        <v>137</v>
      </c>
      <c r="E96" s="46" t="s">
        <v>44</v>
      </c>
      <c r="F96" s="73" t="s">
        <v>108</v>
      </c>
      <c r="G96" s="46">
        <v>2</v>
      </c>
      <c r="H96" s="46">
        <v>2</v>
      </c>
      <c r="I96" s="46">
        <v>3</v>
      </c>
      <c r="J96" s="46">
        <v>3</v>
      </c>
      <c r="K96" s="46">
        <v>1</v>
      </c>
      <c r="L96" s="46">
        <f t="shared" si="2"/>
        <v>36</v>
      </c>
      <c r="M96" s="46" t="s">
        <v>46</v>
      </c>
      <c r="N96" s="46" t="s">
        <v>47</v>
      </c>
      <c r="O96" s="46" t="s">
        <v>48</v>
      </c>
      <c r="P96" s="65" t="s">
        <v>200</v>
      </c>
    </row>
    <row r="97" spans="1:16" s="41" customFormat="1" ht="10" x14ac:dyDescent="0.2">
      <c r="A97" s="46">
        <v>26</v>
      </c>
      <c r="B97" s="46">
        <v>26</v>
      </c>
      <c r="C97" s="49" t="s">
        <v>147</v>
      </c>
      <c r="D97" s="73" t="s">
        <v>137</v>
      </c>
      <c r="E97" s="46" t="s">
        <v>44</v>
      </c>
      <c r="F97" s="73" t="s">
        <v>108</v>
      </c>
      <c r="G97" s="46">
        <v>2</v>
      </c>
      <c r="H97" s="46">
        <v>2</v>
      </c>
      <c r="I97" s="46">
        <v>3</v>
      </c>
      <c r="J97" s="46">
        <v>3</v>
      </c>
      <c r="K97" s="46">
        <v>1</v>
      </c>
      <c r="L97" s="46">
        <f t="shared" si="2"/>
        <v>36</v>
      </c>
      <c r="M97" s="46" t="s">
        <v>46</v>
      </c>
      <c r="N97" s="46" t="s">
        <v>47</v>
      </c>
      <c r="O97" s="46" t="s">
        <v>48</v>
      </c>
      <c r="P97" s="65" t="s">
        <v>200</v>
      </c>
    </row>
    <row r="98" spans="1:16" s="41" customFormat="1" ht="10" x14ac:dyDescent="0.2">
      <c r="A98" s="46"/>
      <c r="B98" s="46"/>
      <c r="C98" s="49"/>
      <c r="D98" s="73" t="s">
        <v>148</v>
      </c>
      <c r="E98" s="46" t="s">
        <v>44</v>
      </c>
      <c r="F98" s="73" t="s">
        <v>105</v>
      </c>
      <c r="G98" s="46">
        <v>2</v>
      </c>
      <c r="H98" s="46">
        <v>2</v>
      </c>
      <c r="I98" s="46">
        <v>1</v>
      </c>
      <c r="J98" s="46">
        <v>5</v>
      </c>
      <c r="K98" s="46">
        <v>1</v>
      </c>
      <c r="L98" s="46">
        <f t="shared" si="2"/>
        <v>20</v>
      </c>
      <c r="M98" s="46" t="s">
        <v>65</v>
      </c>
      <c r="N98" s="46" t="s">
        <v>47</v>
      </c>
      <c r="O98" s="46" t="s">
        <v>66</v>
      </c>
      <c r="P98" s="65" t="s">
        <v>200</v>
      </c>
    </row>
    <row r="99" spans="1:16" s="41" customFormat="1" ht="10" x14ac:dyDescent="0.2">
      <c r="A99" s="46"/>
      <c r="B99" s="46"/>
      <c r="C99" s="49"/>
      <c r="D99" s="73" t="s">
        <v>146</v>
      </c>
      <c r="E99" s="46" t="s">
        <v>44</v>
      </c>
      <c r="F99" s="73" t="s">
        <v>105</v>
      </c>
      <c r="G99" s="46">
        <v>2</v>
      </c>
      <c r="H99" s="46">
        <v>2</v>
      </c>
      <c r="I99" s="46">
        <v>1</v>
      </c>
      <c r="J99" s="46">
        <v>5</v>
      </c>
      <c r="K99" s="46">
        <v>1</v>
      </c>
      <c r="L99" s="46">
        <f t="shared" si="2"/>
        <v>20</v>
      </c>
      <c r="M99" s="46" t="s">
        <v>65</v>
      </c>
      <c r="N99" s="46" t="s">
        <v>47</v>
      </c>
      <c r="O99" s="46" t="s">
        <v>66</v>
      </c>
      <c r="P99" s="65" t="s">
        <v>200</v>
      </c>
    </row>
    <row r="100" spans="1:16" s="41" customFormat="1" ht="10" x14ac:dyDescent="0.2">
      <c r="A100" s="46"/>
      <c r="B100" s="46"/>
      <c r="C100" s="49"/>
      <c r="D100" s="73" t="s">
        <v>144</v>
      </c>
      <c r="E100" s="46" t="s">
        <v>53</v>
      </c>
      <c r="F100" s="73" t="s">
        <v>108</v>
      </c>
      <c r="G100" s="46">
        <v>2</v>
      </c>
      <c r="H100" s="46">
        <v>1</v>
      </c>
      <c r="I100" s="46">
        <v>3</v>
      </c>
      <c r="J100" s="46">
        <v>1</v>
      </c>
      <c r="K100" s="46">
        <v>2</v>
      </c>
      <c r="L100" s="46">
        <f t="shared" si="2"/>
        <v>12</v>
      </c>
      <c r="M100" s="46" t="s">
        <v>46</v>
      </c>
      <c r="N100" s="46" t="s">
        <v>47</v>
      </c>
      <c r="O100" s="46" t="s">
        <v>48</v>
      </c>
      <c r="P100" s="65" t="s">
        <v>201</v>
      </c>
    </row>
    <row r="101" spans="1:16" s="41" customFormat="1" ht="20" x14ac:dyDescent="0.2">
      <c r="A101" s="46">
        <v>27</v>
      </c>
      <c r="B101" s="46">
        <v>27</v>
      </c>
      <c r="C101" s="49" t="s">
        <v>149</v>
      </c>
      <c r="D101" s="73" t="s">
        <v>144</v>
      </c>
      <c r="E101" s="46" t="s">
        <v>53</v>
      </c>
      <c r="F101" s="73" t="s">
        <v>108</v>
      </c>
      <c r="G101" s="46">
        <v>2</v>
      </c>
      <c r="H101" s="46">
        <v>1</v>
      </c>
      <c r="I101" s="46">
        <v>3</v>
      </c>
      <c r="J101" s="46">
        <v>5</v>
      </c>
      <c r="K101" s="46">
        <v>2</v>
      </c>
      <c r="L101" s="46">
        <f t="shared" si="2"/>
        <v>60</v>
      </c>
      <c r="M101" s="46" t="s">
        <v>46</v>
      </c>
      <c r="N101" s="46" t="s">
        <v>47</v>
      </c>
      <c r="O101" s="46" t="s">
        <v>48</v>
      </c>
      <c r="P101" s="68" t="s">
        <v>150</v>
      </c>
    </row>
    <row r="102" spans="1:16" s="41" customFormat="1" ht="10" x14ac:dyDescent="0.2">
      <c r="A102" s="46"/>
      <c r="B102" s="46"/>
      <c r="C102" s="49"/>
      <c r="D102" s="73" t="s">
        <v>146</v>
      </c>
      <c r="E102" s="46" t="s">
        <v>44</v>
      </c>
      <c r="F102" s="73" t="s">
        <v>105</v>
      </c>
      <c r="G102" s="46">
        <v>2</v>
      </c>
      <c r="H102" s="46">
        <v>2</v>
      </c>
      <c r="I102" s="46">
        <v>1</v>
      </c>
      <c r="J102" s="46">
        <v>5</v>
      </c>
      <c r="K102" s="46">
        <v>1</v>
      </c>
      <c r="L102" s="46">
        <f t="shared" si="2"/>
        <v>20</v>
      </c>
      <c r="M102" s="46" t="s">
        <v>65</v>
      </c>
      <c r="N102" s="46" t="s">
        <v>47</v>
      </c>
      <c r="O102" s="46" t="s">
        <v>66</v>
      </c>
      <c r="P102" s="65" t="s">
        <v>200</v>
      </c>
    </row>
    <row r="103" spans="1:16" s="41" customFormat="1" ht="10" x14ac:dyDescent="0.2">
      <c r="A103" s="46">
        <v>28</v>
      </c>
      <c r="B103" s="46">
        <v>28</v>
      </c>
      <c r="C103" s="49" t="s">
        <v>151</v>
      </c>
      <c r="D103" s="73" t="s">
        <v>152</v>
      </c>
      <c r="E103" s="46" t="s">
        <v>44</v>
      </c>
      <c r="F103" s="73" t="s">
        <v>105</v>
      </c>
      <c r="G103" s="46">
        <v>2</v>
      </c>
      <c r="H103" s="46">
        <v>1</v>
      </c>
      <c r="I103" s="46">
        <v>1</v>
      </c>
      <c r="J103" s="46">
        <v>2</v>
      </c>
      <c r="K103" s="46">
        <v>1</v>
      </c>
      <c r="L103" s="46">
        <f t="shared" si="2"/>
        <v>4</v>
      </c>
      <c r="M103" s="46" t="s">
        <v>65</v>
      </c>
      <c r="N103" s="46" t="s">
        <v>47</v>
      </c>
      <c r="O103" s="46" t="s">
        <v>66</v>
      </c>
      <c r="P103" s="68"/>
    </row>
    <row r="104" spans="1:16" s="41" customFormat="1" ht="10" x14ac:dyDescent="0.2">
      <c r="A104" s="46"/>
      <c r="B104" s="46"/>
      <c r="C104" s="49"/>
      <c r="D104" s="73" t="s">
        <v>153</v>
      </c>
      <c r="E104" s="46" t="s">
        <v>44</v>
      </c>
      <c r="F104" s="73" t="s">
        <v>105</v>
      </c>
      <c r="G104" s="46">
        <v>2</v>
      </c>
      <c r="H104" s="46">
        <v>1</v>
      </c>
      <c r="I104" s="46">
        <v>2</v>
      </c>
      <c r="J104" s="46">
        <v>3</v>
      </c>
      <c r="K104" s="46">
        <v>1</v>
      </c>
      <c r="L104" s="46">
        <f t="shared" si="2"/>
        <v>12</v>
      </c>
      <c r="M104" s="46" t="s">
        <v>65</v>
      </c>
      <c r="N104" s="46" t="s">
        <v>47</v>
      </c>
      <c r="O104" s="46" t="s">
        <v>66</v>
      </c>
      <c r="P104" s="68"/>
    </row>
    <row r="105" spans="1:16" s="41" customFormat="1" ht="10" x14ac:dyDescent="0.2">
      <c r="A105" s="46">
        <v>29</v>
      </c>
      <c r="B105" s="46">
        <v>29</v>
      </c>
      <c r="C105" s="49" t="s">
        <v>154</v>
      </c>
      <c r="D105" s="73" t="s">
        <v>155</v>
      </c>
      <c r="E105" s="46" t="s">
        <v>44</v>
      </c>
      <c r="F105" s="73" t="s">
        <v>108</v>
      </c>
      <c r="G105" s="46">
        <v>2</v>
      </c>
      <c r="H105" s="46">
        <v>1</v>
      </c>
      <c r="I105" s="46">
        <v>3</v>
      </c>
      <c r="J105" s="46">
        <v>3</v>
      </c>
      <c r="K105" s="46">
        <v>2</v>
      </c>
      <c r="L105" s="46">
        <f t="shared" si="2"/>
        <v>36</v>
      </c>
      <c r="M105" s="46" t="s">
        <v>46</v>
      </c>
      <c r="N105" s="46" t="s">
        <v>47</v>
      </c>
      <c r="O105" s="46" t="s">
        <v>54</v>
      </c>
      <c r="P105" s="65" t="s">
        <v>200</v>
      </c>
    </row>
    <row r="106" spans="1:16" s="41" customFormat="1" ht="10" x14ac:dyDescent="0.2">
      <c r="A106" s="46"/>
      <c r="B106" s="46"/>
      <c r="C106" s="49"/>
      <c r="D106" s="73" t="s">
        <v>156</v>
      </c>
      <c r="E106" s="46" t="s">
        <v>44</v>
      </c>
      <c r="F106" s="73" t="s">
        <v>105</v>
      </c>
      <c r="G106" s="46">
        <v>2</v>
      </c>
      <c r="H106" s="46">
        <v>1</v>
      </c>
      <c r="I106" s="46">
        <v>2</v>
      </c>
      <c r="J106" s="46">
        <v>3</v>
      </c>
      <c r="K106" s="46">
        <v>1</v>
      </c>
      <c r="L106" s="46">
        <f t="shared" si="2"/>
        <v>12</v>
      </c>
      <c r="M106" s="46" t="s">
        <v>65</v>
      </c>
      <c r="N106" s="46" t="s">
        <v>47</v>
      </c>
      <c r="O106" s="46" t="s">
        <v>66</v>
      </c>
      <c r="P106" s="68"/>
    </row>
    <row r="107" spans="1:16" s="41" customFormat="1" ht="10" x14ac:dyDescent="0.2">
      <c r="A107" s="46"/>
      <c r="B107" s="46"/>
      <c r="C107" s="49"/>
      <c r="D107" s="73" t="s">
        <v>52</v>
      </c>
      <c r="E107" s="46" t="s">
        <v>53</v>
      </c>
      <c r="F107" s="73" t="s">
        <v>108</v>
      </c>
      <c r="G107" s="46">
        <v>2</v>
      </c>
      <c r="H107" s="46">
        <v>1</v>
      </c>
      <c r="I107" s="46">
        <v>3</v>
      </c>
      <c r="J107" s="46">
        <v>3</v>
      </c>
      <c r="K107" s="46">
        <v>2</v>
      </c>
      <c r="L107" s="46">
        <f t="shared" si="2"/>
        <v>36</v>
      </c>
      <c r="M107" s="46" t="s">
        <v>46</v>
      </c>
      <c r="N107" s="46" t="s">
        <v>47</v>
      </c>
      <c r="O107" s="46" t="s">
        <v>54</v>
      </c>
      <c r="P107" s="65" t="s">
        <v>201</v>
      </c>
    </row>
    <row r="108" spans="1:16" s="41" customFormat="1" ht="10" x14ac:dyDescent="0.2">
      <c r="A108" s="46"/>
      <c r="B108" s="46"/>
      <c r="C108" s="49"/>
      <c r="D108" s="73" t="s">
        <v>57</v>
      </c>
      <c r="E108" s="45" t="s">
        <v>53</v>
      </c>
      <c r="F108" s="72" t="s">
        <v>45</v>
      </c>
      <c r="G108" s="45">
        <v>2</v>
      </c>
      <c r="H108" s="45">
        <v>2</v>
      </c>
      <c r="I108" s="45">
        <v>4</v>
      </c>
      <c r="J108" s="45">
        <v>1</v>
      </c>
      <c r="K108" s="45">
        <v>5</v>
      </c>
      <c r="L108" s="45">
        <v>80</v>
      </c>
      <c r="M108" s="45" t="s">
        <v>46</v>
      </c>
      <c r="N108" s="45" t="s">
        <v>47</v>
      </c>
      <c r="O108" s="45" t="s">
        <v>54</v>
      </c>
      <c r="P108" s="65" t="s">
        <v>200</v>
      </c>
    </row>
    <row r="109" spans="1:16" s="41" customFormat="1" ht="10" x14ac:dyDescent="0.2">
      <c r="A109" s="46">
        <v>30</v>
      </c>
      <c r="B109" s="46">
        <v>30</v>
      </c>
      <c r="C109" s="49" t="s">
        <v>157</v>
      </c>
      <c r="D109" s="73" t="s">
        <v>158</v>
      </c>
      <c r="E109" s="46" t="s">
        <v>44</v>
      </c>
      <c r="F109" s="73" t="s">
        <v>159</v>
      </c>
      <c r="G109" s="46">
        <v>1</v>
      </c>
      <c r="H109" s="46">
        <v>2</v>
      </c>
      <c r="I109" s="46">
        <v>1</v>
      </c>
      <c r="J109" s="46">
        <v>1</v>
      </c>
      <c r="K109" s="46">
        <v>1</v>
      </c>
      <c r="L109" s="46">
        <f t="shared" ref="L109:L115" si="3">G109*H109*I109*J109*K109</f>
        <v>2</v>
      </c>
      <c r="M109" s="46" t="s">
        <v>46</v>
      </c>
      <c r="N109" s="46" t="s">
        <v>47</v>
      </c>
      <c r="O109" s="46" t="s">
        <v>54</v>
      </c>
      <c r="P109" s="68" t="s">
        <v>198</v>
      </c>
    </row>
    <row r="110" spans="1:16" s="41" customFormat="1" ht="10" x14ac:dyDescent="0.2">
      <c r="A110" s="46"/>
      <c r="B110" s="46"/>
      <c r="C110" s="49"/>
      <c r="D110" s="73" t="s">
        <v>160</v>
      </c>
      <c r="E110" s="46" t="s">
        <v>44</v>
      </c>
      <c r="F110" s="73" t="s">
        <v>108</v>
      </c>
      <c r="G110" s="46">
        <v>2</v>
      </c>
      <c r="H110" s="46">
        <v>2</v>
      </c>
      <c r="I110" s="46">
        <v>3</v>
      </c>
      <c r="J110" s="46">
        <v>1</v>
      </c>
      <c r="K110" s="46">
        <v>1</v>
      </c>
      <c r="L110" s="46">
        <f t="shared" si="3"/>
        <v>12</v>
      </c>
      <c r="M110" s="46" t="s">
        <v>46</v>
      </c>
      <c r="N110" s="46" t="s">
        <v>47</v>
      </c>
      <c r="O110" s="46" t="s">
        <v>54</v>
      </c>
      <c r="P110" s="68" t="s">
        <v>198</v>
      </c>
    </row>
    <row r="111" spans="1:16" s="41" customFormat="1" ht="10" x14ac:dyDescent="0.2">
      <c r="A111" s="46">
        <v>31</v>
      </c>
      <c r="B111" s="46">
        <v>31</v>
      </c>
      <c r="C111" s="49" t="s">
        <v>161</v>
      </c>
      <c r="D111" s="73" t="s">
        <v>144</v>
      </c>
      <c r="E111" s="46" t="s">
        <v>53</v>
      </c>
      <c r="F111" s="73" t="s">
        <v>108</v>
      </c>
      <c r="G111" s="46">
        <v>2</v>
      </c>
      <c r="H111" s="46">
        <v>1</v>
      </c>
      <c r="I111" s="46">
        <v>3</v>
      </c>
      <c r="J111" s="46">
        <v>3</v>
      </c>
      <c r="K111" s="46">
        <v>2</v>
      </c>
      <c r="L111" s="46">
        <f t="shared" si="3"/>
        <v>36</v>
      </c>
      <c r="M111" s="46" t="s">
        <v>46</v>
      </c>
      <c r="N111" s="46" t="s">
        <v>47</v>
      </c>
      <c r="O111" s="46" t="s">
        <v>54</v>
      </c>
      <c r="P111" s="65" t="s">
        <v>201</v>
      </c>
    </row>
    <row r="112" spans="1:16" s="41" customFormat="1" ht="10" x14ac:dyDescent="0.2">
      <c r="A112" s="46"/>
      <c r="B112" s="46"/>
      <c r="C112" s="49"/>
      <c r="D112" s="72" t="s">
        <v>145</v>
      </c>
      <c r="E112" s="46" t="s">
        <v>44</v>
      </c>
      <c r="F112" s="73" t="s">
        <v>105</v>
      </c>
      <c r="G112" s="46">
        <v>2</v>
      </c>
      <c r="H112" s="46">
        <v>1</v>
      </c>
      <c r="I112" s="46">
        <v>1</v>
      </c>
      <c r="J112" s="46">
        <v>5</v>
      </c>
      <c r="K112" s="46">
        <v>1</v>
      </c>
      <c r="L112" s="46">
        <f t="shared" si="3"/>
        <v>10</v>
      </c>
      <c r="M112" s="46" t="s">
        <v>65</v>
      </c>
      <c r="N112" s="46" t="s">
        <v>47</v>
      </c>
      <c r="O112" s="46" t="s">
        <v>66</v>
      </c>
      <c r="P112" s="68"/>
    </row>
    <row r="113" spans="1:16" s="41" customFormat="1" ht="10" x14ac:dyDescent="0.2">
      <c r="A113" s="46"/>
      <c r="B113" s="46"/>
      <c r="C113" s="49"/>
      <c r="D113" s="73" t="s">
        <v>146</v>
      </c>
      <c r="E113" s="46" t="s">
        <v>44</v>
      </c>
      <c r="F113" s="73" t="s">
        <v>105</v>
      </c>
      <c r="G113" s="46">
        <v>2</v>
      </c>
      <c r="H113" s="46">
        <v>2</v>
      </c>
      <c r="I113" s="46">
        <v>1</v>
      </c>
      <c r="J113" s="46">
        <v>5</v>
      </c>
      <c r="K113" s="46">
        <v>1</v>
      </c>
      <c r="L113" s="46">
        <f t="shared" si="3"/>
        <v>20</v>
      </c>
      <c r="M113" s="46" t="s">
        <v>65</v>
      </c>
      <c r="N113" s="46" t="s">
        <v>47</v>
      </c>
      <c r="O113" s="46" t="s">
        <v>66</v>
      </c>
      <c r="P113" s="65" t="s">
        <v>200</v>
      </c>
    </row>
    <row r="114" spans="1:16" s="41" customFormat="1" ht="10" x14ac:dyDescent="0.2">
      <c r="A114" s="46"/>
      <c r="B114" s="46"/>
      <c r="C114" s="49"/>
      <c r="D114" s="73" t="s">
        <v>137</v>
      </c>
      <c r="E114" s="46" t="s">
        <v>44</v>
      </c>
      <c r="F114" s="73" t="s">
        <v>108</v>
      </c>
      <c r="G114" s="46">
        <v>2</v>
      </c>
      <c r="H114" s="46">
        <v>2</v>
      </c>
      <c r="I114" s="46">
        <v>3</v>
      </c>
      <c r="J114" s="46">
        <v>3</v>
      </c>
      <c r="K114" s="46">
        <v>1</v>
      </c>
      <c r="L114" s="46">
        <f t="shared" si="3"/>
        <v>36</v>
      </c>
      <c r="M114" s="46" t="s">
        <v>46</v>
      </c>
      <c r="N114" s="46" t="s">
        <v>47</v>
      </c>
      <c r="O114" s="46" t="s">
        <v>54</v>
      </c>
      <c r="P114" s="65" t="s">
        <v>200</v>
      </c>
    </row>
    <row r="115" spans="1:16" s="41" customFormat="1" ht="10" x14ac:dyDescent="0.2">
      <c r="A115" s="46">
        <v>32</v>
      </c>
      <c r="B115" s="46">
        <v>32</v>
      </c>
      <c r="C115" s="49" t="s">
        <v>162</v>
      </c>
      <c r="D115" s="73" t="s">
        <v>144</v>
      </c>
      <c r="E115" s="46" t="s">
        <v>53</v>
      </c>
      <c r="F115" s="73" t="s">
        <v>108</v>
      </c>
      <c r="G115" s="46">
        <v>2</v>
      </c>
      <c r="H115" s="46">
        <v>1</v>
      </c>
      <c r="I115" s="46">
        <v>3</v>
      </c>
      <c r="J115" s="46">
        <v>3</v>
      </c>
      <c r="K115" s="46">
        <v>2</v>
      </c>
      <c r="L115" s="46">
        <f t="shared" si="3"/>
        <v>36</v>
      </c>
      <c r="M115" s="46" t="s">
        <v>46</v>
      </c>
      <c r="N115" s="46" t="s">
        <v>47</v>
      </c>
      <c r="O115" s="46" t="s">
        <v>54</v>
      </c>
      <c r="P115" s="65" t="s">
        <v>201</v>
      </c>
    </row>
    <row r="116" spans="1:16" s="41" customFormat="1" ht="10" x14ac:dyDescent="0.2">
      <c r="A116" s="46"/>
      <c r="B116" s="46"/>
      <c r="C116" s="49"/>
      <c r="D116" s="73"/>
      <c r="E116" s="46"/>
      <c r="F116" s="72" t="s">
        <v>49</v>
      </c>
      <c r="G116" s="42">
        <v>2</v>
      </c>
      <c r="H116" s="42">
        <v>2</v>
      </c>
      <c r="I116" s="42">
        <v>3</v>
      </c>
      <c r="J116" s="42">
        <v>3</v>
      </c>
      <c r="K116" s="42">
        <v>2</v>
      </c>
      <c r="L116" s="42">
        <v>72</v>
      </c>
      <c r="M116" s="42" t="s">
        <v>50</v>
      </c>
      <c r="N116" s="42" t="s">
        <v>47</v>
      </c>
      <c r="O116" s="42" t="s">
        <v>51</v>
      </c>
      <c r="P116" s="65"/>
    </row>
    <row r="117" spans="1:16" s="41" customFormat="1" ht="10" x14ac:dyDescent="0.2">
      <c r="A117" s="46"/>
      <c r="B117" s="46"/>
      <c r="C117" s="49"/>
      <c r="D117" s="73" t="s">
        <v>137</v>
      </c>
      <c r="E117" s="46" t="s">
        <v>44</v>
      </c>
      <c r="F117" s="73" t="s">
        <v>108</v>
      </c>
      <c r="G117" s="46">
        <v>2</v>
      </c>
      <c r="H117" s="46">
        <v>2</v>
      </c>
      <c r="I117" s="46">
        <v>3</v>
      </c>
      <c r="J117" s="46">
        <v>3</v>
      </c>
      <c r="K117" s="46">
        <v>1</v>
      </c>
      <c r="L117" s="46">
        <f>G117*H117*I117*J117*K117</f>
        <v>36</v>
      </c>
      <c r="M117" s="46" t="s">
        <v>46</v>
      </c>
      <c r="N117" s="46" t="s">
        <v>47</v>
      </c>
      <c r="O117" s="46" t="s">
        <v>54</v>
      </c>
      <c r="P117" s="65" t="s">
        <v>200</v>
      </c>
    </row>
    <row r="118" spans="1:16" s="41" customFormat="1" ht="10" x14ac:dyDescent="0.2">
      <c r="A118" s="46"/>
      <c r="B118" s="46"/>
      <c r="C118" s="49"/>
      <c r="D118" s="72" t="s">
        <v>57</v>
      </c>
      <c r="E118" s="45" t="s">
        <v>53</v>
      </c>
      <c r="F118" s="72" t="s">
        <v>45</v>
      </c>
      <c r="G118" s="45">
        <v>2</v>
      </c>
      <c r="H118" s="45">
        <v>2</v>
      </c>
      <c r="I118" s="45">
        <v>4</v>
      </c>
      <c r="J118" s="45">
        <v>1</v>
      </c>
      <c r="K118" s="45">
        <v>5</v>
      </c>
      <c r="L118" s="45">
        <v>80</v>
      </c>
      <c r="M118" s="45" t="s">
        <v>46</v>
      </c>
      <c r="N118" s="45" t="s">
        <v>47</v>
      </c>
      <c r="O118" s="45" t="s">
        <v>54</v>
      </c>
      <c r="P118" s="65" t="s">
        <v>200</v>
      </c>
    </row>
    <row r="119" spans="1:16" s="41" customFormat="1" ht="10" x14ac:dyDescent="0.2">
      <c r="A119" s="46"/>
      <c r="B119" s="46"/>
      <c r="C119" s="49"/>
      <c r="D119" s="73" t="s">
        <v>146</v>
      </c>
      <c r="E119" s="46" t="s">
        <v>44</v>
      </c>
      <c r="F119" s="73" t="s">
        <v>105</v>
      </c>
      <c r="G119" s="46">
        <v>2</v>
      </c>
      <c r="H119" s="46">
        <v>2</v>
      </c>
      <c r="I119" s="46">
        <v>1</v>
      </c>
      <c r="J119" s="46">
        <v>5</v>
      </c>
      <c r="K119" s="46">
        <v>1</v>
      </c>
      <c r="L119" s="46">
        <f>G119*H119*I119*J119*K119</f>
        <v>20</v>
      </c>
      <c r="M119" s="46" t="s">
        <v>65</v>
      </c>
      <c r="N119" s="46" t="s">
        <v>47</v>
      </c>
      <c r="O119" s="46" t="s">
        <v>66</v>
      </c>
      <c r="P119" s="65" t="s">
        <v>200</v>
      </c>
    </row>
    <row r="120" spans="1:16" s="41" customFormat="1" ht="10" x14ac:dyDescent="0.2">
      <c r="A120" s="46">
        <v>33</v>
      </c>
      <c r="B120" s="46">
        <v>33</v>
      </c>
      <c r="C120" s="49" t="s">
        <v>163</v>
      </c>
      <c r="D120" s="73" t="s">
        <v>144</v>
      </c>
      <c r="E120" s="46" t="s">
        <v>53</v>
      </c>
      <c r="F120" s="73" t="s">
        <v>108</v>
      </c>
      <c r="G120" s="46">
        <v>2</v>
      </c>
      <c r="H120" s="46">
        <v>1</v>
      </c>
      <c r="I120" s="46">
        <v>3</v>
      </c>
      <c r="J120" s="46">
        <v>3</v>
      </c>
      <c r="K120" s="46">
        <v>2</v>
      </c>
      <c r="L120" s="46">
        <f>G120*H120*I120*J120*K120</f>
        <v>36</v>
      </c>
      <c r="M120" s="46" t="s">
        <v>46</v>
      </c>
      <c r="N120" s="46" t="s">
        <v>47</v>
      </c>
      <c r="O120" s="46" t="s">
        <v>54</v>
      </c>
      <c r="P120" s="65" t="s">
        <v>201</v>
      </c>
    </row>
    <row r="121" spans="1:16" s="41" customFormat="1" ht="10" x14ac:dyDescent="0.2">
      <c r="A121" s="46"/>
      <c r="B121" s="46"/>
      <c r="C121" s="49"/>
      <c r="D121" s="73"/>
      <c r="E121" s="46"/>
      <c r="F121" s="72" t="s">
        <v>49</v>
      </c>
      <c r="G121" s="42">
        <v>2</v>
      </c>
      <c r="H121" s="42">
        <v>2</v>
      </c>
      <c r="I121" s="42">
        <v>3</v>
      </c>
      <c r="J121" s="42">
        <v>3</v>
      </c>
      <c r="K121" s="42">
        <v>2</v>
      </c>
      <c r="L121" s="42">
        <v>72</v>
      </c>
      <c r="M121" s="42" t="s">
        <v>50</v>
      </c>
      <c r="N121" s="42" t="s">
        <v>47</v>
      </c>
      <c r="O121" s="42" t="s">
        <v>51</v>
      </c>
      <c r="P121" s="68"/>
    </row>
    <row r="122" spans="1:16" s="41" customFormat="1" ht="10" x14ac:dyDescent="0.2">
      <c r="A122" s="46"/>
      <c r="B122" s="46"/>
      <c r="C122" s="49"/>
      <c r="D122" s="72" t="s">
        <v>57</v>
      </c>
      <c r="E122" s="45" t="s">
        <v>53</v>
      </c>
      <c r="F122" s="72" t="s">
        <v>45</v>
      </c>
      <c r="G122" s="45">
        <v>2</v>
      </c>
      <c r="H122" s="45">
        <v>2</v>
      </c>
      <c r="I122" s="45">
        <v>4</v>
      </c>
      <c r="J122" s="45">
        <v>1</v>
      </c>
      <c r="K122" s="45">
        <v>5</v>
      </c>
      <c r="L122" s="45">
        <v>80</v>
      </c>
      <c r="M122" s="45" t="s">
        <v>46</v>
      </c>
      <c r="N122" s="45" t="s">
        <v>47</v>
      </c>
      <c r="O122" s="45" t="s">
        <v>54</v>
      </c>
      <c r="P122" s="65" t="s">
        <v>200</v>
      </c>
    </row>
    <row r="123" spans="1:16" s="41" customFormat="1" ht="10" x14ac:dyDescent="0.2">
      <c r="A123" s="46"/>
      <c r="B123" s="46"/>
      <c r="C123" s="49"/>
      <c r="D123" s="73" t="s">
        <v>146</v>
      </c>
      <c r="E123" s="46" t="s">
        <v>44</v>
      </c>
      <c r="F123" s="73" t="s">
        <v>105</v>
      </c>
      <c r="G123" s="46">
        <v>2</v>
      </c>
      <c r="H123" s="46">
        <v>2</v>
      </c>
      <c r="I123" s="46">
        <v>1</v>
      </c>
      <c r="J123" s="46">
        <v>5</v>
      </c>
      <c r="K123" s="46">
        <v>1</v>
      </c>
      <c r="L123" s="46">
        <f t="shared" ref="L123:L129" si="4">G123*H123*I123*J123*K123</f>
        <v>20</v>
      </c>
      <c r="M123" s="46" t="s">
        <v>65</v>
      </c>
      <c r="N123" s="46" t="s">
        <v>47</v>
      </c>
      <c r="O123" s="46" t="s">
        <v>66</v>
      </c>
      <c r="P123" s="65" t="s">
        <v>200</v>
      </c>
    </row>
    <row r="124" spans="1:16" s="41" customFormat="1" ht="10" x14ac:dyDescent="0.2">
      <c r="A124" s="46">
        <v>34</v>
      </c>
      <c r="B124" s="46">
        <v>34</v>
      </c>
      <c r="C124" s="49" t="s">
        <v>164</v>
      </c>
      <c r="D124" s="73" t="s">
        <v>118</v>
      </c>
      <c r="E124" s="46" t="s">
        <v>44</v>
      </c>
      <c r="F124" s="73" t="s">
        <v>105</v>
      </c>
      <c r="G124" s="46">
        <v>2</v>
      </c>
      <c r="H124" s="46">
        <v>2</v>
      </c>
      <c r="I124" s="46">
        <v>1</v>
      </c>
      <c r="J124" s="46">
        <v>1</v>
      </c>
      <c r="K124" s="46">
        <v>1</v>
      </c>
      <c r="L124" s="46">
        <f t="shared" si="4"/>
        <v>4</v>
      </c>
      <c r="M124" s="46" t="s">
        <v>65</v>
      </c>
      <c r="N124" s="46" t="s">
        <v>47</v>
      </c>
      <c r="O124" s="46" t="s">
        <v>66</v>
      </c>
      <c r="P124" s="68"/>
    </row>
    <row r="125" spans="1:16" s="41" customFormat="1" ht="10" x14ac:dyDescent="0.2">
      <c r="A125" s="46"/>
      <c r="B125" s="46"/>
      <c r="C125" s="49"/>
      <c r="D125" s="73" t="s">
        <v>119</v>
      </c>
      <c r="E125" s="46" t="s">
        <v>44</v>
      </c>
      <c r="F125" s="73" t="s">
        <v>108</v>
      </c>
      <c r="G125" s="46">
        <v>2</v>
      </c>
      <c r="H125" s="46">
        <v>2</v>
      </c>
      <c r="I125" s="46">
        <v>3</v>
      </c>
      <c r="J125" s="46">
        <v>3</v>
      </c>
      <c r="K125" s="46">
        <v>1</v>
      </c>
      <c r="L125" s="46">
        <f t="shared" si="4"/>
        <v>36</v>
      </c>
      <c r="M125" s="46" t="s">
        <v>46</v>
      </c>
      <c r="N125" s="46" t="s">
        <v>47</v>
      </c>
      <c r="O125" s="46" t="s">
        <v>54</v>
      </c>
      <c r="P125" s="65" t="s">
        <v>201</v>
      </c>
    </row>
    <row r="126" spans="1:16" s="41" customFormat="1" ht="10" x14ac:dyDescent="0.2">
      <c r="A126" s="46"/>
      <c r="B126" s="46"/>
      <c r="C126" s="49"/>
      <c r="D126" s="73" t="s">
        <v>165</v>
      </c>
      <c r="E126" s="46" t="s">
        <v>44</v>
      </c>
      <c r="F126" s="73" t="s">
        <v>105</v>
      </c>
      <c r="G126" s="46">
        <v>2</v>
      </c>
      <c r="H126" s="46">
        <v>2</v>
      </c>
      <c r="I126" s="46">
        <v>1</v>
      </c>
      <c r="J126" s="46">
        <v>1</v>
      </c>
      <c r="K126" s="46">
        <v>1</v>
      </c>
      <c r="L126" s="46">
        <f t="shared" si="4"/>
        <v>4</v>
      </c>
      <c r="M126" s="46" t="s">
        <v>65</v>
      </c>
      <c r="N126" s="46" t="s">
        <v>47</v>
      </c>
      <c r="O126" s="46" t="s">
        <v>66</v>
      </c>
      <c r="P126" s="68"/>
    </row>
    <row r="127" spans="1:16" s="41" customFormat="1" ht="10" x14ac:dyDescent="0.2">
      <c r="A127" s="46">
        <v>35</v>
      </c>
      <c r="B127" s="46">
        <v>35</v>
      </c>
      <c r="C127" s="49" t="s">
        <v>166</v>
      </c>
      <c r="D127" s="73" t="s">
        <v>146</v>
      </c>
      <c r="E127" s="46" t="s">
        <v>44</v>
      </c>
      <c r="F127" s="73" t="s">
        <v>105</v>
      </c>
      <c r="G127" s="46">
        <v>2</v>
      </c>
      <c r="H127" s="46">
        <v>2</v>
      </c>
      <c r="I127" s="46">
        <v>1</v>
      </c>
      <c r="J127" s="46">
        <v>5</v>
      </c>
      <c r="K127" s="46">
        <v>1</v>
      </c>
      <c r="L127" s="46">
        <f t="shared" si="4"/>
        <v>20</v>
      </c>
      <c r="M127" s="46" t="s">
        <v>65</v>
      </c>
      <c r="N127" s="46" t="s">
        <v>47</v>
      </c>
      <c r="O127" s="46" t="s">
        <v>66</v>
      </c>
      <c r="P127" s="65" t="s">
        <v>200</v>
      </c>
    </row>
    <row r="128" spans="1:16" s="41" customFormat="1" ht="10" x14ac:dyDescent="0.2">
      <c r="A128" s="46"/>
      <c r="B128" s="46"/>
      <c r="C128" s="49"/>
      <c r="D128" s="72" t="s">
        <v>145</v>
      </c>
      <c r="E128" s="46" t="s">
        <v>44</v>
      </c>
      <c r="F128" s="73" t="s">
        <v>105</v>
      </c>
      <c r="G128" s="46">
        <v>2</v>
      </c>
      <c r="H128" s="46">
        <v>1</v>
      </c>
      <c r="I128" s="46">
        <v>1</v>
      </c>
      <c r="J128" s="46">
        <v>5</v>
      </c>
      <c r="K128" s="46">
        <v>1</v>
      </c>
      <c r="L128" s="46">
        <f t="shared" si="4"/>
        <v>10</v>
      </c>
      <c r="M128" s="46" t="s">
        <v>65</v>
      </c>
      <c r="N128" s="46" t="s">
        <v>47</v>
      </c>
      <c r="O128" s="46" t="s">
        <v>66</v>
      </c>
      <c r="P128" s="68"/>
    </row>
    <row r="129" spans="1:24" s="41" customFormat="1" ht="10" x14ac:dyDescent="0.2">
      <c r="A129" s="46"/>
      <c r="B129" s="46"/>
      <c r="C129" s="49"/>
      <c r="D129" s="73" t="s">
        <v>52</v>
      </c>
      <c r="E129" s="46" t="s">
        <v>53</v>
      </c>
      <c r="F129" s="72" t="s">
        <v>45</v>
      </c>
      <c r="G129" s="46">
        <v>2</v>
      </c>
      <c r="H129" s="46">
        <v>1</v>
      </c>
      <c r="I129" s="46">
        <v>3</v>
      </c>
      <c r="J129" s="46">
        <v>3</v>
      </c>
      <c r="K129" s="46">
        <v>2</v>
      </c>
      <c r="L129" s="46">
        <f t="shared" si="4"/>
        <v>36</v>
      </c>
      <c r="M129" s="46" t="s">
        <v>46</v>
      </c>
      <c r="N129" s="46" t="s">
        <v>47</v>
      </c>
      <c r="O129" s="46" t="s">
        <v>48</v>
      </c>
      <c r="P129" s="65" t="s">
        <v>201</v>
      </c>
    </row>
    <row r="130" spans="1:24" s="41" customFormat="1" ht="10" x14ac:dyDescent="0.2">
      <c r="A130" s="46">
        <v>36</v>
      </c>
      <c r="B130" s="46">
        <v>36</v>
      </c>
      <c r="C130" s="49" t="s">
        <v>167</v>
      </c>
      <c r="D130" s="73" t="s">
        <v>168</v>
      </c>
      <c r="E130" s="46" t="s">
        <v>44</v>
      </c>
      <c r="F130" s="73" t="s">
        <v>169</v>
      </c>
      <c r="G130" s="50">
        <v>2</v>
      </c>
      <c r="H130" s="50">
        <v>2</v>
      </c>
      <c r="I130" s="50">
        <v>3</v>
      </c>
      <c r="J130" s="50">
        <v>3</v>
      </c>
      <c r="K130" s="50">
        <v>1</v>
      </c>
      <c r="L130" s="50">
        <v>36</v>
      </c>
      <c r="M130" s="46" t="s">
        <v>46</v>
      </c>
      <c r="N130" s="46" t="s">
        <v>170</v>
      </c>
      <c r="O130" s="46" t="s">
        <v>48</v>
      </c>
      <c r="P130" s="65" t="s">
        <v>86</v>
      </c>
    </row>
    <row r="131" spans="1:24" s="41" customFormat="1" ht="10" x14ac:dyDescent="0.2">
      <c r="A131" s="51"/>
      <c r="B131" s="51"/>
      <c r="C131" s="52"/>
      <c r="D131" s="75" t="s">
        <v>171</v>
      </c>
      <c r="E131" s="51" t="s">
        <v>53</v>
      </c>
      <c r="F131" s="75" t="s">
        <v>172</v>
      </c>
      <c r="G131" s="50">
        <v>2</v>
      </c>
      <c r="H131" s="50">
        <v>1</v>
      </c>
      <c r="I131" s="50">
        <v>3</v>
      </c>
      <c r="J131" s="50">
        <v>5</v>
      </c>
      <c r="K131" s="50">
        <v>2</v>
      </c>
      <c r="L131" s="50">
        <v>60</v>
      </c>
      <c r="M131" s="51" t="s">
        <v>46</v>
      </c>
      <c r="N131" s="51" t="s">
        <v>65</v>
      </c>
      <c r="O131" s="51" t="s">
        <v>48</v>
      </c>
      <c r="P131" s="65" t="s">
        <v>201</v>
      </c>
    </row>
    <row r="132" spans="1:24" s="57" customFormat="1" ht="10" x14ac:dyDescent="0.2">
      <c r="A132" s="53"/>
      <c r="B132" s="53"/>
      <c r="C132" s="54"/>
      <c r="D132" s="76" t="s">
        <v>173</v>
      </c>
      <c r="E132" s="55" t="s">
        <v>44</v>
      </c>
      <c r="F132" s="76" t="s">
        <v>172</v>
      </c>
      <c r="G132" s="55">
        <v>2</v>
      </c>
      <c r="H132" s="55">
        <v>2</v>
      </c>
      <c r="I132" s="55">
        <v>3</v>
      </c>
      <c r="J132" s="55">
        <v>3</v>
      </c>
      <c r="K132" s="55">
        <v>2</v>
      </c>
      <c r="L132" s="55">
        <v>72</v>
      </c>
      <c r="M132" s="55" t="s">
        <v>46</v>
      </c>
      <c r="N132" s="55" t="s">
        <v>65</v>
      </c>
      <c r="O132" s="55" t="s">
        <v>48</v>
      </c>
      <c r="P132" s="65" t="s">
        <v>201</v>
      </c>
      <c r="Q132" s="41"/>
      <c r="R132" s="41"/>
      <c r="S132" s="41"/>
      <c r="T132" s="41"/>
      <c r="U132" s="41"/>
      <c r="V132" s="41"/>
      <c r="W132" s="41"/>
      <c r="X132" s="56"/>
    </row>
    <row r="133" spans="1:24" s="57" customFormat="1" ht="10" x14ac:dyDescent="0.2">
      <c r="A133" s="53">
        <v>37</v>
      </c>
      <c r="B133" s="53">
        <v>37</v>
      </c>
      <c r="C133" s="54" t="s">
        <v>174</v>
      </c>
      <c r="D133" s="76" t="s">
        <v>175</v>
      </c>
      <c r="E133" s="55" t="s">
        <v>53</v>
      </c>
      <c r="F133" s="76" t="s">
        <v>172</v>
      </c>
      <c r="G133" s="55">
        <v>2</v>
      </c>
      <c r="H133" s="55">
        <v>1</v>
      </c>
      <c r="I133" s="55">
        <v>3</v>
      </c>
      <c r="J133" s="55">
        <v>5</v>
      </c>
      <c r="K133" s="55">
        <v>2</v>
      </c>
      <c r="L133" s="55">
        <v>60</v>
      </c>
      <c r="M133" s="55" t="s">
        <v>65</v>
      </c>
      <c r="N133" s="55" t="s">
        <v>65</v>
      </c>
      <c r="O133" s="55" t="s">
        <v>48</v>
      </c>
      <c r="P133" s="65" t="s">
        <v>201</v>
      </c>
      <c r="Q133" s="41"/>
      <c r="R133" s="41"/>
      <c r="S133" s="41"/>
      <c r="T133" s="41"/>
      <c r="U133" s="41"/>
      <c r="V133" s="41"/>
      <c r="W133" s="41"/>
      <c r="X133" s="56"/>
    </row>
    <row r="134" spans="1:24" s="57" customFormat="1" ht="10" x14ac:dyDescent="0.2">
      <c r="A134" s="53"/>
      <c r="B134" s="53"/>
      <c r="C134" s="54"/>
      <c r="D134" s="76" t="s">
        <v>176</v>
      </c>
      <c r="E134" s="55" t="s">
        <v>44</v>
      </c>
      <c r="F134" s="76" t="s">
        <v>172</v>
      </c>
      <c r="G134" s="55">
        <v>2</v>
      </c>
      <c r="H134" s="55">
        <v>2</v>
      </c>
      <c r="I134" s="55">
        <v>3</v>
      </c>
      <c r="J134" s="55">
        <v>3</v>
      </c>
      <c r="K134" s="55">
        <v>2</v>
      </c>
      <c r="L134" s="55">
        <v>72</v>
      </c>
      <c r="M134" s="55" t="s">
        <v>46</v>
      </c>
      <c r="N134" s="55" t="s">
        <v>65</v>
      </c>
      <c r="O134" s="55" t="s">
        <v>48</v>
      </c>
      <c r="P134" s="65" t="s">
        <v>200</v>
      </c>
      <c r="Q134" s="41"/>
      <c r="R134" s="41"/>
      <c r="S134" s="41"/>
      <c r="T134" s="41"/>
      <c r="U134" s="41"/>
      <c r="V134" s="41"/>
      <c r="W134" s="41"/>
      <c r="X134" s="56"/>
    </row>
    <row r="135" spans="1:24" s="57" customFormat="1" ht="10" x14ac:dyDescent="0.2">
      <c r="A135" s="53"/>
      <c r="B135" s="53"/>
      <c r="C135" s="54"/>
      <c r="D135" s="76" t="s">
        <v>146</v>
      </c>
      <c r="E135" s="55" t="s">
        <v>44</v>
      </c>
      <c r="F135" s="76" t="s">
        <v>105</v>
      </c>
      <c r="G135" s="55">
        <v>2</v>
      </c>
      <c r="H135" s="55">
        <v>2</v>
      </c>
      <c r="I135" s="55">
        <v>1</v>
      </c>
      <c r="J135" s="55">
        <v>2</v>
      </c>
      <c r="K135" s="55">
        <v>1</v>
      </c>
      <c r="L135" s="55">
        <f>G135*H135*I135*J135*K135</f>
        <v>8</v>
      </c>
      <c r="M135" s="55" t="s">
        <v>65</v>
      </c>
      <c r="N135" s="55" t="s">
        <v>47</v>
      </c>
      <c r="O135" s="55" t="s">
        <v>66</v>
      </c>
      <c r="P135" s="65" t="s">
        <v>200</v>
      </c>
      <c r="Q135" s="41"/>
      <c r="R135" s="41"/>
      <c r="S135" s="41"/>
      <c r="T135" s="41"/>
      <c r="U135" s="41"/>
      <c r="V135" s="41"/>
      <c r="W135" s="41"/>
      <c r="X135" s="56"/>
    </row>
    <row r="136" spans="1:24" s="57" customFormat="1" ht="10" x14ac:dyDescent="0.2">
      <c r="A136" s="53">
        <v>38</v>
      </c>
      <c r="B136" s="53">
        <v>38</v>
      </c>
      <c r="C136" s="54" t="s">
        <v>177</v>
      </c>
      <c r="D136" s="76" t="s">
        <v>146</v>
      </c>
      <c r="E136" s="55" t="s">
        <v>44</v>
      </c>
      <c r="F136" s="76" t="s">
        <v>105</v>
      </c>
      <c r="G136" s="55">
        <v>2</v>
      </c>
      <c r="H136" s="55">
        <v>2</v>
      </c>
      <c r="I136" s="55">
        <v>1</v>
      </c>
      <c r="J136" s="55">
        <v>5</v>
      </c>
      <c r="K136" s="55">
        <v>1</v>
      </c>
      <c r="L136" s="55">
        <f>G136*H136*I136*J136*K136</f>
        <v>20</v>
      </c>
      <c r="M136" s="55" t="s">
        <v>65</v>
      </c>
      <c r="N136" s="55" t="s">
        <v>47</v>
      </c>
      <c r="O136" s="55" t="s">
        <v>66</v>
      </c>
      <c r="P136" s="65" t="s">
        <v>200</v>
      </c>
      <c r="Q136" s="41"/>
      <c r="R136" s="41"/>
      <c r="S136" s="41"/>
      <c r="T136" s="41"/>
      <c r="U136" s="41"/>
      <c r="V136" s="41"/>
      <c r="W136" s="41"/>
      <c r="X136" s="56"/>
    </row>
    <row r="137" spans="1:24" s="57" customFormat="1" ht="10" x14ac:dyDescent="0.2">
      <c r="A137" s="53"/>
      <c r="B137" s="53"/>
      <c r="C137" s="54"/>
      <c r="D137" s="76" t="s">
        <v>176</v>
      </c>
      <c r="E137" s="55" t="s">
        <v>44</v>
      </c>
      <c r="F137" s="76" t="s">
        <v>172</v>
      </c>
      <c r="G137" s="55">
        <v>2</v>
      </c>
      <c r="H137" s="55">
        <v>2</v>
      </c>
      <c r="I137" s="55">
        <v>3</v>
      </c>
      <c r="J137" s="55">
        <v>3</v>
      </c>
      <c r="K137" s="55">
        <v>2</v>
      </c>
      <c r="L137" s="55">
        <v>72</v>
      </c>
      <c r="M137" s="55" t="s">
        <v>46</v>
      </c>
      <c r="N137" s="55" t="s">
        <v>65</v>
      </c>
      <c r="O137" s="55" t="s">
        <v>48</v>
      </c>
      <c r="P137" s="65" t="s">
        <v>200</v>
      </c>
      <c r="Q137" s="41"/>
      <c r="R137" s="41"/>
      <c r="S137" s="41"/>
      <c r="T137" s="41"/>
      <c r="U137" s="41"/>
      <c r="V137" s="41"/>
      <c r="W137" s="41"/>
      <c r="X137" s="56"/>
    </row>
    <row r="138" spans="1:24" s="57" customFormat="1" ht="10" x14ac:dyDescent="0.2">
      <c r="A138" s="55">
        <v>39</v>
      </c>
      <c r="B138" s="55">
        <v>39</v>
      </c>
      <c r="C138" s="58" t="s">
        <v>178</v>
      </c>
      <c r="D138" s="76" t="s">
        <v>155</v>
      </c>
      <c r="E138" s="55" t="s">
        <v>44</v>
      </c>
      <c r="F138" s="76" t="s">
        <v>108</v>
      </c>
      <c r="G138" s="55">
        <v>2</v>
      </c>
      <c r="H138" s="55">
        <v>1</v>
      </c>
      <c r="I138" s="55">
        <v>3</v>
      </c>
      <c r="J138" s="55">
        <v>3</v>
      </c>
      <c r="K138" s="55">
        <v>2</v>
      </c>
      <c r="L138" s="55">
        <f>G138*H138*I138*J138*K138</f>
        <v>36</v>
      </c>
      <c r="M138" s="55" t="s">
        <v>46</v>
      </c>
      <c r="N138" s="55" t="s">
        <v>47</v>
      </c>
      <c r="O138" s="55" t="s">
        <v>54</v>
      </c>
      <c r="P138" s="65" t="s">
        <v>200</v>
      </c>
      <c r="Q138" s="41"/>
      <c r="R138" s="41"/>
      <c r="S138" s="41"/>
      <c r="T138" s="41"/>
      <c r="U138" s="41"/>
      <c r="V138" s="41"/>
      <c r="W138" s="41"/>
      <c r="X138" s="56"/>
    </row>
    <row r="139" spans="1:24" s="57" customFormat="1" ht="10" x14ac:dyDescent="0.2">
      <c r="A139" s="55"/>
      <c r="B139" s="55"/>
      <c r="C139" s="58"/>
      <c r="D139" s="76" t="s">
        <v>156</v>
      </c>
      <c r="E139" s="55" t="s">
        <v>44</v>
      </c>
      <c r="F139" s="76" t="s">
        <v>105</v>
      </c>
      <c r="G139" s="55">
        <v>2</v>
      </c>
      <c r="H139" s="55">
        <v>1</v>
      </c>
      <c r="I139" s="55">
        <v>2</v>
      </c>
      <c r="J139" s="55">
        <v>3</v>
      </c>
      <c r="K139" s="55">
        <v>1</v>
      </c>
      <c r="L139" s="55">
        <f>G139*H139*I139*J139*K139</f>
        <v>12</v>
      </c>
      <c r="M139" s="55" t="s">
        <v>65</v>
      </c>
      <c r="N139" s="55" t="s">
        <v>47</v>
      </c>
      <c r="O139" s="55" t="s">
        <v>66</v>
      </c>
      <c r="P139" s="70"/>
      <c r="Q139" s="41"/>
      <c r="R139" s="41"/>
      <c r="S139" s="41"/>
      <c r="T139" s="41"/>
      <c r="U139" s="41"/>
      <c r="V139" s="41"/>
      <c r="W139" s="41"/>
      <c r="X139" s="56"/>
    </row>
    <row r="140" spans="1:24" s="57" customFormat="1" ht="10" x14ac:dyDescent="0.2">
      <c r="A140" s="55"/>
      <c r="B140" s="55"/>
      <c r="C140" s="58"/>
      <c r="D140" s="76" t="s">
        <v>52</v>
      </c>
      <c r="E140" s="55" t="s">
        <v>53</v>
      </c>
      <c r="F140" s="76" t="s">
        <v>108</v>
      </c>
      <c r="G140" s="55">
        <v>2</v>
      </c>
      <c r="H140" s="55">
        <v>1</v>
      </c>
      <c r="I140" s="55">
        <v>3</v>
      </c>
      <c r="J140" s="55">
        <v>3</v>
      </c>
      <c r="K140" s="55">
        <v>2</v>
      </c>
      <c r="L140" s="55">
        <f>G140*H140*I140*J140*K140</f>
        <v>36</v>
      </c>
      <c r="M140" s="55" t="s">
        <v>46</v>
      </c>
      <c r="N140" s="55" t="s">
        <v>47</v>
      </c>
      <c r="O140" s="55" t="s">
        <v>54</v>
      </c>
      <c r="P140" s="69" t="s">
        <v>197</v>
      </c>
      <c r="Q140" s="41"/>
      <c r="R140" s="41"/>
      <c r="S140" s="41"/>
      <c r="T140" s="41"/>
      <c r="U140" s="41"/>
      <c r="V140" s="41"/>
      <c r="W140" s="41"/>
      <c r="X140" s="56"/>
    </row>
    <row r="141" spans="1:24" s="57" customFormat="1" ht="10" x14ac:dyDescent="0.2">
      <c r="A141" s="55"/>
      <c r="B141" s="55"/>
      <c r="C141" s="58"/>
      <c r="D141" s="76" t="s">
        <v>57</v>
      </c>
      <c r="E141" s="59" t="s">
        <v>53</v>
      </c>
      <c r="F141" s="77" t="s">
        <v>45</v>
      </c>
      <c r="G141" s="59">
        <v>2</v>
      </c>
      <c r="H141" s="59">
        <v>2</v>
      </c>
      <c r="I141" s="59">
        <v>4</v>
      </c>
      <c r="J141" s="59">
        <v>1</v>
      </c>
      <c r="K141" s="59">
        <v>5</v>
      </c>
      <c r="L141" s="59">
        <v>80</v>
      </c>
      <c r="M141" s="59" t="s">
        <v>46</v>
      </c>
      <c r="N141" s="59" t="s">
        <v>47</v>
      </c>
      <c r="O141" s="59" t="s">
        <v>54</v>
      </c>
      <c r="P141" s="65" t="s">
        <v>200</v>
      </c>
      <c r="Q141" s="41"/>
      <c r="R141" s="41"/>
      <c r="S141" s="41"/>
      <c r="T141" s="41"/>
      <c r="U141" s="41"/>
      <c r="V141" s="41"/>
      <c r="W141" s="41"/>
      <c r="X141" s="56"/>
    </row>
    <row r="142" spans="1:24" s="63" customFormat="1" ht="10" x14ac:dyDescent="0.2">
      <c r="A142" s="60">
        <v>40</v>
      </c>
      <c r="B142" s="60">
        <v>40</v>
      </c>
      <c r="C142" s="58" t="s">
        <v>179</v>
      </c>
      <c r="D142" s="76" t="s">
        <v>180</v>
      </c>
      <c r="E142" s="55" t="s">
        <v>44</v>
      </c>
      <c r="F142" s="76" t="s">
        <v>105</v>
      </c>
      <c r="G142" s="55">
        <v>2</v>
      </c>
      <c r="H142" s="55">
        <v>2</v>
      </c>
      <c r="I142" s="55">
        <v>1</v>
      </c>
      <c r="J142" s="55">
        <v>2</v>
      </c>
      <c r="K142" s="55">
        <v>1</v>
      </c>
      <c r="L142" s="55">
        <f>G142*H142*I142*J142*K142</f>
        <v>8</v>
      </c>
      <c r="M142" s="55" t="s">
        <v>65</v>
      </c>
      <c r="N142" s="55" t="s">
        <v>47</v>
      </c>
      <c r="O142" s="55" t="s">
        <v>66</v>
      </c>
      <c r="P142" s="65" t="s">
        <v>200</v>
      </c>
      <c r="Q142" s="61"/>
      <c r="R142" s="61"/>
      <c r="S142" s="61"/>
      <c r="T142" s="61"/>
      <c r="U142" s="61"/>
      <c r="V142" s="61"/>
      <c r="W142" s="61"/>
      <c r="X142" s="62"/>
    </row>
    <row r="143" spans="1:24" s="57" customFormat="1" ht="10" x14ac:dyDescent="0.2">
      <c r="A143" s="53">
        <v>41</v>
      </c>
      <c r="B143" s="53">
        <v>41</v>
      </c>
      <c r="C143" s="54" t="s">
        <v>181</v>
      </c>
      <c r="D143" s="76" t="s">
        <v>119</v>
      </c>
      <c r="E143" s="55" t="s">
        <v>44</v>
      </c>
      <c r="F143" s="76" t="s">
        <v>108</v>
      </c>
      <c r="G143" s="55">
        <v>2</v>
      </c>
      <c r="H143" s="55">
        <v>2</v>
      </c>
      <c r="I143" s="55">
        <v>3</v>
      </c>
      <c r="J143" s="55">
        <v>3</v>
      </c>
      <c r="K143" s="55">
        <v>1</v>
      </c>
      <c r="L143" s="55">
        <f>G143*H143*I143*J143*K143</f>
        <v>36</v>
      </c>
      <c r="M143" s="55" t="s">
        <v>46</v>
      </c>
      <c r="N143" s="55" t="s">
        <v>47</v>
      </c>
      <c r="O143" s="55" t="s">
        <v>54</v>
      </c>
      <c r="P143" s="65" t="s">
        <v>201</v>
      </c>
      <c r="Q143" s="41"/>
      <c r="R143" s="41"/>
      <c r="S143" s="41"/>
      <c r="T143" s="41"/>
      <c r="U143" s="41"/>
      <c r="V143" s="41"/>
      <c r="W143" s="41"/>
      <c r="X143" s="56"/>
    </row>
    <row r="144" spans="1:24" s="57" customFormat="1" ht="10" x14ac:dyDescent="0.2">
      <c r="A144" s="55">
        <v>42</v>
      </c>
      <c r="B144" s="55">
        <v>42</v>
      </c>
      <c r="C144" s="58" t="s">
        <v>182</v>
      </c>
      <c r="D144" s="76" t="s">
        <v>168</v>
      </c>
      <c r="E144" s="55" t="s">
        <v>44</v>
      </c>
      <c r="F144" s="76" t="s">
        <v>169</v>
      </c>
      <c r="G144" s="55">
        <v>2</v>
      </c>
      <c r="H144" s="55">
        <v>2</v>
      </c>
      <c r="I144" s="55">
        <v>3</v>
      </c>
      <c r="J144" s="55">
        <v>3</v>
      </c>
      <c r="K144" s="55">
        <v>1</v>
      </c>
      <c r="L144" s="55">
        <v>36</v>
      </c>
      <c r="M144" s="55" t="s">
        <v>46</v>
      </c>
      <c r="N144" s="55" t="s">
        <v>170</v>
      </c>
      <c r="O144" s="59" t="s">
        <v>54</v>
      </c>
      <c r="P144" s="65" t="s">
        <v>86</v>
      </c>
      <c r="Q144" s="41"/>
      <c r="R144" s="41"/>
      <c r="S144" s="41"/>
      <c r="T144" s="41"/>
      <c r="U144" s="41"/>
      <c r="V144" s="41"/>
      <c r="W144" s="41"/>
      <c r="X144" s="56"/>
    </row>
    <row r="145" spans="1:24" s="57" customFormat="1" ht="10" x14ac:dyDescent="0.2">
      <c r="A145" s="55"/>
      <c r="B145" s="55"/>
      <c r="C145" s="58"/>
      <c r="D145" s="76" t="s">
        <v>171</v>
      </c>
      <c r="E145" s="55" t="s">
        <v>53</v>
      </c>
      <c r="F145" s="76" t="s">
        <v>172</v>
      </c>
      <c r="G145" s="55">
        <v>2</v>
      </c>
      <c r="H145" s="55">
        <v>1</v>
      </c>
      <c r="I145" s="55">
        <v>3</v>
      </c>
      <c r="J145" s="55">
        <v>5</v>
      </c>
      <c r="K145" s="55">
        <v>2</v>
      </c>
      <c r="L145" s="55">
        <v>60</v>
      </c>
      <c r="M145" s="55" t="s">
        <v>46</v>
      </c>
      <c r="N145" s="55" t="s">
        <v>65</v>
      </c>
      <c r="O145" s="55" t="s">
        <v>48</v>
      </c>
      <c r="P145" s="65" t="s">
        <v>201</v>
      </c>
      <c r="Q145" s="41"/>
      <c r="R145" s="41"/>
      <c r="S145" s="41"/>
      <c r="T145" s="41"/>
      <c r="U145" s="41"/>
      <c r="V145" s="41"/>
      <c r="W145" s="41"/>
      <c r="X145" s="56"/>
    </row>
    <row r="146" spans="1:24" s="57" customFormat="1" ht="10" x14ac:dyDescent="0.2">
      <c r="A146" s="53"/>
      <c r="B146" s="53"/>
      <c r="C146" s="54"/>
      <c r="D146" s="76" t="s">
        <v>173</v>
      </c>
      <c r="E146" s="55" t="s">
        <v>44</v>
      </c>
      <c r="F146" s="76" t="s">
        <v>172</v>
      </c>
      <c r="G146" s="55">
        <v>2</v>
      </c>
      <c r="H146" s="55">
        <v>2</v>
      </c>
      <c r="I146" s="55">
        <v>3</v>
      </c>
      <c r="J146" s="55">
        <v>3</v>
      </c>
      <c r="K146" s="55">
        <v>2</v>
      </c>
      <c r="L146" s="55">
        <v>72</v>
      </c>
      <c r="M146" s="55" t="s">
        <v>46</v>
      </c>
      <c r="N146" s="55" t="s">
        <v>65</v>
      </c>
      <c r="O146" s="55" t="s">
        <v>48</v>
      </c>
      <c r="P146" s="65" t="s">
        <v>201</v>
      </c>
      <c r="Q146" s="41"/>
      <c r="R146" s="41"/>
      <c r="S146" s="41"/>
      <c r="T146" s="41"/>
      <c r="U146" s="41"/>
      <c r="V146" s="41"/>
      <c r="W146" s="41"/>
      <c r="X146" s="56"/>
    </row>
    <row r="147" spans="1:24" s="57" customFormat="1" ht="10" x14ac:dyDescent="0.2">
      <c r="A147" s="55">
        <v>43</v>
      </c>
      <c r="B147" s="55">
        <v>43</v>
      </c>
      <c r="C147" s="54" t="s">
        <v>183</v>
      </c>
      <c r="D147" s="76" t="s">
        <v>171</v>
      </c>
      <c r="E147" s="55" t="s">
        <v>53</v>
      </c>
      <c r="F147" s="76" t="s">
        <v>172</v>
      </c>
      <c r="G147" s="55">
        <v>2</v>
      </c>
      <c r="H147" s="55">
        <v>1</v>
      </c>
      <c r="I147" s="55">
        <v>3</v>
      </c>
      <c r="J147" s="55">
        <v>5</v>
      </c>
      <c r="K147" s="55">
        <v>2</v>
      </c>
      <c r="L147" s="55">
        <v>60</v>
      </c>
      <c r="M147" s="55" t="s">
        <v>46</v>
      </c>
      <c r="N147" s="55" t="s">
        <v>65</v>
      </c>
      <c r="O147" s="55" t="s">
        <v>48</v>
      </c>
      <c r="P147" s="65" t="s">
        <v>201</v>
      </c>
      <c r="Q147" s="41"/>
      <c r="R147" s="41"/>
      <c r="S147" s="41"/>
      <c r="T147" s="41"/>
      <c r="U147" s="41"/>
      <c r="V147" s="41"/>
      <c r="W147" s="41"/>
      <c r="X147" s="56"/>
    </row>
    <row r="148" spans="1:24" s="57" customFormat="1" ht="10" x14ac:dyDescent="0.2">
      <c r="A148" s="53"/>
      <c r="B148" s="53"/>
      <c r="C148" s="54"/>
      <c r="D148" s="76" t="s">
        <v>173</v>
      </c>
      <c r="E148" s="55" t="s">
        <v>44</v>
      </c>
      <c r="F148" s="76" t="s">
        <v>172</v>
      </c>
      <c r="G148" s="55">
        <v>2</v>
      </c>
      <c r="H148" s="55">
        <v>2</v>
      </c>
      <c r="I148" s="55">
        <v>3</v>
      </c>
      <c r="J148" s="55">
        <v>3</v>
      </c>
      <c r="K148" s="55">
        <v>2</v>
      </c>
      <c r="L148" s="55">
        <v>72</v>
      </c>
      <c r="M148" s="55" t="s">
        <v>46</v>
      </c>
      <c r="N148" s="55" t="s">
        <v>65</v>
      </c>
      <c r="O148" s="55" t="s">
        <v>48</v>
      </c>
      <c r="P148" s="65" t="s">
        <v>201</v>
      </c>
      <c r="Q148" s="41"/>
      <c r="R148" s="41"/>
      <c r="S148" s="41"/>
      <c r="T148" s="41"/>
      <c r="U148" s="41"/>
      <c r="V148" s="41"/>
      <c r="W148" s="41"/>
      <c r="X148" s="56"/>
    </row>
    <row r="149" spans="1:24" s="41" customFormat="1" ht="10" x14ac:dyDescent="0.2">
      <c r="A149" s="51">
        <v>44</v>
      </c>
      <c r="B149" s="51">
        <v>44</v>
      </c>
      <c r="C149" s="52" t="s">
        <v>184</v>
      </c>
      <c r="D149" s="75" t="s">
        <v>185</v>
      </c>
      <c r="E149" s="51" t="s">
        <v>44</v>
      </c>
      <c r="F149" s="81" t="s">
        <v>49</v>
      </c>
      <c r="G149" s="64">
        <v>2</v>
      </c>
      <c r="H149" s="64">
        <v>2</v>
      </c>
      <c r="I149" s="64">
        <v>3</v>
      </c>
      <c r="J149" s="64">
        <v>3</v>
      </c>
      <c r="K149" s="64">
        <v>3</v>
      </c>
      <c r="L149" s="51">
        <v>54</v>
      </c>
      <c r="M149" s="64" t="s">
        <v>50</v>
      </c>
      <c r="N149" s="64" t="s">
        <v>47</v>
      </c>
      <c r="O149" s="64" t="s">
        <v>66</v>
      </c>
      <c r="P149" s="71"/>
    </row>
    <row r="150" spans="1:24" s="57" customFormat="1" ht="10" x14ac:dyDescent="0.2">
      <c r="A150" s="55"/>
      <c r="B150" s="55"/>
      <c r="C150" s="58"/>
      <c r="D150" s="76" t="s">
        <v>186</v>
      </c>
      <c r="E150" s="55" t="s">
        <v>44</v>
      </c>
      <c r="F150" s="76" t="s">
        <v>108</v>
      </c>
      <c r="G150" s="55">
        <v>1</v>
      </c>
      <c r="H150" s="55">
        <v>2</v>
      </c>
      <c r="I150" s="55">
        <v>3</v>
      </c>
      <c r="J150" s="55">
        <v>3</v>
      </c>
      <c r="K150" s="55">
        <v>3</v>
      </c>
      <c r="L150" s="55">
        <f t="shared" ref="L150:L156" si="5">G150*H150*I150*J150*K150</f>
        <v>54</v>
      </c>
      <c r="M150" s="55" t="s">
        <v>46</v>
      </c>
      <c r="N150" s="55" t="s">
        <v>47</v>
      </c>
      <c r="O150" s="55" t="s">
        <v>54</v>
      </c>
      <c r="P150" s="65" t="s">
        <v>201</v>
      </c>
      <c r="Q150" s="41"/>
      <c r="R150" s="41"/>
      <c r="S150" s="41"/>
      <c r="T150" s="41"/>
      <c r="U150" s="41"/>
      <c r="V150" s="41"/>
      <c r="W150" s="41"/>
      <c r="X150" s="56"/>
    </row>
    <row r="151" spans="1:24" s="57" customFormat="1" ht="10" x14ac:dyDescent="0.2">
      <c r="A151" s="53">
        <v>45</v>
      </c>
      <c r="B151" s="53">
        <v>45</v>
      </c>
      <c r="C151" s="54" t="s">
        <v>187</v>
      </c>
      <c r="D151" s="76" t="s">
        <v>180</v>
      </c>
      <c r="E151" s="55" t="s">
        <v>44</v>
      </c>
      <c r="F151" s="76" t="s">
        <v>105</v>
      </c>
      <c r="G151" s="55">
        <v>2</v>
      </c>
      <c r="H151" s="55">
        <v>2</v>
      </c>
      <c r="I151" s="55">
        <v>1</v>
      </c>
      <c r="J151" s="55">
        <v>2</v>
      </c>
      <c r="K151" s="55">
        <v>1</v>
      </c>
      <c r="L151" s="55">
        <f t="shared" si="5"/>
        <v>8</v>
      </c>
      <c r="M151" s="55" t="s">
        <v>65</v>
      </c>
      <c r="N151" s="55" t="s">
        <v>47</v>
      </c>
      <c r="O151" s="55" t="s">
        <v>66</v>
      </c>
      <c r="P151" s="65" t="s">
        <v>200</v>
      </c>
      <c r="Q151" s="41"/>
      <c r="R151" s="41"/>
      <c r="S151" s="41"/>
      <c r="T151" s="41"/>
      <c r="U151" s="41"/>
      <c r="V151" s="41"/>
      <c r="W151" s="41"/>
      <c r="X151" s="56"/>
    </row>
    <row r="152" spans="1:24" s="57" customFormat="1" ht="10" x14ac:dyDescent="0.2">
      <c r="A152" s="53"/>
      <c r="B152" s="53"/>
      <c r="C152" s="54"/>
      <c r="D152" s="78" t="s">
        <v>119</v>
      </c>
      <c r="E152" s="55" t="s">
        <v>44</v>
      </c>
      <c r="F152" s="76" t="s">
        <v>108</v>
      </c>
      <c r="G152" s="55">
        <v>2</v>
      </c>
      <c r="H152" s="55">
        <v>2</v>
      </c>
      <c r="I152" s="55">
        <v>3</v>
      </c>
      <c r="J152" s="55">
        <v>3</v>
      </c>
      <c r="K152" s="55">
        <v>1</v>
      </c>
      <c r="L152" s="55">
        <f t="shared" si="5"/>
        <v>36</v>
      </c>
      <c r="M152" s="55" t="s">
        <v>46</v>
      </c>
      <c r="N152" s="55" t="s">
        <v>47</v>
      </c>
      <c r="O152" s="55" t="s">
        <v>54</v>
      </c>
      <c r="P152" s="65" t="s">
        <v>201</v>
      </c>
      <c r="Q152" s="41"/>
      <c r="R152" s="41"/>
      <c r="S152" s="41"/>
      <c r="T152" s="41"/>
      <c r="U152" s="41"/>
      <c r="V152" s="41"/>
      <c r="W152" s="41"/>
      <c r="X152" s="56"/>
    </row>
    <row r="153" spans="1:24" s="41" customFormat="1" ht="10" x14ac:dyDescent="0.2">
      <c r="A153" s="53">
        <v>46</v>
      </c>
      <c r="B153" s="53">
        <v>46</v>
      </c>
      <c r="C153" s="54" t="s">
        <v>188</v>
      </c>
      <c r="D153" s="79" t="s">
        <v>137</v>
      </c>
      <c r="E153" s="46" t="s">
        <v>44</v>
      </c>
      <c r="F153" s="73" t="s">
        <v>108</v>
      </c>
      <c r="G153" s="46">
        <v>2</v>
      </c>
      <c r="H153" s="46">
        <v>2</v>
      </c>
      <c r="I153" s="46">
        <v>3</v>
      </c>
      <c r="J153" s="46">
        <v>3</v>
      </c>
      <c r="K153" s="46">
        <v>1</v>
      </c>
      <c r="L153" s="46">
        <f t="shared" si="5"/>
        <v>36</v>
      </c>
      <c r="M153" s="46" t="s">
        <v>46</v>
      </c>
      <c r="N153" s="46" t="s">
        <v>47</v>
      </c>
      <c r="O153" s="46" t="s">
        <v>54</v>
      </c>
      <c r="P153" s="65" t="s">
        <v>200</v>
      </c>
    </row>
    <row r="154" spans="1:24" s="41" customFormat="1" ht="10" x14ac:dyDescent="0.2">
      <c r="A154" s="53"/>
      <c r="B154" s="53"/>
      <c r="C154" s="54"/>
      <c r="D154" s="79" t="s">
        <v>148</v>
      </c>
      <c r="E154" s="46" t="s">
        <v>44</v>
      </c>
      <c r="F154" s="73" t="s">
        <v>105</v>
      </c>
      <c r="G154" s="46">
        <v>2</v>
      </c>
      <c r="H154" s="46">
        <v>2</v>
      </c>
      <c r="I154" s="46">
        <v>1</v>
      </c>
      <c r="J154" s="46">
        <v>5</v>
      </c>
      <c r="K154" s="46">
        <v>1</v>
      </c>
      <c r="L154" s="46">
        <f t="shared" si="5"/>
        <v>20</v>
      </c>
      <c r="M154" s="46" t="s">
        <v>65</v>
      </c>
      <c r="N154" s="46" t="s">
        <v>47</v>
      </c>
      <c r="O154" s="46" t="s">
        <v>66</v>
      </c>
      <c r="P154" s="65" t="s">
        <v>200</v>
      </c>
    </row>
    <row r="155" spans="1:24" s="41" customFormat="1" ht="10" x14ac:dyDescent="0.2">
      <c r="A155" s="53"/>
      <c r="B155" s="53"/>
      <c r="C155" s="54"/>
      <c r="D155" s="79" t="s">
        <v>146</v>
      </c>
      <c r="E155" s="46" t="s">
        <v>44</v>
      </c>
      <c r="F155" s="73" t="s">
        <v>105</v>
      </c>
      <c r="G155" s="46">
        <v>2</v>
      </c>
      <c r="H155" s="46">
        <v>2</v>
      </c>
      <c r="I155" s="46">
        <v>1</v>
      </c>
      <c r="J155" s="46">
        <v>5</v>
      </c>
      <c r="K155" s="46">
        <v>1</v>
      </c>
      <c r="L155" s="46">
        <f t="shared" si="5"/>
        <v>20</v>
      </c>
      <c r="M155" s="46" t="s">
        <v>65</v>
      </c>
      <c r="N155" s="46" t="s">
        <v>47</v>
      </c>
      <c r="O155" s="46" t="s">
        <v>66</v>
      </c>
      <c r="P155" s="65" t="s">
        <v>200</v>
      </c>
    </row>
    <row r="156" spans="1:24" s="41" customFormat="1" ht="10" x14ac:dyDescent="0.2">
      <c r="A156" s="53"/>
      <c r="B156" s="53"/>
      <c r="C156" s="54"/>
      <c r="D156" s="79" t="s">
        <v>144</v>
      </c>
      <c r="E156" s="46" t="s">
        <v>53</v>
      </c>
      <c r="F156" s="73" t="s">
        <v>108</v>
      </c>
      <c r="G156" s="46">
        <v>2</v>
      </c>
      <c r="H156" s="46">
        <v>1</v>
      </c>
      <c r="I156" s="46">
        <v>3</v>
      </c>
      <c r="J156" s="46">
        <v>1</v>
      </c>
      <c r="K156" s="46">
        <v>2</v>
      </c>
      <c r="L156" s="46">
        <f t="shared" si="5"/>
        <v>12</v>
      </c>
      <c r="M156" s="46" t="s">
        <v>46</v>
      </c>
      <c r="N156" s="46" t="s">
        <v>47</v>
      </c>
      <c r="O156" s="46" t="s">
        <v>48</v>
      </c>
      <c r="P156" s="65" t="s">
        <v>201</v>
      </c>
    </row>
    <row r="157" spans="1:24" s="41" customFormat="1" ht="10" x14ac:dyDescent="0.2">
      <c r="A157" s="53">
        <v>47</v>
      </c>
      <c r="B157" s="53">
        <v>47</v>
      </c>
      <c r="C157" s="54" t="s">
        <v>189</v>
      </c>
      <c r="D157" s="79" t="s">
        <v>137</v>
      </c>
      <c r="E157" s="46" t="s">
        <v>44</v>
      </c>
      <c r="F157" s="73" t="s">
        <v>108</v>
      </c>
      <c r="G157" s="46">
        <v>2</v>
      </c>
      <c r="H157" s="46">
        <v>2</v>
      </c>
      <c r="I157" s="46">
        <v>3</v>
      </c>
      <c r="J157" s="46">
        <v>3</v>
      </c>
      <c r="K157" s="46">
        <v>1</v>
      </c>
      <c r="L157" s="46">
        <f t="shared" ref="L157:L163" si="6">G157*H157*I157*J157*K157</f>
        <v>36</v>
      </c>
      <c r="M157" s="46" t="s">
        <v>46</v>
      </c>
      <c r="N157" s="46" t="s">
        <v>47</v>
      </c>
      <c r="O157" s="46" t="s">
        <v>48</v>
      </c>
      <c r="P157" s="65" t="s">
        <v>200</v>
      </c>
    </row>
    <row r="158" spans="1:24" s="41" customFormat="1" ht="10" x14ac:dyDescent="0.2">
      <c r="A158" s="53"/>
      <c r="B158" s="53"/>
      <c r="C158" s="54"/>
      <c r="D158" s="79" t="s">
        <v>148</v>
      </c>
      <c r="E158" s="46" t="s">
        <v>44</v>
      </c>
      <c r="F158" s="73" t="s">
        <v>105</v>
      </c>
      <c r="G158" s="46">
        <v>2</v>
      </c>
      <c r="H158" s="46">
        <v>2</v>
      </c>
      <c r="I158" s="46">
        <v>1</v>
      </c>
      <c r="J158" s="46">
        <v>5</v>
      </c>
      <c r="K158" s="46">
        <v>1</v>
      </c>
      <c r="L158" s="46">
        <f t="shared" si="6"/>
        <v>20</v>
      </c>
      <c r="M158" s="46" t="s">
        <v>65</v>
      </c>
      <c r="N158" s="46" t="s">
        <v>47</v>
      </c>
      <c r="O158" s="46" t="s">
        <v>66</v>
      </c>
      <c r="P158" s="65" t="s">
        <v>200</v>
      </c>
    </row>
    <row r="159" spans="1:24" s="41" customFormat="1" ht="10" x14ac:dyDescent="0.2">
      <c r="A159" s="53"/>
      <c r="B159" s="53"/>
      <c r="C159" s="54"/>
      <c r="D159" s="79" t="s">
        <v>146</v>
      </c>
      <c r="E159" s="46" t="s">
        <v>44</v>
      </c>
      <c r="F159" s="73" t="s">
        <v>105</v>
      </c>
      <c r="G159" s="46">
        <v>2</v>
      </c>
      <c r="H159" s="46">
        <v>2</v>
      </c>
      <c r="I159" s="46">
        <v>1</v>
      </c>
      <c r="J159" s="46">
        <v>5</v>
      </c>
      <c r="K159" s="46">
        <v>1</v>
      </c>
      <c r="L159" s="46">
        <f t="shared" si="6"/>
        <v>20</v>
      </c>
      <c r="M159" s="46" t="s">
        <v>65</v>
      </c>
      <c r="N159" s="46" t="s">
        <v>47</v>
      </c>
      <c r="O159" s="46" t="s">
        <v>66</v>
      </c>
      <c r="P159" s="65" t="s">
        <v>200</v>
      </c>
    </row>
    <row r="160" spans="1:24" s="41" customFormat="1" ht="10" x14ac:dyDescent="0.2">
      <c r="A160" s="53"/>
      <c r="B160" s="53"/>
      <c r="C160" s="54"/>
      <c r="D160" s="79" t="s">
        <v>144</v>
      </c>
      <c r="E160" s="46" t="s">
        <v>53</v>
      </c>
      <c r="F160" s="73" t="s">
        <v>108</v>
      </c>
      <c r="G160" s="46">
        <v>2</v>
      </c>
      <c r="H160" s="46">
        <v>1</v>
      </c>
      <c r="I160" s="46">
        <v>3</v>
      </c>
      <c r="J160" s="46">
        <v>1</v>
      </c>
      <c r="K160" s="46">
        <v>2</v>
      </c>
      <c r="L160" s="46">
        <f t="shared" si="6"/>
        <v>12</v>
      </c>
      <c r="M160" s="46" t="s">
        <v>46</v>
      </c>
      <c r="N160" s="46" t="s">
        <v>47</v>
      </c>
      <c r="O160" s="46" t="s">
        <v>48</v>
      </c>
      <c r="P160" s="65" t="s">
        <v>201</v>
      </c>
    </row>
    <row r="161" spans="1:16" s="41" customFormat="1" ht="10" x14ac:dyDescent="0.2">
      <c r="A161" s="46">
        <v>48</v>
      </c>
      <c r="B161" s="46">
        <v>48</v>
      </c>
      <c r="C161" s="49" t="s">
        <v>190</v>
      </c>
      <c r="D161" s="73" t="s">
        <v>118</v>
      </c>
      <c r="E161" s="46" t="s">
        <v>44</v>
      </c>
      <c r="F161" s="73" t="s">
        <v>105</v>
      </c>
      <c r="G161" s="46">
        <v>2</v>
      </c>
      <c r="H161" s="46">
        <v>2</v>
      </c>
      <c r="I161" s="46">
        <v>1</v>
      </c>
      <c r="J161" s="46">
        <v>1</v>
      </c>
      <c r="K161" s="46">
        <v>1</v>
      </c>
      <c r="L161" s="46">
        <f t="shared" si="6"/>
        <v>4</v>
      </c>
      <c r="M161" s="46" t="s">
        <v>65</v>
      </c>
      <c r="N161" s="46" t="s">
        <v>47</v>
      </c>
      <c r="O161" s="46" t="s">
        <v>66</v>
      </c>
      <c r="P161" s="68"/>
    </row>
    <row r="162" spans="1:16" s="41" customFormat="1" ht="10" x14ac:dyDescent="0.2">
      <c r="A162" s="46"/>
      <c r="B162" s="46"/>
      <c r="C162" s="49"/>
      <c r="D162" s="73" t="s">
        <v>119</v>
      </c>
      <c r="E162" s="46" t="s">
        <v>44</v>
      </c>
      <c r="F162" s="73" t="s">
        <v>108</v>
      </c>
      <c r="G162" s="46">
        <v>2</v>
      </c>
      <c r="H162" s="46">
        <v>2</v>
      </c>
      <c r="I162" s="46">
        <v>3</v>
      </c>
      <c r="J162" s="46">
        <v>3</v>
      </c>
      <c r="K162" s="46">
        <v>1</v>
      </c>
      <c r="L162" s="46">
        <f t="shared" si="6"/>
        <v>36</v>
      </c>
      <c r="M162" s="46" t="s">
        <v>46</v>
      </c>
      <c r="N162" s="46" t="s">
        <v>47</v>
      </c>
      <c r="O162" s="46" t="s">
        <v>48</v>
      </c>
      <c r="P162" s="68" t="s">
        <v>191</v>
      </c>
    </row>
    <row r="163" spans="1:16" s="41" customFormat="1" ht="10.5" thickBot="1" x14ac:dyDescent="0.25">
      <c r="A163" s="46"/>
      <c r="B163" s="46"/>
      <c r="C163" s="49"/>
      <c r="D163" s="73" t="s">
        <v>165</v>
      </c>
      <c r="E163" s="46" t="s">
        <v>44</v>
      </c>
      <c r="F163" s="73" t="s">
        <v>105</v>
      </c>
      <c r="G163" s="46">
        <v>2</v>
      </c>
      <c r="H163" s="46">
        <v>2</v>
      </c>
      <c r="I163" s="46">
        <v>1</v>
      </c>
      <c r="J163" s="46">
        <v>1</v>
      </c>
      <c r="K163" s="46">
        <v>1</v>
      </c>
      <c r="L163" s="46">
        <f t="shared" si="6"/>
        <v>4</v>
      </c>
      <c r="M163" s="46" t="s">
        <v>65</v>
      </c>
      <c r="N163" s="46" t="s">
        <v>47</v>
      </c>
      <c r="O163" s="46" t="s">
        <v>66</v>
      </c>
      <c r="P163" s="68"/>
    </row>
    <row r="164" spans="1:16" s="7" customFormat="1" ht="13" thickBot="1" x14ac:dyDescent="0.3">
      <c r="B164" s="26"/>
      <c r="C164" s="14" t="s">
        <v>194</v>
      </c>
      <c r="D164" s="15"/>
      <c r="E164" s="15"/>
      <c r="F164" s="16"/>
      <c r="G164" s="15"/>
      <c r="H164" s="15"/>
      <c r="I164" s="15"/>
      <c r="J164" s="15"/>
      <c r="K164" s="15"/>
      <c r="L164" s="15"/>
      <c r="M164" s="15"/>
      <c r="N164" s="16"/>
      <c r="O164" s="15"/>
      <c r="P164" s="27"/>
    </row>
    <row r="165" spans="1:16" s="7" customFormat="1" ht="12.5" x14ac:dyDescent="0.25">
      <c r="B165" s="28"/>
      <c r="C165" s="20"/>
      <c r="D165" s="21" t="s">
        <v>17</v>
      </c>
      <c r="E165" s="21" t="s">
        <v>18</v>
      </c>
      <c r="F165" s="22"/>
      <c r="G165" s="21"/>
      <c r="H165" s="21"/>
      <c r="I165" s="21"/>
      <c r="J165" s="21"/>
      <c r="K165" s="21"/>
      <c r="L165" s="21"/>
      <c r="M165" s="21"/>
      <c r="N165" s="22"/>
      <c r="O165" s="21"/>
      <c r="P165" s="29"/>
    </row>
    <row r="166" spans="1:16" s="7" customFormat="1" ht="12.5" x14ac:dyDescent="0.25">
      <c r="B166" s="30"/>
      <c r="C166" s="17"/>
      <c r="D166" s="18"/>
      <c r="E166" s="18" t="s">
        <v>19</v>
      </c>
      <c r="F166" s="19"/>
      <c r="G166" s="18"/>
      <c r="H166" s="18"/>
      <c r="I166" s="18"/>
      <c r="J166" s="18"/>
      <c r="K166" s="18"/>
      <c r="L166" s="18"/>
      <c r="M166" s="18"/>
      <c r="N166" s="19"/>
      <c r="O166" s="18"/>
      <c r="P166" s="31"/>
    </row>
    <row r="167" spans="1:16" s="7" customFormat="1" ht="13" thickBot="1" x14ac:dyDescent="0.3">
      <c r="B167" s="30"/>
      <c r="C167" s="17"/>
      <c r="D167" s="18"/>
      <c r="E167" s="18"/>
      <c r="F167" s="19"/>
      <c r="G167" s="18"/>
      <c r="H167" s="18"/>
      <c r="I167" s="18"/>
      <c r="J167" s="18"/>
      <c r="K167" s="18"/>
      <c r="L167" s="18"/>
      <c r="M167" s="18"/>
      <c r="N167" s="19"/>
      <c r="O167" s="18"/>
      <c r="P167" s="31"/>
    </row>
    <row r="168" spans="1:16" s="7" customFormat="1" ht="12.5" x14ac:dyDescent="0.25">
      <c r="B168" s="28"/>
      <c r="C168" s="25" t="s">
        <v>202</v>
      </c>
      <c r="D168" s="21"/>
      <c r="E168" s="21"/>
      <c r="F168" s="22"/>
      <c r="G168" s="21"/>
      <c r="H168" s="21"/>
      <c r="I168" s="21"/>
      <c r="J168" s="21"/>
      <c r="K168" s="21"/>
      <c r="L168" s="21"/>
      <c r="M168" s="21"/>
      <c r="N168" s="22"/>
      <c r="O168" s="21"/>
      <c r="P168" s="29"/>
    </row>
    <row r="169" spans="1:16" s="7" customFormat="1" ht="15" customHeight="1" x14ac:dyDescent="0.25">
      <c r="B169" s="30"/>
      <c r="C169" s="18"/>
      <c r="D169" s="18"/>
      <c r="E169" s="18"/>
      <c r="F169" s="19"/>
      <c r="G169" s="18"/>
      <c r="H169" s="24"/>
      <c r="I169" s="18"/>
      <c r="J169" s="18"/>
      <c r="K169" s="18"/>
      <c r="L169" s="18"/>
      <c r="M169" s="18"/>
      <c r="N169" s="19"/>
      <c r="O169" s="18"/>
      <c r="P169" s="31"/>
    </row>
    <row r="170" spans="1:16" s="7" customFormat="1" ht="12.5" x14ac:dyDescent="0.25">
      <c r="B170" s="30"/>
      <c r="C170" s="17"/>
      <c r="D170" s="18"/>
      <c r="E170" s="18"/>
      <c r="F170" s="19"/>
      <c r="G170" s="18"/>
      <c r="H170" s="18"/>
      <c r="I170" s="18"/>
      <c r="J170" s="18"/>
      <c r="K170" s="18"/>
      <c r="L170" s="18"/>
      <c r="M170" s="18"/>
      <c r="N170" s="19"/>
      <c r="O170" s="18"/>
      <c r="P170" s="31"/>
    </row>
    <row r="171" spans="1:16" s="7" customFormat="1" ht="28.5" customHeight="1" thickBot="1" x14ac:dyDescent="0.3">
      <c r="B171" s="30"/>
      <c r="C171" s="35" t="s">
        <v>195</v>
      </c>
      <c r="D171" s="18"/>
      <c r="E171" s="18"/>
      <c r="F171" s="19"/>
      <c r="G171" s="82">
        <v>45020</v>
      </c>
      <c r="H171" s="18"/>
      <c r="I171" s="18"/>
      <c r="J171" s="18"/>
      <c r="K171" s="18"/>
      <c r="L171" s="18"/>
      <c r="M171" s="18"/>
      <c r="N171" s="19"/>
      <c r="O171" s="18"/>
      <c r="P171" s="31"/>
    </row>
    <row r="172" spans="1:16" s="7" customFormat="1" ht="13.5" thickTop="1" x14ac:dyDescent="0.3">
      <c r="B172" s="30"/>
      <c r="C172" s="103" t="s">
        <v>20</v>
      </c>
      <c r="D172" s="103"/>
      <c r="E172" s="18"/>
      <c r="F172" s="19"/>
      <c r="G172" s="23" t="s">
        <v>30</v>
      </c>
      <c r="H172" s="18"/>
      <c r="I172" s="18"/>
      <c r="J172" s="18"/>
      <c r="K172" s="18"/>
      <c r="L172" s="18"/>
      <c r="M172" s="18"/>
      <c r="N172" s="19"/>
      <c r="O172" s="18"/>
      <c r="P172" s="31"/>
    </row>
    <row r="173" spans="1:16" s="18" customFormat="1" ht="12.5" x14ac:dyDescent="0.25">
      <c r="B173" s="30"/>
      <c r="C173" s="17"/>
      <c r="F173" s="19"/>
      <c r="N173" s="19"/>
      <c r="P173" s="31"/>
    </row>
    <row r="174" spans="1:16" ht="15" thickBot="1" x14ac:dyDescent="0.4">
      <c r="B174" s="32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4"/>
    </row>
    <row r="175" spans="1:16" ht="15" thickTop="1" x14ac:dyDescent="0.35"/>
  </sheetData>
  <autoFilter ref="P1:P175" xr:uid="{00000000-0001-0000-0000-000000000000}"/>
  <mergeCells count="25">
    <mergeCell ref="P8:P10"/>
    <mergeCell ref="G9:G10"/>
    <mergeCell ref="H9:I9"/>
    <mergeCell ref="J9:J10"/>
    <mergeCell ref="K9:K10"/>
    <mergeCell ref="L9:L10"/>
    <mergeCell ref="C172:D172"/>
    <mergeCell ref="B8:B10"/>
    <mergeCell ref="C8:C10"/>
    <mergeCell ref="D8:D10"/>
    <mergeCell ref="E8:E10"/>
    <mergeCell ref="B2:B5"/>
    <mergeCell ref="G4:H4"/>
    <mergeCell ref="G5:H5"/>
    <mergeCell ref="C2:E2"/>
    <mergeCell ref="C3:E3"/>
    <mergeCell ref="C4:E5"/>
    <mergeCell ref="N2:O2"/>
    <mergeCell ref="F8:F10"/>
    <mergeCell ref="G8:L8"/>
    <mergeCell ref="G2:H2"/>
    <mergeCell ref="G3:H3"/>
    <mergeCell ref="M8:M10"/>
    <mergeCell ref="N8:N10"/>
    <mergeCell ref="O8:O10"/>
  </mergeCell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6"/>
  <sheetViews>
    <sheetView workbookViewId="0">
      <selection activeCell="G13" sqref="G13"/>
    </sheetView>
  </sheetViews>
  <sheetFormatPr defaultRowHeight="14.5" x14ac:dyDescent="0.35"/>
  <sheetData>
    <row r="2" spans="2:2" x14ac:dyDescent="0.35">
      <c r="B2" t="s">
        <v>35</v>
      </c>
    </row>
    <row r="4" spans="2:2" x14ac:dyDescent="0.35">
      <c r="B4" t="s">
        <v>36</v>
      </c>
    </row>
    <row r="5" spans="2:2" x14ac:dyDescent="0.35">
      <c r="B5" t="s">
        <v>37</v>
      </c>
    </row>
    <row r="6" spans="2:2" x14ac:dyDescent="0.35">
      <c r="B6" t="s">
        <v>38</v>
      </c>
    </row>
  </sheetData>
  <pageMargins left="0.7" right="0.7" top="0.75" bottom="0.75" header="0.3" footer="0.3"/>
  <pageSetup paperSize="9" orientation="portrait" r:id="rId1"/>
  <headerFooter>
    <oddFooter>&amp;C&amp;1#&amp;"Calibri"&amp;6&amp;K737373Sensitivity: Internal (C3)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  <headerFooter>
    <oddFooter>&amp;C&amp;1#&amp;"Calibri"&amp;6&amp;K737373Sensitivity: Internal (C3)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B7D3B7-6E2C-41CB-8A6F-88F30CE35758}"/>
</file>

<file path=customXml/itemProps2.xml><?xml version="1.0" encoding="utf-8"?>
<ds:datastoreItem xmlns:ds="http://schemas.openxmlformats.org/officeDocument/2006/customXml" ds:itemID="{9F5356D2-CB5E-4C8B-AB92-AD0C89B4C7D7}"/>
</file>

<file path=customXml/itemProps3.xml><?xml version="1.0" encoding="utf-8"?>
<ds:datastoreItem xmlns:ds="http://schemas.openxmlformats.org/officeDocument/2006/customXml" ds:itemID="{81630B94-364D-466B-998F-DA83D0BDB9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Niku D’cunha</dc:creator>
  <cp:lastModifiedBy>Madhavi S Parab</cp:lastModifiedBy>
  <dcterms:created xsi:type="dcterms:W3CDTF">2018-06-19T07:02:25Z</dcterms:created>
  <dcterms:modified xsi:type="dcterms:W3CDTF">2023-06-04T09:03:06Z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2023-04-09T07:17:51Z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d4fc2303-058c-4061-b0e5-8628457aa2d1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1048000</vt:r8>
  </property>
  <property fmtid="{D5CDD505-2E9C-101B-9397-08002B2CF9AE}" pid="11" name="_ExtendedDescription">
    <vt:lpwstr/>
  </property>
</Properties>
</file>