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78B7B167-062B-4CCB-B752-13C9C05F1B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4" l="1"/>
  <c r="M31" i="4"/>
  <c r="M30" i="4"/>
  <c r="M28" i="4"/>
  <c r="M27" i="4"/>
  <c r="M25" i="4"/>
  <c r="M24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G32" i="4"/>
  <c r="G31" i="4"/>
  <c r="G30" i="4"/>
  <c r="G28" i="4"/>
  <c r="G27" i="4"/>
  <c r="G25" i="4"/>
  <c r="G24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<sst xmlns="http://schemas.openxmlformats.org/spreadsheetml/2006/main" count="157" uniqueCount="107">
  <si>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</si>
  <si>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</si>
  <si>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</si>
  <si>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</si>
  <si>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</si>
  <si>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</si>
  <si>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</si>
  <si>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</si>
  <si>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</si>
  <si>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</si>
  <si>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</si>
  <si>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</si>
  <si>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</si>
  <si>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</si>
  <si>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</si>
  <si>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</si>
  <si>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</si>
  <si>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</si>
  <si>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</si>
  <si>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</si>
  <si>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</si>
  <si>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</si>
  <si>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</si>
  <si>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</si>
  <si>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</si>
  <si>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</si>
  <si>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</si>
  <si>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</si>
  <si>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</si>
  <si>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</si>
  <si>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</si>
  <si>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</si>
  <si>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</si>
  <si>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</si>
  <si>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</si>
  <si>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</si>
  <si>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</si>
  <si>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</si>
  <si>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</si>
  <si>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</si>
  <si>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</si>
  <si>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</si>
  <si>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</si>
  <si>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</si>
  <si>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</si>
  <si>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</si>
  <si>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</si>
  <si>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</si>
  <si>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</si>
  <si>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</si>
  <si>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</si>
  <si>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</si>
  <si>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</si>
  <si>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</si>
  <si>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</si>
  <si>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</si>
  <si>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</si>
  <si>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</si>
  <si>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</si>
  <si>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</si>
  <si>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</si>
  <si>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Contract workman</t>
  </si>
  <si>
    <t>Nil</t>
  </si>
  <si>
    <t>Mechanical</t>
  </si>
  <si>
    <t>MCD</t>
  </si>
  <si>
    <t>13.08.2022</t>
  </si>
  <si>
    <t>1.      Trapping of hand between two objects while adjusting material</t>
  </si>
  <si>
    <t>2.      Trapping below vehicle due sliding</t>
  </si>
  <si>
    <t>3.      Fall of material, hammer, tools, slinged items, bolts, and steel items.</t>
  </si>
  <si>
    <t xml:space="preserve">4.      Impact of moving / slinged items, overturning / slipping of steel items. </t>
  </si>
  <si>
    <t xml:space="preserve">5.      Skidding due to poor housekeeping. </t>
  </si>
  <si>
    <t xml:space="preserve">6.      Failure of rope, brake </t>
  </si>
  <si>
    <t>7.      Sliding/rolling of material from Hydra.</t>
  </si>
  <si>
    <t>8.      Tyre bursting while moving / erection</t>
  </si>
  <si>
    <t>9.      Trapping hand while locking the tempo/truck gates.</t>
  </si>
  <si>
    <t>10.  Trapping below Hydra due to failure of brake, sudden jerk.</t>
  </si>
  <si>
    <t>11.  Trapping between swing area of hydra</t>
  </si>
  <si>
    <t>12.  Hitting due to poor visibility</t>
  </si>
  <si>
    <t>13.  Impact of other vehicles</t>
  </si>
  <si>
    <t xml:space="preserve">Physical hazard               </t>
  </si>
  <si>
    <t>1.      Vehicle emission due to movement.</t>
  </si>
  <si>
    <t>2.      Pressure due to failure of air system/Hydraulic pressurized system during process</t>
  </si>
  <si>
    <t xml:space="preserve">Electrical hazard           </t>
  </si>
  <si>
    <r>
      <t xml:space="preserve">1.      </t>
    </r>
    <r>
      <rPr>
        <sz val="11"/>
        <color indexed="8"/>
        <rFont val="Arial"/>
        <family val="2"/>
      </rPr>
      <t xml:space="preserve">Electric shock from overhead lines, welding </t>
    </r>
  </si>
  <si>
    <r>
      <t xml:space="preserve">2.      </t>
    </r>
    <r>
      <rPr>
        <sz val="11"/>
        <color indexed="8"/>
        <rFont val="Arial"/>
        <family val="2"/>
      </rPr>
      <t>Shot circuit due to failure of electrical system</t>
    </r>
  </si>
  <si>
    <t>Behavioral Harard</t>
  </si>
  <si>
    <t xml:space="preserve"> Non use of PPE: Resulting in  fall </t>
  </si>
  <si>
    <t xml:space="preserve"> Improper housekeeping</t>
  </si>
  <si>
    <t>Alcolism</t>
  </si>
  <si>
    <t>Workmen /Contract Workmen</t>
  </si>
  <si>
    <t>SP 44 &amp; on the job traning/instructions</t>
  </si>
  <si>
    <t>Training, awareness, Inspection &amp; Disciplinary action</t>
  </si>
  <si>
    <t>Company, contract employees &amp; visitors</t>
  </si>
  <si>
    <t>Training,Inspection</t>
  </si>
  <si>
    <t>Safe distance from moving vehicle as pe SP44</t>
  </si>
  <si>
    <t>nil</t>
  </si>
  <si>
    <t xml:space="preserve">For Scrap/material shifting to any area prior communication which is to be given to the area owner by concerned engineer should be made mandatory </t>
  </si>
  <si>
    <t>Incident dt. 29.04.2019 &amp; 02.07.2019</t>
  </si>
  <si>
    <t>Annual maintenance of hydra</t>
  </si>
  <si>
    <t>Annual maintenance of hydra for checking electrical appliances availability</t>
  </si>
  <si>
    <t>incident dt. 04.07.2019</t>
  </si>
  <si>
    <t>Display of safety posters</t>
  </si>
  <si>
    <t>19.07.2023</t>
  </si>
  <si>
    <t xml:space="preserve">Name and signature of the Assessor: </t>
  </si>
  <si>
    <t>Sachin Undre</t>
  </si>
  <si>
    <t>15.09.2023</t>
  </si>
  <si>
    <t>Name and signature of the Workmen: Babuli Mhato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</si>
</sst>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20" fillId="0" borderId="1" xfId="1" applyFont="1" applyBorder="1" applyAlignment="1" applyProtection="1">
      <alignment wrapText="1"/>
    </xf>
    <xf numFmtId="0" fontId="18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18" fillId="0" borderId="30" xfId="0" applyFont="1" applyBorder="1" applyAlignment="1">
      <alignment horizontal="center" wrapText="1"/>
    </xf>
    <xf numFmtId="0" fontId="18" fillId="0" borderId="30" xfId="0" applyFont="1" applyBorder="1" applyAlignment="1">
      <alignment wrapText="1"/>
    </xf>
    <xf numFmtId="0" fontId="18" fillId="0" borderId="3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39" xfId="0" applyFont="1" applyBorder="1" applyAlignment="1">
      <alignment wrapText="1"/>
    </xf>
    <xf numFmtId="0" fontId="0" fillId="0" borderId="1" xfId="0" applyBorder="1"/>
    <xf numFmtId="0" fontId="15" fillId="0" borderId="0" xfId="0" applyFont="1"/>
    <xf numFmtId="0" fontId="17" fillId="0" borderId="1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"/>
  <sheetViews>
    <sheetView tabSelected="1" topLeftCell="A9" zoomScale="40" zoomScaleNormal="40" workbookViewId="0">
      <selection activeCell="V32" sqref="V32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1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3" t="s">
        <v>19</v>
      </c>
      <c r="K1" s="43" t="s">
        <v>20</v>
      </c>
      <c r="L1" s="86" t="s">
        <v>42</v>
      </c>
      <c r="M1" s="87"/>
      <c r="W1" s="2" t="s">
        <v>50</v>
      </c>
    </row>
    <row r="2" spans="2:23" ht="21.75" customHeight="1" thickBot="1" x14ac:dyDescent="0.3">
      <c r="B2" s="82"/>
      <c r="C2" s="3" t="s">
        <v>28</v>
      </c>
      <c r="D2" s="4" t="s">
        <v>29</v>
      </c>
      <c r="E2" s="4" t="s">
        <v>102</v>
      </c>
      <c r="J2" s="37" t="s">
        <v>21</v>
      </c>
      <c r="K2" s="44" t="s">
        <v>22</v>
      </c>
      <c r="L2" s="47" t="s">
        <v>37</v>
      </c>
      <c r="M2" s="51">
        <v>4</v>
      </c>
      <c r="W2" s="2" t="s">
        <v>51</v>
      </c>
    </row>
    <row r="3" spans="2:23" ht="18.95" customHeight="1" thickBot="1" x14ac:dyDescent="0.3">
      <c r="B3" s="82"/>
      <c r="C3" s="84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1" t="s">
        <v>65</v>
      </c>
      <c r="W3" s="2" t="s">
        <v>52</v>
      </c>
    </row>
    <row r="4" spans="2:23" ht="21" customHeight="1" thickBot="1" x14ac:dyDescent="0.3">
      <c r="B4" s="83"/>
      <c r="C4" s="85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1" t="s">
        <v>63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8" t="s">
        <v>40</v>
      </c>
      <c r="M5" s="51" t="s">
        <v>64</v>
      </c>
    </row>
    <row r="6" spans="2:23" ht="40.5" customHeight="1" thickBot="1" x14ac:dyDescent="0.3">
      <c r="B6" s="76" t="s">
        <v>13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</row>
    <row r="7" spans="2:23" ht="29.1" customHeight="1" thickBot="1" x14ac:dyDescent="0.35">
      <c r="B7" s="79" t="s">
        <v>26</v>
      </c>
      <c r="C7" s="80"/>
      <c r="D7" s="70" t="s">
        <v>60</v>
      </c>
      <c r="E7" s="71"/>
      <c r="F7" s="71"/>
      <c r="G7" s="72"/>
      <c r="H7" s="42"/>
      <c r="I7" s="42"/>
      <c r="J7" s="42"/>
      <c r="K7" s="73" t="s">
        <v>46</v>
      </c>
      <c r="L7" s="74"/>
      <c r="M7" s="75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2:23" s="11" customFormat="1" ht="26.25" customHeight="1" thickBot="1" x14ac:dyDescent="0.25">
      <c r="B9" s="34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6" t="s">
        <v>43</v>
      </c>
      <c r="L9" s="36" t="s">
        <v>44</v>
      </c>
      <c r="M9" s="36" t="s">
        <v>45</v>
      </c>
    </row>
    <row r="10" spans="2:23" s="11" customFormat="1" ht="30" customHeight="1" thickBot="1" x14ac:dyDescent="0.35">
      <c r="B10" s="52" t="s">
        <v>66</v>
      </c>
      <c r="C10" s="55" t="s">
        <v>89</v>
      </c>
      <c r="D10" s="55" t="s">
        <v>90</v>
      </c>
      <c r="E10" s="57">
        <v>1</v>
      </c>
      <c r="F10" s="57">
        <v>3</v>
      </c>
      <c r="G10" s="58">
        <f>E10*F10</f>
        <v>3</v>
      </c>
      <c r="H10" s="64" t="s">
        <v>94</v>
      </c>
      <c r="I10" s="64"/>
      <c r="J10" s="32" t="s">
        <v>50</v>
      </c>
      <c r="K10" s="57">
        <v>1</v>
      </c>
      <c r="L10" s="57">
        <v>3</v>
      </c>
      <c r="M10" s="58">
        <f>K10*L10</f>
        <v>3</v>
      </c>
    </row>
    <row r="11" spans="2:23" s="11" customFormat="1" ht="30" customHeight="1" thickBot="1" x14ac:dyDescent="0.35">
      <c r="B11" s="52" t="s">
        <v>67</v>
      </c>
      <c r="C11" s="55" t="s">
        <v>89</v>
      </c>
      <c r="D11" s="55" t="s">
        <v>90</v>
      </c>
      <c r="E11" s="57">
        <v>1</v>
      </c>
      <c r="F11" s="57">
        <v>3</v>
      </c>
      <c r="G11" s="58">
        <f>E11*F11</f>
        <v>3</v>
      </c>
      <c r="H11" s="64" t="s">
        <v>94</v>
      </c>
      <c r="I11" s="64"/>
      <c r="J11" s="32" t="s">
        <v>51</v>
      </c>
      <c r="K11" s="57">
        <v>1</v>
      </c>
      <c r="L11" s="57">
        <v>3</v>
      </c>
      <c r="M11" s="58">
        <f>K11*L11</f>
        <v>3</v>
      </c>
    </row>
    <row r="12" spans="2:23" s="11" customFormat="1" ht="30" customHeight="1" thickBot="1" x14ac:dyDescent="0.35">
      <c r="B12" s="52" t="s">
        <v>68</v>
      </c>
      <c r="C12" s="55" t="s">
        <v>89</v>
      </c>
      <c r="D12" s="55" t="s">
        <v>90</v>
      </c>
      <c r="E12" s="57">
        <v>1</v>
      </c>
      <c r="F12" s="57">
        <v>3</v>
      </c>
      <c r="G12" s="58">
        <f t="shared" ref="G12:G22" si="0">E12*F12</f>
        <v>3</v>
      </c>
      <c r="H12" s="64" t="s">
        <v>95</v>
      </c>
      <c r="I12" s="64"/>
      <c r="J12" s="32"/>
      <c r="K12" s="57">
        <v>1</v>
      </c>
      <c r="L12" s="57">
        <v>3</v>
      </c>
      <c r="M12" s="58">
        <f t="shared" ref="M12:M22" si="1">K12*L12</f>
        <v>3</v>
      </c>
    </row>
    <row r="13" spans="2:23" s="11" customFormat="1" ht="30" customHeight="1" thickBot="1" x14ac:dyDescent="0.35">
      <c r="B13" s="52" t="s">
        <v>69</v>
      </c>
      <c r="C13" s="55" t="s">
        <v>89</v>
      </c>
      <c r="D13" s="55" t="s">
        <v>90</v>
      </c>
      <c r="E13" s="57">
        <v>1</v>
      </c>
      <c r="F13" s="57">
        <v>3</v>
      </c>
      <c r="G13" s="58">
        <f t="shared" si="0"/>
        <v>3</v>
      </c>
      <c r="H13" s="64" t="s">
        <v>96</v>
      </c>
      <c r="I13" s="50" t="s">
        <v>97</v>
      </c>
      <c r="J13" s="32"/>
      <c r="K13" s="57">
        <v>1</v>
      </c>
      <c r="L13" s="57">
        <v>3</v>
      </c>
      <c r="M13" s="58">
        <f t="shared" si="1"/>
        <v>3</v>
      </c>
    </row>
    <row r="14" spans="2:23" s="11" customFormat="1" ht="30" customHeight="1" thickBot="1" x14ac:dyDescent="0.35">
      <c r="B14" s="52" t="s">
        <v>70</v>
      </c>
      <c r="C14" s="55" t="s">
        <v>89</v>
      </c>
      <c r="D14" s="55" t="s">
        <v>90</v>
      </c>
      <c r="E14" s="57">
        <v>1</v>
      </c>
      <c r="F14" s="57">
        <v>3</v>
      </c>
      <c r="G14" s="58">
        <f t="shared" si="0"/>
        <v>3</v>
      </c>
      <c r="H14" s="64" t="s">
        <v>62</v>
      </c>
      <c r="I14" s="64"/>
      <c r="J14" s="32"/>
      <c r="K14" s="57">
        <v>1</v>
      </c>
      <c r="L14" s="57">
        <v>3</v>
      </c>
      <c r="M14" s="58">
        <f t="shared" si="1"/>
        <v>3</v>
      </c>
    </row>
    <row r="15" spans="2:23" s="11" customFormat="1" ht="30" customHeight="1" thickBot="1" x14ac:dyDescent="0.35">
      <c r="B15" s="52" t="s">
        <v>71</v>
      </c>
      <c r="C15" s="55" t="s">
        <v>89</v>
      </c>
      <c r="D15" s="55" t="s">
        <v>90</v>
      </c>
      <c r="E15" s="57">
        <v>1</v>
      </c>
      <c r="F15" s="57">
        <v>3</v>
      </c>
      <c r="G15" s="58">
        <f t="shared" si="0"/>
        <v>3</v>
      </c>
      <c r="H15" s="64" t="s">
        <v>98</v>
      </c>
      <c r="I15" s="64"/>
      <c r="J15" s="32"/>
      <c r="K15" s="57">
        <v>1</v>
      </c>
      <c r="L15" s="57">
        <v>3</v>
      </c>
      <c r="M15" s="58">
        <f t="shared" si="1"/>
        <v>3</v>
      </c>
    </row>
    <row r="16" spans="2:23" s="11" customFormat="1" ht="30" customHeight="1" thickBot="1" x14ac:dyDescent="0.35">
      <c r="B16" s="52" t="s">
        <v>72</v>
      </c>
      <c r="C16" s="55" t="s">
        <v>89</v>
      </c>
      <c r="D16" s="55" t="s">
        <v>90</v>
      </c>
      <c r="E16" s="57">
        <v>1</v>
      </c>
      <c r="F16" s="57">
        <v>3</v>
      </c>
      <c r="G16" s="58">
        <f t="shared" si="0"/>
        <v>3</v>
      </c>
      <c r="H16" s="64" t="s">
        <v>95</v>
      </c>
      <c r="I16" s="64"/>
      <c r="J16" s="32"/>
      <c r="K16" s="57">
        <v>1</v>
      </c>
      <c r="L16" s="57">
        <v>3</v>
      </c>
      <c r="M16" s="58">
        <f t="shared" si="1"/>
        <v>3</v>
      </c>
    </row>
    <row r="17" spans="1:85" s="11" customFormat="1" ht="30" customHeight="1" thickBot="1" x14ac:dyDescent="0.35">
      <c r="B17" s="52" t="s">
        <v>73</v>
      </c>
      <c r="C17" s="55" t="s">
        <v>89</v>
      </c>
      <c r="D17" s="55" t="s">
        <v>90</v>
      </c>
      <c r="E17" s="57">
        <v>1</v>
      </c>
      <c r="F17" s="57">
        <v>2</v>
      </c>
      <c r="G17" s="58">
        <f t="shared" si="0"/>
        <v>2</v>
      </c>
      <c r="H17" s="64" t="s">
        <v>95</v>
      </c>
      <c r="I17" s="64"/>
      <c r="J17" s="32"/>
      <c r="K17" s="57">
        <v>1</v>
      </c>
      <c r="L17" s="57">
        <v>2</v>
      </c>
      <c r="M17" s="58">
        <f t="shared" si="1"/>
        <v>2</v>
      </c>
    </row>
    <row r="18" spans="1:85" s="11" customFormat="1" ht="30" customHeight="1" thickBot="1" x14ac:dyDescent="0.35">
      <c r="B18" s="52" t="s">
        <v>74</v>
      </c>
      <c r="C18" s="55" t="s">
        <v>89</v>
      </c>
      <c r="D18" s="55" t="s">
        <v>90</v>
      </c>
      <c r="E18" s="57">
        <v>1</v>
      </c>
      <c r="F18" s="57">
        <v>2</v>
      </c>
      <c r="G18" s="58">
        <f t="shared" si="0"/>
        <v>2</v>
      </c>
      <c r="H18" s="64" t="s">
        <v>95</v>
      </c>
      <c r="I18" s="64"/>
      <c r="J18" s="32"/>
      <c r="K18" s="57">
        <v>1</v>
      </c>
      <c r="L18" s="57">
        <v>2</v>
      </c>
      <c r="M18" s="58">
        <f t="shared" si="1"/>
        <v>2</v>
      </c>
    </row>
    <row r="19" spans="1:85" s="11" customFormat="1" ht="30" customHeight="1" thickBot="1" x14ac:dyDescent="0.35">
      <c r="B19" s="52" t="s">
        <v>75</v>
      </c>
      <c r="C19" s="55" t="s">
        <v>89</v>
      </c>
      <c r="D19" s="55" t="s">
        <v>90</v>
      </c>
      <c r="E19" s="57">
        <v>1</v>
      </c>
      <c r="F19" s="57">
        <v>3</v>
      </c>
      <c r="G19" s="58">
        <f t="shared" si="0"/>
        <v>3</v>
      </c>
      <c r="H19" s="64" t="s">
        <v>98</v>
      </c>
      <c r="I19" s="64"/>
      <c r="J19" s="32"/>
      <c r="K19" s="57">
        <v>1</v>
      </c>
      <c r="L19" s="57">
        <v>3</v>
      </c>
      <c r="M19" s="58">
        <f t="shared" si="1"/>
        <v>3</v>
      </c>
    </row>
    <row r="20" spans="1:85" s="11" customFormat="1" ht="30" customHeight="1" thickBot="1" x14ac:dyDescent="0.35">
      <c r="B20" s="52" t="s">
        <v>76</v>
      </c>
      <c r="C20" s="55" t="s">
        <v>89</v>
      </c>
      <c r="D20" s="55" t="s">
        <v>90</v>
      </c>
      <c r="E20" s="57">
        <v>1</v>
      </c>
      <c r="F20" s="57">
        <v>3</v>
      </c>
      <c r="G20" s="58">
        <f t="shared" si="0"/>
        <v>3</v>
      </c>
      <c r="H20" s="64" t="s">
        <v>95</v>
      </c>
      <c r="I20" s="64"/>
      <c r="J20" s="32"/>
      <c r="K20" s="57">
        <v>1</v>
      </c>
      <c r="L20" s="57">
        <v>3</v>
      </c>
      <c r="M20" s="58">
        <f t="shared" si="1"/>
        <v>3</v>
      </c>
    </row>
    <row r="21" spans="1:85" s="11" customFormat="1" ht="30" customHeight="1" thickBot="1" x14ac:dyDescent="0.35">
      <c r="B21" s="52" t="s">
        <v>77</v>
      </c>
      <c r="C21" s="55" t="s">
        <v>89</v>
      </c>
      <c r="D21" s="55" t="s">
        <v>90</v>
      </c>
      <c r="E21" s="57">
        <v>1</v>
      </c>
      <c r="F21" s="57">
        <v>3</v>
      </c>
      <c r="G21" s="58">
        <f t="shared" si="0"/>
        <v>3</v>
      </c>
      <c r="H21" s="64" t="s">
        <v>99</v>
      </c>
      <c r="I21" s="64" t="s">
        <v>100</v>
      </c>
      <c r="J21" s="32"/>
      <c r="K21" s="57">
        <v>1</v>
      </c>
      <c r="L21" s="57">
        <v>3</v>
      </c>
      <c r="M21" s="58">
        <f t="shared" si="1"/>
        <v>3</v>
      </c>
    </row>
    <row r="22" spans="1:85" s="11" customFormat="1" ht="30" customHeight="1" thickBot="1" x14ac:dyDescent="0.35">
      <c r="B22" s="52" t="s">
        <v>78</v>
      </c>
      <c r="C22" s="55" t="s">
        <v>89</v>
      </c>
      <c r="D22" s="55" t="s">
        <v>90</v>
      </c>
      <c r="E22" s="57">
        <v>1</v>
      </c>
      <c r="F22" s="57">
        <v>3</v>
      </c>
      <c r="G22" s="58">
        <f t="shared" si="0"/>
        <v>3</v>
      </c>
      <c r="H22" s="64" t="s">
        <v>95</v>
      </c>
      <c r="I22" s="64"/>
      <c r="J22" s="32"/>
      <c r="K22" s="57">
        <v>1</v>
      </c>
      <c r="L22" s="57">
        <v>3</v>
      </c>
      <c r="M22" s="58">
        <f t="shared" si="1"/>
        <v>3</v>
      </c>
    </row>
    <row r="23" spans="1:85" s="11" customFormat="1" ht="30" customHeight="1" thickBot="1" x14ac:dyDescent="0.25">
      <c r="B23" s="67" t="s">
        <v>79</v>
      </c>
      <c r="C23" s="55"/>
      <c r="D23" s="56"/>
      <c r="E23" s="59"/>
      <c r="F23" s="59"/>
      <c r="G23" s="60"/>
      <c r="H23" s="64"/>
      <c r="I23" s="64"/>
      <c r="J23" s="32"/>
      <c r="K23" s="59"/>
      <c r="L23" s="59"/>
      <c r="M23" s="60"/>
    </row>
    <row r="24" spans="1:85" s="11" customFormat="1" ht="30" customHeight="1" thickBot="1" x14ac:dyDescent="0.35">
      <c r="B24" s="52" t="s">
        <v>80</v>
      </c>
      <c r="C24" s="55" t="s">
        <v>89</v>
      </c>
      <c r="D24" s="55" t="s">
        <v>90</v>
      </c>
      <c r="E24" s="57">
        <v>1</v>
      </c>
      <c r="F24" s="57">
        <v>3</v>
      </c>
      <c r="G24" s="58">
        <f>E24*F24</f>
        <v>3</v>
      </c>
      <c r="H24" s="64" t="s">
        <v>95</v>
      </c>
      <c r="I24" s="64"/>
      <c r="J24" s="32"/>
      <c r="K24" s="57">
        <v>1</v>
      </c>
      <c r="L24" s="57">
        <v>3</v>
      </c>
      <c r="M24" s="58">
        <f>K24*L24</f>
        <v>3</v>
      </c>
    </row>
    <row r="25" spans="1:85" s="11" customFormat="1" ht="30" customHeight="1" thickBot="1" x14ac:dyDescent="0.35">
      <c r="B25" s="52" t="s">
        <v>81</v>
      </c>
      <c r="C25" s="55" t="s">
        <v>89</v>
      </c>
      <c r="D25" s="55" t="s">
        <v>90</v>
      </c>
      <c r="E25" s="57">
        <v>1</v>
      </c>
      <c r="F25" s="57">
        <v>3</v>
      </c>
      <c r="G25" s="58">
        <f>E25*F25</f>
        <v>3</v>
      </c>
      <c r="H25" s="64" t="s">
        <v>98</v>
      </c>
      <c r="I25" s="64"/>
      <c r="J25" s="32"/>
      <c r="K25" s="57">
        <v>1</v>
      </c>
      <c r="L25" s="57">
        <v>3</v>
      </c>
      <c r="M25" s="58">
        <f>K25*L25</f>
        <v>3</v>
      </c>
    </row>
    <row r="26" spans="1:85" s="11" customFormat="1" ht="30" customHeight="1" thickBot="1" x14ac:dyDescent="0.25">
      <c r="B26" s="67" t="s">
        <v>82</v>
      </c>
      <c r="C26" s="55"/>
      <c r="D26" s="56"/>
      <c r="E26" s="59"/>
      <c r="F26" s="59"/>
      <c r="G26" s="61"/>
      <c r="H26" s="55"/>
      <c r="I26" s="55"/>
      <c r="J26" s="32"/>
      <c r="K26" s="59"/>
      <c r="L26" s="59"/>
      <c r="M26" s="61"/>
    </row>
    <row r="27" spans="1:85" s="11" customFormat="1" ht="30" customHeight="1" thickBot="1" x14ac:dyDescent="0.35">
      <c r="B27" s="53" t="s">
        <v>83</v>
      </c>
      <c r="C27" s="55" t="s">
        <v>89</v>
      </c>
      <c r="D27" s="55" t="s">
        <v>90</v>
      </c>
      <c r="E27" s="57">
        <v>1</v>
      </c>
      <c r="F27" s="57">
        <v>3</v>
      </c>
      <c r="G27" s="58">
        <f>E27*F27</f>
        <v>3</v>
      </c>
      <c r="H27" s="55" t="s">
        <v>62</v>
      </c>
      <c r="I27" s="55"/>
      <c r="J27" s="32"/>
      <c r="K27" s="57">
        <v>1</v>
      </c>
      <c r="L27" s="57">
        <v>3</v>
      </c>
      <c r="M27" s="58">
        <f>K27*L27</f>
        <v>3</v>
      </c>
    </row>
    <row r="28" spans="1:85" s="11" customFormat="1" ht="30" customHeight="1" thickBot="1" x14ac:dyDescent="0.35">
      <c r="B28" s="53" t="s">
        <v>84</v>
      </c>
      <c r="C28" s="55" t="s">
        <v>89</v>
      </c>
      <c r="D28" s="55" t="s">
        <v>90</v>
      </c>
      <c r="E28" s="57">
        <v>1</v>
      </c>
      <c r="F28" s="57">
        <v>3</v>
      </c>
      <c r="G28" s="58">
        <f>E28*F28</f>
        <v>3</v>
      </c>
      <c r="H28" s="55" t="s">
        <v>62</v>
      </c>
      <c r="I28" s="55"/>
      <c r="J28" s="32"/>
      <c r="K28" s="57">
        <v>1</v>
      </c>
      <c r="L28" s="57">
        <v>3</v>
      </c>
      <c r="M28" s="58">
        <f>K28*L28</f>
        <v>3</v>
      </c>
    </row>
    <row r="29" spans="1:85" s="11" customFormat="1" ht="30" customHeight="1" thickBot="1" x14ac:dyDescent="0.25">
      <c r="B29" s="67" t="s">
        <v>85</v>
      </c>
      <c r="C29"/>
      <c r="D29"/>
      <c r="E29" s="62"/>
      <c r="F29" s="62"/>
      <c r="G29"/>
      <c r="H29" s="65"/>
      <c r="I29" s="65"/>
      <c r="J29" s="32"/>
      <c r="K29" s="62"/>
      <c r="L29" s="62"/>
      <c r="M29"/>
    </row>
    <row r="30" spans="1:85" s="11" customFormat="1" ht="30" customHeight="1" thickBot="1" x14ac:dyDescent="0.35">
      <c r="B30" s="54" t="s">
        <v>86</v>
      </c>
      <c r="C30" s="54" t="s">
        <v>61</v>
      </c>
      <c r="D30" s="54" t="s">
        <v>91</v>
      </c>
      <c r="E30" s="63">
        <v>1</v>
      </c>
      <c r="F30" s="63">
        <v>3</v>
      </c>
      <c r="G30" s="58">
        <f>E30*F30</f>
        <v>3</v>
      </c>
      <c r="H30" s="50" t="s">
        <v>101</v>
      </c>
      <c r="I30" s="50"/>
      <c r="J30" s="32" t="s">
        <v>52</v>
      </c>
      <c r="K30" s="63">
        <v>1</v>
      </c>
      <c r="L30" s="63">
        <v>3</v>
      </c>
      <c r="M30" s="58">
        <f>K30*L30</f>
        <v>3</v>
      </c>
    </row>
    <row r="31" spans="1:85" s="11" customFormat="1" ht="30" customHeight="1" thickBot="1" x14ac:dyDescent="0.35">
      <c r="B31" s="50" t="s">
        <v>87</v>
      </c>
      <c r="C31" s="54" t="s">
        <v>92</v>
      </c>
      <c r="D31" s="50" t="s">
        <v>93</v>
      </c>
      <c r="E31" s="63">
        <v>1</v>
      </c>
      <c r="F31" s="63">
        <v>3</v>
      </c>
      <c r="G31" s="58">
        <f>E31*F31</f>
        <v>3</v>
      </c>
      <c r="H31" s="50" t="s">
        <v>62</v>
      </c>
      <c r="I31" s="66"/>
      <c r="J31" s="32"/>
      <c r="K31" s="63">
        <v>1</v>
      </c>
      <c r="L31" s="63">
        <v>3</v>
      </c>
      <c r="M31" s="58">
        <f>K31*L31</f>
        <v>3</v>
      </c>
    </row>
    <row r="32" spans="1:85" s="12" customFormat="1" ht="40.5" thickBot="1" x14ac:dyDescent="0.35">
      <c r="A32" s="11"/>
      <c r="B32" s="50" t="s">
        <v>88</v>
      </c>
      <c r="C32" s="54" t="s">
        <v>61</v>
      </c>
      <c r="D32" s="54" t="s">
        <v>91</v>
      </c>
      <c r="E32" s="63">
        <v>1</v>
      </c>
      <c r="F32" s="63">
        <v>3</v>
      </c>
      <c r="G32" s="58">
        <f>E32*F32</f>
        <v>3</v>
      </c>
      <c r="H32" s="50" t="s">
        <v>62</v>
      </c>
      <c r="I32" s="50"/>
      <c r="J32" s="32"/>
      <c r="K32" s="63">
        <v>1</v>
      </c>
      <c r="L32" s="63">
        <v>3</v>
      </c>
      <c r="M32" s="58">
        <f>K32*L32</f>
        <v>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13" ht="15" customHeight="1" x14ac:dyDescent="0.2">
      <c r="A33" s="11"/>
      <c r="B33" s="41" t="s">
        <v>56</v>
      </c>
      <c r="C33" s="13"/>
      <c r="M33" s="20"/>
    </row>
    <row r="34" spans="1:13" ht="15" customHeight="1" x14ac:dyDescent="0.25">
      <c r="B34" s="39" t="s">
        <v>57</v>
      </c>
      <c r="C34" s="40"/>
      <c r="D34" s="40"/>
      <c r="M34" s="20"/>
    </row>
    <row r="35" spans="1:13" ht="24.95" customHeight="1" x14ac:dyDescent="0.25">
      <c r="B35" s="39" t="s">
        <v>59</v>
      </c>
      <c r="C35" s="40"/>
      <c r="D35" s="40"/>
      <c r="G35" s="14"/>
      <c r="H35" s="68" t="s">
        <v>103</v>
      </c>
      <c r="I35" s="68" t="s">
        <v>104</v>
      </c>
      <c r="J35" s="68"/>
      <c r="M35" s="20"/>
    </row>
    <row r="36" spans="1:13" ht="20.25" customHeight="1" x14ac:dyDescent="0.25">
      <c r="B36" s="39" t="s">
        <v>55</v>
      </c>
      <c r="C36" s="40"/>
      <c r="D36" s="40"/>
      <c r="G36" s="15"/>
      <c r="H36" s="69" t="s">
        <v>106</v>
      </c>
      <c r="I36" s="69"/>
      <c r="J36" s="69"/>
      <c r="M36" s="20"/>
    </row>
    <row r="37" spans="1:13" ht="24.95" customHeight="1" x14ac:dyDescent="0.25">
      <c r="B37" s="39" t="s">
        <v>58</v>
      </c>
      <c r="C37" s="40"/>
      <c r="D37" s="40"/>
      <c r="H37" s="15" t="s">
        <v>41</v>
      </c>
      <c r="I37" s="2" t="s">
        <v>105</v>
      </c>
      <c r="M37" s="20"/>
    </row>
    <row r="38" spans="1:13" ht="24.95" customHeight="1" thickBot="1" x14ac:dyDescent="0.25">
      <c r="B38" s="2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24"/>
    </row>
    <row r="39" spans="1:13" ht="24.95" customHeight="1" thickTop="1" x14ac:dyDescent="0.2"/>
  </sheetData>
  <mergeCells count="8">
    <mergeCell ref="B1:B4"/>
    <mergeCell ref="C3:C4"/>
    <mergeCell ref="L1:M1"/>
    <mergeCell ref="H36:J36"/>
    <mergeCell ref="D7:G7"/>
    <mergeCell ref="K7:M7"/>
    <mergeCell ref="B6:M6"/>
    <mergeCell ref="B7:C7"/>
  </mergeCells>
  <conditionalFormatting sqref="G10:G22">
    <cfRule type="cellIs" dxfId="39" priority="45" stopIfTrue="1" operator="between">
      <formula>1</formula>
      <formula>2</formula>
    </cfRule>
    <cfRule type="cellIs" dxfId="38" priority="44" stopIfTrue="1" operator="between">
      <formula>3</formula>
      <formula>4</formula>
    </cfRule>
    <cfRule type="cellIs" dxfId="37" priority="43" stopIfTrue="1" operator="between">
      <formula>5</formula>
      <formula>9</formula>
    </cfRule>
    <cfRule type="cellIs" dxfId="36" priority="42" stopIfTrue="1" operator="between">
      <formula>10</formula>
      <formula>16</formula>
    </cfRule>
    <cfRule type="cellIs" dxfId="35" priority="41" stopIfTrue="1" operator="between">
      <formula>20</formula>
      <formula>25</formula>
    </cfRule>
  </conditionalFormatting>
  <conditionalFormatting sqref="G24:G25">
    <cfRule type="cellIs" dxfId="34" priority="40" stopIfTrue="1" operator="between">
      <formula>1</formula>
      <formula>2</formula>
    </cfRule>
    <cfRule type="cellIs" dxfId="33" priority="39" stopIfTrue="1" operator="between">
      <formula>3</formula>
      <formula>4</formula>
    </cfRule>
    <cfRule type="cellIs" dxfId="32" priority="38" stopIfTrue="1" operator="between">
      <formula>5</formula>
      <formula>9</formula>
    </cfRule>
    <cfRule type="cellIs" dxfId="31" priority="37" stopIfTrue="1" operator="between">
      <formula>10</formula>
      <formula>16</formula>
    </cfRule>
    <cfRule type="cellIs" dxfId="30" priority="36" stopIfTrue="1" operator="between">
      <formula>20</formula>
      <formula>25</formula>
    </cfRule>
  </conditionalFormatting>
  <conditionalFormatting sqref="G27:G28">
    <cfRule type="cellIs" dxfId="29" priority="35" stopIfTrue="1" operator="between">
      <formula>1</formula>
      <formula>2</formula>
    </cfRule>
    <cfRule type="cellIs" dxfId="28" priority="34" stopIfTrue="1" operator="between">
      <formula>3</formula>
      <formula>4</formula>
    </cfRule>
    <cfRule type="cellIs" dxfId="27" priority="33" stopIfTrue="1" operator="between">
      <formula>5</formula>
      <formula>9</formula>
    </cfRule>
    <cfRule type="cellIs" dxfId="26" priority="32" stopIfTrue="1" operator="between">
      <formula>10</formula>
      <formula>16</formula>
    </cfRule>
    <cfRule type="cellIs" dxfId="25" priority="31" stopIfTrue="1" operator="between">
      <formula>20</formula>
      <formula>25</formula>
    </cfRule>
  </conditionalFormatting>
  <conditionalFormatting sqref="G30:G32">
    <cfRule type="cellIs" dxfId="24" priority="26" stopIfTrue="1" operator="between">
      <formula>20</formula>
      <formula>25</formula>
    </cfRule>
    <cfRule type="cellIs" dxfId="23" priority="27" stopIfTrue="1" operator="between">
      <formula>10</formula>
      <formula>16</formula>
    </cfRule>
    <cfRule type="cellIs" dxfId="22" priority="28" stopIfTrue="1" operator="between">
      <formula>5</formula>
      <formula>9</formula>
    </cfRule>
    <cfRule type="cellIs" dxfId="21" priority="29" stopIfTrue="1" operator="between">
      <formula>3</formula>
      <formula>4</formula>
    </cfRule>
    <cfRule type="cellIs" dxfId="20" priority="30" stopIfTrue="1" operator="between">
      <formula>1</formula>
      <formula>2</formula>
    </cfRule>
  </conditionalFormatting>
  <conditionalFormatting sqref="M10:M22">
    <cfRule type="cellIs" dxfId="19" priority="20" stopIfTrue="1" operator="between">
      <formula>1</formula>
      <formula>2</formula>
    </cfRule>
    <cfRule type="cellIs" dxfId="18" priority="19" stopIfTrue="1" operator="between">
      <formula>3</formula>
      <formula>4</formula>
    </cfRule>
    <cfRule type="cellIs" dxfId="17" priority="18" stopIfTrue="1" operator="between">
      <formula>5</formula>
      <formula>9</formula>
    </cfRule>
    <cfRule type="cellIs" dxfId="16" priority="17" stopIfTrue="1" operator="between">
      <formula>10</formula>
      <formula>16</formula>
    </cfRule>
    <cfRule type="cellIs" dxfId="15" priority="16" stopIfTrue="1" operator="between">
      <formula>20</formula>
      <formula>25</formula>
    </cfRule>
  </conditionalFormatting>
  <conditionalFormatting sqref="M24:M25">
    <cfRule type="cellIs" dxfId="14" priority="15" stopIfTrue="1" operator="between">
      <formula>1</formula>
      <formula>2</formula>
    </cfRule>
    <cfRule type="cellIs" dxfId="13" priority="14" stopIfTrue="1" operator="between">
      <formula>3</formula>
      <formula>4</formula>
    </cfRule>
    <cfRule type="cellIs" dxfId="12" priority="13" stopIfTrue="1" operator="between">
      <formula>5</formula>
      <formula>9</formula>
    </cfRule>
    <cfRule type="cellIs" dxfId="11" priority="12" stopIfTrue="1" operator="between">
      <formula>10</formula>
      <formula>16</formula>
    </cfRule>
    <cfRule type="cellIs" dxfId="10" priority="11" stopIfTrue="1" operator="between">
      <formula>20</formula>
      <formula>25</formula>
    </cfRule>
  </conditionalFormatting>
  <conditionalFormatting sqref="M27:M28">
    <cfRule type="cellIs" dxfId="9" priority="6" stopIfTrue="1" operator="between">
      <formula>20</formula>
      <formula>25</formula>
    </cfRule>
    <cfRule type="cellIs" dxfId="8" priority="10" stopIfTrue="1" operator="between">
      <formula>1</formula>
      <formula>2</formula>
    </cfRule>
    <cfRule type="cellIs" dxfId="7" priority="9" stopIfTrue="1" operator="between">
      <formula>3</formula>
      <formula>4</formula>
    </cfRule>
    <cfRule type="cellIs" dxfId="6" priority="8" stopIfTrue="1" operator="between">
      <formula>5</formula>
      <formula>9</formula>
    </cfRule>
    <cfRule type="cellIs" dxfId="5" priority="7" stopIfTrue="1" operator="between">
      <formula>10</formula>
      <formula>16</formula>
    </cfRule>
  </conditionalFormatting>
  <conditionalFormatting sqref="M30:M32"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1" stopIfTrue="1" operator="between">
      <formula>20</formula>
      <formula>25</formula>
    </cfRule>
  </conditionalFormatting>
  <dataValidations count="1">
    <dataValidation type="list" allowBlank="1" showInputMessage="1" showErrorMessage="1" sqref="J10:J3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7D414E-9B88-4985-A73D-3414C852A5F8}"/>
</file>

<file path=customXml/itemProps2.xml><?xml version="1.0" encoding="utf-8"?>
<ds:datastoreItem xmlns:ds="http://schemas.openxmlformats.org/officeDocument/2006/customXml" ds:itemID="{E3B84BE4-0C53-47AE-BA37-9EA32D031E21}"/>
</file>

<file path=customXml/itemProps3.xml><?xml version="1.0" encoding="utf-8"?>
<ds:datastoreItem xmlns:ds="http://schemas.openxmlformats.org/officeDocument/2006/customXml" ds:itemID="{786C9CCB-A1C2-46B6-9D56-6AA5CD1DCB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2022-08-17T14:31:03Z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1195400</vt:r8>
  </property>
</Properties>
</file>