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D96DB772-48F4-4292-9CA7-81EAC5E48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 a="1"/>
  <c r="H4" i="4" s="1"/>
  <c r="M11" i="4"/>
  <c r="M10" i="4"/>
  <c r="G11" i="4"/>
  <c r="G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<sst xmlns="http://schemas.openxmlformats.org/spreadsheetml/2006/main" count="101" uniqueCount="94">
  <si>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</si>
  <si>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</si>
  <si>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</si>
  <si>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</si>
  <si>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</si>
  <si>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</si>
  <si>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</si>
  <si>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</si>
  <si>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</si>
  <si>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</si>
  <si>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</si>
  <si>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</si>
  <si>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</si>
  <si>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</si>
  <si>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</si>
  <si>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</si>
  <si>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</si>
  <si>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</si>
  <si>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</si>
  <si>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</si>
  <si>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</si>
  <si>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</si>
  <si>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</si>
  <si>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</si>
  <si>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</si>
  <si>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</si>
  <si>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</si>
  <si>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</si>
  <si>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</si>
  <si>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</si>
  <si>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</si>
  <si>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</si>
  <si>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</si>
  <si>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</si>
  <si>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</si>
  <si>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</si>
  <si>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</si>
  <si>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</si>
  <si>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</si>
  <si>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</si>
  <si>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</si>
  <si>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</si>
  <si>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</si>
  <si>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</si>
  <si>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</si>
  <si>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</si>
  <si>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</si>
  <si>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</si>
  <si>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</si>
  <si>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</si>
  <si>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</si>
  <si>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</si>
  <si>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</si>
  <si>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</si>
  <si>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</si>
  <si>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</si>
  <si>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</si>
  <si>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</si>
  <si>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</si>
  <si>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</si>
  <si>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Slip due to Oil/ grease</t>
  </si>
  <si>
    <t>Electrical shock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</si>
  <si>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</si>
  <si>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</si>
  <si>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</si>
  <si>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</si>
  <si>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</si>
  <si>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</si>
  <si>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</si>
  <si>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oil tray, saw dust, remove excess grease from from equipments/ fallen on ground/ housekeeping</t>
  </si>
  <si>
    <t xml:space="preserve">Electrical isolation with LOTO system, Take 5, Training and Awareness, 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</si>
  <si>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</si>
  <si>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</si>
  <si>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</si>
  <si>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Use of PPE, Take 5, Training and Awareness</t>
  </si>
  <si>
    <t>Company/ Contract workman, visitor</t>
  </si>
  <si>
    <t>Contract workman</t>
  </si>
  <si>
    <t>Alcoholism: Screening at gate
Height Phobia: Issue of Height pass
Counselling, Warnings &amp; Suspension</t>
  </si>
  <si>
    <t>develop bay with oil drain facility for repair of oil lubricated equipment</t>
  </si>
  <si>
    <t xml:space="preserve">check training effectiveness, </t>
  </si>
  <si>
    <t>check training effectiveness</t>
  </si>
  <si>
    <t>Monthly monitoring of lifting tools &amp; tackles certification compliance</t>
  </si>
  <si>
    <t>give refresher training to workmen to operate fire hydrant and fire extinguiser</t>
  </si>
  <si>
    <t>install DES system</t>
  </si>
  <si>
    <t>nil</t>
  </si>
  <si>
    <t>Mechanical</t>
  </si>
  <si>
    <t>MCD</t>
  </si>
  <si>
    <t>15.08.2022</t>
  </si>
  <si>
    <t>19.07.2023</t>
  </si>
  <si>
    <t xml:space="preserve">Name and signature of the Assessor: </t>
  </si>
  <si>
    <t>Sachin Undre</t>
  </si>
  <si>
    <t>15.09.2023</t>
  </si>
  <si>
    <t>Activity: Overhauling of spare in workshop</t>
  </si>
  <si>
    <t>Name and signature of the Workmen: Arun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</si>
</sst>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1" xfId="0" applyFont="1" applyFill="1" applyBorder="1"/>
    <xf numFmtId="0" fontId="15" fillId="7" borderId="26" xfId="0" applyFont="1" applyFill="1" applyBorder="1" applyAlignment="1">
      <alignment horizontal="left"/>
    </xf>
    <xf numFmtId="0" fontId="9" fillId="2" borderId="33" xfId="0" quotePrefix="1" applyFont="1" applyFill="1" applyBorder="1" applyAlignment="1">
      <alignment horizontal="center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19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2" fillId="7" borderId="7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4" borderId="1" xfId="0" applyFont="1" applyFill="1" applyBorder="1"/>
    <xf numFmtId="0" fontId="1" fillId="0" borderId="1" xfId="0" applyFont="1" applyBorder="1"/>
    <xf numFmtId="0" fontId="1" fillId="0" borderId="34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6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7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"/>
  <sheetViews>
    <sheetView tabSelected="1" topLeftCell="A2" zoomScale="55" zoomScaleNormal="55" workbookViewId="0">
      <selection activeCell="M18" sqref="M18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5"/>
      <c r="C1" s="17" t="s">
        <v>33</v>
      </c>
      <c r="D1" s="18" t="s">
        <v>26</v>
      </c>
      <c r="E1" s="18" t="s">
        <v>34</v>
      </c>
      <c r="F1" s="19"/>
      <c r="G1" s="19"/>
      <c r="H1" s="19"/>
      <c r="I1" s="19"/>
      <c r="J1" s="30" t="s">
        <v>19</v>
      </c>
      <c r="K1" s="39" t="s">
        <v>20</v>
      </c>
      <c r="L1" s="80" t="s">
        <v>41</v>
      </c>
      <c r="M1" s="81"/>
      <c r="W1" s="2" t="s">
        <v>49</v>
      </c>
    </row>
    <row r="2" spans="2:23" ht="21.75" customHeight="1" thickBot="1" x14ac:dyDescent="0.3">
      <c r="B2" s="76"/>
      <c r="C2" s="3" t="s">
        <v>27</v>
      </c>
      <c r="D2" s="4" t="s">
        <v>28</v>
      </c>
      <c r="E2" s="4" t="s">
        <v>88</v>
      </c>
      <c r="J2" s="33" t="s">
        <v>21</v>
      </c>
      <c r="K2" s="40" t="s">
        <v>22</v>
      </c>
      <c r="L2" s="43" t="s">
        <v>36</v>
      </c>
      <c r="M2" s="61">
        <v>3</v>
      </c>
      <c r="W2" s="2" t="s">
        <v>50</v>
      </c>
    </row>
    <row r="3" spans="2:23" ht="18.95" customHeight="1" thickBot="1" x14ac:dyDescent="0.3">
      <c r="B3" s="76"/>
      <c r="C3" s="78" t="s">
        <v>32</v>
      </c>
      <c r="D3" s="4" t="s">
        <v>29</v>
      </c>
      <c r="E3" s="5">
        <v>3</v>
      </c>
      <c r="J3" s="34" t="s">
        <v>23</v>
      </c>
      <c r="K3" s="41" t="s">
        <v>16</v>
      </c>
      <c r="L3" s="44" t="s">
        <v>37</v>
      </c>
      <c r="M3" s="61" t="s">
        <v>87</v>
      </c>
      <c r="W3" s="2" t="s">
        <v>51</v>
      </c>
    </row>
    <row r="4" spans="2:23" ht="21" customHeight="1" thickBot="1" x14ac:dyDescent="0.3">
      <c r="B4" s="77"/>
      <c r="C4" s="79"/>
      <c r="D4" s="4" t="s">
        <v>30</v>
      </c>
      <c r="E4" s="4" t="s">
        <v>31</v>
      </c>
      <c r="H4" s="2" t="e" cm="1">
        <f t="array" ref="H4">+D3:H4C3:H4E3:H4</f>
        <v>#NAME?</v>
      </c>
      <c r="J4" s="1" t="s">
        <v>24</v>
      </c>
      <c r="K4" s="42" t="s">
        <v>17</v>
      </c>
      <c r="L4" s="45" t="s">
        <v>38</v>
      </c>
      <c r="M4" s="61" t="s">
        <v>85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44" t="s">
        <v>39</v>
      </c>
      <c r="M5" s="61" t="s">
        <v>86</v>
      </c>
    </row>
    <row r="6" spans="2:23" ht="40.5" customHeight="1" thickBot="1" x14ac:dyDescent="0.3">
      <c r="B6" s="70" t="s">
        <v>13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</row>
    <row r="7" spans="2:23" ht="29.1" customHeight="1" thickBot="1" x14ac:dyDescent="0.35">
      <c r="B7" s="73" t="s">
        <v>92</v>
      </c>
      <c r="C7" s="74"/>
      <c r="D7" s="64" t="s">
        <v>59</v>
      </c>
      <c r="E7" s="65"/>
      <c r="F7" s="65"/>
      <c r="G7" s="66"/>
      <c r="H7" s="38"/>
      <c r="I7" s="38"/>
      <c r="J7" s="38"/>
      <c r="K7" s="67" t="s">
        <v>45</v>
      </c>
      <c r="L7" s="68"/>
      <c r="M7" s="69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47</v>
      </c>
      <c r="K8" s="31" t="s">
        <v>48</v>
      </c>
      <c r="L8" s="31" t="s">
        <v>52</v>
      </c>
      <c r="M8" s="31" t="s">
        <v>53</v>
      </c>
    </row>
    <row r="9" spans="2:23" s="11" customFormat="1" ht="26.25" customHeight="1" x14ac:dyDescent="0.2">
      <c r="B9" s="46" t="s">
        <v>0</v>
      </c>
      <c r="C9" s="47" t="s">
        <v>5</v>
      </c>
      <c r="D9" s="48" t="s">
        <v>3</v>
      </c>
      <c r="E9" s="49" t="s">
        <v>4</v>
      </c>
      <c r="F9" s="47" t="s">
        <v>2</v>
      </c>
      <c r="G9" s="50" t="s">
        <v>1</v>
      </c>
      <c r="H9" s="51" t="s">
        <v>35</v>
      </c>
      <c r="I9" s="51" t="s">
        <v>15</v>
      </c>
      <c r="J9" s="49" t="s">
        <v>46</v>
      </c>
      <c r="K9" s="52" t="s">
        <v>42</v>
      </c>
      <c r="L9" s="52" t="s">
        <v>43</v>
      </c>
      <c r="M9" s="52" t="s">
        <v>44</v>
      </c>
    </row>
    <row r="10" spans="2:23" s="11" customFormat="1" ht="26.25" customHeight="1" x14ac:dyDescent="0.2">
      <c r="B10" s="55" t="s">
        <v>60</v>
      </c>
      <c r="C10" s="55" t="s">
        <v>68</v>
      </c>
      <c r="D10" s="55" t="s">
        <v>69</v>
      </c>
      <c r="E10" s="56">
        <v>3</v>
      </c>
      <c r="F10" s="56">
        <v>2</v>
      </c>
      <c r="G10" s="57">
        <f>E10*F10</f>
        <v>6</v>
      </c>
      <c r="H10" s="60" t="s">
        <v>78</v>
      </c>
      <c r="I10" s="54"/>
      <c r="J10" s="54"/>
      <c r="K10" s="56">
        <v>3</v>
      </c>
      <c r="L10" s="56">
        <v>2</v>
      </c>
      <c r="M10" s="57">
        <f>K10*L10</f>
        <v>6</v>
      </c>
    </row>
    <row r="11" spans="2:23" s="11" customFormat="1" ht="26.25" customHeight="1" x14ac:dyDescent="0.2">
      <c r="B11" s="55" t="s">
        <v>61</v>
      </c>
      <c r="C11" s="55" t="s">
        <v>68</v>
      </c>
      <c r="D11" s="55" t="s">
        <v>70</v>
      </c>
      <c r="E11" s="56">
        <v>1</v>
      </c>
      <c r="F11" s="56">
        <v>5</v>
      </c>
      <c r="G11" s="57">
        <f>E11*F11</f>
        <v>5</v>
      </c>
      <c r="H11" s="58" t="s">
        <v>79</v>
      </c>
      <c r="I11" s="54"/>
      <c r="J11" s="54"/>
      <c r="K11" s="56">
        <v>1</v>
      </c>
      <c r="L11" s="56">
        <v>5</v>
      </c>
      <c r="M11" s="57">
        <f>K11*L11</f>
        <v>5</v>
      </c>
    </row>
    <row r="12" spans="2:23" s="11" customFormat="1" ht="26.25" customHeight="1" x14ac:dyDescent="0.2">
      <c r="B12" s="55" t="s">
        <v>62</v>
      </c>
      <c r="C12" s="55" t="s">
        <v>68</v>
      </c>
      <c r="D12" s="55" t="s">
        <v>71</v>
      </c>
      <c r="E12" s="56">
        <v>1</v>
      </c>
      <c r="F12" s="56">
        <v>3</v>
      </c>
      <c r="G12" s="57">
        <v>3</v>
      </c>
      <c r="H12" s="56" t="s">
        <v>80</v>
      </c>
      <c r="I12" s="54"/>
      <c r="J12" s="54"/>
      <c r="K12" s="56">
        <v>1</v>
      </c>
      <c r="L12" s="56">
        <v>3</v>
      </c>
      <c r="M12" s="57">
        <v>3</v>
      </c>
    </row>
    <row r="13" spans="2:23" s="11" customFormat="1" ht="30" customHeight="1" thickBot="1" x14ac:dyDescent="0.25">
      <c r="B13" s="56" t="s">
        <v>63</v>
      </c>
      <c r="C13" s="55" t="s">
        <v>68</v>
      </c>
      <c r="D13" s="55" t="s">
        <v>72</v>
      </c>
      <c r="E13" s="58">
        <v>1</v>
      </c>
      <c r="F13" s="58">
        <v>5</v>
      </c>
      <c r="G13" s="57">
        <v>5</v>
      </c>
      <c r="H13" s="60" t="s">
        <v>81</v>
      </c>
      <c r="I13" s="32"/>
      <c r="J13" s="53"/>
      <c r="K13" s="58">
        <v>1</v>
      </c>
      <c r="L13" s="58">
        <v>5</v>
      </c>
      <c r="M13" s="57">
        <v>5</v>
      </c>
    </row>
    <row r="14" spans="2:23" s="11" customFormat="1" ht="30" customHeight="1" thickBot="1" x14ac:dyDescent="0.25">
      <c r="B14" s="55" t="s">
        <v>64</v>
      </c>
      <c r="C14" s="55" t="s">
        <v>68</v>
      </c>
      <c r="D14" s="55" t="s">
        <v>73</v>
      </c>
      <c r="E14" s="56">
        <v>3</v>
      </c>
      <c r="F14" s="56">
        <v>1</v>
      </c>
      <c r="G14" s="56">
        <v>3</v>
      </c>
      <c r="H14" s="60" t="s">
        <v>82</v>
      </c>
      <c r="I14" s="27"/>
      <c r="J14" s="28"/>
      <c r="K14" s="56">
        <v>3</v>
      </c>
      <c r="L14" s="56">
        <v>1</v>
      </c>
      <c r="M14" s="56">
        <v>3</v>
      </c>
    </row>
    <row r="15" spans="2:23" s="11" customFormat="1" ht="30" customHeight="1" thickBot="1" x14ac:dyDescent="0.25">
      <c r="B15" s="55" t="s">
        <v>65</v>
      </c>
      <c r="C15" s="55" t="s">
        <v>68</v>
      </c>
      <c r="D15" s="55" t="s">
        <v>74</v>
      </c>
      <c r="E15" s="58">
        <v>3</v>
      </c>
      <c r="F15" s="58">
        <v>1</v>
      </c>
      <c r="G15" s="56">
        <v>3</v>
      </c>
      <c r="H15" s="58" t="s">
        <v>80</v>
      </c>
      <c r="I15" s="27"/>
      <c r="J15" s="28"/>
      <c r="K15" s="58">
        <v>3</v>
      </c>
      <c r="L15" s="58">
        <v>1</v>
      </c>
      <c r="M15" s="56">
        <v>3</v>
      </c>
    </row>
    <row r="16" spans="2:23" s="11" customFormat="1" ht="30" customHeight="1" thickBot="1" x14ac:dyDescent="0.25">
      <c r="B16" s="55" t="s">
        <v>66</v>
      </c>
      <c r="C16" s="55" t="s">
        <v>75</v>
      </c>
      <c r="D16" s="55" t="s">
        <v>74</v>
      </c>
      <c r="E16" s="59">
        <v>3</v>
      </c>
      <c r="F16" s="59">
        <v>2</v>
      </c>
      <c r="G16" s="57">
        <v>6</v>
      </c>
      <c r="H16" s="56" t="s">
        <v>83</v>
      </c>
      <c r="I16" s="27"/>
      <c r="J16" s="28"/>
      <c r="K16" s="59">
        <v>3</v>
      </c>
      <c r="L16" s="59">
        <v>2</v>
      </c>
      <c r="M16" s="57">
        <v>6</v>
      </c>
    </row>
    <row r="17" spans="1:85" s="12" customFormat="1" ht="90" thickBot="1" x14ac:dyDescent="0.25">
      <c r="A17" s="11"/>
      <c r="B17" s="55" t="s">
        <v>67</v>
      </c>
      <c r="C17" s="56" t="s">
        <v>76</v>
      </c>
      <c r="D17" s="55" t="s">
        <v>77</v>
      </c>
      <c r="E17" s="58">
        <v>3</v>
      </c>
      <c r="F17" s="58">
        <v>2</v>
      </c>
      <c r="G17" s="57">
        <v>6</v>
      </c>
      <c r="H17" s="55" t="s">
        <v>84</v>
      </c>
      <c r="I17" s="29"/>
      <c r="J17" s="28"/>
      <c r="K17" s="58">
        <v>3</v>
      </c>
      <c r="L17" s="58">
        <v>2</v>
      </c>
      <c r="M17" s="57">
        <v>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5" ht="15" customHeight="1" x14ac:dyDescent="0.2">
      <c r="A18" s="11"/>
      <c r="B18" s="37" t="s">
        <v>55</v>
      </c>
      <c r="C18" s="13"/>
      <c r="M18" s="20"/>
    </row>
    <row r="19" spans="1:85" ht="15" customHeight="1" x14ac:dyDescent="0.25">
      <c r="B19" s="35" t="s">
        <v>56</v>
      </c>
      <c r="C19" s="36"/>
      <c r="D19" s="36"/>
      <c r="M19" s="20"/>
    </row>
    <row r="20" spans="1:85" ht="24.95" customHeight="1" x14ac:dyDescent="0.25">
      <c r="B20" s="35" t="s">
        <v>58</v>
      </c>
      <c r="C20" s="36"/>
      <c r="D20" s="36"/>
      <c r="G20" s="14"/>
      <c r="H20" s="62" t="s">
        <v>89</v>
      </c>
      <c r="I20" s="62" t="s">
        <v>90</v>
      </c>
      <c r="J20" s="62"/>
      <c r="M20" s="20"/>
    </row>
    <row r="21" spans="1:85" ht="20.25" customHeight="1" x14ac:dyDescent="0.25">
      <c r="B21" s="35" t="s">
        <v>54</v>
      </c>
      <c r="C21" s="36"/>
      <c r="D21" s="36"/>
      <c r="G21" s="15"/>
      <c r="H21" s="63" t="s">
        <v>93</v>
      </c>
      <c r="I21" s="63"/>
      <c r="J21" s="63"/>
      <c r="M21" s="20"/>
    </row>
    <row r="22" spans="1:85" ht="24.95" customHeight="1" x14ac:dyDescent="0.25">
      <c r="B22" s="35" t="s">
        <v>57</v>
      </c>
      <c r="C22" s="36"/>
      <c r="D22" s="36"/>
      <c r="H22" s="15" t="s">
        <v>40</v>
      </c>
      <c r="I22" s="2" t="s">
        <v>91</v>
      </c>
      <c r="M22" s="20"/>
    </row>
    <row r="23" spans="1:85" ht="24.95" customHeight="1" thickBot="1" x14ac:dyDescent="0.25">
      <c r="B23" s="2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4"/>
    </row>
    <row r="24" spans="1:85" ht="24.95" customHeight="1" thickTop="1" x14ac:dyDescent="0.2"/>
  </sheetData>
  <mergeCells count="8">
    <mergeCell ref="B1:B4"/>
    <mergeCell ref="C3:C4"/>
    <mergeCell ref="L1:M1"/>
    <mergeCell ref="H21:J21"/>
    <mergeCell ref="D7:G7"/>
    <mergeCell ref="K7:M7"/>
    <mergeCell ref="B6:M6"/>
    <mergeCell ref="B7:C7"/>
  </mergeCells>
  <conditionalFormatting sqref="G10:G17">
    <cfRule type="cellIs" dxfId="1" priority="4" stopIfTrue="1" operator="between">
      <formula>3</formula>
      <formula>4</formula>
    </cfRule>
  </conditionalFormatting>
  <conditionalFormatting sqref="M10:M17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3:J17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75E6F6-57D0-4177-9977-FDDFC309DB58}"/>
</file>

<file path=customXml/itemProps2.xml><?xml version="1.0" encoding="utf-8"?>
<ds:datastoreItem xmlns:ds="http://schemas.openxmlformats.org/officeDocument/2006/customXml" ds:itemID="{5EA160D7-42CF-43FE-A89B-0348FB0C42B2}"/>
</file>

<file path=customXml/itemProps3.xml><?xml version="1.0" encoding="utf-8"?>
<ds:datastoreItem xmlns:ds="http://schemas.openxmlformats.org/officeDocument/2006/customXml" ds:itemID="{59CF7013-32E3-4C34-9998-F56A73D9F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2022-08-16T16:20:53Z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1196700</vt:r8>
  </property>
</Properties>
</file>