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4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0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2396\Documents\BF3\BF3 Documentation\SLA\2022-23\"/>
    </mc:Choice>
  </mc:AlternateContent>
  <xr:revisionPtr revIDLastSave="0" documentId="13_ncr:1_{21CE78EC-21DD-4E13-816C-A835894D4F91}" xr6:coauthVersionLast="47" xr6:coauthVersionMax="47" xr10:uidLastSave="{00000000-0000-0000-0000-000000000000}"/>
  <bookViews>
    <workbookView xWindow="-108" yWindow="-108" windowWidth="23256" windowHeight="12456" tabRatio="821" firstSheet="2" activeTab="15" xr2:uid="{00000000-000D-0000-FFFF-FFFF00000000}"/>
  </bookViews>
  <sheets>
    <sheet name="Guidelines" sheetId="5" r:id="rId1"/>
    <sheet name="Matrix" sheetId="2" state="hidden" r:id="rId2"/>
    <sheet name="April-22" sheetId="15" r:id="rId3"/>
    <sheet name="May-22" sheetId="16" r:id="rId4"/>
    <sheet name="overview" sheetId="3" state="hidden" r:id="rId5"/>
    <sheet name="June-22 " sheetId="17" r:id="rId6"/>
    <sheet name="July-22" sheetId="18" r:id="rId7"/>
    <sheet name="August-22 " sheetId="19" r:id="rId8"/>
    <sheet name="September-22." sheetId="20" state="hidden" r:id="rId9"/>
    <sheet name="September-22" sheetId="21" r:id="rId10"/>
    <sheet name="October-22" sheetId="22" r:id="rId11"/>
    <sheet name="November-22" sheetId="23" r:id="rId12"/>
    <sheet name="December-22" sheetId="24" r:id="rId13"/>
    <sheet name="January-23" sheetId="25" r:id="rId14"/>
    <sheet name="February-23" sheetId="26" r:id="rId15"/>
    <sheet name="March-23" sheetId="27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_______WTG3">'[1]Validation Data'!$B$7:$B$26</definedName>
    <definedName name="_______WTG3">'[1]Validation Data'!$B$7:$B$26</definedName>
    <definedName name="______GoA1">#N/A</definedName>
    <definedName name="______WTG3">'[1]Validation Data'!$B$7:$B$26</definedName>
    <definedName name="_____GoA1">#N/A</definedName>
    <definedName name="_____WTG3">'[1]Validation Data'!$B$7:$B$26</definedName>
    <definedName name="____GoA1">#N/A</definedName>
    <definedName name="____WTG3">'[1]Validation Data'!$B$7:$B$26</definedName>
    <definedName name="___GoA1">#N/A</definedName>
    <definedName name="___WTG3">'[1]Validation Data'!$B$7:$B$26</definedName>
    <definedName name="__GoA1">#N/A</definedName>
    <definedName name="__WTG3">'[1]Validation Data'!$B$7:$B$26</definedName>
    <definedName name="_Fill" hidden="1">#REF!</definedName>
    <definedName name="_GoA1">#N/A</definedName>
    <definedName name="_WTG3">'[1]Validation Data'!$B$7:$B$26</definedName>
    <definedName name="alpha">'[2]2POPTTES'!$C$16</definedName>
    <definedName name="Capture.Capture">#N/A</definedName>
    <definedName name="Controller">'[3]Validation Data'!$F$7:$F$9</definedName>
    <definedName name="Controller2">'[4]Validation Data'!$F$7:$F$9</definedName>
    <definedName name="Controller3">'[1]Validation Data'!$F$7:$F$9</definedName>
    <definedName name="Count">COUNT(#REF!)</definedName>
    <definedName name="CX">[2]ANCOVA!$M$15</definedName>
    <definedName name="CXY">[2]ANCOVA!$M$17</definedName>
    <definedName name="CY">[2]ANCOVA!$M$16</definedName>
    <definedName name="DATA">'[2]Statistical function'!$A$13:$A$23</definedName>
    <definedName name="data1">'[2]Cp with Xbar'!$B$7:$U$11</definedName>
    <definedName name="data2">'[2]Statistical function'!$A$74:$A$84</definedName>
    <definedName name="Datarange">#REF!</definedName>
    <definedName name="df">[2]Cont_tab!$B$56</definedName>
    <definedName name="FIP">#REF!</definedName>
    <definedName name="FX">[2]ANCOVA!$M$35</definedName>
    <definedName name="FXY">[2]ANCOVA!$M$37</definedName>
    <definedName name="FY">[2]ANCOVA!$M$36</definedName>
    <definedName name="Height">5</definedName>
    <definedName name="HistData2">#REF!</definedName>
    <definedName name="HistData4">#REF!</definedName>
    <definedName name="issuearea">#REF!</definedName>
    <definedName name="Kaizen">#N/A</definedName>
    <definedName name="lstDateEnd">#REF!</definedName>
    <definedName name="MAX_">#REF!</definedName>
    <definedName name="MIN_">#REF!</definedName>
    <definedName name="MSCX">[2]ANCOVA!$M$32</definedName>
    <definedName name="MSCXY">[2]ANCOVA!$M$34</definedName>
    <definedName name="MSCY">[2]ANCOVA!$M$33</definedName>
    <definedName name="MSEX">[2]ANCOVA!$M$29</definedName>
    <definedName name="MSEXY">[2]ANCOVA!$M$31</definedName>
    <definedName name="MSEY">[2]ANCOVA!$M$30</definedName>
    <definedName name="N">[2]ANCOVA!$M$11</definedName>
    <definedName name="normdist">'[5]As-is analysis Template'!#REF!</definedName>
    <definedName name="ParetoBaseCell">#REF!</definedName>
    <definedName name="PCP">#REF!</definedName>
    <definedName name="_xlnm.Print_Area">#REF!</definedName>
    <definedName name="PRINT_AREA_MI">#REF!</definedName>
    <definedName name="_xlnm.Print_Titles">#REF!</definedName>
    <definedName name="QWnumbers">OFFSET([6]BackUp!$D$2,0,0,COUNTA([6]BackUp!$D:$D)-1)</definedName>
    <definedName name="RegressionAnal">#REF!</definedName>
    <definedName name="RegStats">#REF!</definedName>
    <definedName name="scores3">#REF!</definedName>
    <definedName name="scores4">#REF!</definedName>
    <definedName name="SSCSYADJ">[2]ANCOVA!$M$27</definedName>
    <definedName name="SSCX">[2]ANCOVA!$M$18</definedName>
    <definedName name="SSCXY">[2]ANCOVA!$M$20</definedName>
    <definedName name="SSCXYADJ">[2]ANCOVA!$M$27</definedName>
    <definedName name="SSCY">[2]ANCOVA!$M$19</definedName>
    <definedName name="SSEX">[2]ANCOVA!$M$24</definedName>
    <definedName name="SSEXY">[2]ANCOVA!$M$26</definedName>
    <definedName name="SSEXYADJ">[2]ANCOVA!$M$28</definedName>
    <definedName name="SSEY">[2]ANCOVA!$M$25</definedName>
    <definedName name="SSTX">[2]ANCOVA!$M$21</definedName>
    <definedName name="SSTXY">[2]ANCOVA!$M$23</definedName>
    <definedName name="SSTY">[2]ANCOVA!$M$22</definedName>
    <definedName name="Status">'[7]Drop-Down'!$A$2:$A$5</definedName>
    <definedName name="STEP_">#REF!</definedName>
    <definedName name="Table">'[8]X-bar R s charts'!$T$5:$Y$13</definedName>
    <definedName name="table1">[9]DATA!$A:$A</definedName>
    <definedName name="table2">[9]DATA!$B:$B</definedName>
    <definedName name="tails">'[2]2POPTTES'!$C$17</definedName>
    <definedName name="TX">[2]ANCOVA!$M$12</definedName>
    <definedName name="TXY">[2]ANCOVA!$M$14</definedName>
    <definedName name="TY">[2]ANCOVA!$M$13</definedName>
    <definedName name="valuevx">42.314159</definedName>
    <definedName name="Width">2</definedName>
    <definedName name="WTG">'[3]Validation Data'!$B$7:$B$26</definedName>
    <definedName name="X_data">[2]regression!$A:$A</definedName>
    <definedName name="Ydata">[2]regression!$B:$B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27" l="1"/>
  <c r="E26" i="27" s="1"/>
  <c r="D25" i="27"/>
  <c r="E25" i="26"/>
  <c r="E26" i="26" s="1"/>
  <c r="D25" i="26"/>
  <c r="E25" i="25"/>
  <c r="E26" i="25" s="1"/>
  <c r="D25" i="25"/>
  <c r="E25" i="24"/>
  <c r="E26" i="24" s="1"/>
  <c r="D25" i="24" l="1"/>
  <c r="E25" i="23"/>
  <c r="E26" i="23" s="1"/>
  <c r="D25" i="23"/>
  <c r="E25" i="22"/>
  <c r="E26" i="22" s="1"/>
  <c r="D25" i="22" l="1"/>
  <c r="E25" i="21"/>
  <c r="D25" i="21"/>
  <c r="E26" i="21" l="1"/>
  <c r="E25" i="20"/>
  <c r="F25" i="20"/>
  <c r="D25" i="20"/>
  <c r="E25" i="19"/>
  <c r="F25" i="19"/>
  <c r="D25" i="19"/>
  <c r="F25" i="18"/>
  <c r="E25" i="18"/>
  <c r="D25" i="18"/>
  <c r="E25" i="17"/>
  <c r="F25" i="17"/>
  <c r="D25" i="17"/>
  <c r="E25" i="16"/>
  <c r="F25" i="16"/>
  <c r="D25" i="16"/>
  <c r="E25" i="15"/>
  <c r="F25" i="15"/>
  <c r="D25" i="15"/>
</calcChain>
</file>

<file path=xl/sharedStrings.xml><?xml version="1.0" encoding="utf-8"?>
<sst xmlns="http://schemas.openxmlformats.org/spreadsheetml/2006/main" count="491" uniqueCount="107">
  <si>
    <t>AGREED SERVICE LEVELS</t>
  </si>
  <si>
    <t>Internal Customers</t>
  </si>
  <si>
    <t>Purchase</t>
  </si>
  <si>
    <t>*</t>
  </si>
  <si>
    <t>Period</t>
  </si>
  <si>
    <t>Internal Customer will give feedback to the Service provider</t>
  </si>
  <si>
    <t>Service Provider shall provide the service to the Internal Customers</t>
  </si>
  <si>
    <t>SERVICE LEVEL AGREEMENT  &amp; INTERNAL CUSTOMER FEEDBACK</t>
  </si>
  <si>
    <t>SERVICE PROVIDER DEPARTMENT</t>
  </si>
  <si>
    <t>INTERNAL CUSTOMER DEPARTMENT</t>
  </si>
  <si>
    <t>Service Provider Department</t>
  </si>
  <si>
    <t>Note – When Service falls below the threshold identified, service provider will work to resolve the problem and report progress to the customer. In case services do not improve a joint meeting between members will convene. This meeting will be used to discuss and resolve issues that have resulted in diminished level of services to customers. A comprehensive report that documents the result and resolution of the problem shall be published and shall be circulated to the management.</t>
  </si>
  <si>
    <t>Production</t>
  </si>
  <si>
    <t>Raw Material</t>
  </si>
  <si>
    <t xml:space="preserve">Lab. </t>
  </si>
  <si>
    <t>Lab.</t>
  </si>
  <si>
    <t xml:space="preserve"> Mechanical</t>
  </si>
  <si>
    <t>Electrical / Instrumentation</t>
  </si>
  <si>
    <t xml:space="preserve">Mechanical </t>
  </si>
  <si>
    <t>Logistics/Dispatch</t>
  </si>
  <si>
    <t>Sales &amp; Marketing</t>
  </si>
  <si>
    <t>HR &amp; Admin</t>
  </si>
  <si>
    <t>Finance</t>
  </si>
  <si>
    <t>IT</t>
  </si>
  <si>
    <t>Stores</t>
  </si>
  <si>
    <t>Safety</t>
  </si>
  <si>
    <t>Feedback</t>
  </si>
  <si>
    <t>Max. Mark</t>
  </si>
  <si>
    <t>Remarks</t>
  </si>
  <si>
    <t>Mechanical</t>
  </si>
  <si>
    <t>Handing over the furnace within the planned duration of shutdown.</t>
  </si>
  <si>
    <t>Guidelines for auditing the Service Providers.</t>
  </si>
  <si>
    <t xml:space="preserve">1) </t>
  </si>
  <si>
    <t>2)</t>
  </si>
  <si>
    <t>Mech. Have suggested to have 10-15 critical observations/Points to work on.</t>
  </si>
  <si>
    <t>3)</t>
  </si>
  <si>
    <t>4)</t>
  </si>
  <si>
    <t>Weightage</t>
  </si>
  <si>
    <t>Guidelines:</t>
  </si>
  <si>
    <t>&gt; 95% Availability</t>
  </si>
  <si>
    <t>&lt; 95% and Greater than 90%</t>
  </si>
  <si>
    <t>&lt; 90% and Greater than 87.5%</t>
  </si>
  <si>
    <t>&lt; 87.5% and greater than 85%</t>
  </si>
  <si>
    <t>Less than 85%.</t>
  </si>
  <si>
    <t>5)</t>
  </si>
  <si>
    <t>Max. Marks</t>
  </si>
  <si>
    <t>List of devices</t>
  </si>
  <si>
    <t>Criterion</t>
  </si>
  <si>
    <t>Attending Breakdown Call within 5 Mins.</t>
  </si>
  <si>
    <t>Attending Breakdown call within 5 Mins.</t>
  </si>
  <si>
    <t>Attending within time-frame</t>
  </si>
  <si>
    <t>Greater than 30 min.</t>
  </si>
  <si>
    <t>(Guidelines to be prepared from the mutually agreed discussion.)</t>
  </si>
  <si>
    <t>Maintaining 95% availability for Pollution control devices.</t>
  </si>
  <si>
    <t xml:space="preserve">Maintaining breakdown hrs less than 10 Hrs/month </t>
  </si>
  <si>
    <t>Less Than 10 Hrs</t>
  </si>
  <si>
    <t>&gt; 10 and Less than 12</t>
  </si>
  <si>
    <t>&gt; 12 and less than 15 Hrs</t>
  </si>
  <si>
    <t>&gt; 20 Hrs.</t>
  </si>
  <si>
    <t>Baghouse</t>
  </si>
  <si>
    <t>PCM de dusting</t>
  </si>
  <si>
    <t>Stock house De dusting</t>
  </si>
  <si>
    <t>10 Min - 20 Min.</t>
  </si>
  <si>
    <t>&gt; 20 Min and less than 30 mins</t>
  </si>
  <si>
    <t xml:space="preserve">Effective Spillage control in raw material feeding circuit </t>
  </si>
  <si>
    <t xml:space="preserve">No Delay </t>
  </si>
  <si>
    <t xml:space="preserve">upto additional 10% time of planned duaration </t>
  </si>
  <si>
    <t xml:space="preserve">upto additional 20%  time of planned duaration </t>
  </si>
  <si>
    <t>&gt; additional 20% time of planned duration</t>
  </si>
  <si>
    <t>Zero Instances</t>
  </si>
  <si>
    <t>&gt; eight instances</t>
  </si>
  <si>
    <r>
      <rPr>
        <sz val="11"/>
        <rFont val="Calibri"/>
        <family val="2"/>
      </rPr>
      <t xml:space="preserve">≤ </t>
    </r>
    <r>
      <rPr>
        <sz val="11"/>
        <rFont val="Calibri"/>
        <family val="2"/>
      </rPr>
      <t>four instances</t>
    </r>
  </si>
  <si>
    <t>≤ eight instances</t>
  </si>
  <si>
    <t>&gt; 15 and less than 20 Hrs</t>
  </si>
  <si>
    <t>On Time compliance with all 5s and safety observation.
(Proper Guidelines will be provided)</t>
  </si>
  <si>
    <t>Mechanical-BF3</t>
  </si>
  <si>
    <t>BF3- Production</t>
  </si>
  <si>
    <t>10 min</t>
  </si>
  <si>
    <t>Maintaining 95% availability for Pollution control devices with Bag house DP in healthy condition(&lt;0.15 kPa for PCM dedusting, &lt;0.4 kPa fot Stock house dedusting).</t>
  </si>
  <si>
    <t>Bala Joshi</t>
  </si>
  <si>
    <t>Roshan Naik</t>
  </si>
  <si>
    <t>Mechanical shutdown, 0.050 hour</t>
  </si>
  <si>
    <t>Mechanical shutdown, 0.070 hour</t>
  </si>
  <si>
    <t>Santosh Manerikar</t>
  </si>
  <si>
    <t>Mechanical shutdown= 0.190 hour</t>
  </si>
  <si>
    <t>Mechanical shutdown= 0.960 hour</t>
  </si>
  <si>
    <t>Mechanical shutdown= 1.450 hour</t>
  </si>
  <si>
    <t>Mechanical shutdown= 13.920 hour</t>
  </si>
  <si>
    <t>Month:</t>
  </si>
  <si>
    <t>SERVICE PROVIDER DEPARTMENT:</t>
  </si>
  <si>
    <t>INTERNAL CUSTOMER DEPARTMENT:</t>
  </si>
  <si>
    <t>Total Score</t>
  </si>
  <si>
    <t>Percentage</t>
  </si>
  <si>
    <t>%</t>
  </si>
  <si>
    <t>HOD Customer Dept:  Santosh Manerikar</t>
  </si>
  <si>
    <t>Customer Dept: Production</t>
  </si>
  <si>
    <t xml:space="preserve">Date:- </t>
  </si>
  <si>
    <t>Service Dept: Mechanical</t>
  </si>
  <si>
    <t>HOD Service Dept: Bala Joshi</t>
  </si>
  <si>
    <t>Production BF3</t>
  </si>
  <si>
    <t>Mechanical shutdown= 10.760 hour</t>
  </si>
  <si>
    <t xml:space="preserve"> </t>
  </si>
  <si>
    <t>Mechanical shutdown= 0.700 hrs</t>
  </si>
  <si>
    <t>Mechanical shutdown= 11.160 hrs</t>
  </si>
  <si>
    <t>Mechanical shutdown= 0 hrs</t>
  </si>
  <si>
    <t>Mechanical shutdown= 7.790 hrs</t>
  </si>
  <si>
    <t>Mechanical shutdown= 0.53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</si>
</sst>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35"/>
      <name val="Courier New"/>
      <family val="3"/>
    </font>
    <font>
      <b/>
      <sz val="2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i/>
      <sz val="10"/>
      <name val="Arial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4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/>
    <xf numFmtId="0" fontId="1" fillId="0" borderId="0"/>
  </cellStyleXfs>
  <cellXfs count="151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 applyAlignment="1">
      <alignment vertical="center" textRotation="90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/>
    <xf numFmtId="0" fontId="4" fillId="0" borderId="2" xfId="0" applyFont="1" applyBorder="1" applyAlignment="1">
      <alignment vertical="center" textRotation="90"/>
    </xf>
    <xf numFmtId="0" fontId="5" fillId="0" borderId="3" xfId="0" applyFont="1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2" borderId="6" xfId="0" applyFill="1" applyBorder="1"/>
    <xf numFmtId="0" fontId="6" fillId="0" borderId="6" xfId="0" applyFont="1" applyBorder="1" applyAlignment="1">
      <alignment horizontal="center" vertical="center"/>
    </xf>
    <xf numFmtId="0" fontId="0" fillId="2" borderId="7" xfId="0" applyFill="1" applyBorder="1"/>
    <xf numFmtId="0" fontId="0" fillId="0" borderId="8" xfId="0" applyBorder="1"/>
    <xf numFmtId="0" fontId="0" fillId="0" borderId="4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6" fillId="0" borderId="10" xfId="0" applyFont="1" applyBorder="1" applyAlignment="1">
      <alignment horizontal="center" vertical="center"/>
    </xf>
    <xf numFmtId="0" fontId="0" fillId="0" borderId="5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" xfId="0" applyBorder="1" applyAlignment="1">
      <alignment vertical="center" wrapText="1"/>
    </xf>
    <xf numFmtId="0" fontId="12" fillId="0" borderId="0" xfId="0" applyFont="1"/>
    <xf numFmtId="0" fontId="13" fillId="0" borderId="0" xfId="0" applyFont="1"/>
    <xf numFmtId="0" fontId="13" fillId="0" borderId="0" xfId="0" applyFont="1" applyBorder="1"/>
    <xf numFmtId="0" fontId="13" fillId="0" borderId="0" xfId="0" applyNumberFormat="1" applyFont="1"/>
    <xf numFmtId="0" fontId="14" fillId="0" borderId="0" xfId="0" applyFont="1"/>
    <xf numFmtId="0" fontId="15" fillId="0" borderId="0" xfId="0" applyFont="1" applyBorder="1"/>
    <xf numFmtId="0" fontId="15" fillId="0" borderId="0" xfId="0" applyFont="1" applyBorder="1" applyAlignment="1"/>
    <xf numFmtId="0" fontId="13" fillId="0" borderId="1" xfId="0" applyFont="1" applyBorder="1"/>
    <xf numFmtId="9" fontId="13" fillId="0" borderId="1" xfId="0" applyNumberFormat="1" applyFont="1" applyBorder="1"/>
    <xf numFmtId="0" fontId="13" fillId="0" borderId="1" xfId="0" applyFont="1" applyBorder="1" applyAlignment="1">
      <alignment wrapText="1"/>
    </xf>
    <xf numFmtId="9" fontId="13" fillId="0" borderId="1" xfId="0" applyNumberFormat="1" applyFont="1" applyBorder="1" applyAlignment="1">
      <alignment vertical="center"/>
    </xf>
    <xf numFmtId="0" fontId="13" fillId="0" borderId="15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0" fontId="13" fillId="0" borderId="19" xfId="0" applyFont="1" applyBorder="1"/>
    <xf numFmtId="0" fontId="3" fillId="3" borderId="20" xfId="0" applyFont="1" applyFill="1" applyBorder="1" applyAlignment="1">
      <alignment horizontal="right" vertical="center"/>
    </xf>
    <xf numFmtId="0" fontId="3" fillId="3" borderId="20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13" fillId="0" borderId="15" xfId="0" applyFont="1" applyBorder="1" applyAlignment="1">
      <alignment wrapText="1"/>
    </xf>
    <xf numFmtId="0" fontId="13" fillId="0" borderId="8" xfId="0" applyFont="1" applyBorder="1"/>
    <xf numFmtId="0" fontId="13" fillId="0" borderId="21" xfId="0" applyFont="1" applyBorder="1"/>
    <xf numFmtId="0" fontId="13" fillId="0" borderId="17" xfId="0" applyFont="1" applyBorder="1" applyAlignment="1">
      <alignment wrapText="1"/>
    </xf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wrapText="1"/>
    </xf>
    <xf numFmtId="0" fontId="9" fillId="0" borderId="1" xfId="0" applyFont="1" applyBorder="1" applyAlignment="1">
      <alignment vertical="center" wrapText="1"/>
    </xf>
    <xf numFmtId="9" fontId="0" fillId="0" borderId="0" xfId="1" applyFont="1"/>
    <xf numFmtId="0" fontId="0" fillId="0" borderId="14" xfId="0" applyBorder="1" applyAlignment="1">
      <alignment horizontal="right" vertical="center"/>
    </xf>
    <xf numFmtId="0" fontId="0" fillId="0" borderId="20" xfId="0" applyBorder="1" applyAlignment="1">
      <alignment vertical="center"/>
    </xf>
    <xf numFmtId="0" fontId="0" fillId="0" borderId="19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2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8" fillId="0" borderId="16" xfId="0" applyFont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3" fillId="0" borderId="19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9" fontId="0" fillId="0" borderId="0" xfId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0" fillId="0" borderId="23" xfId="0" applyBorder="1" applyAlignment="1">
      <alignment horizontal="right" vertical="center"/>
    </xf>
    <xf numFmtId="0" fontId="3" fillId="0" borderId="24" xfId="0" applyFont="1" applyBorder="1" applyAlignment="1">
      <alignment vertical="center"/>
    </xf>
    <xf numFmtId="0" fontId="0" fillId="0" borderId="24" xfId="0" applyBorder="1" applyAlignment="1">
      <alignment vertical="center"/>
    </xf>
    <xf numFmtId="0" fontId="3" fillId="0" borderId="18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9" fontId="0" fillId="0" borderId="1" xfId="1" applyFont="1" applyBorder="1" applyAlignment="1">
      <alignment horizontal="left"/>
    </xf>
    <xf numFmtId="0" fontId="9" fillId="0" borderId="20" xfId="0" applyFont="1" applyBorder="1" applyAlignment="1">
      <alignment vertical="top" wrapText="1"/>
    </xf>
    <xf numFmtId="0" fontId="9" fillId="0" borderId="25" xfId="0" applyFont="1" applyBorder="1" applyAlignment="1">
      <alignment vertical="top" wrapText="1"/>
    </xf>
    <xf numFmtId="17" fontId="3" fillId="3" borderId="19" xfId="0" applyNumberFormat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9" fillId="0" borderId="0" xfId="0" applyFont="1" applyAlignment="1">
      <alignment horizontal="left" vertical="center" wrapText="1"/>
    </xf>
    <xf numFmtId="0" fontId="10" fillId="4" borderId="16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left" vertical="center"/>
    </xf>
    <xf numFmtId="0" fontId="9" fillId="0" borderId="0" xfId="2" applyAlignment="1">
      <alignment horizontal="right"/>
    </xf>
    <xf numFmtId="0" fontId="9" fillId="0" borderId="0" xfId="2"/>
    <xf numFmtId="0" fontId="9" fillId="0" borderId="0" xfId="2" applyAlignment="1">
      <alignment horizontal="left"/>
    </xf>
    <xf numFmtId="0" fontId="8" fillId="0" borderId="34" xfId="2" applyFont="1" applyBorder="1" applyAlignment="1">
      <alignment horizontal="right"/>
    </xf>
    <xf numFmtId="0" fontId="8" fillId="0" borderId="35" xfId="2" applyFont="1" applyBorder="1"/>
    <xf numFmtId="0" fontId="8" fillId="0" borderId="36" xfId="2" applyFont="1" applyBorder="1" applyAlignment="1">
      <alignment horizontal="left"/>
    </xf>
    <xf numFmtId="0" fontId="8" fillId="0" borderId="37" xfId="2" applyFont="1" applyBorder="1" applyAlignment="1">
      <alignment horizontal="right"/>
    </xf>
    <xf numFmtId="0" fontId="8" fillId="0" borderId="0" xfId="2" applyFont="1"/>
    <xf numFmtId="0" fontId="8" fillId="0" borderId="38" xfId="2" applyFont="1" applyBorder="1" applyAlignment="1">
      <alignment horizontal="left"/>
    </xf>
    <xf numFmtId="0" fontId="8" fillId="0" borderId="38" xfId="2" applyFont="1" applyBorder="1"/>
    <xf numFmtId="0" fontId="8" fillId="3" borderId="5" xfId="2" applyFont="1" applyFill="1" applyBorder="1" applyAlignment="1">
      <alignment horizontal="right"/>
    </xf>
    <xf numFmtId="0" fontId="17" fillId="3" borderId="1" xfId="2" applyFont="1" applyFill="1" applyBorder="1" applyAlignment="1">
      <alignment vertical="center"/>
    </xf>
    <xf numFmtId="17" fontId="3" fillId="3" borderId="19" xfId="3" applyNumberFormat="1" applyFont="1" applyFill="1" applyBorder="1" applyAlignment="1">
      <alignment horizontal="left" vertical="center"/>
    </xf>
    <xf numFmtId="0" fontId="17" fillId="0" borderId="19" xfId="2" applyFont="1" applyBorder="1"/>
    <xf numFmtId="0" fontId="8" fillId="0" borderId="2" xfId="2" applyFont="1" applyBorder="1" applyAlignment="1">
      <alignment horizontal="right"/>
    </xf>
    <xf numFmtId="0" fontId="17" fillId="0" borderId="40" xfId="2" applyFont="1" applyBorder="1" applyAlignment="1">
      <alignment horizontal="center"/>
    </xf>
    <xf numFmtId="0" fontId="17" fillId="0" borderId="31" xfId="2" applyFont="1" applyBorder="1"/>
    <xf numFmtId="0" fontId="17" fillId="0" borderId="31" xfId="2" applyFont="1" applyBorder="1" applyAlignment="1">
      <alignment horizontal="left"/>
    </xf>
    <xf numFmtId="0" fontId="17" fillId="0" borderId="41" xfId="2" applyFont="1" applyBorder="1" applyAlignment="1">
      <alignment horizontal="center" vertical="center"/>
    </xf>
    <xf numFmtId="0" fontId="8" fillId="0" borderId="42" xfId="2" applyFont="1" applyBorder="1" applyAlignment="1">
      <alignment horizontal="right"/>
    </xf>
    <xf numFmtId="0" fontId="8" fillId="0" borderId="2" xfId="2" applyFont="1" applyBorder="1"/>
    <xf numFmtId="0" fontId="8" fillId="0" borderId="23" xfId="2" applyFont="1" applyBorder="1"/>
    <xf numFmtId="0" fontId="8" fillId="4" borderId="43" xfId="2" applyFont="1" applyFill="1" applyBorder="1" applyAlignment="1">
      <alignment vertical="center" wrapText="1"/>
    </xf>
    <xf numFmtId="0" fontId="8" fillId="0" borderId="42" xfId="2" applyFont="1" applyBorder="1" applyAlignment="1">
      <alignment wrapText="1"/>
    </xf>
    <xf numFmtId="0" fontId="8" fillId="0" borderId="1" xfId="2" applyFont="1" applyBorder="1"/>
    <xf numFmtId="0" fontId="8" fillId="0" borderId="10" xfId="2" applyFont="1" applyBorder="1" applyAlignment="1">
      <alignment vertical="center" wrapText="1"/>
    </xf>
    <xf numFmtId="0" fontId="8" fillId="0" borderId="42" xfId="2" applyFont="1" applyBorder="1"/>
    <xf numFmtId="0" fontId="8" fillId="0" borderId="44" xfId="2" applyFont="1" applyBorder="1"/>
    <xf numFmtId="0" fontId="8" fillId="0" borderId="14" xfId="2" applyFont="1" applyBorder="1"/>
    <xf numFmtId="0" fontId="8" fillId="0" borderId="10" xfId="2" applyFont="1" applyBorder="1" applyAlignment="1">
      <alignment horizontal="left" vertical="center" wrapText="1"/>
    </xf>
    <xf numFmtId="0" fontId="8" fillId="0" borderId="5" xfId="2" applyFont="1" applyBorder="1"/>
    <xf numFmtId="0" fontId="17" fillId="0" borderId="5" xfId="2" applyFont="1" applyBorder="1" applyAlignment="1">
      <alignment horizontal="right"/>
    </xf>
    <xf numFmtId="0" fontId="17" fillId="0" borderId="1" xfId="2" applyFont="1" applyBorder="1"/>
    <xf numFmtId="0" fontId="17" fillId="0" borderId="10" xfId="2" applyFont="1" applyBorder="1" applyAlignment="1">
      <alignment horizontal="left"/>
    </xf>
    <xf numFmtId="0" fontId="17" fillId="0" borderId="11" xfId="2" applyFont="1" applyBorder="1" applyAlignment="1">
      <alignment horizontal="right"/>
    </xf>
    <xf numFmtId="0" fontId="17" fillId="0" borderId="6" xfId="2" applyFont="1" applyBorder="1" applyAlignment="1">
      <alignment horizontal="center"/>
    </xf>
    <xf numFmtId="0" fontId="17" fillId="0" borderId="6" xfId="2" applyFont="1" applyBorder="1"/>
    <xf numFmtId="0" fontId="17" fillId="0" borderId="45" xfId="2" applyFont="1" applyBorder="1" applyAlignment="1">
      <alignment horizontal="left"/>
    </xf>
    <xf numFmtId="0" fontId="17" fillId="0" borderId="0" xfId="2" applyFont="1" applyAlignment="1">
      <alignment horizontal="left"/>
    </xf>
    <xf numFmtId="0" fontId="17" fillId="0" borderId="38" xfId="2" applyFont="1" applyBorder="1" applyAlignment="1">
      <alignment horizontal="left"/>
    </xf>
    <xf numFmtId="0" fontId="8" fillId="0" borderId="46" xfId="2" applyFont="1" applyBorder="1" applyAlignment="1">
      <alignment horizontal="right"/>
    </xf>
    <xf numFmtId="0" fontId="17" fillId="0" borderId="24" xfId="2" applyFont="1" applyBorder="1"/>
    <xf numFmtId="0" fontId="8" fillId="0" borderId="24" xfId="2" applyFont="1" applyBorder="1"/>
    <xf numFmtId="0" fontId="17" fillId="0" borderId="47" xfId="2" applyFont="1" applyBorder="1"/>
    <xf numFmtId="0" fontId="17" fillId="0" borderId="0" xfId="2" applyFont="1"/>
    <xf numFmtId="0" fontId="17" fillId="0" borderId="38" xfId="2" applyFont="1" applyBorder="1" applyAlignment="1">
      <alignment horizontal="right"/>
    </xf>
    <xf numFmtId="0" fontId="8" fillId="0" borderId="48" xfId="2" applyFont="1" applyBorder="1" applyAlignment="1">
      <alignment horizontal="right"/>
    </xf>
    <xf numFmtId="0" fontId="8" fillId="0" borderId="49" xfId="2" applyFont="1" applyBorder="1"/>
    <xf numFmtId="0" fontId="8" fillId="0" borderId="45" xfId="2" applyFont="1" applyBorder="1" applyAlignment="1">
      <alignment horizontal="left"/>
    </xf>
    <xf numFmtId="0" fontId="13" fillId="0" borderId="0" xfId="0" applyFont="1" applyAlignment="1">
      <alignment horizontal="left"/>
    </xf>
    <xf numFmtId="0" fontId="0" fillId="0" borderId="1" xfId="0" applyFill="1" applyBorder="1" applyAlignment="1">
      <alignment horizontal="left" vertical="center" wrapText="1"/>
    </xf>
    <xf numFmtId="0" fontId="7" fillId="0" borderId="26" xfId="0" applyFont="1" applyBorder="1" applyAlignment="1">
      <alignment horizontal="center" vertical="center" textRotation="90"/>
    </xf>
    <xf numFmtId="0" fontId="7" fillId="0" borderId="27" xfId="0" applyFont="1" applyBorder="1" applyAlignment="1">
      <alignment horizontal="center" vertical="center" textRotation="90"/>
    </xf>
    <xf numFmtId="0" fontId="7" fillId="0" borderId="28" xfId="0" applyFont="1" applyBorder="1" applyAlignment="1">
      <alignment horizontal="center" vertical="center" textRotation="90"/>
    </xf>
    <xf numFmtId="0" fontId="7" fillId="0" borderId="29" xfId="0" applyFont="1" applyBorder="1" applyAlignment="1">
      <alignment horizontal="center" vertical="center" textRotation="90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3" borderId="39" xfId="2" applyFont="1" applyFill="1" applyBorder="1" applyAlignment="1">
      <alignment horizontal="center" vertical="center"/>
    </xf>
    <xf numFmtId="0" fontId="17" fillId="3" borderId="19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left"/>
    </xf>
    <xf numFmtId="0" fontId="8" fillId="0" borderId="10" xfId="2" applyFont="1" applyBorder="1" applyAlignment="1">
      <alignment horizontal="left"/>
    </xf>
    <xf numFmtId="0" fontId="8" fillId="0" borderId="0" xfId="2" applyFont="1" applyAlignment="1">
      <alignment horizontal="left" vertical="center" wrapText="1"/>
    </xf>
    <xf numFmtId="0" fontId="8" fillId="0" borderId="38" xfId="2" applyFont="1" applyBorder="1" applyAlignment="1">
      <alignment horizontal="left" vertical="center" wrapText="1"/>
    </xf>
  </cellXfs>
  <cellStyles count="4">
    <cellStyle name="Normal" xfId="0" builtinId="0"/>
    <cellStyle name="Normal 2" xfId="3" xr:uid="{4A72D500-A59C-4832-9396-A73C626AD42C}"/>
    <cellStyle name="Normal 2 2" xfId="2" xr:uid="{58F60162-2623-42A0-BE6C-1F281EAC7E07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EE6EB6A-BC43-4C79-BEC9-6D5FDA3136C8}"/>
            </a:ext>
          </a:extLst>
        </xdr:cNvPr>
        <xdr:cNvSpPr txBox="1">
          <a:spLocks noChangeArrowheads="1"/>
        </xdr:cNvSpPr>
      </xdr:nvSpPr>
      <xdr:spPr bwMode="auto">
        <a:xfrm>
          <a:off x="685800" y="809625"/>
          <a:ext cx="563880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82ADA553-0314-4870-88D3-4620FC96EDE8}"/>
            </a:ext>
          </a:extLst>
        </xdr:cNvPr>
        <xdr:cNvSpPr txBox="1">
          <a:spLocks noChangeArrowheads="1"/>
        </xdr:cNvSpPr>
      </xdr:nvSpPr>
      <xdr:spPr bwMode="auto">
        <a:xfrm>
          <a:off x="7934326" y="866774"/>
          <a:ext cx="1209674" cy="6000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81536A76-F5D6-4672-B490-EEEF1AC3E37D}"/>
            </a:ext>
          </a:extLst>
        </xdr:cNvPr>
        <xdr:cNvSpPr txBox="1">
          <a:spLocks noChangeArrowheads="1"/>
        </xdr:cNvSpPr>
      </xdr:nvSpPr>
      <xdr:spPr bwMode="auto">
        <a:xfrm>
          <a:off x="685800" y="809625"/>
          <a:ext cx="563880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F039BD72-57DD-482A-B9D3-851DB88BF63A}"/>
            </a:ext>
          </a:extLst>
        </xdr:cNvPr>
        <xdr:cNvSpPr txBox="1">
          <a:spLocks noChangeArrowheads="1"/>
        </xdr:cNvSpPr>
      </xdr:nvSpPr>
      <xdr:spPr bwMode="auto">
        <a:xfrm>
          <a:off x="7934326" y="866774"/>
          <a:ext cx="1209674" cy="6000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</xdr:col>
      <xdr:colOff>45720</xdr:colOff>
      <xdr:row>2</xdr:row>
      <xdr:rowOff>7620</xdr:rowOff>
    </xdr:from>
    <xdr:to>
      <xdr:col>2</xdr:col>
      <xdr:colOff>2125980</xdr:colOff>
      <xdr:row>5</xdr:row>
      <xdr:rowOff>22860</xdr:rowOff>
    </xdr:to>
    <xdr:pic>
      <xdr:nvPicPr>
        <xdr:cNvPr id="12393" name="Picture 3">
          <a:extLst>
            <a:ext uri="{FF2B5EF4-FFF2-40B4-BE49-F238E27FC236}">
              <a16:creationId xmlns:a16="http://schemas.microsoft.com/office/drawing/2014/main" id="{43B8A73F-5015-4BE5-B86B-B9B9CDDC9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342900"/>
          <a:ext cx="208026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F02E25D-8FA8-49D9-B932-86B55B839AA2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DA813B0B-25D1-48A1-B501-C9507DB47961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EC151F-7387-4944-9091-F04AF841F87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CDA6785-F883-44B7-85D0-5FB1A1A451C9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DFC70FC6-EA98-45A5-A3A4-0BB46344A8D1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C72F74-2B10-4F00-A429-8344A5A644E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27DE34E-4D71-4AF5-9DC2-C3F92D1C07B4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127F3C90-536E-4204-B47B-3A73E055E6C7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BC58E1-66B4-4F80-914F-7AA8F9AA9A0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A7DF0ED-7D7E-4207-8CC3-04A23323D7EE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4C2F4314-16A0-4992-B10D-357D84957324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D3BE7C-2B47-48D1-B7B3-69C9A81932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7BB0537-15F7-41B0-82C3-3BC63845A04B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69D58DBA-7D64-4835-BE5E-BD440C1A951D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B8B8B2-815F-4178-A9AD-4E172811418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5D7F008-F9FA-48E3-80F5-E900B0C5FF19}"/>
            </a:ext>
          </a:extLst>
        </xdr:cNvPr>
        <xdr:cNvSpPr txBox="1">
          <a:spLocks noChangeArrowheads="1"/>
        </xdr:cNvSpPr>
      </xdr:nvSpPr>
      <xdr:spPr bwMode="auto">
        <a:xfrm>
          <a:off x="685800" y="809625"/>
          <a:ext cx="563880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AFD276D4-490E-4470-8769-7AB1D73E8CB4}"/>
            </a:ext>
          </a:extLst>
        </xdr:cNvPr>
        <xdr:cNvSpPr txBox="1">
          <a:spLocks noChangeArrowheads="1"/>
        </xdr:cNvSpPr>
      </xdr:nvSpPr>
      <xdr:spPr bwMode="auto">
        <a:xfrm>
          <a:off x="7934326" y="866774"/>
          <a:ext cx="1209674" cy="6000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E03B8314-5B90-4D7F-B045-5FB771833792}"/>
            </a:ext>
          </a:extLst>
        </xdr:cNvPr>
        <xdr:cNvSpPr txBox="1">
          <a:spLocks noChangeArrowheads="1"/>
        </xdr:cNvSpPr>
      </xdr:nvSpPr>
      <xdr:spPr bwMode="auto">
        <a:xfrm>
          <a:off x="685800" y="809625"/>
          <a:ext cx="563880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DBA6EA85-9297-4375-A859-6B68CBDB85AE}"/>
            </a:ext>
          </a:extLst>
        </xdr:cNvPr>
        <xdr:cNvSpPr txBox="1">
          <a:spLocks noChangeArrowheads="1"/>
        </xdr:cNvSpPr>
      </xdr:nvSpPr>
      <xdr:spPr bwMode="auto">
        <a:xfrm>
          <a:off x="7934326" y="866774"/>
          <a:ext cx="1209674" cy="6000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</xdr:col>
      <xdr:colOff>45720</xdr:colOff>
      <xdr:row>2</xdr:row>
      <xdr:rowOff>7620</xdr:rowOff>
    </xdr:from>
    <xdr:to>
      <xdr:col>2</xdr:col>
      <xdr:colOff>2125980</xdr:colOff>
      <xdr:row>5</xdr:row>
      <xdr:rowOff>22860</xdr:rowOff>
    </xdr:to>
    <xdr:pic>
      <xdr:nvPicPr>
        <xdr:cNvPr id="22588" name="Picture 3">
          <a:extLst>
            <a:ext uri="{FF2B5EF4-FFF2-40B4-BE49-F238E27FC236}">
              <a16:creationId xmlns:a16="http://schemas.microsoft.com/office/drawing/2014/main" id="{AA372D8C-BCF2-466A-9F20-218D0A3A9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342900"/>
          <a:ext cx="208026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14</xdr:row>
      <xdr:rowOff>38100</xdr:rowOff>
    </xdr:from>
    <xdr:to>
      <xdr:col>8</xdr:col>
      <xdr:colOff>161925</xdr:colOff>
      <xdr:row>20</xdr:row>
      <xdr:rowOff>57150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2667068-DB9D-44A0-9378-9828DC3A04AD}"/>
            </a:ext>
          </a:extLst>
        </xdr:cNvPr>
        <xdr:cNvSpPr/>
      </xdr:nvSpPr>
      <xdr:spPr>
        <a:xfrm>
          <a:off x="3248025" y="2305050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Production</a:t>
          </a:r>
        </a:p>
      </xdr:txBody>
    </xdr:sp>
    <xdr:clientData/>
  </xdr:twoCellAnchor>
  <xdr:twoCellAnchor>
    <xdr:from>
      <xdr:col>9</xdr:col>
      <xdr:colOff>514350</xdr:colOff>
      <xdr:row>14</xdr:row>
      <xdr:rowOff>47625</xdr:rowOff>
    </xdr:from>
    <xdr:to>
      <xdr:col>12</xdr:col>
      <xdr:colOff>476250</xdr:colOff>
      <xdr:row>20</xdr:row>
      <xdr:rowOff>66675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34FCA62C-0547-4F0C-92A8-99456C788FBE}"/>
            </a:ext>
          </a:extLst>
        </xdr:cNvPr>
        <xdr:cNvSpPr/>
      </xdr:nvSpPr>
      <xdr:spPr>
        <a:xfrm>
          <a:off x="6000750" y="2314575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Dispatch/Logistics</a:t>
          </a:r>
        </a:p>
      </xdr:txBody>
    </xdr:sp>
    <xdr:clientData/>
  </xdr:twoCellAnchor>
  <xdr:twoCellAnchor>
    <xdr:from>
      <xdr:col>14</xdr:col>
      <xdr:colOff>200025</xdr:colOff>
      <xdr:row>14</xdr:row>
      <xdr:rowOff>47625</xdr:rowOff>
    </xdr:from>
    <xdr:to>
      <xdr:col>17</xdr:col>
      <xdr:colOff>161925</xdr:colOff>
      <xdr:row>20</xdr:row>
      <xdr:rowOff>66675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720692EA-EEFE-4F68-A478-76823A7D688A}"/>
            </a:ext>
          </a:extLst>
        </xdr:cNvPr>
        <xdr:cNvSpPr/>
      </xdr:nvSpPr>
      <xdr:spPr>
        <a:xfrm>
          <a:off x="8734425" y="2314575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Marketing</a:t>
          </a:r>
        </a:p>
      </xdr:txBody>
    </xdr:sp>
    <xdr:clientData/>
  </xdr:twoCellAnchor>
  <xdr:twoCellAnchor>
    <xdr:from>
      <xdr:col>1</xdr:col>
      <xdr:colOff>447675</xdr:colOff>
      <xdr:row>7</xdr:row>
      <xdr:rowOff>140970</xdr:rowOff>
    </xdr:from>
    <xdr:to>
      <xdr:col>3</xdr:col>
      <xdr:colOff>142875</xdr:colOff>
      <xdr:row>11</xdr:row>
      <xdr:rowOff>105918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3F4604E6-03FB-47EB-B75E-5AE6EB47F272}"/>
            </a:ext>
          </a:extLst>
        </xdr:cNvPr>
        <xdr:cNvSpPr/>
      </xdr:nvSpPr>
      <xdr:spPr>
        <a:xfrm>
          <a:off x="1057275" y="126682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Mechanical</a:t>
          </a:r>
        </a:p>
      </xdr:txBody>
    </xdr:sp>
    <xdr:clientData/>
  </xdr:twoCellAnchor>
  <xdr:twoCellAnchor>
    <xdr:from>
      <xdr:col>1</xdr:col>
      <xdr:colOff>428625</xdr:colOff>
      <xdr:row>21</xdr:row>
      <xdr:rowOff>140970</xdr:rowOff>
    </xdr:from>
    <xdr:to>
      <xdr:col>3</xdr:col>
      <xdr:colOff>123825</xdr:colOff>
      <xdr:row>25</xdr:row>
      <xdr:rowOff>105918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51ACA648-EF7A-4E4C-94A4-5DFF41AC06FF}"/>
            </a:ext>
          </a:extLst>
        </xdr:cNvPr>
        <xdr:cNvSpPr/>
      </xdr:nvSpPr>
      <xdr:spPr>
        <a:xfrm>
          <a:off x="1038225" y="353377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HSE</a:t>
          </a:r>
        </a:p>
      </xdr:txBody>
    </xdr:sp>
    <xdr:clientData/>
  </xdr:twoCellAnchor>
  <xdr:twoCellAnchor>
    <xdr:from>
      <xdr:col>4</xdr:col>
      <xdr:colOff>400050</xdr:colOff>
      <xdr:row>1</xdr:row>
      <xdr:rowOff>112395</xdr:rowOff>
    </xdr:from>
    <xdr:to>
      <xdr:col>6</xdr:col>
      <xdr:colOff>95250</xdr:colOff>
      <xdr:row>5</xdr:row>
      <xdr:rowOff>77343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1B2A83EB-6086-42BF-8C93-F80989D9E905}"/>
            </a:ext>
          </a:extLst>
        </xdr:cNvPr>
        <xdr:cNvSpPr/>
      </xdr:nvSpPr>
      <xdr:spPr>
        <a:xfrm>
          <a:off x="2838450" y="266700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LAb.</a:t>
          </a:r>
        </a:p>
      </xdr:txBody>
    </xdr:sp>
    <xdr:clientData/>
  </xdr:twoCellAnchor>
  <xdr:twoCellAnchor>
    <xdr:from>
      <xdr:col>7</xdr:col>
      <xdr:colOff>447675</xdr:colOff>
      <xdr:row>1</xdr:row>
      <xdr:rowOff>160020</xdr:rowOff>
    </xdr:from>
    <xdr:to>
      <xdr:col>9</xdr:col>
      <xdr:colOff>428625</xdr:colOff>
      <xdr:row>5</xdr:row>
      <xdr:rowOff>124968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9F8B3041-3375-4482-A003-3EB1D4347FC2}"/>
            </a:ext>
          </a:extLst>
        </xdr:cNvPr>
        <xdr:cNvSpPr/>
      </xdr:nvSpPr>
      <xdr:spPr>
        <a:xfrm>
          <a:off x="4714875" y="314325"/>
          <a:ext cx="120015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Electrical &amp; Instrumentation</a:t>
          </a:r>
        </a:p>
      </xdr:txBody>
    </xdr:sp>
    <xdr:clientData/>
  </xdr:twoCellAnchor>
  <xdr:twoCellAnchor>
    <xdr:from>
      <xdr:col>4</xdr:col>
      <xdr:colOff>171450</xdr:colOff>
      <xdr:row>30</xdr:row>
      <xdr:rowOff>19050</xdr:rowOff>
    </xdr:from>
    <xdr:to>
      <xdr:col>5</xdr:col>
      <xdr:colOff>476250</xdr:colOff>
      <xdr:row>33</xdr:row>
      <xdr:rowOff>153649</xdr:rowOff>
    </xdr:to>
    <xdr:sp macro="" textlink="">
      <xdr:nvSpPr>
        <xdr:cNvPr id="10" name="Flowchart: Process 9">
          <a:extLst>
            <a:ext uri="{FF2B5EF4-FFF2-40B4-BE49-F238E27FC236}">
              <a16:creationId xmlns:a16="http://schemas.microsoft.com/office/drawing/2014/main" id="{12A1BC7C-7AD4-4C96-8D75-F526018EC1B7}"/>
            </a:ext>
          </a:extLst>
        </xdr:cNvPr>
        <xdr:cNvSpPr/>
      </xdr:nvSpPr>
      <xdr:spPr>
        <a:xfrm>
          <a:off x="2609850" y="4876800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HR &amp; Admin.</a:t>
          </a:r>
        </a:p>
      </xdr:txBody>
    </xdr:sp>
    <xdr:clientData/>
  </xdr:twoCellAnchor>
  <xdr:twoCellAnchor>
    <xdr:from>
      <xdr:col>7</xdr:col>
      <xdr:colOff>466725</xdr:colOff>
      <xdr:row>30</xdr:row>
      <xdr:rowOff>9525</xdr:rowOff>
    </xdr:from>
    <xdr:to>
      <xdr:col>9</xdr:col>
      <xdr:colOff>161925</xdr:colOff>
      <xdr:row>33</xdr:row>
      <xdr:rowOff>144032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03ACC90C-EF11-4F0D-9134-AE0C135D7EF3}"/>
            </a:ext>
          </a:extLst>
        </xdr:cNvPr>
        <xdr:cNvSpPr/>
      </xdr:nvSpPr>
      <xdr:spPr>
        <a:xfrm>
          <a:off x="4733925" y="486727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Raw Material &amp; Purchace</a:t>
          </a:r>
        </a:p>
      </xdr:txBody>
    </xdr:sp>
    <xdr:clientData/>
  </xdr:twoCellAnchor>
  <xdr:twoCellAnchor>
    <xdr:from>
      <xdr:col>5</xdr:col>
      <xdr:colOff>247649</xdr:colOff>
      <xdr:row>5</xdr:row>
      <xdr:rowOff>77343</xdr:rowOff>
    </xdr:from>
    <xdr:to>
      <xdr:col>6</xdr:col>
      <xdr:colOff>485774</xdr:colOff>
      <xdr:row>14</xdr:row>
      <xdr:rowOff>38125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2602ADDC-FEF9-4CAD-BA70-3D6E86F24922}"/>
            </a:ext>
          </a:extLst>
        </xdr:cNvPr>
        <xdr:cNvCxnSpPr>
          <a:stCxn id="8" idx="2"/>
          <a:endCxn id="2" idx="0"/>
        </xdr:cNvCxnSpPr>
      </xdr:nvCxnSpPr>
      <xdr:spPr>
        <a:xfrm rot="16200000" flipH="1">
          <a:off x="3006661" y="1168336"/>
          <a:ext cx="1425702" cy="847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509284</xdr:colOff>
      <xdr:row>5</xdr:row>
      <xdr:rowOff>124968</xdr:rowOff>
    </xdr:from>
    <xdr:to>
      <xdr:col>8</xdr:col>
      <xdr:colOff>438151</xdr:colOff>
      <xdr:row>15</xdr:row>
      <xdr:rowOff>28865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12B3FCB-0F0E-488C-89A4-CE3E046268A4}"/>
            </a:ext>
          </a:extLst>
        </xdr:cNvPr>
        <xdr:cNvCxnSpPr>
          <a:stCxn id="9" idx="2"/>
          <a:endCxn id="2" idx="7"/>
        </xdr:cNvCxnSpPr>
      </xdr:nvCxnSpPr>
      <xdr:spPr>
        <a:xfrm rot="5400000">
          <a:off x="4284144" y="1419313"/>
          <a:ext cx="1523147" cy="53846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9</xdr:row>
      <xdr:rowOff>123444</xdr:rowOff>
    </xdr:from>
    <xdr:to>
      <xdr:col>5</xdr:col>
      <xdr:colOff>462267</xdr:colOff>
      <xdr:row>15</xdr:row>
      <xdr:rowOff>28865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D8FCD1C-C9A5-4D06-BD8D-50E9667E68BE}"/>
            </a:ext>
          </a:extLst>
        </xdr:cNvPr>
        <xdr:cNvCxnSpPr>
          <a:stCxn id="6" idx="3"/>
          <a:endCxn id="2" idx="1"/>
        </xdr:cNvCxnSpPr>
      </xdr:nvCxnSpPr>
      <xdr:spPr>
        <a:xfrm>
          <a:off x="1971675" y="1573149"/>
          <a:ext cx="1538592" cy="8769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19</xdr:row>
      <xdr:rowOff>74005</xdr:rowOff>
    </xdr:from>
    <xdr:to>
      <xdr:col>5</xdr:col>
      <xdr:colOff>462267</xdr:colOff>
      <xdr:row>23</xdr:row>
      <xdr:rowOff>123483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E2BC02B-01E3-449F-B6D7-58F37B26E01C}"/>
            </a:ext>
          </a:extLst>
        </xdr:cNvPr>
        <xdr:cNvCxnSpPr>
          <a:stCxn id="7" idx="3"/>
          <a:endCxn id="2" idx="3"/>
        </xdr:cNvCxnSpPr>
      </xdr:nvCxnSpPr>
      <xdr:spPr>
        <a:xfrm flipV="1">
          <a:off x="1952625" y="3150580"/>
          <a:ext cx="1557642" cy="6895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19049</xdr:colOff>
      <xdr:row>20</xdr:row>
      <xdr:rowOff>57151</xdr:rowOff>
    </xdr:from>
    <xdr:to>
      <xdr:col>6</xdr:col>
      <xdr:colOff>485774</xdr:colOff>
      <xdr:row>30</xdr:row>
      <xdr:rowOff>19051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CE3C669-5248-403D-A622-9DF4671A13DE}"/>
            </a:ext>
          </a:extLst>
        </xdr:cNvPr>
        <xdr:cNvCxnSpPr>
          <a:stCxn id="10" idx="0"/>
          <a:endCxn id="2" idx="4"/>
        </xdr:cNvCxnSpPr>
      </xdr:nvCxnSpPr>
      <xdr:spPr>
        <a:xfrm rot="5400000" flipH="1" flipV="1">
          <a:off x="2814637" y="3548063"/>
          <a:ext cx="1581150" cy="1076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509284</xdr:colOff>
      <xdr:row>19</xdr:row>
      <xdr:rowOff>74005</xdr:rowOff>
    </xdr:from>
    <xdr:to>
      <xdr:col>8</xdr:col>
      <xdr:colOff>314326</xdr:colOff>
      <xdr:row>30</xdr:row>
      <xdr:rowOff>9525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D8E1AE31-F079-454F-8A30-BC7639A5BBF6}"/>
            </a:ext>
          </a:extLst>
        </xdr:cNvPr>
        <xdr:cNvCxnSpPr>
          <a:stCxn id="11" idx="0"/>
          <a:endCxn id="2" idx="5"/>
        </xdr:cNvCxnSpPr>
      </xdr:nvCxnSpPr>
      <xdr:spPr>
        <a:xfrm rot="16200000" flipV="1">
          <a:off x="4125457" y="3801607"/>
          <a:ext cx="1716695" cy="4146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17</xdr:row>
      <xdr:rowOff>47625</xdr:rowOff>
    </xdr:from>
    <xdr:to>
      <xdr:col>9</xdr:col>
      <xdr:colOff>514350</xdr:colOff>
      <xdr:row>17</xdr:row>
      <xdr:rowOff>66675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AE19A704-10D9-47EF-88C3-C74394CD69C3}"/>
            </a:ext>
          </a:extLst>
        </xdr:cNvPr>
        <xdr:cNvCxnSpPr>
          <a:stCxn id="2" idx="6"/>
          <a:endCxn id="3" idx="2"/>
        </xdr:cNvCxnSpPr>
      </xdr:nvCxnSpPr>
      <xdr:spPr>
        <a:xfrm>
          <a:off x="5038725" y="2800350"/>
          <a:ext cx="9620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476250</xdr:colOff>
      <xdr:row>17</xdr:row>
      <xdr:rowOff>64770</xdr:rowOff>
    </xdr:from>
    <xdr:to>
      <xdr:col>14</xdr:col>
      <xdr:colOff>200025</xdr:colOff>
      <xdr:row>17</xdr:row>
      <xdr:rowOff>66358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17A0B4BC-B70F-4F25-B4F3-6BA960609A96}"/>
            </a:ext>
          </a:extLst>
        </xdr:cNvPr>
        <xdr:cNvCxnSpPr>
          <a:stCxn id="3" idx="6"/>
          <a:endCxn id="4" idx="2"/>
        </xdr:cNvCxnSpPr>
      </xdr:nvCxnSpPr>
      <xdr:spPr>
        <a:xfrm>
          <a:off x="7791450" y="2809875"/>
          <a:ext cx="942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5AF53C8-48F9-4BE1-AFF7-6A1B0E5666BD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C191ABDA-FA79-4051-AD7A-C01D4A1048BB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229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1A014C00-99A1-4387-844A-D439FBED2192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726A845A-1EB6-45D4-934D-6ED69C36F3CD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229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</xdr:col>
      <xdr:colOff>45720</xdr:colOff>
      <xdr:row>2</xdr:row>
      <xdr:rowOff>7620</xdr:rowOff>
    </xdr:from>
    <xdr:to>
      <xdr:col>2</xdr:col>
      <xdr:colOff>2125980</xdr:colOff>
      <xdr:row>5</xdr:row>
      <xdr:rowOff>22860</xdr:rowOff>
    </xdr:to>
    <xdr:pic>
      <xdr:nvPicPr>
        <xdr:cNvPr id="23597" name="Picture 3">
          <a:extLst>
            <a:ext uri="{FF2B5EF4-FFF2-40B4-BE49-F238E27FC236}">
              <a16:creationId xmlns:a16="http://schemas.microsoft.com/office/drawing/2014/main" id="{0090BA2A-3689-4D1A-8F51-C34A10635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342900"/>
          <a:ext cx="208026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D0B837E-C23D-4560-B91D-329F2915CA01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7016EFF-DE3C-4FFE-AA4F-F764077521B6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229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8325E0B8-0C3B-421C-AD99-848DCB25C640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8AE5C194-8B76-414D-849A-C267E8E6EF40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229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</xdr:col>
      <xdr:colOff>45720</xdr:colOff>
      <xdr:row>2</xdr:row>
      <xdr:rowOff>7620</xdr:rowOff>
    </xdr:from>
    <xdr:to>
      <xdr:col>2</xdr:col>
      <xdr:colOff>2125980</xdr:colOff>
      <xdr:row>5</xdr:row>
      <xdr:rowOff>22860</xdr:rowOff>
    </xdr:to>
    <xdr:pic>
      <xdr:nvPicPr>
        <xdr:cNvPr id="24616" name="Picture 3">
          <a:extLst>
            <a:ext uri="{FF2B5EF4-FFF2-40B4-BE49-F238E27FC236}">
              <a16:creationId xmlns:a16="http://schemas.microsoft.com/office/drawing/2014/main" id="{02CDFDAB-641D-49F8-A43E-8489A2B67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342900"/>
          <a:ext cx="208026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282DD18-6B6D-40E9-B548-1CE4B51EA3F8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6AC9FA0D-412C-4475-A4F8-8C26D3D313C7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229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67186B64-4424-4679-B518-726145682CF3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CB59C0A3-7217-45C8-89B4-BA2919D31E82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229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</xdr:col>
      <xdr:colOff>45720</xdr:colOff>
      <xdr:row>2</xdr:row>
      <xdr:rowOff>7620</xdr:rowOff>
    </xdr:from>
    <xdr:to>
      <xdr:col>2</xdr:col>
      <xdr:colOff>2125980</xdr:colOff>
      <xdr:row>5</xdr:row>
      <xdr:rowOff>22860</xdr:rowOff>
    </xdr:to>
    <xdr:pic>
      <xdr:nvPicPr>
        <xdr:cNvPr id="25630" name="Picture 3">
          <a:extLst>
            <a:ext uri="{FF2B5EF4-FFF2-40B4-BE49-F238E27FC236}">
              <a16:creationId xmlns:a16="http://schemas.microsoft.com/office/drawing/2014/main" id="{8BAAB87D-EC4C-4284-B405-4EF4E8DB9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342900"/>
          <a:ext cx="208026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F8DF5AF-BB91-45D7-8F79-D2DD61F64422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77886B2-F7D4-4C29-A6FF-4A740D203E20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229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57D83475-B119-4334-8229-5DD1A573F299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485448C8-7F55-4388-A9BA-6D9C436D9139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229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</xdr:col>
      <xdr:colOff>45720</xdr:colOff>
      <xdr:row>2</xdr:row>
      <xdr:rowOff>7620</xdr:rowOff>
    </xdr:from>
    <xdr:to>
      <xdr:col>2</xdr:col>
      <xdr:colOff>2125980</xdr:colOff>
      <xdr:row>5</xdr:row>
      <xdr:rowOff>22860</xdr:rowOff>
    </xdr:to>
    <xdr:pic>
      <xdr:nvPicPr>
        <xdr:cNvPr id="26639" name="Picture 3">
          <a:extLst>
            <a:ext uri="{FF2B5EF4-FFF2-40B4-BE49-F238E27FC236}">
              <a16:creationId xmlns:a16="http://schemas.microsoft.com/office/drawing/2014/main" id="{A759180E-4E05-4AC7-9594-A312117E4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342900"/>
          <a:ext cx="208026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ABEF365-08A7-4669-A137-2DBFDAC13848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CE9A8DB3-C336-44F8-9F92-DF7D72FEA8A8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2364EE-9B3A-4600-9BEB-1E6589213BA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FF73D17-317C-4E51-8BA0-51E349866DC8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456EA342-763D-44CE-82E3-33AB4A45C026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3E85C4-91A7-461D-ACB6-74703A9C727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baier%20justin/Local%20Settings/Temporary%20Internet%20Files/OLK64/Copy%20of%20TCI%20&amp;%20Approval%20Note-2108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~1/subratab/LOCALS~1/Temp/Rar$DI00.063/Qa%20Tools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engar%20Anshuman/Local%20Settings/Temporary%20Internet%20Files/OLK12/Copy%20of%20TCI%20&amp;%20Approval%20Note-2108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Projects/Suzlon/Portal/Simon%20Chau/Copy%20of%20TCI%20&amp;%20Approval%20Note-2108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ubratab/Local%20Settings/Temporary%20Internet%20Files/Content.Outlook/VEFJXSXW/DMAIC%20Templates%20with%20Business%20Case_QIF_v1-04%20Feb%201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engar%20Anshuman/My%20Documents/Suzlon-2/Quick%20win%20sheets/Tracking%20of%20report%20on%2018th%20December%202009/C2O-QuickWin-70-18Dec0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anz/Quality/6%20Sigma/SixSigmaTemplat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jmahajan/Local%20Settings/Temporary%20Internet%20Files/Content.Outlook/Q5SM9NZ1/Control%20Charts%20(2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storage/Backup/WORK/Baba/Statistics/bose%20statisti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Data"/>
      <sheetName val="TCI &amp; A. Note overview"/>
    </sheetNames>
    <sheetDataSet>
      <sheetData sheetId="0">
        <row r="7">
          <cell r="B7" t="str">
            <v>S33-50Hz, STV</v>
          </cell>
          <cell r="F7" t="str">
            <v>Mita</v>
          </cell>
        </row>
        <row r="8">
          <cell r="B8" t="str">
            <v>S52-50Hz, STV</v>
          </cell>
          <cell r="F8" t="str">
            <v>SCS</v>
          </cell>
        </row>
        <row r="9">
          <cell r="B9" t="str">
            <v>S64-50Hz, STV</v>
          </cell>
          <cell r="F9" t="str">
            <v>ALL</v>
          </cell>
        </row>
        <row r="10">
          <cell r="B10" t="str">
            <v>S64-50Hz, LTV</v>
          </cell>
        </row>
        <row r="11">
          <cell r="B11" t="str">
            <v>S64-50Hz - All</v>
          </cell>
        </row>
        <row r="12">
          <cell r="B12" t="str">
            <v>S64-60Hz, STV</v>
          </cell>
        </row>
        <row r="13">
          <cell r="B13" t="str">
            <v>S64-60Hz, LTV</v>
          </cell>
        </row>
        <row r="14">
          <cell r="B14" t="str">
            <v>S64-60Hz - All</v>
          </cell>
        </row>
        <row r="15">
          <cell r="B15" t="str">
            <v>S64-All</v>
          </cell>
        </row>
        <row r="16">
          <cell r="B16" t="str">
            <v>S82-50Hz, STV</v>
          </cell>
        </row>
        <row r="17">
          <cell r="B17" t="str">
            <v>S82-50Hz, LTV</v>
          </cell>
        </row>
        <row r="18">
          <cell r="B18" t="str">
            <v>S82-All</v>
          </cell>
        </row>
        <row r="19">
          <cell r="B19" t="str">
            <v>S88-50Hz, STV</v>
          </cell>
        </row>
        <row r="20">
          <cell r="B20" t="str">
            <v>S88-50Hz, LTV</v>
          </cell>
        </row>
        <row r="21">
          <cell r="B21" t="str">
            <v>S88-50Hz - All</v>
          </cell>
        </row>
        <row r="22">
          <cell r="B22" t="str">
            <v>S88-60Hz, STV</v>
          </cell>
        </row>
        <row r="23">
          <cell r="B23" t="str">
            <v>S88-60Hz, LTV</v>
          </cell>
        </row>
        <row r="24">
          <cell r="B24" t="str">
            <v>S88-60Hz - All</v>
          </cell>
        </row>
        <row r="25">
          <cell r="B25" t="str">
            <v>S88-All</v>
          </cell>
        </row>
        <row r="26">
          <cell r="B26" t="str">
            <v>ALL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p contineous"/>
      <sheetName val="Cp single 100"/>
      <sheetName val="Cp Max Min"/>
      <sheetName val="Cp For attribute"/>
      <sheetName val="Cp with Xbar"/>
      <sheetName val="GR&amp;R Form for 3"/>
      <sheetName val="GR&amp;R Form for 2"/>
      <sheetName val="Gage R&amp;R"/>
      <sheetName val="FMEA format"/>
      <sheetName val="Process Flow format"/>
      <sheetName val="SS Team"/>
      <sheetName val="Multivary"/>
      <sheetName val="Quality assurance"/>
      <sheetName val="Attribute U"/>
      <sheetName val="Attribute C"/>
      <sheetName val="Attribute U chart comp"/>
      <sheetName val="Attribute Gage R&amp;R"/>
      <sheetName val="Oc Curve"/>
      <sheetName val="CTQ Template"/>
      <sheetName val="ANCOVA"/>
      <sheetName val="Chi square test"/>
      <sheetName val="Sampsize"/>
      <sheetName val="proporthyptest"/>
      <sheetName val="Posthoc"/>
      <sheetName val="meanhyptests"/>
      <sheetName val="R&amp;R vs Cp"/>
      <sheetName val="Freq Dist"/>
      <sheetName val="Statistical function"/>
      <sheetName val="regression"/>
      <sheetName val="F dist alfha 0.1"/>
      <sheetName val="F dist alpha 0.05"/>
      <sheetName val="F dist alpha 0.025"/>
      <sheetName val="F dist alpha 0.01"/>
      <sheetName val="Chi square table"/>
      <sheetName val="t table"/>
      <sheetName val="Normal Table"/>
      <sheetName val="Control charrt constant"/>
      <sheetName val="DPMO Sigma"/>
      <sheetName val="Format"/>
      <sheetName val="xbar - rchart"/>
      <sheetName val="Histograms"/>
      <sheetName val="2popprop"/>
      <sheetName val="2POPTTES"/>
      <sheetName val="2POPTTES (2)"/>
      <sheetName val="anova"/>
      <sheetName val="Cont_tab"/>
      <sheetName val="REGRESS"/>
      <sheetName val="B&amp;L"/>
      <sheetName val="Stability"/>
      <sheetName val="Sheet17"/>
      <sheetName val="Sheet16"/>
      <sheetName val="Sheet12"/>
      <sheetName val="Sheet10"/>
    </sheetNames>
    <sheetDataSet>
      <sheetData sheetId="0"/>
      <sheetData sheetId="1"/>
      <sheetData sheetId="2"/>
      <sheetData sheetId="3"/>
      <sheetData sheetId="4"/>
      <sheetData sheetId="5">
        <row r="7">
          <cell r="B7">
            <v>7.0000000000000007E-2</v>
          </cell>
          <cell r="C7">
            <v>0.03</v>
          </cell>
          <cell r="D7">
            <v>0.04</v>
          </cell>
          <cell r="E7">
            <v>0.05</v>
          </cell>
          <cell r="F7">
            <v>0.04</v>
          </cell>
          <cell r="G7">
            <v>0.02</v>
          </cell>
          <cell r="H7">
            <v>0.05</v>
          </cell>
          <cell r="I7">
            <v>0.05</v>
          </cell>
          <cell r="J7">
            <v>0.02</v>
          </cell>
          <cell r="K7">
            <v>7.0000000000000007E-2</v>
          </cell>
          <cell r="L7">
            <v>0.02</v>
          </cell>
          <cell r="M7">
            <v>0.03</v>
          </cell>
          <cell r="N7">
            <v>0.05</v>
          </cell>
          <cell r="O7">
            <v>0.02</v>
          </cell>
          <cell r="P7">
            <v>0.04</v>
          </cell>
          <cell r="Q7">
            <v>0.05</v>
          </cell>
          <cell r="R7">
            <v>0.03</v>
          </cell>
          <cell r="S7">
            <v>0.05</v>
          </cell>
          <cell r="T7">
            <v>0.03</v>
          </cell>
          <cell r="U7">
            <v>0.03</v>
          </cell>
        </row>
        <row r="8">
          <cell r="B8">
            <v>0.08</v>
          </cell>
          <cell r="C8">
            <v>0.02</v>
          </cell>
          <cell r="D8">
            <v>0.04</v>
          </cell>
          <cell r="E8">
            <v>0.04</v>
          </cell>
          <cell r="F8">
            <v>0.04</v>
          </cell>
          <cell r="G8">
            <v>0.02</v>
          </cell>
          <cell r="H8">
            <v>0.05</v>
          </cell>
          <cell r="I8">
            <v>0.05</v>
          </cell>
          <cell r="J8">
            <v>0.02</v>
          </cell>
          <cell r="K8">
            <v>0.05</v>
          </cell>
          <cell r="L8">
            <v>0.02</v>
          </cell>
          <cell r="M8">
            <v>7.0000000000000007E-2</v>
          </cell>
          <cell r="N8">
            <v>7.0000000000000007E-2</v>
          </cell>
          <cell r="O8">
            <v>0.03</v>
          </cell>
          <cell r="P8">
            <v>0.04</v>
          </cell>
          <cell r="Q8">
            <v>0.04</v>
          </cell>
          <cell r="R8">
            <v>0.05</v>
          </cell>
          <cell r="S8">
            <v>0.05</v>
          </cell>
          <cell r="T8">
            <v>0.03</v>
          </cell>
          <cell r="U8">
            <v>0.02</v>
          </cell>
        </row>
        <row r="9">
          <cell r="B9">
            <v>0.08</v>
          </cell>
          <cell r="C9">
            <v>0.04</v>
          </cell>
          <cell r="D9">
            <v>0.03</v>
          </cell>
          <cell r="E9">
            <v>0.04</v>
          </cell>
          <cell r="F9">
            <v>0.05</v>
          </cell>
          <cell r="G9">
            <v>0.04</v>
          </cell>
          <cell r="H9">
            <v>0.05</v>
          </cell>
          <cell r="I9">
            <v>0.08</v>
          </cell>
          <cell r="J9">
            <v>0.02</v>
          </cell>
          <cell r="K9">
            <v>0.06</v>
          </cell>
          <cell r="L9">
            <v>0.02</v>
          </cell>
          <cell r="M9">
            <v>0.06</v>
          </cell>
          <cell r="N9">
            <v>0.02</v>
          </cell>
          <cell r="O9">
            <v>0.04</v>
          </cell>
          <cell r="P9">
            <v>0.02</v>
          </cell>
          <cell r="Q9">
            <v>0.04</v>
          </cell>
          <cell r="R9">
            <v>0.05</v>
          </cell>
          <cell r="S9">
            <v>0.06</v>
          </cell>
          <cell r="T9">
            <v>0.04</v>
          </cell>
          <cell r="U9">
            <v>0.02</v>
          </cell>
        </row>
        <row r="10">
          <cell r="B10">
            <v>0.02</v>
          </cell>
          <cell r="C10">
            <v>0.04</v>
          </cell>
          <cell r="D10">
            <v>0.04</v>
          </cell>
          <cell r="E10">
            <v>0.04</v>
          </cell>
          <cell r="F10">
            <v>0.03</v>
          </cell>
          <cell r="G10">
            <v>0.06</v>
          </cell>
          <cell r="H10">
            <v>0.04</v>
          </cell>
          <cell r="I10">
            <v>0.03</v>
          </cell>
          <cell r="J10">
            <v>0.03</v>
          </cell>
          <cell r="K10">
            <v>0.04</v>
          </cell>
          <cell r="L10">
            <v>0.04</v>
          </cell>
          <cell r="M10">
            <v>0.03</v>
          </cell>
          <cell r="N10">
            <v>0.04</v>
          </cell>
          <cell r="O10">
            <v>0.03</v>
          </cell>
          <cell r="P10">
            <v>0.04</v>
          </cell>
          <cell r="Q10">
            <v>0.03</v>
          </cell>
          <cell r="R10">
            <v>0.05</v>
          </cell>
          <cell r="S10">
            <v>0.03</v>
          </cell>
          <cell r="T10">
            <v>0.04</v>
          </cell>
          <cell r="U10">
            <v>0.02</v>
          </cell>
        </row>
        <row r="11">
          <cell r="B11">
            <v>0.04</v>
          </cell>
          <cell r="C11">
            <v>0.02</v>
          </cell>
          <cell r="D11">
            <v>0.04</v>
          </cell>
          <cell r="E11">
            <v>0.05</v>
          </cell>
          <cell r="F11">
            <v>0.02</v>
          </cell>
          <cell r="G11">
            <v>0.03</v>
          </cell>
          <cell r="H11">
            <v>0.03</v>
          </cell>
          <cell r="I11">
            <v>0.03</v>
          </cell>
          <cell r="J11">
            <v>0.02</v>
          </cell>
          <cell r="K11">
            <v>0.05</v>
          </cell>
          <cell r="L11">
            <v>0.02</v>
          </cell>
          <cell r="M11">
            <v>0.03</v>
          </cell>
          <cell r="N11">
            <v>0.03</v>
          </cell>
          <cell r="O11">
            <v>0.02</v>
          </cell>
          <cell r="P11">
            <v>0.05</v>
          </cell>
          <cell r="Q11">
            <v>0.05</v>
          </cell>
          <cell r="R11">
            <v>0.05</v>
          </cell>
          <cell r="S11">
            <v>0.02</v>
          </cell>
          <cell r="T11">
            <v>0.02</v>
          </cell>
          <cell r="U11">
            <v>0.03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1">
          <cell r="M11">
            <v>0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0</v>
          </cell>
        </row>
        <row r="15">
          <cell r="M15" t="e">
            <v>#DIV/0!</v>
          </cell>
        </row>
        <row r="16">
          <cell r="M16" t="e">
            <v>#DIV/0!</v>
          </cell>
        </row>
        <row r="17">
          <cell r="M17" t="e">
            <v>#DIV/0!</v>
          </cell>
        </row>
        <row r="18">
          <cell r="M18" t="e">
            <v>#DIV/0!</v>
          </cell>
        </row>
        <row r="19">
          <cell r="M19" t="e">
            <v>#DIV/0!</v>
          </cell>
        </row>
        <row r="20">
          <cell r="M20" t="e">
            <v>#DIV/0!</v>
          </cell>
        </row>
        <row r="21">
          <cell r="M21" t="e">
            <v>#DIV/0!</v>
          </cell>
        </row>
        <row r="22">
          <cell r="M22" t="e">
            <v>#DIV/0!</v>
          </cell>
        </row>
        <row r="23">
          <cell r="M23" t="e">
            <v>#DIV/0!</v>
          </cell>
        </row>
        <row r="24">
          <cell r="M24" t="e">
            <v>#DIV/0!</v>
          </cell>
        </row>
        <row r="25">
          <cell r="M25" t="e">
            <v>#DIV/0!</v>
          </cell>
        </row>
        <row r="26">
          <cell r="M26" t="e">
            <v>#DIV/0!</v>
          </cell>
        </row>
        <row r="27">
          <cell r="M27" t="e">
            <v>#DIV/0!</v>
          </cell>
        </row>
        <row r="28">
          <cell r="M28" t="e">
            <v>#DIV/0!</v>
          </cell>
        </row>
        <row r="29">
          <cell r="M29" t="e">
            <v>#DIV/0!</v>
          </cell>
        </row>
        <row r="30">
          <cell r="M30" t="e">
            <v>#DIV/0!</v>
          </cell>
        </row>
        <row r="31">
          <cell r="M31" t="e">
            <v>#DIV/0!</v>
          </cell>
        </row>
        <row r="32">
          <cell r="M32" t="e">
            <v>#DIV/0!</v>
          </cell>
        </row>
        <row r="33">
          <cell r="M33" t="e">
            <v>#DIV/0!</v>
          </cell>
        </row>
        <row r="34">
          <cell r="M34" t="e">
            <v>#DIV/0!</v>
          </cell>
        </row>
        <row r="35">
          <cell r="M35" t="e">
            <v>#DIV/0!</v>
          </cell>
        </row>
        <row r="36">
          <cell r="M36" t="e">
            <v>#DIV/0!</v>
          </cell>
        </row>
        <row r="37">
          <cell r="M37" t="e">
            <v>#DIV/0!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>
        <row r="13">
          <cell r="A13">
            <v>2.4</v>
          </cell>
        </row>
        <row r="14">
          <cell r="A14">
            <v>3.7</v>
          </cell>
        </row>
        <row r="15">
          <cell r="A15">
            <v>1.2</v>
          </cell>
        </row>
        <row r="16">
          <cell r="A16">
            <v>4.5999999999999996</v>
          </cell>
        </row>
        <row r="17">
          <cell r="A17">
            <v>3.3</v>
          </cell>
        </row>
        <row r="18">
          <cell r="A18">
            <v>1.2</v>
          </cell>
        </row>
        <row r="19">
          <cell r="A19">
            <v>6.5</v>
          </cell>
        </row>
        <row r="20">
          <cell r="A20">
            <v>4.3</v>
          </cell>
        </row>
        <row r="21">
          <cell r="A21">
            <v>2.2999999999999998</v>
          </cell>
        </row>
        <row r="22">
          <cell r="A22">
            <v>1.9</v>
          </cell>
        </row>
        <row r="23">
          <cell r="A23">
            <v>5</v>
          </cell>
        </row>
        <row r="74">
          <cell r="A74">
            <v>4.3</v>
          </cell>
        </row>
        <row r="75">
          <cell r="A75">
            <v>4.0999999999999996</v>
          </cell>
        </row>
        <row r="76">
          <cell r="A76">
            <v>2.2999999999999998</v>
          </cell>
        </row>
        <row r="77">
          <cell r="A77">
            <v>3.5</v>
          </cell>
        </row>
        <row r="78">
          <cell r="A78">
            <v>6.2</v>
          </cell>
        </row>
        <row r="79">
          <cell r="A79">
            <v>1.4</v>
          </cell>
        </row>
        <row r="80">
          <cell r="A80">
            <v>1.6</v>
          </cell>
        </row>
        <row r="81">
          <cell r="A81">
            <v>2.2000000000000002</v>
          </cell>
        </row>
        <row r="82">
          <cell r="A82">
            <v>2.5</v>
          </cell>
        </row>
        <row r="83">
          <cell r="A83">
            <v>3.2</v>
          </cell>
        </row>
        <row r="84">
          <cell r="A84">
            <v>1.9</v>
          </cell>
        </row>
      </sheetData>
      <sheetData sheetId="29">
        <row r="1">
          <cell r="A1" t="str">
            <v>X data</v>
          </cell>
          <cell r="B1" t="str">
            <v>Ydata</v>
          </cell>
        </row>
        <row r="2">
          <cell r="A2">
            <v>12</v>
          </cell>
          <cell r="B2">
            <v>34</v>
          </cell>
        </row>
        <row r="3">
          <cell r="A3">
            <v>13</v>
          </cell>
          <cell r="B3">
            <v>45</v>
          </cell>
        </row>
        <row r="4">
          <cell r="A4">
            <v>14</v>
          </cell>
          <cell r="B4">
            <v>56</v>
          </cell>
        </row>
        <row r="5">
          <cell r="A5">
            <v>15</v>
          </cell>
          <cell r="B5">
            <v>67</v>
          </cell>
        </row>
        <row r="6">
          <cell r="A6">
            <v>16</v>
          </cell>
          <cell r="B6">
            <v>78</v>
          </cell>
        </row>
        <row r="7">
          <cell r="A7">
            <v>23</v>
          </cell>
          <cell r="B7">
            <v>90</v>
          </cell>
        </row>
        <row r="8">
          <cell r="A8">
            <v>34</v>
          </cell>
          <cell r="B8">
            <v>100</v>
          </cell>
        </row>
        <row r="9">
          <cell r="A9">
            <v>23</v>
          </cell>
          <cell r="B9">
            <v>44</v>
          </cell>
        </row>
        <row r="10">
          <cell r="A10">
            <v>22</v>
          </cell>
          <cell r="B10">
            <v>33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16">
          <cell r="C16">
            <v>0.05</v>
          </cell>
        </row>
      </sheetData>
      <sheetData sheetId="44"/>
      <sheetData sheetId="45"/>
      <sheetData sheetId="46">
        <row r="56">
          <cell r="B56">
            <v>2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Data"/>
      <sheetName val="TCI &amp; A. Note overview"/>
      <sheetName val="2POPTTES"/>
      <sheetName val="ANCOVA"/>
      <sheetName val="Statistical function"/>
      <sheetName val="Cp with Xbar"/>
      <sheetName val="Cont_tab"/>
      <sheetName val="regression"/>
    </sheetNames>
    <sheetDataSet>
      <sheetData sheetId="0">
        <row r="7">
          <cell r="B7" t="str">
            <v>S33-50Hz, STV</v>
          </cell>
          <cell r="F7" t="str">
            <v>Mita</v>
          </cell>
        </row>
        <row r="8">
          <cell r="B8" t="str">
            <v>S52-50Hz, STV</v>
          </cell>
          <cell r="F8" t="str">
            <v>SCS</v>
          </cell>
        </row>
        <row r="9">
          <cell r="B9" t="str">
            <v>S64-50Hz, STV</v>
          </cell>
          <cell r="F9" t="str">
            <v>ALL</v>
          </cell>
        </row>
        <row r="10">
          <cell r="B10" t="str">
            <v>S64-50Hz, LTV</v>
          </cell>
        </row>
        <row r="11">
          <cell r="B11" t="str">
            <v>S64-50Hz - All</v>
          </cell>
        </row>
        <row r="12">
          <cell r="B12" t="str">
            <v>S64-60Hz, STV</v>
          </cell>
        </row>
        <row r="13">
          <cell r="B13" t="str">
            <v>S64-60Hz, LTV</v>
          </cell>
        </row>
        <row r="14">
          <cell r="B14" t="str">
            <v>S64-60Hz - All</v>
          </cell>
        </row>
        <row r="15">
          <cell r="B15" t="str">
            <v>S64-All</v>
          </cell>
        </row>
        <row r="16">
          <cell r="B16" t="str">
            <v>S82-50Hz, STV</v>
          </cell>
        </row>
        <row r="17">
          <cell r="B17" t="str">
            <v>S82-50Hz, LTV</v>
          </cell>
        </row>
        <row r="18">
          <cell r="B18" t="str">
            <v>S82-All</v>
          </cell>
        </row>
        <row r="19">
          <cell r="B19" t="str">
            <v>S88-50Hz, STV</v>
          </cell>
        </row>
        <row r="20">
          <cell r="B20" t="str">
            <v>S88-50Hz, LTV</v>
          </cell>
        </row>
        <row r="21">
          <cell r="B21" t="str">
            <v>S88-50Hz - All</v>
          </cell>
        </row>
        <row r="22">
          <cell r="B22" t="str">
            <v>S88-60Hz, STV</v>
          </cell>
        </row>
        <row r="23">
          <cell r="B23" t="str">
            <v>S88-60Hz, LTV</v>
          </cell>
        </row>
        <row r="24">
          <cell r="B24" t="str">
            <v>S88-60Hz - All</v>
          </cell>
        </row>
        <row r="25">
          <cell r="B25" t="str">
            <v>S88-All</v>
          </cell>
        </row>
        <row r="26">
          <cell r="B26" t="str">
            <v>ALL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Data"/>
      <sheetName val="TCI &amp; A. Note overview"/>
    </sheetNames>
    <sheetDataSet>
      <sheetData sheetId="0">
        <row r="7">
          <cell r="F7" t="str">
            <v>Mita</v>
          </cell>
        </row>
        <row r="8">
          <cell r="F8" t="str">
            <v>SCS</v>
          </cell>
        </row>
        <row r="9">
          <cell r="F9" t="str">
            <v>ALL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e step"/>
      <sheetName val="QIP Selection Template"/>
      <sheetName val="VOC Template"/>
      <sheetName val="PFD Template"/>
      <sheetName val="CTQ Tree Template"/>
      <sheetName val="SIPOC Template"/>
      <sheetName val="QIP Charter Template"/>
      <sheetName val="Measure step"/>
      <sheetName val="Output-Input Matrix Template"/>
      <sheetName val="Data Collection Plan Template"/>
      <sheetName val="MSA Template"/>
      <sheetName val="Gage R&amp;R-Discrete Data Template"/>
      <sheetName val="Gage R&amp;R-Continuous Data Temp."/>
      <sheetName val="Data Collection Template"/>
      <sheetName val="Analyse step"/>
      <sheetName val="As-is analysis Template"/>
      <sheetName val="Screening for root causes"/>
      <sheetName val="Caues &amp; Effect Diagram Template"/>
      <sheetName val="VA-NVA Analysis Template"/>
      <sheetName val="Occurance &amp; Detection-FMEA"/>
      <sheetName val="To-be goal setting Template "/>
      <sheetName val="Improve step"/>
      <sheetName val="QIP Implementation Plan"/>
      <sheetName val="Control step"/>
      <sheetName val="QIP Performance Monitoring"/>
      <sheetName val="Data E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ickWinSheet"/>
      <sheetName val="BackUp"/>
      <sheetName val="As-is analysis Template"/>
    </sheetNames>
    <sheetDataSet>
      <sheetData sheetId="0"/>
      <sheetData sheetId="1">
        <row r="1">
          <cell r="D1" t="str">
            <v>#</v>
          </cell>
        </row>
        <row r="2">
          <cell r="D2">
            <v>114</v>
          </cell>
        </row>
        <row r="3">
          <cell r="D3">
            <v>52</v>
          </cell>
        </row>
        <row r="4">
          <cell r="D4">
            <v>18</v>
          </cell>
        </row>
        <row r="5">
          <cell r="D5">
            <v>56</v>
          </cell>
        </row>
        <row r="6">
          <cell r="D6">
            <v>79</v>
          </cell>
        </row>
        <row r="7">
          <cell r="D7">
            <v>127</v>
          </cell>
        </row>
        <row r="8">
          <cell r="D8">
            <v>77</v>
          </cell>
        </row>
        <row r="9">
          <cell r="D9">
            <v>42</v>
          </cell>
        </row>
        <row r="10">
          <cell r="D10">
            <v>76</v>
          </cell>
        </row>
        <row r="11">
          <cell r="D11">
            <v>45</v>
          </cell>
        </row>
        <row r="12">
          <cell r="D12">
            <v>46</v>
          </cell>
        </row>
        <row r="13">
          <cell r="D13">
            <v>75</v>
          </cell>
        </row>
        <row r="14">
          <cell r="D14">
            <v>63</v>
          </cell>
        </row>
        <row r="15">
          <cell r="D15">
            <v>105</v>
          </cell>
        </row>
        <row r="16">
          <cell r="D16">
            <v>123</v>
          </cell>
        </row>
        <row r="17">
          <cell r="D17">
            <v>57</v>
          </cell>
        </row>
        <row r="18">
          <cell r="D18">
            <v>54</v>
          </cell>
        </row>
        <row r="19">
          <cell r="D19">
            <v>80</v>
          </cell>
        </row>
        <row r="20">
          <cell r="D20">
            <v>47</v>
          </cell>
        </row>
        <row r="21">
          <cell r="D21">
            <v>27</v>
          </cell>
        </row>
        <row r="22">
          <cell r="D22">
            <v>69</v>
          </cell>
        </row>
        <row r="23">
          <cell r="D23">
            <v>85</v>
          </cell>
        </row>
        <row r="24">
          <cell r="D24">
            <v>44</v>
          </cell>
        </row>
        <row r="25">
          <cell r="D25">
            <v>70</v>
          </cell>
        </row>
        <row r="26">
          <cell r="D26">
            <v>111</v>
          </cell>
        </row>
        <row r="27">
          <cell r="D27">
            <v>124</v>
          </cell>
        </row>
        <row r="28">
          <cell r="D28">
            <v>99</v>
          </cell>
        </row>
        <row r="29">
          <cell r="D29">
            <v>22</v>
          </cell>
        </row>
        <row r="30">
          <cell r="D30">
            <v>128</v>
          </cell>
        </row>
        <row r="31">
          <cell r="D31">
            <v>129</v>
          </cell>
        </row>
        <row r="32">
          <cell r="D32">
            <v>53</v>
          </cell>
        </row>
        <row r="33">
          <cell r="D33">
            <v>130</v>
          </cell>
        </row>
        <row r="34">
          <cell r="D34">
            <v>131</v>
          </cell>
        </row>
        <row r="35">
          <cell r="D35">
            <v>132</v>
          </cell>
        </row>
      </sheetData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-Down"/>
      <sheetName val="Six Sigma Project"/>
      <sheetName val="BackUp"/>
    </sheetNames>
    <sheetDataSet>
      <sheetData sheetId="0">
        <row r="2">
          <cell r="A2" t="str">
            <v>Complete</v>
          </cell>
        </row>
        <row r="3">
          <cell r="A3" t="str">
            <v>Working</v>
          </cell>
        </row>
        <row r="4">
          <cell r="A4" t="str">
            <v>Rescheduled</v>
          </cell>
        </row>
        <row r="5">
          <cell r="A5" t="str">
            <v>Canceled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bar R s charts"/>
      <sheetName val="p Chart"/>
      <sheetName val="c Chart"/>
      <sheetName val="Drop-Down"/>
    </sheetNames>
    <sheetDataSet>
      <sheetData sheetId="0">
        <row r="5">
          <cell r="T5">
            <v>2</v>
          </cell>
          <cell r="U5">
            <v>1.88</v>
          </cell>
          <cell r="V5">
            <v>0</v>
          </cell>
          <cell r="W5">
            <v>3.2669999999999999</v>
          </cell>
          <cell r="X5">
            <v>0</v>
          </cell>
          <cell r="Y5">
            <v>3.2669999999999999</v>
          </cell>
        </row>
        <row r="6">
          <cell r="T6">
            <v>3</v>
          </cell>
          <cell r="U6">
            <v>1.0229999999999999</v>
          </cell>
          <cell r="V6">
            <v>0</v>
          </cell>
          <cell r="W6">
            <v>2.5750000000000002</v>
          </cell>
          <cell r="X6">
            <v>0</v>
          </cell>
          <cell r="Y6">
            <v>2.5680000000000001</v>
          </cell>
        </row>
        <row r="7">
          <cell r="T7">
            <v>4</v>
          </cell>
          <cell r="U7">
            <v>0.72899999999999998</v>
          </cell>
          <cell r="V7">
            <v>0</v>
          </cell>
          <cell r="W7">
            <v>2.282</v>
          </cell>
          <cell r="X7">
            <v>0</v>
          </cell>
          <cell r="Y7">
            <v>2.266</v>
          </cell>
        </row>
        <row r="8">
          <cell r="T8">
            <v>5</v>
          </cell>
          <cell r="U8">
            <v>0.57699999999999996</v>
          </cell>
          <cell r="V8">
            <v>0</v>
          </cell>
          <cell r="W8">
            <v>2.1150000000000002</v>
          </cell>
          <cell r="X8">
            <v>0</v>
          </cell>
          <cell r="Y8">
            <v>2.089</v>
          </cell>
        </row>
        <row r="9">
          <cell r="T9">
            <v>6</v>
          </cell>
          <cell r="U9">
            <v>0.48299999999999998</v>
          </cell>
          <cell r="V9">
            <v>0</v>
          </cell>
          <cell r="W9">
            <v>2.004</v>
          </cell>
          <cell r="X9">
            <v>0.03</v>
          </cell>
          <cell r="Y9">
            <v>1.97</v>
          </cell>
        </row>
        <row r="10">
          <cell r="T10">
            <v>7</v>
          </cell>
          <cell r="U10">
            <v>0.41899999999999998</v>
          </cell>
          <cell r="V10">
            <v>7.5999999999999998E-2</v>
          </cell>
          <cell r="W10">
            <v>1.9239999999999999</v>
          </cell>
          <cell r="X10">
            <v>0.11799999999999999</v>
          </cell>
          <cell r="Y10">
            <v>1.8819999999999999</v>
          </cell>
        </row>
        <row r="11">
          <cell r="T11">
            <v>8</v>
          </cell>
          <cell r="U11">
            <v>0.373</v>
          </cell>
          <cell r="V11">
            <v>0.13600000000000001</v>
          </cell>
          <cell r="W11">
            <v>1.8640000000000001</v>
          </cell>
          <cell r="X11">
            <v>0.185</v>
          </cell>
          <cell r="Y11">
            <v>1.8149999999999999</v>
          </cell>
        </row>
        <row r="12">
          <cell r="T12">
            <v>9</v>
          </cell>
          <cell r="U12">
            <v>0.33700000000000002</v>
          </cell>
          <cell r="V12">
            <v>0.184</v>
          </cell>
          <cell r="W12">
            <v>1.8160000000000001</v>
          </cell>
          <cell r="X12">
            <v>0.23899999999999999</v>
          </cell>
          <cell r="Y12">
            <v>1.7609999999999999</v>
          </cell>
        </row>
        <row r="13">
          <cell r="T13">
            <v>10</v>
          </cell>
          <cell r="U13">
            <v>0.308</v>
          </cell>
          <cell r="V13">
            <v>0.223</v>
          </cell>
          <cell r="W13">
            <v>1.7769999999999999</v>
          </cell>
          <cell r="X13">
            <v>0.28399999999999997</v>
          </cell>
          <cell r="Y13">
            <v>1.716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al function"/>
      <sheetName val="regression"/>
      <sheetName val="worksheet"/>
      <sheetName val="Info"/>
      <sheetName val="Beta"/>
      <sheetName val="Bino"/>
      <sheetName val="ChiSq"/>
      <sheetName val="Exp"/>
      <sheetName val="F"/>
      <sheetName val="Gamma"/>
      <sheetName val="Hypgeom"/>
      <sheetName val="Lognormal"/>
      <sheetName val="Normal"/>
      <sheetName val="Poisson"/>
      <sheetName val="t"/>
      <sheetName val="Weibull"/>
      <sheetName val="User Defined"/>
      <sheetName val="Macros"/>
      <sheetName val="B"/>
      <sheetName val="C"/>
      <sheetName val="FG"/>
      <sheetName val="E"/>
      <sheetName val="X-bar R s charts"/>
    </sheetNames>
    <sheetDataSet>
      <sheetData sheetId="0">
        <row r="1">
          <cell r="A1" t="str">
            <v>DATA1</v>
          </cell>
          <cell r="B1" t="str">
            <v>DATA2</v>
          </cell>
        </row>
        <row r="2">
          <cell r="A2">
            <v>23</v>
          </cell>
          <cell r="B2">
            <v>67</v>
          </cell>
        </row>
        <row r="3">
          <cell r="A3">
            <v>23</v>
          </cell>
          <cell r="B3">
            <v>87</v>
          </cell>
        </row>
        <row r="4">
          <cell r="A4">
            <v>1</v>
          </cell>
          <cell r="B4">
            <v>98</v>
          </cell>
        </row>
        <row r="5">
          <cell r="A5">
            <v>14</v>
          </cell>
          <cell r="B5">
            <v>4</v>
          </cell>
        </row>
        <row r="6">
          <cell r="A6">
            <v>15</v>
          </cell>
          <cell r="B6">
            <v>23</v>
          </cell>
        </row>
        <row r="7">
          <cell r="A7">
            <v>21</v>
          </cell>
          <cell r="B7">
            <v>12</v>
          </cell>
        </row>
        <row r="8">
          <cell r="A8">
            <v>32</v>
          </cell>
          <cell r="B8">
            <v>11</v>
          </cell>
        </row>
        <row r="9">
          <cell r="A9">
            <v>12</v>
          </cell>
          <cell r="B9">
            <v>11</v>
          </cell>
        </row>
        <row r="10">
          <cell r="A10">
            <v>32</v>
          </cell>
          <cell r="B10">
            <v>21</v>
          </cell>
        </row>
        <row r="11">
          <cell r="A11">
            <v>11</v>
          </cell>
          <cell r="B11">
            <v>32</v>
          </cell>
        </row>
        <row r="12">
          <cell r="A12">
            <v>2</v>
          </cell>
          <cell r="B12">
            <v>12</v>
          </cell>
        </row>
        <row r="13">
          <cell r="A13">
            <v>3</v>
          </cell>
          <cell r="B13">
            <v>12</v>
          </cell>
        </row>
        <row r="14">
          <cell r="A14">
            <v>3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56"/>
  <sheetViews>
    <sheetView showGridLines="0" workbookViewId="0">
      <selection activeCell="B7" sqref="B7"/>
    </sheetView>
  </sheetViews>
  <sheetFormatPr defaultRowHeight="13.2" x14ac:dyDescent="0.25"/>
  <cols>
    <col min="2" max="2" width="25.88671875" customWidth="1"/>
    <col min="3" max="3" width="10.5546875" customWidth="1"/>
  </cols>
  <sheetData>
    <row r="2" spans="1:6" ht="18" x14ac:dyDescent="0.35">
      <c r="B2" s="27" t="s">
        <v>31</v>
      </c>
      <c r="C2" s="23"/>
      <c r="D2" s="23"/>
      <c r="E2" s="23"/>
      <c r="F2" s="23"/>
    </row>
    <row r="3" spans="1:6" ht="14.4" x14ac:dyDescent="0.3">
      <c r="B3" s="24"/>
      <c r="C3" s="24"/>
      <c r="D3" s="24"/>
      <c r="E3" s="24"/>
      <c r="F3" s="24"/>
    </row>
    <row r="4" spans="1:6" ht="14.4" x14ac:dyDescent="0.3">
      <c r="A4" s="2" t="s">
        <v>32</v>
      </c>
      <c r="B4" s="28" t="s">
        <v>54</v>
      </c>
      <c r="C4" s="24"/>
      <c r="D4" s="24"/>
      <c r="E4" s="24"/>
      <c r="F4" s="24"/>
    </row>
    <row r="5" spans="1:6" ht="14.4" x14ac:dyDescent="0.3">
      <c r="A5" s="2"/>
      <c r="B5" s="25"/>
      <c r="C5" s="24"/>
      <c r="D5" s="24"/>
      <c r="E5" s="24"/>
      <c r="F5" s="24"/>
    </row>
    <row r="6" spans="1:6" ht="14.4" x14ac:dyDescent="0.3">
      <c r="A6" s="2"/>
      <c r="B6" s="30" t="s">
        <v>47</v>
      </c>
      <c r="C6" s="38" t="s">
        <v>27</v>
      </c>
      <c r="D6" s="24"/>
      <c r="E6" s="24"/>
      <c r="F6" s="24"/>
    </row>
    <row r="7" spans="1:6" ht="14.4" x14ac:dyDescent="0.3">
      <c r="A7" s="2"/>
      <c r="B7" s="34" t="s">
        <v>55</v>
      </c>
      <c r="C7" s="35">
        <v>10</v>
      </c>
      <c r="D7" s="24"/>
      <c r="E7" s="24"/>
      <c r="F7" s="24"/>
    </row>
    <row r="8" spans="1:6" ht="14.4" x14ac:dyDescent="0.3">
      <c r="A8" s="2"/>
      <c r="B8" s="34" t="s">
        <v>56</v>
      </c>
      <c r="C8" s="35">
        <v>8</v>
      </c>
      <c r="D8" s="24"/>
      <c r="E8" s="24"/>
      <c r="F8" s="24"/>
    </row>
    <row r="9" spans="1:6" ht="14.4" x14ac:dyDescent="0.3">
      <c r="A9" s="2"/>
      <c r="B9" s="34" t="s">
        <v>57</v>
      </c>
      <c r="C9" s="35">
        <v>6</v>
      </c>
      <c r="D9" s="24"/>
      <c r="E9" s="24"/>
      <c r="F9" s="24"/>
    </row>
    <row r="10" spans="1:6" ht="14.4" x14ac:dyDescent="0.3">
      <c r="A10" s="2"/>
      <c r="B10" s="34" t="s">
        <v>73</v>
      </c>
      <c r="C10" s="35">
        <v>4</v>
      </c>
      <c r="D10" s="24"/>
      <c r="E10" s="24"/>
      <c r="F10" s="24"/>
    </row>
    <row r="11" spans="1:6" ht="14.4" x14ac:dyDescent="0.3">
      <c r="A11" s="2"/>
      <c r="B11" s="36" t="s">
        <v>58</v>
      </c>
      <c r="C11" s="37">
        <v>0</v>
      </c>
      <c r="D11" s="24"/>
      <c r="E11" s="24"/>
      <c r="F11" s="24"/>
    </row>
    <row r="12" spans="1:6" ht="14.4" x14ac:dyDescent="0.3">
      <c r="A12" s="2"/>
      <c r="B12" s="24"/>
      <c r="C12" s="24"/>
      <c r="D12" s="24"/>
      <c r="E12" s="24"/>
      <c r="F12" s="24"/>
    </row>
    <row r="13" spans="1:6" ht="14.4" x14ac:dyDescent="0.3">
      <c r="A13" s="2" t="s">
        <v>33</v>
      </c>
      <c r="B13" s="29" t="s">
        <v>101</v>
      </c>
      <c r="C13" s="24"/>
      <c r="D13" s="24"/>
      <c r="E13" s="24"/>
      <c r="F13" s="24"/>
    </row>
    <row r="14" spans="1:6" ht="14.4" x14ac:dyDescent="0.3">
      <c r="A14" s="2"/>
      <c r="B14" s="24"/>
      <c r="C14" s="24"/>
      <c r="D14" s="24"/>
      <c r="E14" s="24"/>
      <c r="F14" s="24"/>
    </row>
    <row r="15" spans="1:6" ht="14.4" x14ac:dyDescent="0.3">
      <c r="A15" s="2"/>
      <c r="B15" s="24" t="s">
        <v>34</v>
      </c>
      <c r="C15" s="24"/>
      <c r="D15" s="24"/>
      <c r="E15" s="24"/>
      <c r="F15" s="24"/>
    </row>
    <row r="16" spans="1:6" ht="14.4" x14ac:dyDescent="0.3">
      <c r="A16" s="2"/>
      <c r="B16" s="24" t="s">
        <v>52</v>
      </c>
      <c r="C16" s="24"/>
      <c r="D16" s="24"/>
      <c r="E16" s="24"/>
      <c r="F16" s="24"/>
    </row>
    <row r="17" spans="1:7" ht="14.4" x14ac:dyDescent="0.3">
      <c r="A17" s="2"/>
      <c r="B17" s="24"/>
      <c r="C17" s="24"/>
      <c r="D17" s="24"/>
      <c r="E17" s="24"/>
      <c r="F17" s="24"/>
    </row>
    <row r="18" spans="1:7" ht="14.4" x14ac:dyDescent="0.3">
      <c r="A18" s="2"/>
      <c r="B18" s="24"/>
      <c r="C18" s="24"/>
      <c r="D18" s="24"/>
      <c r="E18" s="24"/>
      <c r="F18" s="24"/>
    </row>
    <row r="19" spans="1:7" ht="14.4" x14ac:dyDescent="0.3">
      <c r="A19" s="2" t="s">
        <v>35</v>
      </c>
      <c r="B19" s="28" t="s">
        <v>53</v>
      </c>
      <c r="C19" s="24"/>
      <c r="D19" s="24"/>
      <c r="E19" s="24"/>
      <c r="F19" s="24"/>
    </row>
    <row r="20" spans="1:7" ht="14.4" x14ac:dyDescent="0.3">
      <c r="A20" s="2"/>
      <c r="B20" s="25"/>
      <c r="C20" s="24"/>
      <c r="D20" s="24"/>
      <c r="E20" s="24"/>
      <c r="F20" s="24"/>
    </row>
    <row r="21" spans="1:7" ht="14.4" x14ac:dyDescent="0.3">
      <c r="A21" s="2"/>
      <c r="B21" s="30" t="s">
        <v>46</v>
      </c>
      <c r="C21" s="30" t="s">
        <v>37</v>
      </c>
      <c r="D21" s="24"/>
      <c r="E21" s="24"/>
      <c r="F21" s="24"/>
    </row>
    <row r="22" spans="1:7" ht="14.4" x14ac:dyDescent="0.3">
      <c r="A22" s="2"/>
      <c r="B22" s="30" t="s">
        <v>59</v>
      </c>
      <c r="C22" s="31">
        <v>0.3</v>
      </c>
      <c r="D22" s="24"/>
      <c r="E22" s="24"/>
      <c r="F22" s="24"/>
    </row>
    <row r="23" spans="1:7" ht="14.4" x14ac:dyDescent="0.3">
      <c r="A23" s="2"/>
      <c r="B23" s="30" t="s">
        <v>60</v>
      </c>
      <c r="C23" s="31">
        <v>0.35</v>
      </c>
      <c r="D23" s="24"/>
      <c r="E23" s="24"/>
      <c r="F23" s="24"/>
    </row>
    <row r="24" spans="1:7" ht="14.4" x14ac:dyDescent="0.3">
      <c r="A24" s="2"/>
      <c r="B24" s="30" t="s">
        <v>61</v>
      </c>
      <c r="C24" s="31">
        <v>0.35</v>
      </c>
      <c r="D24" s="24"/>
      <c r="E24" s="24"/>
      <c r="F24" s="24"/>
    </row>
    <row r="25" spans="1:7" ht="14.4" x14ac:dyDescent="0.3">
      <c r="A25" s="2"/>
      <c r="B25" s="32"/>
      <c r="C25" s="33"/>
      <c r="D25" s="24"/>
      <c r="E25" s="24"/>
      <c r="F25" s="24"/>
    </row>
    <row r="26" spans="1:7" ht="14.4" x14ac:dyDescent="0.3">
      <c r="A26" s="2"/>
      <c r="B26" s="24"/>
      <c r="C26" s="24"/>
      <c r="D26" s="24"/>
      <c r="E26" s="24"/>
      <c r="F26" s="24"/>
    </row>
    <row r="27" spans="1:7" ht="14.4" x14ac:dyDescent="0.3">
      <c r="A27" s="2"/>
      <c r="B27" s="24" t="s">
        <v>38</v>
      </c>
      <c r="C27" s="24" t="s">
        <v>45</v>
      </c>
      <c r="D27" s="24"/>
      <c r="E27" s="24"/>
      <c r="F27" s="24"/>
    </row>
    <row r="28" spans="1:7" ht="14.4" x14ac:dyDescent="0.3">
      <c r="A28" s="2"/>
      <c r="B28" s="24" t="s">
        <v>39</v>
      </c>
      <c r="C28" s="26">
        <v>10</v>
      </c>
      <c r="D28" s="24"/>
      <c r="E28" s="24"/>
      <c r="F28" s="24"/>
    </row>
    <row r="29" spans="1:7" ht="14.4" x14ac:dyDescent="0.3">
      <c r="A29" s="2"/>
      <c r="B29" s="24" t="s">
        <v>40</v>
      </c>
      <c r="C29" s="26">
        <v>8</v>
      </c>
      <c r="D29" s="24"/>
      <c r="E29" s="24"/>
      <c r="F29" s="24"/>
      <c r="G29" s="52"/>
    </row>
    <row r="30" spans="1:7" ht="14.4" x14ac:dyDescent="0.3">
      <c r="A30" s="2"/>
      <c r="B30" s="24" t="s">
        <v>41</v>
      </c>
      <c r="C30" s="26">
        <v>6</v>
      </c>
      <c r="D30" s="24"/>
      <c r="E30" s="24"/>
      <c r="F30" s="24"/>
    </row>
    <row r="31" spans="1:7" ht="14.4" x14ac:dyDescent="0.3">
      <c r="A31" s="2"/>
      <c r="B31" s="24" t="s">
        <v>42</v>
      </c>
      <c r="C31" s="26">
        <v>4</v>
      </c>
      <c r="D31" s="24"/>
      <c r="E31" s="24"/>
      <c r="F31" s="24"/>
    </row>
    <row r="32" spans="1:7" ht="14.4" x14ac:dyDescent="0.3">
      <c r="A32" s="2"/>
      <c r="B32" s="24" t="s">
        <v>43</v>
      </c>
      <c r="C32" s="26">
        <v>0</v>
      </c>
      <c r="D32" s="24"/>
      <c r="E32" s="24"/>
      <c r="F32" s="24"/>
    </row>
    <row r="33" spans="1:9" ht="14.4" x14ac:dyDescent="0.3">
      <c r="A33" s="2"/>
      <c r="B33" s="24"/>
      <c r="C33" s="24"/>
      <c r="D33" s="24"/>
      <c r="E33" s="24"/>
      <c r="F33" s="24"/>
    </row>
    <row r="34" spans="1:9" ht="14.4" x14ac:dyDescent="0.3">
      <c r="A34" s="2" t="s">
        <v>36</v>
      </c>
      <c r="B34" s="28" t="s">
        <v>30</v>
      </c>
      <c r="C34" s="24"/>
      <c r="D34" s="24"/>
      <c r="E34" s="24"/>
      <c r="F34" s="24"/>
    </row>
    <row r="35" spans="1:9" ht="14.4" x14ac:dyDescent="0.3">
      <c r="A35" s="2"/>
      <c r="B35" s="28"/>
      <c r="C35" s="24"/>
      <c r="D35" s="24"/>
      <c r="E35" s="24"/>
      <c r="F35" s="24"/>
    </row>
    <row r="36" spans="1:9" ht="14.4" x14ac:dyDescent="0.3">
      <c r="A36" s="2"/>
      <c r="B36" s="30" t="s">
        <v>47</v>
      </c>
      <c r="C36" s="38" t="s">
        <v>45</v>
      </c>
      <c r="D36" s="24"/>
      <c r="E36" s="24"/>
      <c r="F36" s="24"/>
    </row>
    <row r="37" spans="1:9" ht="14.4" x14ac:dyDescent="0.3">
      <c r="B37" s="30" t="s">
        <v>65</v>
      </c>
      <c r="C37" s="30">
        <v>10</v>
      </c>
      <c r="D37" s="24"/>
      <c r="E37" s="24"/>
      <c r="F37" s="24"/>
    </row>
    <row r="38" spans="1:9" ht="28.8" x14ac:dyDescent="0.3">
      <c r="B38" s="32" t="s">
        <v>66</v>
      </c>
      <c r="C38" s="30">
        <v>7</v>
      </c>
      <c r="D38" s="24"/>
      <c r="E38" s="24"/>
      <c r="F38" s="24"/>
    </row>
    <row r="39" spans="1:9" ht="28.8" x14ac:dyDescent="0.3">
      <c r="B39" s="32" t="s">
        <v>67</v>
      </c>
      <c r="C39" s="30">
        <v>5</v>
      </c>
      <c r="D39" s="24"/>
      <c r="E39" s="24"/>
      <c r="F39" s="24"/>
    </row>
    <row r="40" spans="1:9" ht="28.8" x14ac:dyDescent="0.3">
      <c r="B40" s="32" t="s">
        <v>68</v>
      </c>
      <c r="C40" s="30">
        <v>0</v>
      </c>
      <c r="D40" s="24"/>
      <c r="E40" s="24"/>
      <c r="F40" s="24"/>
      <c r="I40" s="52"/>
    </row>
    <row r="41" spans="1:9" ht="14.4" x14ac:dyDescent="0.3">
      <c r="B41" s="24"/>
      <c r="C41" s="24"/>
      <c r="D41" s="24"/>
      <c r="E41" s="24"/>
      <c r="F41" s="24"/>
    </row>
    <row r="42" spans="1:9" ht="14.4" x14ac:dyDescent="0.3">
      <c r="A42">
        <v>5</v>
      </c>
      <c r="B42" s="135" t="s">
        <v>64</v>
      </c>
      <c r="C42" s="135"/>
      <c r="D42" s="135"/>
      <c r="E42" s="135"/>
      <c r="F42" s="24"/>
    </row>
    <row r="43" spans="1:9" ht="14.4" x14ac:dyDescent="0.3">
      <c r="B43" s="49"/>
      <c r="C43" s="49"/>
      <c r="D43" s="49"/>
      <c r="E43" s="49"/>
      <c r="F43" s="24"/>
    </row>
    <row r="44" spans="1:9" ht="14.4" x14ac:dyDescent="0.3">
      <c r="B44" s="30" t="s">
        <v>47</v>
      </c>
      <c r="C44" s="38" t="s">
        <v>45</v>
      </c>
      <c r="D44" s="24"/>
      <c r="E44" s="24"/>
      <c r="F44" s="24"/>
    </row>
    <row r="45" spans="1:9" ht="14.4" x14ac:dyDescent="0.3">
      <c r="B45" s="46" t="s">
        <v>69</v>
      </c>
      <c r="C45" s="47">
        <v>10</v>
      </c>
      <c r="D45" s="24"/>
      <c r="E45" s="24"/>
      <c r="F45" s="24"/>
    </row>
    <row r="46" spans="1:9" ht="14.4" x14ac:dyDescent="0.3">
      <c r="B46" s="45" t="s">
        <v>71</v>
      </c>
      <c r="C46" s="35">
        <v>8</v>
      </c>
      <c r="D46" s="24"/>
      <c r="E46" s="24"/>
      <c r="F46" s="24"/>
    </row>
    <row r="47" spans="1:9" ht="14.4" x14ac:dyDescent="0.3">
      <c r="B47" s="45" t="s">
        <v>72</v>
      </c>
      <c r="C47" s="35">
        <v>5</v>
      </c>
      <c r="D47" s="24"/>
      <c r="E47" s="24"/>
      <c r="F47" s="24"/>
    </row>
    <row r="48" spans="1:9" ht="14.4" x14ac:dyDescent="0.3">
      <c r="B48" s="48" t="s">
        <v>70</v>
      </c>
      <c r="C48" s="37">
        <v>0</v>
      </c>
      <c r="D48" s="24"/>
      <c r="E48" s="24"/>
      <c r="F48" s="24"/>
    </row>
    <row r="49" spans="1:6" ht="14.4" x14ac:dyDescent="0.3">
      <c r="B49" s="50"/>
      <c r="C49" s="25"/>
      <c r="D49" s="24"/>
      <c r="E49" s="24"/>
      <c r="F49" s="24"/>
    </row>
    <row r="50" spans="1:6" ht="14.4" x14ac:dyDescent="0.3">
      <c r="A50" s="2" t="s">
        <v>44</v>
      </c>
      <c r="B50" s="24" t="s">
        <v>49</v>
      </c>
      <c r="C50" s="24"/>
      <c r="D50" s="24"/>
      <c r="E50" s="24"/>
      <c r="F50" s="24"/>
    </row>
    <row r="51" spans="1:6" ht="14.4" x14ac:dyDescent="0.3">
      <c r="B51" s="24"/>
      <c r="C51" s="24"/>
      <c r="D51" s="24"/>
      <c r="E51" s="24"/>
      <c r="F51" s="24"/>
    </row>
    <row r="52" spans="1:6" ht="14.4" x14ac:dyDescent="0.3">
      <c r="B52" s="30" t="s">
        <v>47</v>
      </c>
      <c r="C52" s="38" t="s">
        <v>45</v>
      </c>
      <c r="D52" s="24"/>
      <c r="E52" s="24"/>
      <c r="F52" s="24"/>
    </row>
    <row r="53" spans="1:6" ht="14.4" x14ac:dyDescent="0.3">
      <c r="B53" s="34" t="s">
        <v>50</v>
      </c>
      <c r="C53" s="35">
        <v>10</v>
      </c>
      <c r="D53" s="24"/>
      <c r="E53" s="24"/>
      <c r="F53" s="24"/>
    </row>
    <row r="54" spans="1:6" ht="14.4" x14ac:dyDescent="0.3">
      <c r="B54" s="34" t="s">
        <v>62</v>
      </c>
      <c r="C54" s="35">
        <v>5</v>
      </c>
    </row>
    <row r="55" spans="1:6" ht="14.4" x14ac:dyDescent="0.3">
      <c r="B55" s="34" t="s">
        <v>63</v>
      </c>
      <c r="C55" s="35">
        <v>3</v>
      </c>
    </row>
    <row r="56" spans="1:6" ht="14.4" x14ac:dyDescent="0.3">
      <c r="B56" s="36" t="s">
        <v>51</v>
      </c>
      <c r="C56" s="37">
        <v>0</v>
      </c>
    </row>
  </sheetData>
  <mergeCells count="1">
    <mergeCell ref="B42:E42"/>
  </mergeCells>
  <pageMargins left="0.7" right="0.7" top="0.75" bottom="0.75" header="0.3" footer="0.3"/>
  <pageSetup orientation="portrait" r:id="rId1"/>
  <headerFooter>
    <oddFooter>&amp;C&amp;1#&amp;"Calibri"&amp;6&amp;KC0C0C0Sensitivity: Public (C4)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5913-9707-4136-91BE-DBA91D278D97}">
  <sheetPr>
    <pageSetUpPr fitToPage="1"/>
  </sheetPr>
  <dimension ref="B2:F37"/>
  <sheetViews>
    <sheetView showGridLines="0" workbookViewId="0">
      <selection activeCell="D16" sqref="D16:F16"/>
    </sheetView>
  </sheetViews>
  <sheetFormatPr defaultRowHeight="13.2" x14ac:dyDescent="0.25"/>
  <cols>
    <col min="1" max="1" width="8.88671875" style="87"/>
    <col min="2" max="2" width="2.21875" style="86" bestFit="1" customWidth="1"/>
    <col min="3" max="3" width="64.77734375" style="87" bestFit="1" customWidth="1"/>
    <col min="4" max="4" width="10.21875" style="87" bestFit="1" customWidth="1"/>
    <col min="5" max="5" width="11.21875" style="87" customWidth="1"/>
    <col min="6" max="6" width="37.77734375" style="88" bestFit="1" customWidth="1"/>
    <col min="7" max="16384" width="8.88671875" style="87"/>
  </cols>
  <sheetData>
    <row r="2" spans="2:6" ht="13.8" thickBot="1" x14ac:dyDescent="0.3"/>
    <row r="3" spans="2:6" x14ac:dyDescent="0.25">
      <c r="B3" s="89"/>
      <c r="C3" s="90"/>
      <c r="D3" s="90"/>
      <c r="E3" s="90"/>
      <c r="F3" s="91"/>
    </row>
    <row r="4" spans="2:6" x14ac:dyDescent="0.25">
      <c r="B4" s="92"/>
      <c r="C4" s="93"/>
      <c r="D4" s="93"/>
      <c r="E4" s="93"/>
      <c r="F4" s="94"/>
    </row>
    <row r="5" spans="2:6" x14ac:dyDescent="0.25">
      <c r="B5" s="92"/>
      <c r="C5" s="93"/>
      <c r="D5" s="93"/>
      <c r="E5" s="93"/>
      <c r="F5" s="94"/>
    </row>
    <row r="6" spans="2:6" x14ac:dyDescent="0.25">
      <c r="B6" s="92"/>
      <c r="C6" s="93"/>
      <c r="D6" s="93"/>
      <c r="E6" s="93"/>
      <c r="F6" s="95"/>
    </row>
    <row r="7" spans="2:6" x14ac:dyDescent="0.25">
      <c r="B7" s="92"/>
      <c r="C7" s="93"/>
      <c r="D7" s="93"/>
      <c r="E7" s="93"/>
      <c r="F7" s="95"/>
    </row>
    <row r="8" spans="2:6" x14ac:dyDescent="0.25">
      <c r="B8" s="92"/>
      <c r="C8" s="93"/>
      <c r="D8" s="93"/>
      <c r="E8" s="93"/>
      <c r="F8" s="95"/>
    </row>
    <row r="9" spans="2:6" x14ac:dyDescent="0.25">
      <c r="B9" s="92"/>
      <c r="C9" s="93"/>
      <c r="D9" s="93"/>
      <c r="E9" s="93"/>
      <c r="F9" s="94"/>
    </row>
    <row r="10" spans="2:6" x14ac:dyDescent="0.25">
      <c r="B10" s="92"/>
      <c r="C10" s="93"/>
      <c r="D10" s="93"/>
      <c r="E10" s="93"/>
      <c r="F10" s="94"/>
    </row>
    <row r="11" spans="2:6" x14ac:dyDescent="0.25">
      <c r="B11" s="92"/>
      <c r="C11" s="93"/>
      <c r="D11" s="93"/>
      <c r="E11" s="93"/>
      <c r="F11" s="94"/>
    </row>
    <row r="12" spans="2:6" x14ac:dyDescent="0.25">
      <c r="B12" s="92"/>
      <c r="C12" s="93"/>
      <c r="D12" s="93"/>
      <c r="E12" s="93"/>
      <c r="F12" s="94"/>
    </row>
    <row r="13" spans="2:6" ht="20.25" customHeight="1" x14ac:dyDescent="0.25">
      <c r="B13" s="96"/>
      <c r="C13" s="145" t="s">
        <v>7</v>
      </c>
      <c r="D13" s="146"/>
      <c r="E13" s="97" t="s">
        <v>88</v>
      </c>
      <c r="F13" s="98">
        <v>44805</v>
      </c>
    </row>
    <row r="14" spans="2:6" x14ac:dyDescent="0.25">
      <c r="B14" s="92"/>
      <c r="C14" s="93"/>
      <c r="D14" s="93"/>
      <c r="E14" s="93"/>
      <c r="F14" s="94"/>
    </row>
    <row r="15" spans="2:6" x14ac:dyDescent="0.25">
      <c r="B15" s="92">
        <v>1</v>
      </c>
      <c r="C15" s="99" t="s">
        <v>89</v>
      </c>
      <c r="D15" s="147" t="s">
        <v>29</v>
      </c>
      <c r="E15" s="147"/>
      <c r="F15" s="148"/>
    </row>
    <row r="16" spans="2:6" x14ac:dyDescent="0.25">
      <c r="B16" s="92">
        <v>2</v>
      </c>
      <c r="C16" s="99" t="s">
        <v>90</v>
      </c>
      <c r="D16" s="147" t="s">
        <v>99</v>
      </c>
      <c r="E16" s="147"/>
      <c r="F16" s="148"/>
    </row>
    <row r="17" spans="2:6" ht="13.8" thickBot="1" x14ac:dyDescent="0.3">
      <c r="B17" s="92"/>
      <c r="C17" s="93"/>
      <c r="D17" s="93"/>
      <c r="E17" s="93"/>
      <c r="F17" s="94"/>
    </row>
    <row r="18" spans="2:6" ht="13.8" thickBot="1" x14ac:dyDescent="0.3">
      <c r="B18" s="100"/>
      <c r="C18" s="101" t="s">
        <v>0</v>
      </c>
      <c r="D18" s="102" t="s">
        <v>27</v>
      </c>
      <c r="E18" s="103" t="s">
        <v>26</v>
      </c>
      <c r="F18" s="104" t="s">
        <v>28</v>
      </c>
    </row>
    <row r="19" spans="2:6" x14ac:dyDescent="0.25">
      <c r="B19" s="105">
        <v>1</v>
      </c>
      <c r="C19" s="106" t="s">
        <v>54</v>
      </c>
      <c r="D19" s="107">
        <v>10</v>
      </c>
      <c r="E19" s="107">
        <v>6</v>
      </c>
      <c r="F19" s="108" t="s">
        <v>87</v>
      </c>
    </row>
    <row r="20" spans="2:6" ht="26.4" x14ac:dyDescent="0.25">
      <c r="B20" s="105">
        <v>2</v>
      </c>
      <c r="C20" s="109" t="s">
        <v>74</v>
      </c>
      <c r="D20" s="110">
        <v>5</v>
      </c>
      <c r="E20" s="110">
        <v>5</v>
      </c>
      <c r="F20" s="111"/>
    </row>
    <row r="21" spans="2:6" x14ac:dyDescent="0.25">
      <c r="B21" s="105">
        <v>3</v>
      </c>
      <c r="C21" s="112" t="s">
        <v>78</v>
      </c>
      <c r="D21" s="110">
        <v>10</v>
      </c>
      <c r="E21" s="110">
        <v>10</v>
      </c>
      <c r="F21" s="111"/>
    </row>
    <row r="22" spans="2:6" ht="12.75" customHeight="1" x14ac:dyDescent="0.25">
      <c r="B22" s="105">
        <v>4</v>
      </c>
      <c r="C22" s="113" t="s">
        <v>30</v>
      </c>
      <c r="D22" s="110">
        <v>10</v>
      </c>
      <c r="E22" s="114">
        <v>10</v>
      </c>
      <c r="F22" s="115"/>
    </row>
    <row r="23" spans="2:6" x14ac:dyDescent="0.25">
      <c r="B23" s="105">
        <v>5</v>
      </c>
      <c r="C23" s="116" t="s">
        <v>64</v>
      </c>
      <c r="D23" s="110">
        <v>10</v>
      </c>
      <c r="E23" s="110">
        <v>10</v>
      </c>
      <c r="F23" s="111"/>
    </row>
    <row r="24" spans="2:6" x14ac:dyDescent="0.25">
      <c r="B24" s="105">
        <v>6</v>
      </c>
      <c r="C24" s="116" t="s">
        <v>48</v>
      </c>
      <c r="D24" s="110">
        <v>5</v>
      </c>
      <c r="E24" s="110">
        <v>5</v>
      </c>
      <c r="F24" s="111"/>
    </row>
    <row r="25" spans="2:6" x14ac:dyDescent="0.25">
      <c r="B25" s="105"/>
      <c r="C25" s="117" t="s">
        <v>91</v>
      </c>
      <c r="D25" s="118">
        <f>SUM(D19:D24)</f>
        <v>50</v>
      </c>
      <c r="E25" s="118">
        <f>SUM(E19:E24)</f>
        <v>46</v>
      </c>
      <c r="F25" s="119"/>
    </row>
    <row r="26" spans="2:6" ht="13.8" thickBot="1" x14ac:dyDescent="0.3">
      <c r="B26" s="100"/>
      <c r="C26" s="120" t="s">
        <v>92</v>
      </c>
      <c r="D26" s="121" t="s">
        <v>93</v>
      </c>
      <c r="E26" s="122">
        <f>E25/D25*100</f>
        <v>92</v>
      </c>
      <c r="F26" s="123"/>
    </row>
    <row r="27" spans="2:6" x14ac:dyDescent="0.25">
      <c r="B27" s="92"/>
      <c r="C27" s="93"/>
      <c r="D27" s="93"/>
      <c r="E27" s="93"/>
      <c r="F27" s="94"/>
    </row>
    <row r="28" spans="2:6" x14ac:dyDescent="0.25">
      <c r="B28" s="92"/>
      <c r="C28" s="124" t="s">
        <v>98</v>
      </c>
      <c r="D28" s="93"/>
      <c r="E28" s="93"/>
      <c r="F28" s="125" t="s">
        <v>94</v>
      </c>
    </row>
    <row r="29" spans="2:6" x14ac:dyDescent="0.25">
      <c r="B29" s="92"/>
      <c r="C29" s="124" t="s">
        <v>97</v>
      </c>
      <c r="D29" s="93"/>
      <c r="E29" s="93"/>
      <c r="F29" s="125" t="s">
        <v>95</v>
      </c>
    </row>
    <row r="30" spans="2:6" x14ac:dyDescent="0.25">
      <c r="B30" s="126"/>
      <c r="C30" s="127" t="s">
        <v>96</v>
      </c>
      <c r="D30" s="128"/>
      <c r="E30" s="128"/>
      <c r="F30" s="129" t="s">
        <v>96</v>
      </c>
    </row>
    <row r="31" spans="2:6" x14ac:dyDescent="0.25">
      <c r="B31" s="100"/>
      <c r="C31" s="130"/>
      <c r="D31" s="93"/>
      <c r="E31" s="93"/>
      <c r="F31" s="131"/>
    </row>
    <row r="32" spans="2:6" x14ac:dyDescent="0.25">
      <c r="B32" s="106"/>
      <c r="C32" s="149" t="s">
        <v>11</v>
      </c>
      <c r="D32" s="149"/>
      <c r="E32" s="149"/>
      <c r="F32" s="150"/>
    </row>
    <row r="33" spans="2:6" x14ac:dyDescent="0.25">
      <c r="B33" s="106"/>
      <c r="C33" s="149"/>
      <c r="D33" s="149"/>
      <c r="E33" s="149"/>
      <c r="F33" s="150"/>
    </row>
    <row r="34" spans="2:6" x14ac:dyDescent="0.25">
      <c r="B34" s="106"/>
      <c r="C34" s="149"/>
      <c r="D34" s="149"/>
      <c r="E34" s="149"/>
      <c r="F34" s="150"/>
    </row>
    <row r="35" spans="2:6" x14ac:dyDescent="0.25">
      <c r="B35" s="106"/>
      <c r="C35" s="149"/>
      <c r="D35" s="149"/>
      <c r="E35" s="149"/>
      <c r="F35" s="150"/>
    </row>
    <row r="36" spans="2:6" x14ac:dyDescent="0.25">
      <c r="B36" s="106"/>
      <c r="C36" s="149"/>
      <c r="D36" s="149"/>
      <c r="E36" s="149"/>
      <c r="F36" s="150"/>
    </row>
    <row r="37" spans="2:6" ht="13.8" thickBot="1" x14ac:dyDescent="0.3">
      <c r="B37" s="132"/>
      <c r="C37" s="133"/>
      <c r="D37" s="133"/>
      <c r="E37" s="133"/>
      <c r="F37" s="134"/>
    </row>
  </sheetData>
  <mergeCells count="4">
    <mergeCell ref="C13:D13"/>
    <mergeCell ref="D15:F15"/>
    <mergeCell ref="D16:F16"/>
    <mergeCell ref="C32:F36"/>
  </mergeCells>
  <pageMargins left="0.42" right="0.70866141732283472" top="0.74803149606299213" bottom="0.74803149606299213" header="0.31496062992125984" footer="0.31496062992125984"/>
  <pageSetup scale="95" orientation="landscape" r:id="rId1"/>
  <headerFooter>
    <oddFooter>&amp;C&amp;1#&amp;"Calibri"&amp;6&amp;KC0C0C0Sensitivity: Public (C4)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031CC-0FE2-4B22-99E6-FA26EC7C88CF}">
  <sheetPr>
    <pageSetUpPr fitToPage="1"/>
  </sheetPr>
  <dimension ref="B2:F37"/>
  <sheetViews>
    <sheetView showGridLines="0" workbookViewId="0">
      <selection activeCell="F13" sqref="F13"/>
    </sheetView>
  </sheetViews>
  <sheetFormatPr defaultRowHeight="13.2" x14ac:dyDescent="0.25"/>
  <cols>
    <col min="1" max="1" width="8.88671875" style="87"/>
    <col min="2" max="2" width="2.21875" style="86" bestFit="1" customWidth="1"/>
    <col min="3" max="3" width="64.77734375" style="87" bestFit="1" customWidth="1"/>
    <col min="4" max="4" width="10.21875" style="87" bestFit="1" customWidth="1"/>
    <col min="5" max="5" width="11.21875" style="87" customWidth="1"/>
    <col min="6" max="6" width="37.77734375" style="88" bestFit="1" customWidth="1"/>
    <col min="7" max="16384" width="8.88671875" style="87"/>
  </cols>
  <sheetData>
    <row r="2" spans="2:6" ht="13.8" thickBot="1" x14ac:dyDescent="0.3"/>
    <row r="3" spans="2:6" x14ac:dyDescent="0.25">
      <c r="B3" s="89"/>
      <c r="C3" s="90"/>
      <c r="D3" s="90"/>
      <c r="E3" s="90"/>
      <c r="F3" s="91"/>
    </row>
    <row r="4" spans="2:6" x14ac:dyDescent="0.25">
      <c r="B4" s="92"/>
      <c r="C4" s="93"/>
      <c r="D4" s="93"/>
      <c r="E4" s="93"/>
      <c r="F4" s="94"/>
    </row>
    <row r="5" spans="2:6" x14ac:dyDescent="0.25">
      <c r="B5" s="92"/>
      <c r="C5" s="93"/>
      <c r="D5" s="93"/>
      <c r="E5" s="93"/>
      <c r="F5" s="94"/>
    </row>
    <row r="6" spans="2:6" x14ac:dyDescent="0.25">
      <c r="B6" s="92"/>
      <c r="C6" s="93"/>
      <c r="D6" s="93"/>
      <c r="E6" s="93"/>
      <c r="F6" s="95"/>
    </row>
    <row r="7" spans="2:6" x14ac:dyDescent="0.25">
      <c r="B7" s="92"/>
      <c r="C7" s="93"/>
      <c r="D7" s="93"/>
      <c r="E7" s="93"/>
      <c r="F7" s="95"/>
    </row>
    <row r="8" spans="2:6" x14ac:dyDescent="0.25">
      <c r="B8" s="92"/>
      <c r="C8" s="93"/>
      <c r="D8" s="93"/>
      <c r="E8" s="93"/>
      <c r="F8" s="95"/>
    </row>
    <row r="9" spans="2:6" x14ac:dyDescent="0.25">
      <c r="B9" s="92"/>
      <c r="C9" s="93"/>
      <c r="D9" s="93"/>
      <c r="E9" s="93"/>
      <c r="F9" s="94"/>
    </row>
    <row r="10" spans="2:6" x14ac:dyDescent="0.25">
      <c r="B10" s="92"/>
      <c r="C10" s="93"/>
      <c r="D10" s="93"/>
      <c r="E10" s="93"/>
      <c r="F10" s="94"/>
    </row>
    <row r="11" spans="2:6" x14ac:dyDescent="0.25">
      <c r="B11" s="92"/>
      <c r="C11" s="93"/>
      <c r="D11" s="93"/>
      <c r="E11" s="93"/>
      <c r="F11" s="94"/>
    </row>
    <row r="12" spans="2:6" x14ac:dyDescent="0.25">
      <c r="B12" s="92"/>
      <c r="C12" s="93"/>
      <c r="D12" s="93"/>
      <c r="E12" s="93"/>
      <c r="F12" s="94"/>
    </row>
    <row r="13" spans="2:6" ht="20.25" customHeight="1" x14ac:dyDescent="0.25">
      <c r="B13" s="96"/>
      <c r="C13" s="145" t="s">
        <v>7</v>
      </c>
      <c r="D13" s="146"/>
      <c r="E13" s="97" t="s">
        <v>88</v>
      </c>
      <c r="F13" s="98">
        <v>44835</v>
      </c>
    </row>
    <row r="14" spans="2:6" x14ac:dyDescent="0.25">
      <c r="B14" s="92"/>
      <c r="C14" s="93"/>
      <c r="D14" s="93"/>
      <c r="E14" s="93"/>
      <c r="F14" s="94"/>
    </row>
    <row r="15" spans="2:6" x14ac:dyDescent="0.25">
      <c r="B15" s="92">
        <v>1</v>
      </c>
      <c r="C15" s="99" t="s">
        <v>89</v>
      </c>
      <c r="D15" s="147" t="s">
        <v>29</v>
      </c>
      <c r="E15" s="147"/>
      <c r="F15" s="148"/>
    </row>
    <row r="16" spans="2:6" x14ac:dyDescent="0.25">
      <c r="B16" s="92">
        <v>2</v>
      </c>
      <c r="C16" s="99" t="s">
        <v>90</v>
      </c>
      <c r="D16" s="147" t="s">
        <v>99</v>
      </c>
      <c r="E16" s="147"/>
      <c r="F16" s="148"/>
    </row>
    <row r="17" spans="2:6" ht="13.8" thickBot="1" x14ac:dyDescent="0.3">
      <c r="B17" s="92"/>
      <c r="C17" s="93"/>
      <c r="D17" s="93"/>
      <c r="E17" s="93"/>
      <c r="F17" s="94"/>
    </row>
    <row r="18" spans="2:6" ht="13.8" thickBot="1" x14ac:dyDescent="0.3">
      <c r="B18" s="100"/>
      <c r="C18" s="101" t="s">
        <v>0</v>
      </c>
      <c r="D18" s="102" t="s">
        <v>27</v>
      </c>
      <c r="E18" s="103" t="s">
        <v>26</v>
      </c>
      <c r="F18" s="104" t="s">
        <v>28</v>
      </c>
    </row>
    <row r="19" spans="2:6" x14ac:dyDescent="0.25">
      <c r="B19" s="105">
        <v>1</v>
      </c>
      <c r="C19" s="106" t="s">
        <v>54</v>
      </c>
      <c r="D19" s="107">
        <v>10</v>
      </c>
      <c r="E19" s="107">
        <v>8</v>
      </c>
      <c r="F19" s="108" t="s">
        <v>100</v>
      </c>
    </row>
    <row r="20" spans="2:6" ht="26.4" x14ac:dyDescent="0.25">
      <c r="B20" s="105">
        <v>2</v>
      </c>
      <c r="C20" s="109" t="s">
        <v>74</v>
      </c>
      <c r="D20" s="110">
        <v>5</v>
      </c>
      <c r="E20" s="110">
        <v>5</v>
      </c>
      <c r="F20" s="111"/>
    </row>
    <row r="21" spans="2:6" x14ac:dyDescent="0.25">
      <c r="B21" s="105">
        <v>3</v>
      </c>
      <c r="C21" s="112" t="s">
        <v>78</v>
      </c>
      <c r="D21" s="110">
        <v>10</v>
      </c>
      <c r="E21" s="110">
        <v>10</v>
      </c>
      <c r="F21" s="111"/>
    </row>
    <row r="22" spans="2:6" ht="12.75" customHeight="1" x14ac:dyDescent="0.25">
      <c r="B22" s="105">
        <v>4</v>
      </c>
      <c r="C22" s="113" t="s">
        <v>30</v>
      </c>
      <c r="D22" s="110">
        <v>10</v>
      </c>
      <c r="E22" s="114">
        <v>10</v>
      </c>
      <c r="F22" s="115"/>
    </row>
    <row r="23" spans="2:6" x14ac:dyDescent="0.25">
      <c r="B23" s="105">
        <v>5</v>
      </c>
      <c r="C23" s="116" t="s">
        <v>64</v>
      </c>
      <c r="D23" s="110">
        <v>10</v>
      </c>
      <c r="E23" s="110">
        <v>10</v>
      </c>
      <c r="F23" s="111"/>
    </row>
    <row r="24" spans="2:6" x14ac:dyDescent="0.25">
      <c r="B24" s="105">
        <v>6</v>
      </c>
      <c r="C24" s="116" t="s">
        <v>48</v>
      </c>
      <c r="D24" s="110">
        <v>5</v>
      </c>
      <c r="E24" s="110">
        <v>5</v>
      </c>
      <c r="F24" s="111"/>
    </row>
    <row r="25" spans="2:6" x14ac:dyDescent="0.25">
      <c r="B25" s="105"/>
      <c r="C25" s="117" t="s">
        <v>91</v>
      </c>
      <c r="D25" s="118">
        <f>SUM(D19:D24)</f>
        <v>50</v>
      </c>
      <c r="E25" s="118">
        <f>SUM(E19:E24)</f>
        <v>48</v>
      </c>
      <c r="F25" s="119"/>
    </row>
    <row r="26" spans="2:6" ht="13.8" thickBot="1" x14ac:dyDescent="0.3">
      <c r="B26" s="100"/>
      <c r="C26" s="120" t="s">
        <v>92</v>
      </c>
      <c r="D26" s="121" t="s">
        <v>93</v>
      </c>
      <c r="E26" s="122">
        <f>E25/D25*100</f>
        <v>96</v>
      </c>
      <c r="F26" s="123"/>
    </row>
    <row r="27" spans="2:6" x14ac:dyDescent="0.25">
      <c r="B27" s="92"/>
      <c r="C27" s="93"/>
      <c r="D27" s="93"/>
      <c r="E27" s="93"/>
      <c r="F27" s="94"/>
    </row>
    <row r="28" spans="2:6" x14ac:dyDescent="0.25">
      <c r="B28" s="92"/>
      <c r="C28" s="124" t="s">
        <v>98</v>
      </c>
      <c r="D28" s="93"/>
      <c r="E28" s="93"/>
      <c r="F28" s="125" t="s">
        <v>94</v>
      </c>
    </row>
    <row r="29" spans="2:6" x14ac:dyDescent="0.25">
      <c r="B29" s="92"/>
      <c r="C29" s="124" t="s">
        <v>97</v>
      </c>
      <c r="D29" s="93"/>
      <c r="E29" s="93"/>
      <c r="F29" s="125" t="s">
        <v>95</v>
      </c>
    </row>
    <row r="30" spans="2:6" x14ac:dyDescent="0.25">
      <c r="B30" s="126"/>
      <c r="C30" s="127" t="s">
        <v>96</v>
      </c>
      <c r="D30" s="128"/>
      <c r="E30" s="128"/>
      <c r="F30" s="129" t="s">
        <v>96</v>
      </c>
    </row>
    <row r="31" spans="2:6" x14ac:dyDescent="0.25">
      <c r="B31" s="100"/>
      <c r="C31" s="130"/>
      <c r="D31" s="93"/>
      <c r="E31" s="93"/>
      <c r="F31" s="131"/>
    </row>
    <row r="32" spans="2:6" x14ac:dyDescent="0.25">
      <c r="B32" s="106"/>
      <c r="C32" s="149" t="s">
        <v>11</v>
      </c>
      <c r="D32" s="149"/>
      <c r="E32" s="149"/>
      <c r="F32" s="150"/>
    </row>
    <row r="33" spans="2:6" x14ac:dyDescent="0.25">
      <c r="B33" s="106"/>
      <c r="C33" s="149"/>
      <c r="D33" s="149"/>
      <c r="E33" s="149"/>
      <c r="F33" s="150"/>
    </row>
    <row r="34" spans="2:6" x14ac:dyDescent="0.25">
      <c r="B34" s="106"/>
      <c r="C34" s="149"/>
      <c r="D34" s="149"/>
      <c r="E34" s="149"/>
      <c r="F34" s="150"/>
    </row>
    <row r="35" spans="2:6" x14ac:dyDescent="0.25">
      <c r="B35" s="106"/>
      <c r="C35" s="149"/>
      <c r="D35" s="149"/>
      <c r="E35" s="149"/>
      <c r="F35" s="150"/>
    </row>
    <row r="36" spans="2:6" x14ac:dyDescent="0.25">
      <c r="B36" s="106"/>
      <c r="C36" s="149"/>
      <c r="D36" s="149"/>
      <c r="E36" s="149"/>
      <c r="F36" s="150"/>
    </row>
    <row r="37" spans="2:6" ht="13.8" thickBot="1" x14ac:dyDescent="0.3">
      <c r="B37" s="132"/>
      <c r="C37" s="133"/>
      <c r="D37" s="133"/>
      <c r="E37" s="133"/>
      <c r="F37" s="134"/>
    </row>
  </sheetData>
  <mergeCells count="4">
    <mergeCell ref="C13:D13"/>
    <mergeCell ref="D15:F15"/>
    <mergeCell ref="D16:F16"/>
    <mergeCell ref="C32:F36"/>
  </mergeCells>
  <pageMargins left="0.42" right="0.70866141732283472" top="0.74803149606299213" bottom="0.74803149606299213" header="0.31496062992125984" footer="0.31496062992125984"/>
  <pageSetup scale="95" orientation="landscape" r:id="rId1"/>
  <headerFooter>
    <oddFooter>&amp;C&amp;1#&amp;"Calibri"&amp;6&amp;KC0C0C0Sensitivity: Public (C4)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66DC-CE0E-4477-BB91-8458689CE2FB}">
  <sheetPr>
    <pageSetUpPr fitToPage="1"/>
  </sheetPr>
  <dimension ref="B2:F37"/>
  <sheetViews>
    <sheetView showGridLines="0" workbookViewId="0">
      <selection activeCell="F13" sqref="F13"/>
    </sheetView>
  </sheetViews>
  <sheetFormatPr defaultRowHeight="13.2" x14ac:dyDescent="0.25"/>
  <cols>
    <col min="1" max="1" width="8.88671875" style="87"/>
    <col min="2" max="2" width="2.21875" style="86" bestFit="1" customWidth="1"/>
    <col min="3" max="3" width="64.77734375" style="87" bestFit="1" customWidth="1"/>
    <col min="4" max="4" width="10.21875" style="87" bestFit="1" customWidth="1"/>
    <col min="5" max="5" width="11.21875" style="87" customWidth="1"/>
    <col min="6" max="6" width="37.77734375" style="88" bestFit="1" customWidth="1"/>
    <col min="7" max="16384" width="8.88671875" style="87"/>
  </cols>
  <sheetData>
    <row r="2" spans="2:6" ht="13.8" thickBot="1" x14ac:dyDescent="0.3"/>
    <row r="3" spans="2:6" x14ac:dyDescent="0.25">
      <c r="B3" s="89"/>
      <c r="C3" s="90"/>
      <c r="D3" s="90"/>
      <c r="E3" s="90"/>
      <c r="F3" s="91"/>
    </row>
    <row r="4" spans="2:6" x14ac:dyDescent="0.25">
      <c r="B4" s="92"/>
      <c r="C4" s="93"/>
      <c r="D4" s="93"/>
      <c r="E4" s="93"/>
      <c r="F4" s="94"/>
    </row>
    <row r="5" spans="2:6" x14ac:dyDescent="0.25">
      <c r="B5" s="92"/>
      <c r="C5" s="93"/>
      <c r="D5" s="93"/>
      <c r="E5" s="93"/>
      <c r="F5" s="94"/>
    </row>
    <row r="6" spans="2:6" x14ac:dyDescent="0.25">
      <c r="B6" s="92"/>
      <c r="C6" s="93"/>
      <c r="D6" s="93"/>
      <c r="E6" s="93"/>
      <c r="F6" s="95"/>
    </row>
    <row r="7" spans="2:6" x14ac:dyDescent="0.25">
      <c r="B7" s="92"/>
      <c r="C7" s="93"/>
      <c r="D7" s="93"/>
      <c r="E7" s="93"/>
      <c r="F7" s="95"/>
    </row>
    <row r="8" spans="2:6" x14ac:dyDescent="0.25">
      <c r="B8" s="92"/>
      <c r="C8" s="93"/>
      <c r="D8" s="93"/>
      <c r="E8" s="93"/>
      <c r="F8" s="95"/>
    </row>
    <row r="9" spans="2:6" x14ac:dyDescent="0.25">
      <c r="B9" s="92"/>
      <c r="C9" s="93"/>
      <c r="D9" s="93"/>
      <c r="E9" s="93"/>
      <c r="F9" s="94"/>
    </row>
    <row r="10" spans="2:6" x14ac:dyDescent="0.25">
      <c r="B10" s="92"/>
      <c r="C10" s="93"/>
      <c r="D10" s="93"/>
      <c r="E10" s="93"/>
      <c r="F10" s="94"/>
    </row>
    <row r="11" spans="2:6" x14ac:dyDescent="0.25">
      <c r="B11" s="92"/>
      <c r="C11" s="93"/>
      <c r="D11" s="93"/>
      <c r="E11" s="93"/>
      <c r="F11" s="94"/>
    </row>
    <row r="12" spans="2:6" x14ac:dyDescent="0.25">
      <c r="B12" s="92"/>
      <c r="C12" s="93"/>
      <c r="D12" s="93"/>
      <c r="E12" s="93"/>
      <c r="F12" s="94"/>
    </row>
    <row r="13" spans="2:6" ht="20.25" customHeight="1" x14ac:dyDescent="0.25">
      <c r="B13" s="96"/>
      <c r="C13" s="145" t="s">
        <v>7</v>
      </c>
      <c r="D13" s="146"/>
      <c r="E13" s="97" t="s">
        <v>88</v>
      </c>
      <c r="F13" s="98">
        <v>44866</v>
      </c>
    </row>
    <row r="14" spans="2:6" x14ac:dyDescent="0.25">
      <c r="B14" s="92"/>
      <c r="C14" s="93"/>
      <c r="D14" s="93"/>
      <c r="E14" s="93"/>
      <c r="F14" s="94"/>
    </row>
    <row r="15" spans="2:6" x14ac:dyDescent="0.25">
      <c r="B15" s="92">
        <v>1</v>
      </c>
      <c r="C15" s="99" t="s">
        <v>89</v>
      </c>
      <c r="D15" s="147" t="s">
        <v>29</v>
      </c>
      <c r="E15" s="147"/>
      <c r="F15" s="148"/>
    </row>
    <row r="16" spans="2:6" x14ac:dyDescent="0.25">
      <c r="B16" s="92">
        <v>2</v>
      </c>
      <c r="C16" s="99" t="s">
        <v>90</v>
      </c>
      <c r="D16" s="147" t="s">
        <v>99</v>
      </c>
      <c r="E16" s="147"/>
      <c r="F16" s="148"/>
    </row>
    <row r="17" spans="2:6" ht="13.8" thickBot="1" x14ac:dyDescent="0.3">
      <c r="B17" s="92"/>
      <c r="C17" s="93"/>
      <c r="D17" s="93"/>
      <c r="E17" s="93"/>
      <c r="F17" s="94"/>
    </row>
    <row r="18" spans="2:6" ht="13.8" thickBot="1" x14ac:dyDescent="0.3">
      <c r="B18" s="100"/>
      <c r="C18" s="101" t="s">
        <v>0</v>
      </c>
      <c r="D18" s="102" t="s">
        <v>27</v>
      </c>
      <c r="E18" s="103" t="s">
        <v>26</v>
      </c>
      <c r="F18" s="104" t="s">
        <v>28</v>
      </c>
    </row>
    <row r="19" spans="2:6" x14ac:dyDescent="0.25">
      <c r="B19" s="105">
        <v>1</v>
      </c>
      <c r="C19" s="106" t="s">
        <v>54</v>
      </c>
      <c r="D19" s="107">
        <v>10</v>
      </c>
      <c r="E19" s="107">
        <v>10</v>
      </c>
      <c r="F19" s="108" t="s">
        <v>102</v>
      </c>
    </row>
    <row r="20" spans="2:6" ht="26.4" x14ac:dyDescent="0.25">
      <c r="B20" s="105">
        <v>2</v>
      </c>
      <c r="C20" s="109" t="s">
        <v>74</v>
      </c>
      <c r="D20" s="110">
        <v>5</v>
      </c>
      <c r="E20" s="110">
        <v>5</v>
      </c>
      <c r="F20" s="111"/>
    </row>
    <row r="21" spans="2:6" x14ac:dyDescent="0.25">
      <c r="B21" s="105">
        <v>3</v>
      </c>
      <c r="C21" s="112" t="s">
        <v>78</v>
      </c>
      <c r="D21" s="110">
        <v>10</v>
      </c>
      <c r="E21" s="110">
        <v>10</v>
      </c>
      <c r="F21" s="111"/>
    </row>
    <row r="22" spans="2:6" ht="12.75" customHeight="1" x14ac:dyDescent="0.25">
      <c r="B22" s="105">
        <v>4</v>
      </c>
      <c r="C22" s="113" t="s">
        <v>30</v>
      </c>
      <c r="D22" s="110">
        <v>10</v>
      </c>
      <c r="E22" s="114">
        <v>10</v>
      </c>
      <c r="F22" s="115"/>
    </row>
    <row r="23" spans="2:6" x14ac:dyDescent="0.25">
      <c r="B23" s="105">
        <v>5</v>
      </c>
      <c r="C23" s="116" t="s">
        <v>64</v>
      </c>
      <c r="D23" s="110">
        <v>10</v>
      </c>
      <c r="E23" s="110">
        <v>10</v>
      </c>
      <c r="F23" s="111"/>
    </row>
    <row r="24" spans="2:6" x14ac:dyDescent="0.25">
      <c r="B24" s="105">
        <v>6</v>
      </c>
      <c r="C24" s="116" t="s">
        <v>48</v>
      </c>
      <c r="D24" s="110">
        <v>5</v>
      </c>
      <c r="E24" s="110">
        <v>5</v>
      </c>
      <c r="F24" s="111"/>
    </row>
    <row r="25" spans="2:6" x14ac:dyDescent="0.25">
      <c r="B25" s="105"/>
      <c r="C25" s="117" t="s">
        <v>91</v>
      </c>
      <c r="D25" s="118">
        <f>SUM(D19:D24)</f>
        <v>50</v>
      </c>
      <c r="E25" s="118">
        <f>SUM(E19:E24)</f>
        <v>50</v>
      </c>
      <c r="F25" s="119"/>
    </row>
    <row r="26" spans="2:6" ht="13.8" thickBot="1" x14ac:dyDescent="0.3">
      <c r="B26" s="100"/>
      <c r="C26" s="120" t="s">
        <v>92</v>
      </c>
      <c r="D26" s="121" t="s">
        <v>93</v>
      </c>
      <c r="E26" s="122">
        <f>E25/D25*100</f>
        <v>100</v>
      </c>
      <c r="F26" s="123"/>
    </row>
    <row r="27" spans="2:6" x14ac:dyDescent="0.25">
      <c r="B27" s="92"/>
      <c r="C27" s="93"/>
      <c r="D27" s="93"/>
      <c r="E27" s="93"/>
      <c r="F27" s="94"/>
    </row>
    <row r="28" spans="2:6" x14ac:dyDescent="0.25">
      <c r="B28" s="92"/>
      <c r="C28" s="124" t="s">
        <v>98</v>
      </c>
      <c r="D28" s="93"/>
      <c r="E28" s="93"/>
      <c r="F28" s="125" t="s">
        <v>94</v>
      </c>
    </row>
    <row r="29" spans="2:6" x14ac:dyDescent="0.25">
      <c r="B29" s="92"/>
      <c r="C29" s="124" t="s">
        <v>97</v>
      </c>
      <c r="D29" s="93"/>
      <c r="E29" s="93"/>
      <c r="F29" s="125" t="s">
        <v>95</v>
      </c>
    </row>
    <row r="30" spans="2:6" x14ac:dyDescent="0.25">
      <c r="B30" s="126"/>
      <c r="C30" s="127" t="s">
        <v>96</v>
      </c>
      <c r="D30" s="128"/>
      <c r="E30" s="128"/>
      <c r="F30" s="129" t="s">
        <v>96</v>
      </c>
    </row>
    <row r="31" spans="2:6" x14ac:dyDescent="0.25">
      <c r="B31" s="100"/>
      <c r="C31" s="130"/>
      <c r="D31" s="93"/>
      <c r="E31" s="93"/>
      <c r="F31" s="131"/>
    </row>
    <row r="32" spans="2:6" x14ac:dyDescent="0.25">
      <c r="B32" s="106"/>
      <c r="C32" s="149" t="s">
        <v>11</v>
      </c>
      <c r="D32" s="149"/>
      <c r="E32" s="149"/>
      <c r="F32" s="150"/>
    </row>
    <row r="33" spans="2:6" x14ac:dyDescent="0.25">
      <c r="B33" s="106"/>
      <c r="C33" s="149"/>
      <c r="D33" s="149"/>
      <c r="E33" s="149"/>
      <c r="F33" s="150"/>
    </row>
    <row r="34" spans="2:6" x14ac:dyDescent="0.25">
      <c r="B34" s="106"/>
      <c r="C34" s="149"/>
      <c r="D34" s="149"/>
      <c r="E34" s="149"/>
      <c r="F34" s="150"/>
    </row>
    <row r="35" spans="2:6" x14ac:dyDescent="0.25">
      <c r="B35" s="106"/>
      <c r="C35" s="149"/>
      <c r="D35" s="149"/>
      <c r="E35" s="149"/>
      <c r="F35" s="150"/>
    </row>
    <row r="36" spans="2:6" x14ac:dyDescent="0.25">
      <c r="B36" s="106"/>
      <c r="C36" s="149"/>
      <c r="D36" s="149"/>
      <c r="E36" s="149"/>
      <c r="F36" s="150"/>
    </row>
    <row r="37" spans="2:6" ht="13.8" thickBot="1" x14ac:dyDescent="0.3">
      <c r="B37" s="132"/>
      <c r="C37" s="133"/>
      <c r="D37" s="133"/>
      <c r="E37" s="133"/>
      <c r="F37" s="134"/>
    </row>
  </sheetData>
  <mergeCells count="4">
    <mergeCell ref="C13:D13"/>
    <mergeCell ref="D15:F15"/>
    <mergeCell ref="D16:F16"/>
    <mergeCell ref="C32:F36"/>
  </mergeCells>
  <pageMargins left="0.42" right="0.70866141732283472" top="0.74803149606299213" bottom="0.74803149606299213" header="0.31496062992125984" footer="0.31496062992125984"/>
  <pageSetup scale="95" orientation="landscape" r:id="rId1"/>
  <headerFooter>
    <oddFooter>&amp;C&amp;1#&amp;"Calibri"&amp;6&amp;KC0C0C0Sensitivity: Public (C4)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7EAE-1CE5-49BD-8B69-ED2A6B15572A}">
  <sheetPr>
    <pageSetUpPr fitToPage="1"/>
  </sheetPr>
  <dimension ref="B2:F37"/>
  <sheetViews>
    <sheetView showGridLines="0" workbookViewId="0">
      <selection activeCell="E27" sqref="E27"/>
    </sheetView>
  </sheetViews>
  <sheetFormatPr defaultRowHeight="13.2" x14ac:dyDescent="0.25"/>
  <cols>
    <col min="1" max="1" width="8.88671875" style="87"/>
    <col min="2" max="2" width="2.21875" style="86" bestFit="1" customWidth="1"/>
    <col min="3" max="3" width="64.77734375" style="87" bestFit="1" customWidth="1"/>
    <col min="4" max="4" width="10.21875" style="87" bestFit="1" customWidth="1"/>
    <col min="5" max="5" width="11.21875" style="87" customWidth="1"/>
    <col min="6" max="6" width="37.77734375" style="88" bestFit="1" customWidth="1"/>
    <col min="7" max="16384" width="8.88671875" style="87"/>
  </cols>
  <sheetData>
    <row r="2" spans="2:6" ht="13.8" thickBot="1" x14ac:dyDescent="0.3"/>
    <row r="3" spans="2:6" x14ac:dyDescent="0.25">
      <c r="B3" s="89"/>
      <c r="C3" s="90"/>
      <c r="D3" s="90"/>
      <c r="E3" s="90"/>
      <c r="F3" s="91"/>
    </row>
    <row r="4" spans="2:6" x14ac:dyDescent="0.25">
      <c r="B4" s="92"/>
      <c r="C4" s="93"/>
      <c r="D4" s="93"/>
      <c r="E4" s="93"/>
      <c r="F4" s="94"/>
    </row>
    <row r="5" spans="2:6" x14ac:dyDescent="0.25">
      <c r="B5" s="92"/>
      <c r="C5" s="93"/>
      <c r="D5" s="93"/>
      <c r="E5" s="93"/>
      <c r="F5" s="94"/>
    </row>
    <row r="6" spans="2:6" x14ac:dyDescent="0.25">
      <c r="B6" s="92"/>
      <c r="C6" s="93"/>
      <c r="D6" s="93"/>
      <c r="E6" s="93"/>
      <c r="F6" s="95"/>
    </row>
    <row r="7" spans="2:6" x14ac:dyDescent="0.25">
      <c r="B7" s="92"/>
      <c r="C7" s="93"/>
      <c r="D7" s="93"/>
      <c r="E7" s="93"/>
      <c r="F7" s="95"/>
    </row>
    <row r="8" spans="2:6" x14ac:dyDescent="0.25">
      <c r="B8" s="92"/>
      <c r="C8" s="93"/>
      <c r="D8" s="93"/>
      <c r="E8" s="93"/>
      <c r="F8" s="95"/>
    </row>
    <row r="9" spans="2:6" x14ac:dyDescent="0.25">
      <c r="B9" s="92"/>
      <c r="C9" s="93"/>
      <c r="D9" s="93"/>
      <c r="E9" s="93"/>
      <c r="F9" s="94"/>
    </row>
    <row r="10" spans="2:6" x14ac:dyDescent="0.25">
      <c r="B10" s="92"/>
      <c r="C10" s="93"/>
      <c r="D10" s="93"/>
      <c r="E10" s="93"/>
      <c r="F10" s="94"/>
    </row>
    <row r="11" spans="2:6" x14ac:dyDescent="0.25">
      <c r="B11" s="92"/>
      <c r="C11" s="93"/>
      <c r="D11" s="93"/>
      <c r="E11" s="93"/>
      <c r="F11" s="94"/>
    </row>
    <row r="12" spans="2:6" x14ac:dyDescent="0.25">
      <c r="B12" s="92"/>
      <c r="C12" s="93"/>
      <c r="D12" s="93"/>
      <c r="E12" s="93"/>
      <c r="F12" s="94"/>
    </row>
    <row r="13" spans="2:6" ht="20.25" customHeight="1" x14ac:dyDescent="0.25">
      <c r="B13" s="96"/>
      <c r="C13" s="145" t="s">
        <v>7</v>
      </c>
      <c r="D13" s="146"/>
      <c r="E13" s="97" t="s">
        <v>88</v>
      </c>
      <c r="F13" s="98">
        <v>44896</v>
      </c>
    </row>
    <row r="14" spans="2:6" x14ac:dyDescent="0.25">
      <c r="B14" s="92"/>
      <c r="C14" s="93"/>
      <c r="D14" s="93"/>
      <c r="E14" s="93"/>
      <c r="F14" s="94"/>
    </row>
    <row r="15" spans="2:6" x14ac:dyDescent="0.25">
      <c r="B15" s="92">
        <v>1</v>
      </c>
      <c r="C15" s="99" t="s">
        <v>89</v>
      </c>
      <c r="D15" s="147" t="s">
        <v>29</v>
      </c>
      <c r="E15" s="147"/>
      <c r="F15" s="148"/>
    </row>
    <row r="16" spans="2:6" x14ac:dyDescent="0.25">
      <c r="B16" s="92">
        <v>2</v>
      </c>
      <c r="C16" s="99" t="s">
        <v>90</v>
      </c>
      <c r="D16" s="147" t="s">
        <v>99</v>
      </c>
      <c r="E16" s="147"/>
      <c r="F16" s="148"/>
    </row>
    <row r="17" spans="2:6" ht="13.8" thickBot="1" x14ac:dyDescent="0.3">
      <c r="B17" s="92"/>
      <c r="C17" s="93"/>
      <c r="D17" s="93"/>
      <c r="E17" s="93"/>
      <c r="F17" s="94"/>
    </row>
    <row r="18" spans="2:6" ht="13.8" thickBot="1" x14ac:dyDescent="0.3">
      <c r="B18" s="100"/>
      <c r="C18" s="101" t="s">
        <v>0</v>
      </c>
      <c r="D18" s="102" t="s">
        <v>27</v>
      </c>
      <c r="E18" s="103" t="s">
        <v>26</v>
      </c>
      <c r="F18" s="104" t="s">
        <v>28</v>
      </c>
    </row>
    <row r="19" spans="2:6" x14ac:dyDescent="0.25">
      <c r="B19" s="105">
        <v>1</v>
      </c>
      <c r="C19" s="106" t="s">
        <v>54</v>
      </c>
      <c r="D19" s="107">
        <v>10</v>
      </c>
      <c r="E19" s="107">
        <v>8</v>
      </c>
      <c r="F19" s="108" t="s">
        <v>103</v>
      </c>
    </row>
    <row r="20" spans="2:6" ht="26.4" x14ac:dyDescent="0.25">
      <c r="B20" s="105">
        <v>2</v>
      </c>
      <c r="C20" s="109" t="s">
        <v>74</v>
      </c>
      <c r="D20" s="110">
        <v>5</v>
      </c>
      <c r="E20" s="110">
        <v>5</v>
      </c>
      <c r="F20" s="111"/>
    </row>
    <row r="21" spans="2:6" x14ac:dyDescent="0.25">
      <c r="B21" s="105">
        <v>3</v>
      </c>
      <c r="C21" s="112" t="s">
        <v>78</v>
      </c>
      <c r="D21" s="110">
        <v>10</v>
      </c>
      <c r="E21" s="110">
        <v>10</v>
      </c>
      <c r="F21" s="111"/>
    </row>
    <row r="22" spans="2:6" ht="12.75" customHeight="1" x14ac:dyDescent="0.25">
      <c r="B22" s="105">
        <v>4</v>
      </c>
      <c r="C22" s="113" t="s">
        <v>30</v>
      </c>
      <c r="D22" s="110">
        <v>10</v>
      </c>
      <c r="E22" s="114">
        <v>10</v>
      </c>
      <c r="F22" s="115"/>
    </row>
    <row r="23" spans="2:6" x14ac:dyDescent="0.25">
      <c r="B23" s="105">
        <v>5</v>
      </c>
      <c r="C23" s="116" t="s">
        <v>64</v>
      </c>
      <c r="D23" s="110">
        <v>10</v>
      </c>
      <c r="E23" s="110">
        <v>10</v>
      </c>
      <c r="F23" s="111"/>
    </row>
    <row r="24" spans="2:6" x14ac:dyDescent="0.25">
      <c r="B24" s="105">
        <v>6</v>
      </c>
      <c r="C24" s="116" t="s">
        <v>48</v>
      </c>
      <c r="D24" s="110">
        <v>5</v>
      </c>
      <c r="E24" s="110">
        <v>5</v>
      </c>
      <c r="F24" s="111"/>
    </row>
    <row r="25" spans="2:6" x14ac:dyDescent="0.25">
      <c r="B25" s="105"/>
      <c r="C25" s="117" t="s">
        <v>91</v>
      </c>
      <c r="D25" s="118">
        <f>SUM(D19:D24)</f>
        <v>50</v>
      </c>
      <c r="E25" s="118">
        <f>SUM(E19:E24)</f>
        <v>48</v>
      </c>
      <c r="F25" s="119"/>
    </row>
    <row r="26" spans="2:6" ht="13.8" thickBot="1" x14ac:dyDescent="0.3">
      <c r="B26" s="100"/>
      <c r="C26" s="120" t="s">
        <v>92</v>
      </c>
      <c r="D26" s="121" t="s">
        <v>93</v>
      </c>
      <c r="E26" s="122">
        <f>E25/D25*100</f>
        <v>96</v>
      </c>
      <c r="F26" s="123"/>
    </row>
    <row r="27" spans="2:6" x14ac:dyDescent="0.25">
      <c r="B27" s="92"/>
      <c r="C27" s="93"/>
      <c r="D27" s="93"/>
      <c r="E27" s="93"/>
      <c r="F27" s="94"/>
    </row>
    <row r="28" spans="2:6" x14ac:dyDescent="0.25">
      <c r="B28" s="92"/>
      <c r="C28" s="124" t="s">
        <v>98</v>
      </c>
      <c r="D28" s="93"/>
      <c r="E28" s="93"/>
      <c r="F28" s="125" t="s">
        <v>94</v>
      </c>
    </row>
    <row r="29" spans="2:6" x14ac:dyDescent="0.25">
      <c r="B29" s="92"/>
      <c r="C29" s="124" t="s">
        <v>97</v>
      </c>
      <c r="D29" s="93"/>
      <c r="E29" s="93"/>
      <c r="F29" s="125" t="s">
        <v>95</v>
      </c>
    </row>
    <row r="30" spans="2:6" x14ac:dyDescent="0.25">
      <c r="B30" s="126"/>
      <c r="C30" s="127" t="s">
        <v>96</v>
      </c>
      <c r="D30" s="128"/>
      <c r="E30" s="128"/>
      <c r="F30" s="129" t="s">
        <v>96</v>
      </c>
    </row>
    <row r="31" spans="2:6" x14ac:dyDescent="0.25">
      <c r="B31" s="100"/>
      <c r="C31" s="130"/>
      <c r="D31" s="93"/>
      <c r="E31" s="93"/>
      <c r="F31" s="131"/>
    </row>
    <row r="32" spans="2:6" x14ac:dyDescent="0.25">
      <c r="B32" s="106"/>
      <c r="C32" s="149" t="s">
        <v>11</v>
      </c>
      <c r="D32" s="149"/>
      <c r="E32" s="149"/>
      <c r="F32" s="150"/>
    </row>
    <row r="33" spans="2:6" x14ac:dyDescent="0.25">
      <c r="B33" s="106"/>
      <c r="C33" s="149"/>
      <c r="D33" s="149"/>
      <c r="E33" s="149"/>
      <c r="F33" s="150"/>
    </row>
    <row r="34" spans="2:6" x14ac:dyDescent="0.25">
      <c r="B34" s="106"/>
      <c r="C34" s="149"/>
      <c r="D34" s="149"/>
      <c r="E34" s="149"/>
      <c r="F34" s="150"/>
    </row>
    <row r="35" spans="2:6" x14ac:dyDescent="0.25">
      <c r="B35" s="106"/>
      <c r="C35" s="149"/>
      <c r="D35" s="149"/>
      <c r="E35" s="149"/>
      <c r="F35" s="150"/>
    </row>
    <row r="36" spans="2:6" x14ac:dyDescent="0.25">
      <c r="B36" s="106"/>
      <c r="C36" s="149"/>
      <c r="D36" s="149"/>
      <c r="E36" s="149"/>
      <c r="F36" s="150"/>
    </row>
    <row r="37" spans="2:6" ht="13.8" thickBot="1" x14ac:dyDescent="0.3">
      <c r="B37" s="132"/>
      <c r="C37" s="133"/>
      <c r="D37" s="133"/>
      <c r="E37" s="133"/>
      <c r="F37" s="134"/>
    </row>
  </sheetData>
  <mergeCells count="4">
    <mergeCell ref="C13:D13"/>
    <mergeCell ref="D15:F15"/>
    <mergeCell ref="D16:F16"/>
    <mergeCell ref="C32:F36"/>
  </mergeCells>
  <pageMargins left="0.42" right="0.70866141732283472" top="0.74803149606299213" bottom="0.74803149606299213" header="0.31496062992125984" footer="0.31496062992125984"/>
  <pageSetup scale="95" orientation="landscape" r:id="rId1"/>
  <headerFooter>
    <oddFooter>&amp;C&amp;1#&amp;"Calibri"&amp;6&amp;KC0C0C0Sensitivity: Public (C4)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CF68-63E7-4EFC-AA6D-2228445F5B3F}">
  <sheetPr>
    <pageSetUpPr fitToPage="1"/>
  </sheetPr>
  <dimension ref="B2:F37"/>
  <sheetViews>
    <sheetView showGridLines="0" workbookViewId="0">
      <selection activeCell="F13" sqref="F13"/>
    </sheetView>
  </sheetViews>
  <sheetFormatPr defaultRowHeight="13.2" x14ac:dyDescent="0.25"/>
  <cols>
    <col min="1" max="1" width="8.88671875" style="87"/>
    <col min="2" max="2" width="2.21875" style="86" bestFit="1" customWidth="1"/>
    <col min="3" max="3" width="64.77734375" style="87" bestFit="1" customWidth="1"/>
    <col min="4" max="4" width="10.21875" style="87" bestFit="1" customWidth="1"/>
    <col min="5" max="5" width="11.21875" style="87" customWidth="1"/>
    <col min="6" max="6" width="37.77734375" style="88" bestFit="1" customWidth="1"/>
    <col min="7" max="16384" width="8.88671875" style="87"/>
  </cols>
  <sheetData>
    <row r="2" spans="2:6" ht="13.8" thickBot="1" x14ac:dyDescent="0.3"/>
    <row r="3" spans="2:6" x14ac:dyDescent="0.25">
      <c r="B3" s="89"/>
      <c r="C3" s="90"/>
      <c r="D3" s="90"/>
      <c r="E3" s="90"/>
      <c r="F3" s="91"/>
    </row>
    <row r="4" spans="2:6" x14ac:dyDescent="0.25">
      <c r="B4" s="92"/>
      <c r="C4" s="93"/>
      <c r="D4" s="93"/>
      <c r="E4" s="93"/>
      <c r="F4" s="94"/>
    </row>
    <row r="5" spans="2:6" x14ac:dyDescent="0.25">
      <c r="B5" s="92"/>
      <c r="C5" s="93"/>
      <c r="D5" s="93"/>
      <c r="E5" s="93"/>
      <c r="F5" s="94"/>
    </row>
    <row r="6" spans="2:6" x14ac:dyDescent="0.25">
      <c r="B6" s="92"/>
      <c r="C6" s="93"/>
      <c r="D6" s="93"/>
      <c r="E6" s="93"/>
      <c r="F6" s="95"/>
    </row>
    <row r="7" spans="2:6" x14ac:dyDescent="0.25">
      <c r="B7" s="92"/>
      <c r="C7" s="93"/>
      <c r="D7" s="93"/>
      <c r="E7" s="93"/>
      <c r="F7" s="95"/>
    </row>
    <row r="8" spans="2:6" x14ac:dyDescent="0.25">
      <c r="B8" s="92"/>
      <c r="C8" s="93"/>
      <c r="D8" s="93"/>
      <c r="E8" s="93"/>
      <c r="F8" s="95"/>
    </row>
    <row r="9" spans="2:6" x14ac:dyDescent="0.25">
      <c r="B9" s="92"/>
      <c r="C9" s="93"/>
      <c r="D9" s="93"/>
      <c r="E9" s="93"/>
      <c r="F9" s="94"/>
    </row>
    <row r="10" spans="2:6" x14ac:dyDescent="0.25">
      <c r="B10" s="92"/>
      <c r="C10" s="93"/>
      <c r="D10" s="93"/>
      <c r="E10" s="93"/>
      <c r="F10" s="94"/>
    </row>
    <row r="11" spans="2:6" x14ac:dyDescent="0.25">
      <c r="B11" s="92"/>
      <c r="C11" s="93"/>
      <c r="D11" s="93"/>
      <c r="E11" s="93"/>
      <c r="F11" s="94"/>
    </row>
    <row r="12" spans="2:6" x14ac:dyDescent="0.25">
      <c r="B12" s="92"/>
      <c r="C12" s="93"/>
      <c r="D12" s="93"/>
      <c r="E12" s="93"/>
      <c r="F12" s="94"/>
    </row>
    <row r="13" spans="2:6" ht="20.25" customHeight="1" x14ac:dyDescent="0.25">
      <c r="B13" s="96"/>
      <c r="C13" s="145" t="s">
        <v>7</v>
      </c>
      <c r="D13" s="146"/>
      <c r="E13" s="97" t="s">
        <v>88</v>
      </c>
      <c r="F13" s="98">
        <v>44927</v>
      </c>
    </row>
    <row r="14" spans="2:6" x14ac:dyDescent="0.25">
      <c r="B14" s="92"/>
      <c r="C14" s="93"/>
      <c r="D14" s="93"/>
      <c r="E14" s="93"/>
      <c r="F14" s="94"/>
    </row>
    <row r="15" spans="2:6" x14ac:dyDescent="0.25">
      <c r="B15" s="92">
        <v>1</v>
      </c>
      <c r="C15" s="99" t="s">
        <v>89</v>
      </c>
      <c r="D15" s="147" t="s">
        <v>29</v>
      </c>
      <c r="E15" s="147"/>
      <c r="F15" s="148"/>
    </row>
    <row r="16" spans="2:6" x14ac:dyDescent="0.25">
      <c r="B16" s="92">
        <v>2</v>
      </c>
      <c r="C16" s="99" t="s">
        <v>90</v>
      </c>
      <c r="D16" s="147" t="s">
        <v>99</v>
      </c>
      <c r="E16" s="147"/>
      <c r="F16" s="148"/>
    </row>
    <row r="17" spans="2:6" ht="13.8" thickBot="1" x14ac:dyDescent="0.3">
      <c r="B17" s="92"/>
      <c r="C17" s="93"/>
      <c r="D17" s="93"/>
      <c r="E17" s="93"/>
      <c r="F17" s="94"/>
    </row>
    <row r="18" spans="2:6" ht="13.8" thickBot="1" x14ac:dyDescent="0.3">
      <c r="B18" s="100"/>
      <c r="C18" s="101" t="s">
        <v>0</v>
      </c>
      <c r="D18" s="102" t="s">
        <v>27</v>
      </c>
      <c r="E18" s="103" t="s">
        <v>26</v>
      </c>
      <c r="F18" s="104" t="s">
        <v>28</v>
      </c>
    </row>
    <row r="19" spans="2:6" x14ac:dyDescent="0.25">
      <c r="B19" s="105">
        <v>1</v>
      </c>
      <c r="C19" s="106" t="s">
        <v>54</v>
      </c>
      <c r="D19" s="107">
        <v>10</v>
      </c>
      <c r="E19" s="107">
        <v>10</v>
      </c>
      <c r="F19" s="108" t="s">
        <v>104</v>
      </c>
    </row>
    <row r="20" spans="2:6" ht="26.4" x14ac:dyDescent="0.25">
      <c r="B20" s="105">
        <v>2</v>
      </c>
      <c r="C20" s="109" t="s">
        <v>74</v>
      </c>
      <c r="D20" s="110">
        <v>5</v>
      </c>
      <c r="E20" s="110">
        <v>5</v>
      </c>
      <c r="F20" s="111"/>
    </row>
    <row r="21" spans="2:6" x14ac:dyDescent="0.25">
      <c r="B21" s="105">
        <v>3</v>
      </c>
      <c r="C21" s="112" t="s">
        <v>78</v>
      </c>
      <c r="D21" s="110">
        <v>10</v>
      </c>
      <c r="E21" s="110">
        <v>10</v>
      </c>
      <c r="F21" s="111"/>
    </row>
    <row r="22" spans="2:6" ht="12.75" customHeight="1" x14ac:dyDescent="0.25">
      <c r="B22" s="105">
        <v>4</v>
      </c>
      <c r="C22" s="113" t="s">
        <v>30</v>
      </c>
      <c r="D22" s="110">
        <v>10</v>
      </c>
      <c r="E22" s="114">
        <v>10</v>
      </c>
      <c r="F22" s="115"/>
    </row>
    <row r="23" spans="2:6" x14ac:dyDescent="0.25">
      <c r="B23" s="105">
        <v>5</v>
      </c>
      <c r="C23" s="116" t="s">
        <v>64</v>
      </c>
      <c r="D23" s="110">
        <v>10</v>
      </c>
      <c r="E23" s="110">
        <v>10</v>
      </c>
      <c r="F23" s="111"/>
    </row>
    <row r="24" spans="2:6" x14ac:dyDescent="0.25">
      <c r="B24" s="105">
        <v>6</v>
      </c>
      <c r="C24" s="116" t="s">
        <v>48</v>
      </c>
      <c r="D24" s="110">
        <v>5</v>
      </c>
      <c r="E24" s="110">
        <v>5</v>
      </c>
      <c r="F24" s="111"/>
    </row>
    <row r="25" spans="2:6" x14ac:dyDescent="0.25">
      <c r="B25" s="105"/>
      <c r="C25" s="117" t="s">
        <v>91</v>
      </c>
      <c r="D25" s="118">
        <f>SUM(D19:D24)</f>
        <v>50</v>
      </c>
      <c r="E25" s="118">
        <f>SUM(E19:E24)</f>
        <v>50</v>
      </c>
      <c r="F25" s="119"/>
    </row>
    <row r="26" spans="2:6" ht="13.8" thickBot="1" x14ac:dyDescent="0.3">
      <c r="B26" s="100"/>
      <c r="C26" s="120" t="s">
        <v>92</v>
      </c>
      <c r="D26" s="121" t="s">
        <v>93</v>
      </c>
      <c r="E26" s="122">
        <f>E25/D25*100</f>
        <v>100</v>
      </c>
      <c r="F26" s="123"/>
    </row>
    <row r="27" spans="2:6" x14ac:dyDescent="0.25">
      <c r="B27" s="92"/>
      <c r="C27" s="93"/>
      <c r="D27" s="93"/>
      <c r="E27" s="93"/>
      <c r="F27" s="94"/>
    </row>
    <row r="28" spans="2:6" x14ac:dyDescent="0.25">
      <c r="B28" s="92"/>
      <c r="C28" s="124" t="s">
        <v>98</v>
      </c>
      <c r="D28" s="93"/>
      <c r="E28" s="93"/>
      <c r="F28" s="125" t="s">
        <v>94</v>
      </c>
    </row>
    <row r="29" spans="2:6" x14ac:dyDescent="0.25">
      <c r="B29" s="92"/>
      <c r="C29" s="124" t="s">
        <v>97</v>
      </c>
      <c r="D29" s="93"/>
      <c r="E29" s="93"/>
      <c r="F29" s="125" t="s">
        <v>95</v>
      </c>
    </row>
    <row r="30" spans="2:6" x14ac:dyDescent="0.25">
      <c r="B30" s="126"/>
      <c r="C30" s="127" t="s">
        <v>96</v>
      </c>
      <c r="D30" s="128"/>
      <c r="E30" s="128"/>
      <c r="F30" s="129" t="s">
        <v>96</v>
      </c>
    </row>
    <row r="31" spans="2:6" x14ac:dyDescent="0.25">
      <c r="B31" s="100"/>
      <c r="C31" s="130"/>
      <c r="D31" s="93"/>
      <c r="E31" s="93"/>
      <c r="F31" s="131"/>
    </row>
    <row r="32" spans="2:6" x14ac:dyDescent="0.25">
      <c r="B32" s="106"/>
      <c r="C32" s="149" t="s">
        <v>11</v>
      </c>
      <c r="D32" s="149"/>
      <c r="E32" s="149"/>
      <c r="F32" s="150"/>
    </row>
    <row r="33" spans="2:6" x14ac:dyDescent="0.25">
      <c r="B33" s="106"/>
      <c r="C33" s="149"/>
      <c r="D33" s="149"/>
      <c r="E33" s="149"/>
      <c r="F33" s="150"/>
    </row>
    <row r="34" spans="2:6" x14ac:dyDescent="0.25">
      <c r="B34" s="106"/>
      <c r="C34" s="149"/>
      <c r="D34" s="149"/>
      <c r="E34" s="149"/>
      <c r="F34" s="150"/>
    </row>
    <row r="35" spans="2:6" x14ac:dyDescent="0.25">
      <c r="B35" s="106"/>
      <c r="C35" s="149"/>
      <c r="D35" s="149"/>
      <c r="E35" s="149"/>
      <c r="F35" s="150"/>
    </row>
    <row r="36" spans="2:6" x14ac:dyDescent="0.25">
      <c r="B36" s="106"/>
      <c r="C36" s="149"/>
      <c r="D36" s="149"/>
      <c r="E36" s="149"/>
      <c r="F36" s="150"/>
    </row>
    <row r="37" spans="2:6" ht="13.8" thickBot="1" x14ac:dyDescent="0.3">
      <c r="B37" s="132"/>
      <c r="C37" s="133"/>
      <c r="D37" s="133"/>
      <c r="E37" s="133"/>
      <c r="F37" s="134"/>
    </row>
  </sheetData>
  <mergeCells count="4">
    <mergeCell ref="C13:D13"/>
    <mergeCell ref="D15:F15"/>
    <mergeCell ref="D16:F16"/>
    <mergeCell ref="C32:F36"/>
  </mergeCells>
  <pageMargins left="0.42" right="0.70866141732283472" top="0.74803149606299213" bottom="0.74803149606299213" header="0.31496062992125984" footer="0.31496062992125984"/>
  <pageSetup scale="95" orientation="landscape" r:id="rId1"/>
  <headerFooter>
    <oddFooter>&amp;C&amp;1#&amp;"Calibri"&amp;6&amp;KC0C0C0Sensitivity: Public (C4)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57E7-1DA8-4524-96BB-63779EF9B7E4}">
  <sheetPr>
    <pageSetUpPr fitToPage="1"/>
  </sheetPr>
  <dimension ref="B2:F37"/>
  <sheetViews>
    <sheetView showGridLines="0" workbookViewId="0">
      <selection activeCell="F13" sqref="F13"/>
    </sheetView>
  </sheetViews>
  <sheetFormatPr defaultRowHeight="13.2" x14ac:dyDescent="0.25"/>
  <cols>
    <col min="1" max="1" width="8.88671875" style="87"/>
    <col min="2" max="2" width="2.21875" style="86" bestFit="1" customWidth="1"/>
    <col min="3" max="3" width="64.77734375" style="87" bestFit="1" customWidth="1"/>
    <col min="4" max="4" width="10.21875" style="87" bestFit="1" customWidth="1"/>
    <col min="5" max="5" width="11.21875" style="87" customWidth="1"/>
    <col min="6" max="6" width="37.77734375" style="88" bestFit="1" customWidth="1"/>
    <col min="7" max="16384" width="8.88671875" style="87"/>
  </cols>
  <sheetData>
    <row r="2" spans="2:6" ht="13.8" thickBot="1" x14ac:dyDescent="0.3"/>
    <row r="3" spans="2:6" x14ac:dyDescent="0.25">
      <c r="B3" s="89"/>
      <c r="C3" s="90"/>
      <c r="D3" s="90"/>
      <c r="E3" s="90"/>
      <c r="F3" s="91"/>
    </row>
    <row r="4" spans="2:6" x14ac:dyDescent="0.25">
      <c r="B4" s="92"/>
      <c r="C4" s="93"/>
      <c r="D4" s="93"/>
      <c r="E4" s="93"/>
      <c r="F4" s="94"/>
    </row>
    <row r="5" spans="2:6" x14ac:dyDescent="0.25">
      <c r="B5" s="92"/>
      <c r="C5" s="93"/>
      <c r="D5" s="93"/>
      <c r="E5" s="93"/>
      <c r="F5" s="94"/>
    </row>
    <row r="6" spans="2:6" x14ac:dyDescent="0.25">
      <c r="B6" s="92"/>
      <c r="C6" s="93"/>
      <c r="D6" s="93"/>
      <c r="E6" s="93"/>
      <c r="F6" s="95"/>
    </row>
    <row r="7" spans="2:6" x14ac:dyDescent="0.25">
      <c r="B7" s="92"/>
      <c r="C7" s="93"/>
      <c r="D7" s="93"/>
      <c r="E7" s="93"/>
      <c r="F7" s="95"/>
    </row>
    <row r="8" spans="2:6" x14ac:dyDescent="0.25">
      <c r="B8" s="92"/>
      <c r="C8" s="93"/>
      <c r="D8" s="93"/>
      <c r="E8" s="93"/>
      <c r="F8" s="95"/>
    </row>
    <row r="9" spans="2:6" x14ac:dyDescent="0.25">
      <c r="B9" s="92"/>
      <c r="C9" s="93"/>
      <c r="D9" s="93"/>
      <c r="E9" s="93"/>
      <c r="F9" s="94"/>
    </row>
    <row r="10" spans="2:6" x14ac:dyDescent="0.25">
      <c r="B10" s="92"/>
      <c r="C10" s="93"/>
      <c r="D10" s="93"/>
      <c r="E10" s="93"/>
      <c r="F10" s="94"/>
    </row>
    <row r="11" spans="2:6" x14ac:dyDescent="0.25">
      <c r="B11" s="92"/>
      <c r="C11" s="93"/>
      <c r="D11" s="93"/>
      <c r="E11" s="93"/>
      <c r="F11" s="94"/>
    </row>
    <row r="12" spans="2:6" x14ac:dyDescent="0.25">
      <c r="B12" s="92"/>
      <c r="C12" s="93"/>
      <c r="D12" s="93"/>
      <c r="E12" s="93"/>
      <c r="F12" s="94"/>
    </row>
    <row r="13" spans="2:6" ht="20.25" customHeight="1" x14ac:dyDescent="0.25">
      <c r="B13" s="96"/>
      <c r="C13" s="145" t="s">
        <v>7</v>
      </c>
      <c r="D13" s="146"/>
      <c r="E13" s="97" t="s">
        <v>88</v>
      </c>
      <c r="F13" s="98">
        <v>44958</v>
      </c>
    </row>
    <row r="14" spans="2:6" x14ac:dyDescent="0.25">
      <c r="B14" s="92"/>
      <c r="C14" s="93"/>
      <c r="D14" s="93"/>
      <c r="E14" s="93"/>
      <c r="F14" s="94"/>
    </row>
    <row r="15" spans="2:6" x14ac:dyDescent="0.25">
      <c r="B15" s="92">
        <v>1</v>
      </c>
      <c r="C15" s="99" t="s">
        <v>89</v>
      </c>
      <c r="D15" s="147" t="s">
        <v>29</v>
      </c>
      <c r="E15" s="147"/>
      <c r="F15" s="148"/>
    </row>
    <row r="16" spans="2:6" x14ac:dyDescent="0.25">
      <c r="B16" s="92">
        <v>2</v>
      </c>
      <c r="C16" s="99" t="s">
        <v>90</v>
      </c>
      <c r="D16" s="147" t="s">
        <v>99</v>
      </c>
      <c r="E16" s="147"/>
      <c r="F16" s="148"/>
    </row>
    <row r="17" spans="2:6" ht="13.8" thickBot="1" x14ac:dyDescent="0.3">
      <c r="B17" s="92"/>
      <c r="C17" s="93"/>
      <c r="D17" s="93"/>
      <c r="E17" s="93"/>
      <c r="F17" s="94"/>
    </row>
    <row r="18" spans="2:6" ht="13.8" thickBot="1" x14ac:dyDescent="0.3">
      <c r="B18" s="100"/>
      <c r="C18" s="101" t="s">
        <v>0</v>
      </c>
      <c r="D18" s="102" t="s">
        <v>27</v>
      </c>
      <c r="E18" s="103" t="s">
        <v>26</v>
      </c>
      <c r="F18" s="104" t="s">
        <v>28</v>
      </c>
    </row>
    <row r="19" spans="2:6" x14ac:dyDescent="0.25">
      <c r="B19" s="105">
        <v>1</v>
      </c>
      <c r="C19" s="106" t="s">
        <v>54</v>
      </c>
      <c r="D19" s="107">
        <v>10</v>
      </c>
      <c r="E19" s="107">
        <v>10</v>
      </c>
      <c r="F19" s="108" t="s">
        <v>105</v>
      </c>
    </row>
    <row r="20" spans="2:6" ht="26.4" x14ac:dyDescent="0.25">
      <c r="B20" s="105">
        <v>2</v>
      </c>
      <c r="C20" s="109" t="s">
        <v>74</v>
      </c>
      <c r="D20" s="110">
        <v>5</v>
      </c>
      <c r="E20" s="110">
        <v>5</v>
      </c>
      <c r="F20" s="111"/>
    </row>
    <row r="21" spans="2:6" x14ac:dyDescent="0.25">
      <c r="B21" s="105">
        <v>3</v>
      </c>
      <c r="C21" s="112" t="s">
        <v>78</v>
      </c>
      <c r="D21" s="110">
        <v>10</v>
      </c>
      <c r="E21" s="110">
        <v>10</v>
      </c>
      <c r="F21" s="111"/>
    </row>
    <row r="22" spans="2:6" ht="12.75" customHeight="1" x14ac:dyDescent="0.25">
      <c r="B22" s="105">
        <v>4</v>
      </c>
      <c r="C22" s="113" t="s">
        <v>30</v>
      </c>
      <c r="D22" s="110">
        <v>10</v>
      </c>
      <c r="E22" s="114">
        <v>10</v>
      </c>
      <c r="F22" s="115"/>
    </row>
    <row r="23" spans="2:6" x14ac:dyDescent="0.25">
      <c r="B23" s="105">
        <v>5</v>
      </c>
      <c r="C23" s="116" t="s">
        <v>64</v>
      </c>
      <c r="D23" s="110">
        <v>10</v>
      </c>
      <c r="E23" s="110">
        <v>10</v>
      </c>
      <c r="F23" s="111"/>
    </row>
    <row r="24" spans="2:6" x14ac:dyDescent="0.25">
      <c r="B24" s="105">
        <v>6</v>
      </c>
      <c r="C24" s="116" t="s">
        <v>48</v>
      </c>
      <c r="D24" s="110">
        <v>5</v>
      </c>
      <c r="E24" s="110">
        <v>5</v>
      </c>
      <c r="F24" s="111"/>
    </row>
    <row r="25" spans="2:6" x14ac:dyDescent="0.25">
      <c r="B25" s="105"/>
      <c r="C25" s="117" t="s">
        <v>91</v>
      </c>
      <c r="D25" s="118">
        <f>SUM(D19:D24)</f>
        <v>50</v>
      </c>
      <c r="E25" s="118">
        <f>SUM(E19:E24)</f>
        <v>50</v>
      </c>
      <c r="F25" s="119"/>
    </row>
    <row r="26" spans="2:6" ht="13.8" thickBot="1" x14ac:dyDescent="0.3">
      <c r="B26" s="100"/>
      <c r="C26" s="120" t="s">
        <v>92</v>
      </c>
      <c r="D26" s="121" t="s">
        <v>93</v>
      </c>
      <c r="E26" s="122">
        <f>E25/D25*100</f>
        <v>100</v>
      </c>
      <c r="F26" s="123"/>
    </row>
    <row r="27" spans="2:6" x14ac:dyDescent="0.25">
      <c r="B27" s="92"/>
      <c r="C27" s="93"/>
      <c r="D27" s="93"/>
      <c r="E27" s="93"/>
      <c r="F27" s="94"/>
    </row>
    <row r="28" spans="2:6" x14ac:dyDescent="0.25">
      <c r="B28" s="92"/>
      <c r="C28" s="124" t="s">
        <v>98</v>
      </c>
      <c r="D28" s="93"/>
      <c r="E28" s="93"/>
      <c r="F28" s="125" t="s">
        <v>94</v>
      </c>
    </row>
    <row r="29" spans="2:6" x14ac:dyDescent="0.25">
      <c r="B29" s="92"/>
      <c r="C29" s="124" t="s">
        <v>97</v>
      </c>
      <c r="D29" s="93"/>
      <c r="E29" s="93"/>
      <c r="F29" s="125" t="s">
        <v>95</v>
      </c>
    </row>
    <row r="30" spans="2:6" x14ac:dyDescent="0.25">
      <c r="B30" s="126"/>
      <c r="C30" s="127" t="s">
        <v>96</v>
      </c>
      <c r="D30" s="128"/>
      <c r="E30" s="128"/>
      <c r="F30" s="129" t="s">
        <v>96</v>
      </c>
    </row>
    <row r="31" spans="2:6" x14ac:dyDescent="0.25">
      <c r="B31" s="100"/>
      <c r="C31" s="130"/>
      <c r="D31" s="93"/>
      <c r="E31" s="93"/>
      <c r="F31" s="131"/>
    </row>
    <row r="32" spans="2:6" x14ac:dyDescent="0.25">
      <c r="B32" s="106"/>
      <c r="C32" s="149" t="s">
        <v>11</v>
      </c>
      <c r="D32" s="149"/>
      <c r="E32" s="149"/>
      <c r="F32" s="150"/>
    </row>
    <row r="33" spans="2:6" x14ac:dyDescent="0.25">
      <c r="B33" s="106"/>
      <c r="C33" s="149"/>
      <c r="D33" s="149"/>
      <c r="E33" s="149"/>
      <c r="F33" s="150"/>
    </row>
    <row r="34" spans="2:6" x14ac:dyDescent="0.25">
      <c r="B34" s="106"/>
      <c r="C34" s="149"/>
      <c r="D34" s="149"/>
      <c r="E34" s="149"/>
      <c r="F34" s="150"/>
    </row>
    <row r="35" spans="2:6" x14ac:dyDescent="0.25">
      <c r="B35" s="106"/>
      <c r="C35" s="149"/>
      <c r="D35" s="149"/>
      <c r="E35" s="149"/>
      <c r="F35" s="150"/>
    </row>
    <row r="36" spans="2:6" x14ac:dyDescent="0.25">
      <c r="B36" s="106"/>
      <c r="C36" s="149"/>
      <c r="D36" s="149"/>
      <c r="E36" s="149"/>
      <c r="F36" s="150"/>
    </row>
    <row r="37" spans="2:6" ht="13.8" thickBot="1" x14ac:dyDescent="0.3">
      <c r="B37" s="132"/>
      <c r="C37" s="133"/>
      <c r="D37" s="133"/>
      <c r="E37" s="133"/>
      <c r="F37" s="134"/>
    </row>
  </sheetData>
  <mergeCells count="4">
    <mergeCell ref="C13:D13"/>
    <mergeCell ref="D15:F15"/>
    <mergeCell ref="D16:F16"/>
    <mergeCell ref="C32:F36"/>
  </mergeCells>
  <pageMargins left="0.42" right="0.70866141732283472" top="0.74803149606299213" bottom="0.74803149606299213" header="0.31496062992125984" footer="0.31496062992125984"/>
  <pageSetup scale="95" orientation="landscape" r:id="rId1"/>
  <headerFooter>
    <oddFooter>&amp;C&amp;1#&amp;"Calibri"&amp;6&amp;KC0C0C0Sensitivity: Public (C4)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B4592-EE46-4FEB-9C25-FFC3B2E769A9}">
  <sheetPr>
    <pageSetUpPr fitToPage="1"/>
  </sheetPr>
  <dimension ref="B2:F37"/>
  <sheetViews>
    <sheetView showGridLines="0" tabSelected="1" workbookViewId="0">
      <selection activeCell="F13" sqref="F13"/>
    </sheetView>
  </sheetViews>
  <sheetFormatPr defaultRowHeight="13.2" x14ac:dyDescent="0.25"/>
  <cols>
    <col min="1" max="1" width="8.88671875" style="87"/>
    <col min="2" max="2" width="2.21875" style="86" bestFit="1" customWidth="1"/>
    <col min="3" max="3" width="64.77734375" style="87" bestFit="1" customWidth="1"/>
    <col min="4" max="4" width="10.21875" style="87" bestFit="1" customWidth="1"/>
    <col min="5" max="5" width="11.21875" style="87" customWidth="1"/>
    <col min="6" max="6" width="37.77734375" style="88" bestFit="1" customWidth="1"/>
    <col min="7" max="16384" width="8.88671875" style="87"/>
  </cols>
  <sheetData>
    <row r="2" spans="2:6" ht="13.8" thickBot="1" x14ac:dyDescent="0.3"/>
    <row r="3" spans="2:6" x14ac:dyDescent="0.25">
      <c r="B3" s="89"/>
      <c r="C3" s="90"/>
      <c r="D3" s="90"/>
      <c r="E3" s="90"/>
      <c r="F3" s="91"/>
    </row>
    <row r="4" spans="2:6" x14ac:dyDescent="0.25">
      <c r="B4" s="92"/>
      <c r="C4" s="93"/>
      <c r="D4" s="93"/>
      <c r="E4" s="93"/>
      <c r="F4" s="94"/>
    </row>
    <row r="5" spans="2:6" x14ac:dyDescent="0.25">
      <c r="B5" s="92"/>
      <c r="C5" s="93"/>
      <c r="D5" s="93"/>
      <c r="E5" s="93"/>
      <c r="F5" s="94"/>
    </row>
    <row r="6" spans="2:6" x14ac:dyDescent="0.25">
      <c r="B6" s="92"/>
      <c r="C6" s="93"/>
      <c r="D6" s="93"/>
      <c r="E6" s="93"/>
      <c r="F6" s="95"/>
    </row>
    <row r="7" spans="2:6" x14ac:dyDescent="0.25">
      <c r="B7" s="92"/>
      <c r="C7" s="93"/>
      <c r="D7" s="93"/>
      <c r="E7" s="93"/>
      <c r="F7" s="95"/>
    </row>
    <row r="8" spans="2:6" x14ac:dyDescent="0.25">
      <c r="B8" s="92"/>
      <c r="C8" s="93"/>
      <c r="D8" s="93"/>
      <c r="E8" s="93"/>
      <c r="F8" s="95"/>
    </row>
    <row r="9" spans="2:6" x14ac:dyDescent="0.25">
      <c r="B9" s="92"/>
      <c r="C9" s="93"/>
      <c r="D9" s="93"/>
      <c r="E9" s="93"/>
      <c r="F9" s="94"/>
    </row>
    <row r="10" spans="2:6" x14ac:dyDescent="0.25">
      <c r="B10" s="92"/>
      <c r="C10" s="93"/>
      <c r="D10" s="93"/>
      <c r="E10" s="93"/>
      <c r="F10" s="94"/>
    </row>
    <row r="11" spans="2:6" x14ac:dyDescent="0.25">
      <c r="B11" s="92"/>
      <c r="C11" s="93"/>
      <c r="D11" s="93"/>
      <c r="E11" s="93"/>
      <c r="F11" s="94"/>
    </row>
    <row r="12" spans="2:6" x14ac:dyDescent="0.25">
      <c r="B12" s="92"/>
      <c r="C12" s="93"/>
      <c r="D12" s="93"/>
      <c r="E12" s="93"/>
      <c r="F12" s="94"/>
    </row>
    <row r="13" spans="2:6" ht="20.25" customHeight="1" x14ac:dyDescent="0.25">
      <c r="B13" s="96"/>
      <c r="C13" s="145" t="s">
        <v>7</v>
      </c>
      <c r="D13" s="146"/>
      <c r="E13" s="97" t="s">
        <v>88</v>
      </c>
      <c r="F13" s="98">
        <v>44986</v>
      </c>
    </row>
    <row r="14" spans="2:6" x14ac:dyDescent="0.25">
      <c r="B14" s="92"/>
      <c r="C14" s="93"/>
      <c r="D14" s="93"/>
      <c r="E14" s="93"/>
      <c r="F14" s="94"/>
    </row>
    <row r="15" spans="2:6" x14ac:dyDescent="0.25">
      <c r="B15" s="92">
        <v>1</v>
      </c>
      <c r="C15" s="99" t="s">
        <v>89</v>
      </c>
      <c r="D15" s="147" t="s">
        <v>29</v>
      </c>
      <c r="E15" s="147"/>
      <c r="F15" s="148"/>
    </row>
    <row r="16" spans="2:6" x14ac:dyDescent="0.25">
      <c r="B16" s="92">
        <v>2</v>
      </c>
      <c r="C16" s="99" t="s">
        <v>90</v>
      </c>
      <c r="D16" s="147" t="s">
        <v>99</v>
      </c>
      <c r="E16" s="147"/>
      <c r="F16" s="148"/>
    </row>
    <row r="17" spans="2:6" ht="13.8" thickBot="1" x14ac:dyDescent="0.3">
      <c r="B17" s="92"/>
      <c r="C17" s="93"/>
      <c r="D17" s="93"/>
      <c r="E17" s="93"/>
      <c r="F17" s="94"/>
    </row>
    <row r="18" spans="2:6" ht="13.8" thickBot="1" x14ac:dyDescent="0.3">
      <c r="B18" s="100"/>
      <c r="C18" s="101" t="s">
        <v>0</v>
      </c>
      <c r="D18" s="102" t="s">
        <v>27</v>
      </c>
      <c r="E18" s="103" t="s">
        <v>26</v>
      </c>
      <c r="F18" s="104" t="s">
        <v>28</v>
      </c>
    </row>
    <row r="19" spans="2:6" x14ac:dyDescent="0.25">
      <c r="B19" s="105">
        <v>1</v>
      </c>
      <c r="C19" s="106" t="s">
        <v>54</v>
      </c>
      <c r="D19" s="107">
        <v>10</v>
      </c>
      <c r="E19" s="107">
        <v>10</v>
      </c>
      <c r="F19" s="108" t="s">
        <v>106</v>
      </c>
    </row>
    <row r="20" spans="2:6" ht="26.4" x14ac:dyDescent="0.25">
      <c r="B20" s="105">
        <v>2</v>
      </c>
      <c r="C20" s="109" t="s">
        <v>74</v>
      </c>
      <c r="D20" s="110">
        <v>5</v>
      </c>
      <c r="E20" s="110">
        <v>5</v>
      </c>
      <c r="F20" s="111"/>
    </row>
    <row r="21" spans="2:6" x14ac:dyDescent="0.25">
      <c r="B21" s="105">
        <v>3</v>
      </c>
      <c r="C21" s="112" t="s">
        <v>78</v>
      </c>
      <c r="D21" s="110">
        <v>10</v>
      </c>
      <c r="E21" s="110">
        <v>10</v>
      </c>
      <c r="F21" s="111"/>
    </row>
    <row r="22" spans="2:6" ht="12.75" customHeight="1" x14ac:dyDescent="0.25">
      <c r="B22" s="105">
        <v>4</v>
      </c>
      <c r="C22" s="113" t="s">
        <v>30</v>
      </c>
      <c r="D22" s="110">
        <v>10</v>
      </c>
      <c r="E22" s="114">
        <v>10</v>
      </c>
      <c r="F22" s="115"/>
    </row>
    <row r="23" spans="2:6" x14ac:dyDescent="0.25">
      <c r="B23" s="105">
        <v>5</v>
      </c>
      <c r="C23" s="116" t="s">
        <v>64</v>
      </c>
      <c r="D23" s="110">
        <v>10</v>
      </c>
      <c r="E23" s="110">
        <v>10</v>
      </c>
      <c r="F23" s="111"/>
    </row>
    <row r="24" spans="2:6" x14ac:dyDescent="0.25">
      <c r="B24" s="105">
        <v>6</v>
      </c>
      <c r="C24" s="116" t="s">
        <v>48</v>
      </c>
      <c r="D24" s="110">
        <v>5</v>
      </c>
      <c r="E24" s="110">
        <v>5</v>
      </c>
      <c r="F24" s="111"/>
    </row>
    <row r="25" spans="2:6" x14ac:dyDescent="0.25">
      <c r="B25" s="105"/>
      <c r="C25" s="117" t="s">
        <v>91</v>
      </c>
      <c r="D25" s="118">
        <f>SUM(D19:D24)</f>
        <v>50</v>
      </c>
      <c r="E25" s="118">
        <f>SUM(E19:E24)</f>
        <v>50</v>
      </c>
      <c r="F25" s="119"/>
    </row>
    <row r="26" spans="2:6" ht="13.8" thickBot="1" x14ac:dyDescent="0.3">
      <c r="B26" s="100"/>
      <c r="C26" s="120" t="s">
        <v>92</v>
      </c>
      <c r="D26" s="121" t="s">
        <v>93</v>
      </c>
      <c r="E26" s="122">
        <f>E25/D25*100</f>
        <v>100</v>
      </c>
      <c r="F26" s="123"/>
    </row>
    <row r="27" spans="2:6" x14ac:dyDescent="0.25">
      <c r="B27" s="92"/>
      <c r="C27" s="93"/>
      <c r="D27" s="93"/>
      <c r="E27" s="93"/>
      <c r="F27" s="94"/>
    </row>
    <row r="28" spans="2:6" x14ac:dyDescent="0.25">
      <c r="B28" s="92"/>
      <c r="C28" s="124" t="s">
        <v>98</v>
      </c>
      <c r="D28" s="93"/>
      <c r="E28" s="93"/>
      <c r="F28" s="125" t="s">
        <v>94</v>
      </c>
    </row>
    <row r="29" spans="2:6" x14ac:dyDescent="0.25">
      <c r="B29" s="92"/>
      <c r="C29" s="124" t="s">
        <v>97</v>
      </c>
      <c r="D29" s="93"/>
      <c r="E29" s="93"/>
      <c r="F29" s="125" t="s">
        <v>95</v>
      </c>
    </row>
    <row r="30" spans="2:6" x14ac:dyDescent="0.25">
      <c r="B30" s="126"/>
      <c r="C30" s="127" t="s">
        <v>96</v>
      </c>
      <c r="D30" s="128"/>
      <c r="E30" s="128"/>
      <c r="F30" s="129" t="s">
        <v>96</v>
      </c>
    </row>
    <row r="31" spans="2:6" x14ac:dyDescent="0.25">
      <c r="B31" s="100"/>
      <c r="C31" s="130"/>
      <c r="D31" s="93"/>
      <c r="E31" s="93"/>
      <c r="F31" s="131"/>
    </row>
    <row r="32" spans="2:6" x14ac:dyDescent="0.25">
      <c r="B32" s="106"/>
      <c r="C32" s="149" t="s">
        <v>11</v>
      </c>
      <c r="D32" s="149"/>
      <c r="E32" s="149"/>
      <c r="F32" s="150"/>
    </row>
    <row r="33" spans="2:6" x14ac:dyDescent="0.25">
      <c r="B33" s="106"/>
      <c r="C33" s="149"/>
      <c r="D33" s="149"/>
      <c r="E33" s="149"/>
      <c r="F33" s="150"/>
    </row>
    <row r="34" spans="2:6" x14ac:dyDescent="0.25">
      <c r="B34" s="106"/>
      <c r="C34" s="149"/>
      <c r="D34" s="149"/>
      <c r="E34" s="149"/>
      <c r="F34" s="150"/>
    </row>
    <row r="35" spans="2:6" x14ac:dyDescent="0.25">
      <c r="B35" s="106"/>
      <c r="C35" s="149"/>
      <c r="D35" s="149"/>
      <c r="E35" s="149"/>
      <c r="F35" s="150"/>
    </row>
    <row r="36" spans="2:6" x14ac:dyDescent="0.25">
      <c r="B36" s="106"/>
      <c r="C36" s="149"/>
      <c r="D36" s="149"/>
      <c r="E36" s="149"/>
      <c r="F36" s="150"/>
    </row>
    <row r="37" spans="2:6" ht="13.8" thickBot="1" x14ac:dyDescent="0.3">
      <c r="B37" s="132"/>
      <c r="C37" s="133"/>
      <c r="D37" s="133"/>
      <c r="E37" s="133"/>
      <c r="F37" s="134"/>
    </row>
  </sheetData>
  <mergeCells count="4">
    <mergeCell ref="C13:D13"/>
    <mergeCell ref="D15:F15"/>
    <mergeCell ref="D16:F16"/>
    <mergeCell ref="C32:F36"/>
  </mergeCells>
  <pageMargins left="0.42" right="0.70866141732283472" top="0.74803149606299213" bottom="0.74803149606299213" header="0.31496062992125984" footer="0.31496062992125984"/>
  <pageSetup scale="95" orientation="landscape" r:id="rId1"/>
  <headerFooter>
    <oddFooter>&amp;C&amp;1#&amp;"Calibri"&amp;6&amp;KC0C0C0Sensitivity: Public (C4)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3"/>
  <sheetViews>
    <sheetView zoomScale="90" zoomScaleNormal="90" workbookViewId="0">
      <selection activeCell="L7" sqref="L7"/>
    </sheetView>
  </sheetViews>
  <sheetFormatPr defaultRowHeight="13.2" x14ac:dyDescent="0.25"/>
  <cols>
    <col min="2" max="2" width="17.109375" customWidth="1"/>
    <col min="3" max="3" width="12.88671875" customWidth="1"/>
    <col min="4" max="4" width="10.44140625" customWidth="1"/>
    <col min="5" max="5" width="9.6640625" customWidth="1"/>
    <col min="6" max="6" width="10.88671875" customWidth="1"/>
    <col min="7" max="7" width="13.44140625" customWidth="1"/>
    <col min="9" max="9" width="11.88671875" customWidth="1"/>
  </cols>
  <sheetData>
    <row r="1" spans="1:15" ht="13.8" thickBot="1" x14ac:dyDescent="0.3"/>
    <row r="2" spans="1:15" ht="38.25" customHeight="1" thickBot="1" x14ac:dyDescent="0.45">
      <c r="A2" s="13"/>
      <c r="B2" s="141" t="s">
        <v>10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3"/>
      <c r="O2" s="144"/>
    </row>
    <row r="3" spans="1:15" ht="57" customHeight="1" x14ac:dyDescent="0.3">
      <c r="A3" s="137" t="s">
        <v>1</v>
      </c>
      <c r="B3" s="7"/>
      <c r="C3" s="8" t="s">
        <v>13</v>
      </c>
      <c r="D3" s="8" t="s">
        <v>12</v>
      </c>
      <c r="E3" s="8" t="s">
        <v>14</v>
      </c>
      <c r="F3" s="8" t="s">
        <v>16</v>
      </c>
      <c r="G3" s="8" t="s">
        <v>17</v>
      </c>
      <c r="H3" s="8" t="s">
        <v>2</v>
      </c>
      <c r="I3" s="8" t="s">
        <v>19</v>
      </c>
      <c r="J3" s="14" t="s">
        <v>20</v>
      </c>
      <c r="K3" s="14" t="s">
        <v>21</v>
      </c>
      <c r="L3" s="14" t="s">
        <v>24</v>
      </c>
      <c r="M3" s="14" t="s">
        <v>22</v>
      </c>
      <c r="N3" s="19" t="s">
        <v>25</v>
      </c>
      <c r="O3" s="15" t="s">
        <v>23</v>
      </c>
    </row>
    <row r="4" spans="1:15" ht="24.9" customHeight="1" x14ac:dyDescent="0.25">
      <c r="A4" s="138"/>
      <c r="B4" s="9" t="s">
        <v>13</v>
      </c>
      <c r="C4" s="5"/>
      <c r="D4" s="5"/>
      <c r="E4" s="4" t="s">
        <v>3</v>
      </c>
      <c r="F4" s="4" t="s">
        <v>3</v>
      </c>
      <c r="G4" s="4" t="s">
        <v>3</v>
      </c>
      <c r="H4" s="4" t="s">
        <v>3</v>
      </c>
      <c r="I4" s="5"/>
      <c r="J4" s="5"/>
      <c r="K4" s="4" t="s">
        <v>3</v>
      </c>
      <c r="L4" s="4" t="s">
        <v>3</v>
      </c>
      <c r="M4" s="4" t="s">
        <v>3</v>
      </c>
      <c r="N4" s="16" t="s">
        <v>3</v>
      </c>
      <c r="O4" s="16" t="s">
        <v>3</v>
      </c>
    </row>
    <row r="5" spans="1:15" ht="24.9" customHeight="1" x14ac:dyDescent="0.25">
      <c r="A5" s="138"/>
      <c r="B5" s="9" t="s">
        <v>12</v>
      </c>
      <c r="C5" s="4" t="s">
        <v>3</v>
      </c>
      <c r="D5" s="5"/>
      <c r="E5" s="4" t="s">
        <v>3</v>
      </c>
      <c r="F5" s="4" t="s">
        <v>3</v>
      </c>
      <c r="G5" s="4" t="s">
        <v>3</v>
      </c>
      <c r="H5" s="4" t="s">
        <v>3</v>
      </c>
      <c r="I5" s="5"/>
      <c r="J5" s="5"/>
      <c r="K5" s="4" t="s">
        <v>3</v>
      </c>
      <c r="L5" s="4" t="s">
        <v>3</v>
      </c>
      <c r="M5" s="5"/>
      <c r="N5" s="16" t="s">
        <v>3</v>
      </c>
      <c r="O5" s="16" t="s">
        <v>3</v>
      </c>
    </row>
    <row r="6" spans="1:15" ht="24.9" customHeight="1" x14ac:dyDescent="0.25">
      <c r="A6" s="138"/>
      <c r="B6" s="9" t="s">
        <v>15</v>
      </c>
      <c r="C6" s="5"/>
      <c r="D6" s="5"/>
      <c r="E6" s="5"/>
      <c r="F6" s="4" t="s">
        <v>3</v>
      </c>
      <c r="G6" s="4" t="s">
        <v>3</v>
      </c>
      <c r="H6" s="4" t="s">
        <v>3</v>
      </c>
      <c r="I6" s="5"/>
      <c r="J6" s="5"/>
      <c r="K6" s="4" t="s">
        <v>3</v>
      </c>
      <c r="L6" s="4" t="s">
        <v>3</v>
      </c>
      <c r="M6" s="5"/>
      <c r="N6" s="16" t="s">
        <v>3</v>
      </c>
      <c r="O6" s="16" t="s">
        <v>3</v>
      </c>
    </row>
    <row r="7" spans="1:15" ht="42" customHeight="1" x14ac:dyDescent="0.25">
      <c r="A7" s="138"/>
      <c r="B7" s="9" t="s">
        <v>18</v>
      </c>
      <c r="C7" s="5"/>
      <c r="D7" s="5"/>
      <c r="E7" s="5"/>
      <c r="F7" s="5"/>
      <c r="G7" s="5"/>
      <c r="H7" s="4" t="s">
        <v>3</v>
      </c>
      <c r="I7" s="5"/>
      <c r="J7" s="5"/>
      <c r="K7" s="4" t="s">
        <v>3</v>
      </c>
      <c r="L7" s="4" t="s">
        <v>3</v>
      </c>
      <c r="M7" s="5"/>
      <c r="N7" s="16" t="s">
        <v>3</v>
      </c>
      <c r="O7" s="16" t="s">
        <v>3</v>
      </c>
    </row>
    <row r="8" spans="1:15" ht="52.5" customHeight="1" x14ac:dyDescent="0.25">
      <c r="A8" s="138"/>
      <c r="B8" s="9" t="s">
        <v>17</v>
      </c>
      <c r="C8" s="5"/>
      <c r="D8" s="5"/>
      <c r="E8" s="5"/>
      <c r="F8" s="5"/>
      <c r="G8" s="5"/>
      <c r="H8" s="4" t="s">
        <v>3</v>
      </c>
      <c r="I8" s="5"/>
      <c r="J8" s="5"/>
      <c r="K8" s="4" t="s">
        <v>3</v>
      </c>
      <c r="L8" s="4" t="s">
        <v>3</v>
      </c>
      <c r="M8" s="5"/>
      <c r="N8" s="16" t="s">
        <v>3</v>
      </c>
      <c r="O8" s="16" t="s">
        <v>3</v>
      </c>
    </row>
    <row r="9" spans="1:15" ht="24.9" customHeight="1" x14ac:dyDescent="0.25">
      <c r="A9" s="138"/>
      <c r="B9" s="9" t="s">
        <v>2</v>
      </c>
      <c r="C9" s="5"/>
      <c r="D9" s="5"/>
      <c r="E9" s="5"/>
      <c r="F9" s="5"/>
      <c r="G9" s="5"/>
      <c r="H9" s="5"/>
      <c r="I9" s="5"/>
      <c r="J9" s="5"/>
      <c r="K9" s="4" t="s">
        <v>3</v>
      </c>
      <c r="L9" s="4" t="s">
        <v>3</v>
      </c>
      <c r="M9" s="4" t="s">
        <v>3</v>
      </c>
      <c r="N9" s="16" t="s">
        <v>3</v>
      </c>
      <c r="O9" s="16" t="s">
        <v>3</v>
      </c>
    </row>
    <row r="10" spans="1:15" ht="24.9" customHeight="1" x14ac:dyDescent="0.25">
      <c r="A10" s="138"/>
      <c r="B10" s="9" t="s">
        <v>19</v>
      </c>
      <c r="C10" s="5"/>
      <c r="D10" s="4" t="s">
        <v>3</v>
      </c>
      <c r="E10" s="5"/>
      <c r="F10" s="5"/>
      <c r="G10" s="5"/>
      <c r="H10" s="4" t="s">
        <v>3</v>
      </c>
      <c r="I10" s="5"/>
      <c r="J10" s="5"/>
      <c r="K10" s="4" t="s">
        <v>3</v>
      </c>
      <c r="L10" s="4" t="s">
        <v>3</v>
      </c>
      <c r="M10" s="4" t="s">
        <v>3</v>
      </c>
      <c r="N10" s="16" t="s">
        <v>3</v>
      </c>
      <c r="O10" s="16" t="s">
        <v>3</v>
      </c>
    </row>
    <row r="11" spans="1:15" ht="24.9" customHeight="1" x14ac:dyDescent="0.25">
      <c r="A11" s="138"/>
      <c r="B11" s="9" t="s">
        <v>20</v>
      </c>
      <c r="C11" s="5"/>
      <c r="D11" s="4" t="s">
        <v>3</v>
      </c>
      <c r="E11" s="5"/>
      <c r="F11" s="5"/>
      <c r="G11" s="5"/>
      <c r="H11" s="4" t="s">
        <v>3</v>
      </c>
      <c r="I11" s="4" t="s">
        <v>3</v>
      </c>
      <c r="J11" s="5"/>
      <c r="K11" s="4" t="s">
        <v>3</v>
      </c>
      <c r="L11" s="4" t="s">
        <v>3</v>
      </c>
      <c r="M11" s="5"/>
      <c r="N11" s="16" t="s">
        <v>3</v>
      </c>
      <c r="O11" s="16" t="s">
        <v>3</v>
      </c>
    </row>
    <row r="12" spans="1:15" ht="24.9" customHeight="1" x14ac:dyDescent="0.25">
      <c r="A12" s="138"/>
      <c r="B12" s="9" t="s">
        <v>21</v>
      </c>
      <c r="C12" s="5"/>
      <c r="D12" s="5"/>
      <c r="E12" s="5"/>
      <c r="F12" s="5"/>
      <c r="G12" s="5"/>
      <c r="H12" s="4" t="s">
        <v>3</v>
      </c>
      <c r="I12" s="5"/>
      <c r="J12" s="5"/>
      <c r="K12" s="5"/>
      <c r="L12" s="4" t="s">
        <v>3</v>
      </c>
      <c r="M12" s="4" t="s">
        <v>3</v>
      </c>
      <c r="N12" s="16" t="s">
        <v>3</v>
      </c>
      <c r="O12" s="16" t="s">
        <v>3</v>
      </c>
    </row>
    <row r="13" spans="1:15" ht="24.9" customHeight="1" x14ac:dyDescent="0.25">
      <c r="A13" s="138"/>
      <c r="B13" s="9" t="s">
        <v>24</v>
      </c>
      <c r="C13" s="5"/>
      <c r="D13" s="4" t="s">
        <v>3</v>
      </c>
      <c r="E13" s="4" t="s">
        <v>3</v>
      </c>
      <c r="F13" s="4" t="s">
        <v>3</v>
      </c>
      <c r="G13" s="4" t="s">
        <v>3</v>
      </c>
      <c r="H13" s="4" t="s">
        <v>3</v>
      </c>
      <c r="I13" s="5"/>
      <c r="J13" s="5"/>
      <c r="K13" s="5"/>
      <c r="L13" s="5"/>
      <c r="M13" s="4" t="s">
        <v>3</v>
      </c>
      <c r="N13" s="16" t="s">
        <v>3</v>
      </c>
      <c r="O13" s="4" t="s">
        <v>3</v>
      </c>
    </row>
    <row r="14" spans="1:15" ht="24.9" customHeight="1" x14ac:dyDescent="0.25">
      <c r="A14" s="138"/>
      <c r="B14" s="17" t="s">
        <v>22</v>
      </c>
      <c r="C14" s="4" t="s">
        <v>3</v>
      </c>
      <c r="D14" s="5"/>
      <c r="E14" s="5"/>
      <c r="F14" s="5"/>
      <c r="G14" s="5"/>
      <c r="H14" s="4" t="s">
        <v>3</v>
      </c>
      <c r="I14" s="5"/>
      <c r="J14" s="5"/>
      <c r="K14" s="4" t="s">
        <v>3</v>
      </c>
      <c r="L14" s="4" t="s">
        <v>3</v>
      </c>
      <c r="M14" s="5"/>
      <c r="N14" s="16" t="s">
        <v>3</v>
      </c>
      <c r="O14" s="16" t="s">
        <v>3</v>
      </c>
    </row>
    <row r="15" spans="1:15" ht="24.9" customHeight="1" x14ac:dyDescent="0.25">
      <c r="A15" s="139"/>
      <c r="B15" s="20" t="s">
        <v>25</v>
      </c>
      <c r="C15" s="21"/>
      <c r="D15" s="21"/>
      <c r="E15" s="21"/>
      <c r="F15" s="21"/>
      <c r="G15" s="21"/>
      <c r="H15" s="4" t="s">
        <v>3</v>
      </c>
      <c r="I15" s="21"/>
      <c r="J15" s="21"/>
      <c r="K15" s="4" t="s">
        <v>3</v>
      </c>
      <c r="L15" s="4" t="s">
        <v>3</v>
      </c>
      <c r="M15" s="21"/>
      <c r="N15" s="21"/>
      <c r="O15" s="16" t="s">
        <v>3</v>
      </c>
    </row>
    <row r="16" spans="1:15" ht="24.9" customHeight="1" thickBot="1" x14ac:dyDescent="0.3">
      <c r="A16" s="140"/>
      <c r="B16" s="18" t="s">
        <v>23</v>
      </c>
      <c r="C16" s="10"/>
      <c r="D16" s="10"/>
      <c r="E16" s="10"/>
      <c r="F16" s="10"/>
      <c r="G16" s="10"/>
      <c r="H16" s="11" t="s">
        <v>3</v>
      </c>
      <c r="I16" s="10"/>
      <c r="J16" s="10"/>
      <c r="K16" s="11" t="s">
        <v>3</v>
      </c>
      <c r="L16" s="4" t="s">
        <v>3</v>
      </c>
      <c r="M16" s="10"/>
      <c r="N16" s="16" t="s">
        <v>3</v>
      </c>
      <c r="O16" s="12"/>
    </row>
    <row r="17" spans="1:9" ht="23.25" customHeight="1" x14ac:dyDescent="0.25">
      <c r="A17" s="6"/>
      <c r="C17" s="1"/>
      <c r="D17" s="1"/>
      <c r="E17" s="1"/>
      <c r="F17" s="1"/>
      <c r="G17" s="1"/>
      <c r="H17" s="1"/>
      <c r="I17" s="1"/>
    </row>
    <row r="18" spans="1:9" ht="24.75" customHeight="1" x14ac:dyDescent="0.25">
      <c r="A18" s="4" t="s">
        <v>3</v>
      </c>
      <c r="B18" s="136" t="s">
        <v>6</v>
      </c>
      <c r="C18" s="136"/>
      <c r="D18" s="136"/>
      <c r="E18" s="1"/>
      <c r="F18" s="1"/>
      <c r="G18" s="1"/>
      <c r="H18" s="1"/>
      <c r="I18" s="1"/>
    </row>
    <row r="19" spans="1:9" ht="26.25" customHeight="1" x14ac:dyDescent="0.25">
      <c r="A19" s="4" t="s">
        <v>3</v>
      </c>
      <c r="B19" s="136" t="s">
        <v>5</v>
      </c>
      <c r="C19" s="136"/>
      <c r="D19" s="136"/>
      <c r="E19" s="1"/>
      <c r="F19" s="1"/>
      <c r="G19" s="1"/>
      <c r="H19" s="1"/>
      <c r="I19" s="1"/>
    </row>
    <row r="20" spans="1:9" x14ac:dyDescent="0.25">
      <c r="A20" s="3"/>
    </row>
    <row r="21" spans="1:9" x14ac:dyDescent="0.25">
      <c r="A21" s="3"/>
    </row>
    <row r="22" spans="1:9" x14ac:dyDescent="0.25">
      <c r="A22" s="3"/>
    </row>
    <row r="23" spans="1:9" x14ac:dyDescent="0.25">
      <c r="A23" s="3"/>
    </row>
  </sheetData>
  <mergeCells count="4">
    <mergeCell ref="B18:D18"/>
    <mergeCell ref="B19:D19"/>
    <mergeCell ref="A3:A16"/>
    <mergeCell ref="B2:O2"/>
  </mergeCells>
  <phoneticPr fontId="2" type="noConversion"/>
  <pageMargins left="0.27559055118110237" right="0.43307086614173229" top="0.98425196850393704" bottom="0.98425196850393704" header="0.51181102362204722" footer="0.51181102362204722"/>
  <pageSetup scale="84" orientation="landscape" r:id="rId1"/>
  <headerFooter alignWithMargins="0">
    <oddFooter>&amp;C&amp;1#&amp;"Calibri"&amp;6&amp;KC0C0C0Sensitivity: Public (C4)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32"/>
  <sheetViews>
    <sheetView workbookViewId="0">
      <selection activeCell="I14" sqref="I14"/>
    </sheetView>
  </sheetViews>
  <sheetFormatPr defaultColWidth="9.109375" defaultRowHeight="13.2" x14ac:dyDescent="0.25"/>
  <cols>
    <col min="1" max="1" width="9.109375" style="56"/>
    <col min="2" max="2" width="2.33203125" style="74" bestFit="1" customWidth="1"/>
    <col min="3" max="3" width="72.33203125" style="56" customWidth="1"/>
    <col min="4" max="4" width="10.33203125" style="56" bestFit="1" customWidth="1"/>
    <col min="5" max="5" width="11.109375" style="56" customWidth="1"/>
    <col min="6" max="6" width="38.88671875" style="75" customWidth="1"/>
    <col min="7" max="16384" width="9.109375" style="56"/>
  </cols>
  <sheetData>
    <row r="2" spans="2:6" x14ac:dyDescent="0.25">
      <c r="B2" s="53"/>
      <c r="C2" s="54"/>
      <c r="D2" s="54"/>
      <c r="E2" s="54"/>
      <c r="F2" s="55"/>
    </row>
    <row r="3" spans="2:6" x14ac:dyDescent="0.25">
      <c r="B3" s="57"/>
      <c r="C3" s="58"/>
      <c r="D3" s="58"/>
      <c r="E3" s="58"/>
      <c r="F3" s="59"/>
    </row>
    <row r="4" spans="2:6" x14ac:dyDescent="0.25">
      <c r="B4" s="57"/>
      <c r="C4" s="58"/>
      <c r="D4" s="58"/>
      <c r="E4" s="58"/>
      <c r="F4" s="59"/>
    </row>
    <row r="5" spans="2:6" x14ac:dyDescent="0.25">
      <c r="B5" s="57"/>
      <c r="C5" s="58"/>
      <c r="D5" s="58"/>
      <c r="E5" s="58"/>
      <c r="F5" s="59"/>
    </row>
    <row r="6" spans="2:6" x14ac:dyDescent="0.25">
      <c r="B6" s="57"/>
      <c r="C6" s="58"/>
      <c r="D6" s="58"/>
      <c r="E6" s="58"/>
      <c r="F6" s="60"/>
    </row>
    <row r="7" spans="2:6" x14ac:dyDescent="0.25">
      <c r="B7" s="57"/>
      <c r="C7" s="58"/>
      <c r="D7" s="58"/>
      <c r="E7" s="58"/>
      <c r="F7" s="60"/>
    </row>
    <row r="8" spans="2:6" x14ac:dyDescent="0.25">
      <c r="B8" s="57"/>
      <c r="C8" s="58"/>
      <c r="D8" s="58"/>
      <c r="E8" s="58"/>
      <c r="F8" s="60"/>
    </row>
    <row r="9" spans="2:6" x14ac:dyDescent="0.25">
      <c r="B9" s="57"/>
      <c r="C9" s="58"/>
      <c r="D9" s="58"/>
      <c r="E9" s="58"/>
      <c r="F9" s="60"/>
    </row>
    <row r="10" spans="2:6" x14ac:dyDescent="0.25">
      <c r="B10" s="57"/>
      <c r="C10" s="58"/>
      <c r="D10" s="58"/>
      <c r="E10" s="58"/>
      <c r="F10" s="59"/>
    </row>
    <row r="11" spans="2:6" ht="20.25" customHeight="1" x14ac:dyDescent="0.25">
      <c r="B11" s="61"/>
      <c r="C11" s="39" t="s">
        <v>7</v>
      </c>
      <c r="D11" s="40"/>
      <c r="E11" s="41" t="s">
        <v>4</v>
      </c>
      <c r="F11" s="80">
        <v>44652</v>
      </c>
    </row>
    <row r="12" spans="2:6" x14ac:dyDescent="0.25">
      <c r="B12" s="57"/>
      <c r="C12" s="58"/>
      <c r="D12" s="58"/>
      <c r="E12" s="58"/>
      <c r="F12" s="59"/>
    </row>
    <row r="13" spans="2:6" x14ac:dyDescent="0.25">
      <c r="B13" s="57"/>
      <c r="C13" s="62" t="s">
        <v>8</v>
      </c>
      <c r="D13" s="63"/>
      <c r="E13" s="58"/>
      <c r="F13" s="64" t="s">
        <v>75</v>
      </c>
    </row>
    <row r="14" spans="2:6" x14ac:dyDescent="0.25">
      <c r="B14" s="57"/>
      <c r="C14" s="62" t="s">
        <v>9</v>
      </c>
      <c r="D14" s="63"/>
      <c r="E14" s="58"/>
      <c r="F14" s="65" t="s">
        <v>76</v>
      </c>
    </row>
    <row r="15" spans="2:6" x14ac:dyDescent="0.25">
      <c r="B15" s="57"/>
      <c r="C15" s="58"/>
      <c r="D15" s="58"/>
      <c r="E15" s="58"/>
      <c r="F15" s="59"/>
    </row>
    <row r="16" spans="2:6" x14ac:dyDescent="0.25">
      <c r="B16" s="57"/>
      <c r="C16" s="63" t="s">
        <v>0</v>
      </c>
      <c r="D16" s="58"/>
      <c r="E16" s="58"/>
      <c r="F16" s="59"/>
    </row>
    <row r="17" spans="2:9" x14ac:dyDescent="0.25">
      <c r="B17" s="57"/>
      <c r="C17" s="63"/>
      <c r="D17" s="66" t="s">
        <v>27</v>
      </c>
      <c r="E17" s="67" t="s">
        <v>26</v>
      </c>
      <c r="F17" s="42" t="s">
        <v>28</v>
      </c>
    </row>
    <row r="18" spans="2:9" x14ac:dyDescent="0.25">
      <c r="B18" s="57"/>
      <c r="C18" s="58"/>
      <c r="D18" s="58"/>
      <c r="E18" s="58"/>
      <c r="F18" s="59"/>
    </row>
    <row r="19" spans="2:9" x14ac:dyDescent="0.25">
      <c r="B19" s="43">
        <v>1</v>
      </c>
      <c r="C19" s="79" t="s">
        <v>54</v>
      </c>
      <c r="D19" s="44">
        <v>10</v>
      </c>
      <c r="E19" s="44">
        <v>10</v>
      </c>
      <c r="F19" s="51" t="s">
        <v>81</v>
      </c>
    </row>
    <row r="20" spans="2:9" ht="26.4" x14ac:dyDescent="0.25">
      <c r="B20" s="43">
        <v>2</v>
      </c>
      <c r="C20" s="78" t="s">
        <v>74</v>
      </c>
      <c r="D20" s="44">
        <v>5</v>
      </c>
      <c r="E20" s="81">
        <v>5</v>
      </c>
      <c r="F20" s="22"/>
    </row>
    <row r="21" spans="2:9" ht="40.5" customHeight="1" x14ac:dyDescent="0.25">
      <c r="B21" s="43">
        <v>3</v>
      </c>
      <c r="C21" s="78" t="s">
        <v>78</v>
      </c>
      <c r="D21" s="44">
        <v>10</v>
      </c>
      <c r="E21" s="81">
        <v>10</v>
      </c>
      <c r="F21" s="22"/>
    </row>
    <row r="22" spans="2:9" ht="17.25" customHeight="1" x14ac:dyDescent="0.25">
      <c r="B22" s="43">
        <v>4</v>
      </c>
      <c r="C22" s="79" t="s">
        <v>30</v>
      </c>
      <c r="D22" s="44">
        <v>10</v>
      </c>
      <c r="E22" s="82">
        <v>10</v>
      </c>
      <c r="F22" s="76"/>
    </row>
    <row r="23" spans="2:9" x14ac:dyDescent="0.25">
      <c r="B23" s="43">
        <v>5</v>
      </c>
      <c r="C23" s="79" t="s">
        <v>64</v>
      </c>
      <c r="D23" s="44">
        <v>10</v>
      </c>
      <c r="E23" s="82">
        <v>10</v>
      </c>
      <c r="F23" s="76"/>
      <c r="I23" s="68"/>
    </row>
    <row r="24" spans="2:9" x14ac:dyDescent="0.25">
      <c r="B24" s="43">
        <v>6</v>
      </c>
      <c r="C24" s="78" t="s">
        <v>48</v>
      </c>
      <c r="D24" s="44">
        <v>5</v>
      </c>
      <c r="E24" s="44">
        <v>5</v>
      </c>
      <c r="F24" s="22" t="s">
        <v>77</v>
      </c>
    </row>
    <row r="25" spans="2:9" x14ac:dyDescent="0.25">
      <c r="B25" s="57"/>
      <c r="C25" s="58"/>
      <c r="D25" s="58">
        <f>SUM(D19:D24)</f>
        <v>50</v>
      </c>
      <c r="E25" s="58">
        <f>SUM(E19:E24)</f>
        <v>50</v>
      </c>
      <c r="F25" s="77">
        <f>E25/D25</f>
        <v>1</v>
      </c>
    </row>
    <row r="26" spans="2:9" x14ac:dyDescent="0.25">
      <c r="B26" s="57"/>
      <c r="C26" s="69" t="s">
        <v>79</v>
      </c>
      <c r="D26" s="58"/>
      <c r="E26" s="58"/>
      <c r="F26" s="84" t="s">
        <v>80</v>
      </c>
    </row>
    <row r="27" spans="2:9" x14ac:dyDescent="0.25">
      <c r="B27" s="70"/>
      <c r="C27" s="71" t="s">
        <v>29</v>
      </c>
      <c r="D27" s="72"/>
      <c r="E27" s="72"/>
      <c r="F27" s="73" t="s">
        <v>12</v>
      </c>
    </row>
    <row r="28" spans="2:9" ht="12.75" customHeight="1" x14ac:dyDescent="0.25">
      <c r="B28" s="56"/>
      <c r="C28" s="83" t="s">
        <v>11</v>
      </c>
      <c r="D28" s="83"/>
      <c r="E28" s="83"/>
      <c r="F28" s="83"/>
    </row>
    <row r="29" spans="2:9" x14ac:dyDescent="0.25">
      <c r="B29" s="56"/>
      <c r="C29" s="83"/>
      <c r="D29" s="83"/>
      <c r="E29" s="83"/>
      <c r="F29" s="83"/>
    </row>
    <row r="30" spans="2:9" x14ac:dyDescent="0.25">
      <c r="B30" s="56"/>
      <c r="C30" s="83"/>
      <c r="D30" s="83"/>
      <c r="E30" s="83"/>
      <c r="F30" s="83"/>
    </row>
    <row r="31" spans="2:9" x14ac:dyDescent="0.25">
      <c r="B31" s="56"/>
      <c r="C31" s="83"/>
      <c r="D31" s="83"/>
      <c r="E31" s="83"/>
      <c r="F31" s="83"/>
    </row>
    <row r="32" spans="2:9" x14ac:dyDescent="0.25">
      <c r="B32" s="56"/>
      <c r="C32" s="83"/>
      <c r="D32" s="83"/>
      <c r="E32" s="83"/>
      <c r="F32" s="83"/>
    </row>
  </sheetData>
  <pageMargins left="0.7" right="0.7" top="0.75" bottom="0.75" header="0.3" footer="0.3"/>
  <pageSetup orientation="portrait" r:id="rId1"/>
  <headerFooter>
    <oddFooter>&amp;C&amp;1#&amp;"Calibri"&amp;6&amp;KC0C0C0Sensitivity: Public (C4)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32"/>
  <sheetViews>
    <sheetView topLeftCell="A8" workbookViewId="0">
      <selection activeCell="F27" sqref="F27"/>
    </sheetView>
  </sheetViews>
  <sheetFormatPr defaultColWidth="9.109375" defaultRowHeight="13.2" x14ac:dyDescent="0.25"/>
  <cols>
    <col min="1" max="1" width="9.109375" style="56"/>
    <col min="2" max="2" width="2.33203125" style="74" bestFit="1" customWidth="1"/>
    <col min="3" max="3" width="72.33203125" style="56" customWidth="1"/>
    <col min="4" max="4" width="10.33203125" style="56" bestFit="1" customWidth="1"/>
    <col min="5" max="5" width="11.109375" style="56" customWidth="1"/>
    <col min="6" max="6" width="38.88671875" style="75" customWidth="1"/>
    <col min="7" max="16384" width="9.109375" style="56"/>
  </cols>
  <sheetData>
    <row r="2" spans="2:6" x14ac:dyDescent="0.25">
      <c r="B2" s="53"/>
      <c r="C2" s="54"/>
      <c r="D2" s="54"/>
      <c r="E2" s="54"/>
      <c r="F2" s="55"/>
    </row>
    <row r="3" spans="2:6" x14ac:dyDescent="0.25">
      <c r="B3" s="57"/>
      <c r="C3" s="58"/>
      <c r="D3" s="58"/>
      <c r="E3" s="58"/>
      <c r="F3" s="59"/>
    </row>
    <row r="4" spans="2:6" x14ac:dyDescent="0.25">
      <c r="B4" s="57"/>
      <c r="C4" s="58"/>
      <c r="D4" s="58"/>
      <c r="E4" s="58"/>
      <c r="F4" s="59"/>
    </row>
    <row r="5" spans="2:6" x14ac:dyDescent="0.25">
      <c r="B5" s="57"/>
      <c r="C5" s="58"/>
      <c r="D5" s="58"/>
      <c r="E5" s="58"/>
      <c r="F5" s="59"/>
    </row>
    <row r="6" spans="2:6" x14ac:dyDescent="0.25">
      <c r="B6" s="57"/>
      <c r="C6" s="58"/>
      <c r="D6" s="58"/>
      <c r="E6" s="58"/>
      <c r="F6" s="60"/>
    </row>
    <row r="7" spans="2:6" x14ac:dyDescent="0.25">
      <c r="B7" s="57"/>
      <c r="C7" s="58"/>
      <c r="D7" s="58"/>
      <c r="E7" s="58"/>
      <c r="F7" s="60"/>
    </row>
    <row r="8" spans="2:6" x14ac:dyDescent="0.25">
      <c r="B8" s="57"/>
      <c r="C8" s="58"/>
      <c r="D8" s="58"/>
      <c r="E8" s="58"/>
      <c r="F8" s="60"/>
    </row>
    <row r="9" spans="2:6" x14ac:dyDescent="0.25">
      <c r="B9" s="57"/>
      <c r="C9" s="58"/>
      <c r="D9" s="58"/>
      <c r="E9" s="58"/>
      <c r="F9" s="60"/>
    </row>
    <row r="10" spans="2:6" x14ac:dyDescent="0.25">
      <c r="B10" s="57"/>
      <c r="C10" s="58"/>
      <c r="D10" s="58"/>
      <c r="E10" s="58"/>
      <c r="F10" s="59"/>
    </row>
    <row r="11" spans="2:6" ht="20.25" customHeight="1" x14ac:dyDescent="0.25">
      <c r="B11" s="61"/>
      <c r="C11" s="39" t="s">
        <v>7</v>
      </c>
      <c r="D11" s="40"/>
      <c r="E11" s="41" t="s">
        <v>4</v>
      </c>
      <c r="F11" s="80">
        <v>44682</v>
      </c>
    </row>
    <row r="12" spans="2:6" x14ac:dyDescent="0.25">
      <c r="B12" s="57"/>
      <c r="C12" s="58"/>
      <c r="D12" s="58"/>
      <c r="E12" s="58"/>
      <c r="F12" s="59"/>
    </row>
    <row r="13" spans="2:6" x14ac:dyDescent="0.25">
      <c r="B13" s="57"/>
      <c r="C13" s="62" t="s">
        <v>8</v>
      </c>
      <c r="D13" s="63"/>
      <c r="E13" s="58"/>
      <c r="F13" s="64" t="s">
        <v>75</v>
      </c>
    </row>
    <row r="14" spans="2:6" x14ac:dyDescent="0.25">
      <c r="B14" s="57"/>
      <c r="C14" s="62" t="s">
        <v>9</v>
      </c>
      <c r="D14" s="63"/>
      <c r="E14" s="58"/>
      <c r="F14" s="65" t="s">
        <v>76</v>
      </c>
    </row>
    <row r="15" spans="2:6" x14ac:dyDescent="0.25">
      <c r="B15" s="57"/>
      <c r="C15" s="58"/>
      <c r="D15" s="58"/>
      <c r="E15" s="58"/>
      <c r="F15" s="59"/>
    </row>
    <row r="16" spans="2:6" x14ac:dyDescent="0.25">
      <c r="B16" s="57"/>
      <c r="C16" s="63" t="s">
        <v>0</v>
      </c>
      <c r="D16" s="58"/>
      <c r="E16" s="58"/>
      <c r="F16" s="59"/>
    </row>
    <row r="17" spans="2:9" x14ac:dyDescent="0.25">
      <c r="B17" s="57"/>
      <c r="C17" s="63"/>
      <c r="D17" s="66" t="s">
        <v>27</v>
      </c>
      <c r="E17" s="67" t="s">
        <v>26</v>
      </c>
      <c r="F17" s="42" t="s">
        <v>28</v>
      </c>
    </row>
    <row r="18" spans="2:9" x14ac:dyDescent="0.25">
      <c r="B18" s="57"/>
      <c r="C18" s="58"/>
      <c r="D18" s="58"/>
      <c r="E18" s="58"/>
      <c r="F18" s="59"/>
    </row>
    <row r="19" spans="2:9" x14ac:dyDescent="0.25">
      <c r="B19" s="43">
        <v>1</v>
      </c>
      <c r="C19" s="79" t="s">
        <v>54</v>
      </c>
      <c r="D19" s="44">
        <v>10</v>
      </c>
      <c r="E19" s="44">
        <v>10</v>
      </c>
      <c r="F19" s="51" t="s">
        <v>82</v>
      </c>
    </row>
    <row r="20" spans="2:9" ht="26.4" x14ac:dyDescent="0.25">
      <c r="B20" s="43">
        <v>2</v>
      </c>
      <c r="C20" s="78" t="s">
        <v>74</v>
      </c>
      <c r="D20" s="44">
        <v>5</v>
      </c>
      <c r="E20" s="81">
        <v>5</v>
      </c>
      <c r="F20" s="22"/>
    </row>
    <row r="21" spans="2:9" ht="40.5" customHeight="1" x14ac:dyDescent="0.25">
      <c r="B21" s="43">
        <v>3</v>
      </c>
      <c r="C21" s="78" t="s">
        <v>78</v>
      </c>
      <c r="D21" s="44">
        <v>10</v>
      </c>
      <c r="E21" s="81">
        <v>10</v>
      </c>
      <c r="F21" s="22"/>
    </row>
    <row r="22" spans="2:9" ht="17.25" customHeight="1" x14ac:dyDescent="0.25">
      <c r="B22" s="43">
        <v>4</v>
      </c>
      <c r="C22" s="79" t="s">
        <v>30</v>
      </c>
      <c r="D22" s="44">
        <v>10</v>
      </c>
      <c r="E22" s="82">
        <v>10</v>
      </c>
      <c r="F22" s="76"/>
    </row>
    <row r="23" spans="2:9" x14ac:dyDescent="0.25">
      <c r="B23" s="43">
        <v>5</v>
      </c>
      <c r="C23" s="79" t="s">
        <v>64</v>
      </c>
      <c r="D23" s="44">
        <v>10</v>
      </c>
      <c r="E23" s="82">
        <v>10</v>
      </c>
      <c r="F23" s="76"/>
      <c r="I23" s="68"/>
    </row>
    <row r="24" spans="2:9" x14ac:dyDescent="0.25">
      <c r="B24" s="43">
        <v>6</v>
      </c>
      <c r="C24" s="78" t="s">
        <v>48</v>
      </c>
      <c r="D24" s="44">
        <v>5</v>
      </c>
      <c r="E24" s="44">
        <v>5</v>
      </c>
      <c r="F24" s="22" t="s">
        <v>77</v>
      </c>
    </row>
    <row r="25" spans="2:9" x14ac:dyDescent="0.25">
      <c r="B25" s="57"/>
      <c r="C25" s="58"/>
      <c r="D25" s="58">
        <f>SUM(D19:D24)</f>
        <v>50</v>
      </c>
      <c r="E25" s="58">
        <f>SUM(E19:E24)</f>
        <v>50</v>
      </c>
      <c r="F25" s="77">
        <f>E25/D25</f>
        <v>1</v>
      </c>
    </row>
    <row r="26" spans="2:9" x14ac:dyDescent="0.25">
      <c r="B26" s="57"/>
      <c r="C26" s="69" t="s">
        <v>79</v>
      </c>
      <c r="D26" s="58"/>
      <c r="E26" s="58"/>
      <c r="F26" s="84" t="s">
        <v>83</v>
      </c>
    </row>
    <row r="27" spans="2:9" x14ac:dyDescent="0.25">
      <c r="B27" s="70"/>
      <c r="C27" s="71" t="s">
        <v>29</v>
      </c>
      <c r="D27" s="72"/>
      <c r="E27" s="72"/>
      <c r="F27" s="73" t="s">
        <v>12</v>
      </c>
    </row>
    <row r="28" spans="2:9" ht="12.75" customHeight="1" x14ac:dyDescent="0.25">
      <c r="B28" s="56"/>
      <c r="C28" s="83" t="s">
        <v>11</v>
      </c>
      <c r="D28" s="83"/>
      <c r="E28" s="83"/>
      <c r="F28" s="83"/>
    </row>
    <row r="29" spans="2:9" x14ac:dyDescent="0.25">
      <c r="B29" s="56"/>
      <c r="C29" s="83"/>
      <c r="D29" s="83"/>
      <c r="E29" s="83"/>
      <c r="F29" s="83"/>
    </row>
    <row r="30" spans="2:9" x14ac:dyDescent="0.25">
      <c r="B30" s="56"/>
      <c r="C30" s="83"/>
      <c r="D30" s="83"/>
      <c r="E30" s="83"/>
      <c r="F30" s="83"/>
    </row>
    <row r="31" spans="2:9" x14ac:dyDescent="0.25">
      <c r="B31" s="56"/>
      <c r="C31" s="83"/>
      <c r="D31" s="83"/>
      <c r="E31" s="83"/>
      <c r="F31" s="83"/>
    </row>
    <row r="32" spans="2:9" x14ac:dyDescent="0.25">
      <c r="B32" s="56"/>
      <c r="C32" s="83"/>
      <c r="D32" s="83"/>
      <c r="E32" s="83"/>
      <c r="F32" s="83"/>
    </row>
  </sheetData>
  <pageMargins left="0.7" right="0.7" top="0.75" bottom="0.75" header="0.3" footer="0.3"/>
  <pageSetup orientation="portrait" r:id="rId1"/>
  <headerFooter>
    <oddFooter>&amp;C&amp;1#&amp;"Calibri"&amp;6&amp;KC0C0C0Sensitivity: Public (C4)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zoomScale="80" zoomScaleNormal="80" workbookViewId="0">
      <selection activeCell="O25" sqref="O25"/>
    </sheetView>
  </sheetViews>
  <sheetFormatPr defaultRowHeight="13.2" x14ac:dyDescent="0.25"/>
  <sheetData/>
  <pageMargins left="0.7" right="0.7" top="0.75" bottom="0.75" header="0.3" footer="0.3"/>
  <pageSetup orientation="portrait" r:id="rId1"/>
  <headerFooter>
    <oddFooter>&amp;C&amp;1#&amp;"Calibri"&amp;6&amp;KC0C0C0Sensitivity: Public (C4)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32"/>
  <sheetViews>
    <sheetView topLeftCell="A7" workbookViewId="0">
      <selection activeCell="F20" sqref="F20"/>
    </sheetView>
  </sheetViews>
  <sheetFormatPr defaultColWidth="9.109375" defaultRowHeight="13.2" x14ac:dyDescent="0.25"/>
  <cols>
    <col min="1" max="1" width="9.109375" style="56"/>
    <col min="2" max="2" width="2.33203125" style="74" bestFit="1" customWidth="1"/>
    <col min="3" max="3" width="72.33203125" style="56" customWidth="1"/>
    <col min="4" max="4" width="10.33203125" style="56" bestFit="1" customWidth="1"/>
    <col min="5" max="5" width="11.109375" style="56" customWidth="1"/>
    <col min="6" max="6" width="38.88671875" style="75" customWidth="1"/>
    <col min="7" max="16384" width="9.109375" style="56"/>
  </cols>
  <sheetData>
    <row r="2" spans="2:6" x14ac:dyDescent="0.25">
      <c r="B2" s="53"/>
      <c r="C2" s="54"/>
      <c r="D2" s="54"/>
      <c r="E2" s="54"/>
      <c r="F2" s="55"/>
    </row>
    <row r="3" spans="2:6" x14ac:dyDescent="0.25">
      <c r="B3" s="57"/>
      <c r="C3" s="58"/>
      <c r="D3" s="58"/>
      <c r="E3" s="58"/>
      <c r="F3" s="59"/>
    </row>
    <row r="4" spans="2:6" x14ac:dyDescent="0.25">
      <c r="B4" s="57"/>
      <c r="C4" s="58"/>
      <c r="D4" s="58"/>
      <c r="E4" s="58"/>
      <c r="F4" s="59"/>
    </row>
    <row r="5" spans="2:6" x14ac:dyDescent="0.25">
      <c r="B5" s="57"/>
      <c r="C5" s="58"/>
      <c r="D5" s="58"/>
      <c r="E5" s="58"/>
      <c r="F5" s="59"/>
    </row>
    <row r="6" spans="2:6" x14ac:dyDescent="0.25">
      <c r="B6" s="57"/>
      <c r="C6" s="58"/>
      <c r="D6" s="58"/>
      <c r="E6" s="58"/>
      <c r="F6" s="60"/>
    </row>
    <row r="7" spans="2:6" x14ac:dyDescent="0.25">
      <c r="B7" s="57"/>
      <c r="C7" s="58"/>
      <c r="D7" s="58"/>
      <c r="E7" s="58"/>
      <c r="F7" s="60"/>
    </row>
    <row r="8" spans="2:6" x14ac:dyDescent="0.25">
      <c r="B8" s="57"/>
      <c r="C8" s="58"/>
      <c r="D8" s="58"/>
      <c r="E8" s="58"/>
      <c r="F8" s="60"/>
    </row>
    <row r="9" spans="2:6" x14ac:dyDescent="0.25">
      <c r="B9" s="57"/>
      <c r="C9" s="58"/>
      <c r="D9" s="58"/>
      <c r="E9" s="58"/>
      <c r="F9" s="60"/>
    </row>
    <row r="10" spans="2:6" x14ac:dyDescent="0.25">
      <c r="B10" s="57"/>
      <c r="C10" s="58"/>
      <c r="D10" s="58"/>
      <c r="E10" s="58"/>
      <c r="F10" s="59"/>
    </row>
    <row r="11" spans="2:6" ht="20.25" customHeight="1" x14ac:dyDescent="0.25">
      <c r="B11" s="61"/>
      <c r="C11" s="39" t="s">
        <v>7</v>
      </c>
      <c r="D11" s="40"/>
      <c r="E11" s="41" t="s">
        <v>4</v>
      </c>
      <c r="F11" s="80">
        <v>44713</v>
      </c>
    </row>
    <row r="12" spans="2:6" x14ac:dyDescent="0.25">
      <c r="B12" s="57"/>
      <c r="C12" s="58"/>
      <c r="D12" s="58"/>
      <c r="E12" s="58"/>
      <c r="F12" s="59"/>
    </row>
    <row r="13" spans="2:6" x14ac:dyDescent="0.25">
      <c r="B13" s="57"/>
      <c r="C13" s="62" t="s">
        <v>8</v>
      </c>
      <c r="D13" s="63"/>
      <c r="E13" s="58"/>
      <c r="F13" s="64" t="s">
        <v>75</v>
      </c>
    </row>
    <row r="14" spans="2:6" x14ac:dyDescent="0.25">
      <c r="B14" s="57"/>
      <c r="C14" s="62" t="s">
        <v>9</v>
      </c>
      <c r="D14" s="63"/>
      <c r="E14" s="58"/>
      <c r="F14" s="65" t="s">
        <v>76</v>
      </c>
    </row>
    <row r="15" spans="2:6" x14ac:dyDescent="0.25">
      <c r="B15" s="57"/>
      <c r="C15" s="58"/>
      <c r="D15" s="58"/>
      <c r="E15" s="58"/>
      <c r="F15" s="59"/>
    </row>
    <row r="16" spans="2:6" x14ac:dyDescent="0.25">
      <c r="B16" s="57"/>
      <c r="C16" s="63" t="s">
        <v>0</v>
      </c>
      <c r="D16" s="58"/>
      <c r="E16" s="58"/>
      <c r="F16" s="59"/>
    </row>
    <row r="17" spans="2:9" x14ac:dyDescent="0.25">
      <c r="B17" s="57"/>
      <c r="C17" s="63"/>
      <c r="D17" s="66" t="s">
        <v>27</v>
      </c>
      <c r="E17" s="67" t="s">
        <v>26</v>
      </c>
      <c r="F17" s="42" t="s">
        <v>28</v>
      </c>
    </row>
    <row r="18" spans="2:9" x14ac:dyDescent="0.25">
      <c r="B18" s="57"/>
      <c r="C18" s="58"/>
      <c r="D18" s="58"/>
      <c r="E18" s="58"/>
      <c r="F18" s="59"/>
    </row>
    <row r="19" spans="2:9" x14ac:dyDescent="0.25">
      <c r="B19" s="43">
        <v>1</v>
      </c>
      <c r="C19" s="79" t="s">
        <v>54</v>
      </c>
      <c r="D19" s="44">
        <v>10</v>
      </c>
      <c r="E19" s="44">
        <v>10</v>
      </c>
      <c r="F19" s="51" t="s">
        <v>84</v>
      </c>
    </row>
    <row r="20" spans="2:9" ht="26.4" x14ac:dyDescent="0.25">
      <c r="B20" s="43">
        <v>2</v>
      </c>
      <c r="C20" s="78" t="s">
        <v>74</v>
      </c>
      <c r="D20" s="44">
        <v>5</v>
      </c>
      <c r="E20" s="81">
        <v>5</v>
      </c>
      <c r="F20" s="22"/>
    </row>
    <row r="21" spans="2:9" ht="40.5" customHeight="1" x14ac:dyDescent="0.25">
      <c r="B21" s="43">
        <v>3</v>
      </c>
      <c r="C21" s="78" t="s">
        <v>78</v>
      </c>
      <c r="D21" s="44">
        <v>10</v>
      </c>
      <c r="E21" s="81">
        <v>10</v>
      </c>
      <c r="F21" s="22"/>
    </row>
    <row r="22" spans="2:9" ht="17.25" customHeight="1" x14ac:dyDescent="0.25">
      <c r="B22" s="43">
        <v>4</v>
      </c>
      <c r="C22" s="79" t="s">
        <v>30</v>
      </c>
      <c r="D22" s="44">
        <v>10</v>
      </c>
      <c r="E22" s="82">
        <v>10</v>
      </c>
      <c r="F22" s="76"/>
    </row>
    <row r="23" spans="2:9" x14ac:dyDescent="0.25">
      <c r="B23" s="43">
        <v>5</v>
      </c>
      <c r="C23" s="79" t="s">
        <v>64</v>
      </c>
      <c r="D23" s="44">
        <v>10</v>
      </c>
      <c r="E23" s="82">
        <v>10</v>
      </c>
      <c r="F23" s="76"/>
      <c r="I23" s="68"/>
    </row>
    <row r="24" spans="2:9" x14ac:dyDescent="0.25">
      <c r="B24" s="43">
        <v>6</v>
      </c>
      <c r="C24" s="78" t="s">
        <v>48</v>
      </c>
      <c r="D24" s="44">
        <v>5</v>
      </c>
      <c r="E24" s="44">
        <v>5</v>
      </c>
      <c r="F24" s="22" t="s">
        <v>77</v>
      </c>
    </row>
    <row r="25" spans="2:9" x14ac:dyDescent="0.25">
      <c r="B25" s="57"/>
      <c r="C25" s="58"/>
      <c r="D25" s="58">
        <f>SUM(D19:D24)</f>
        <v>50</v>
      </c>
      <c r="E25" s="58">
        <f>SUM(E19:E24)</f>
        <v>50</v>
      </c>
      <c r="F25" s="77">
        <f>E25/D25</f>
        <v>1</v>
      </c>
    </row>
    <row r="26" spans="2:9" x14ac:dyDescent="0.25">
      <c r="B26" s="57"/>
      <c r="C26" s="69" t="s">
        <v>79</v>
      </c>
      <c r="D26" s="58"/>
      <c r="E26" s="58"/>
      <c r="F26" s="84" t="s">
        <v>83</v>
      </c>
    </row>
    <row r="27" spans="2:9" x14ac:dyDescent="0.25">
      <c r="B27" s="70"/>
      <c r="C27" s="71" t="s">
        <v>29</v>
      </c>
      <c r="D27" s="72"/>
      <c r="E27" s="72"/>
      <c r="F27" s="73" t="s">
        <v>12</v>
      </c>
    </row>
    <row r="28" spans="2:9" ht="12.75" customHeight="1" x14ac:dyDescent="0.25">
      <c r="B28" s="56"/>
      <c r="C28" s="83" t="s">
        <v>11</v>
      </c>
      <c r="D28" s="83"/>
      <c r="E28" s="83"/>
      <c r="F28" s="83"/>
    </row>
    <row r="29" spans="2:9" x14ac:dyDescent="0.25">
      <c r="B29" s="56"/>
      <c r="C29" s="83"/>
      <c r="D29" s="83"/>
      <c r="E29" s="83"/>
      <c r="F29" s="83"/>
    </row>
    <row r="30" spans="2:9" x14ac:dyDescent="0.25">
      <c r="B30" s="56"/>
      <c r="C30" s="83"/>
      <c r="D30" s="83"/>
      <c r="E30" s="83"/>
      <c r="F30" s="83"/>
    </row>
    <row r="31" spans="2:9" x14ac:dyDescent="0.25">
      <c r="B31" s="56"/>
      <c r="C31" s="83"/>
      <c r="D31" s="83"/>
      <c r="E31" s="83"/>
      <c r="F31" s="83"/>
    </row>
    <row r="32" spans="2:9" x14ac:dyDescent="0.25">
      <c r="B32" s="56"/>
      <c r="C32" s="83"/>
      <c r="D32" s="83"/>
      <c r="E32" s="83"/>
      <c r="F32" s="83"/>
    </row>
  </sheetData>
  <pageMargins left="0.7" right="0.7" top="0.75" bottom="0.75" header="0.3" footer="0.3"/>
  <pageSetup orientation="portrait" r:id="rId1"/>
  <headerFooter>
    <oddFooter>&amp;C&amp;1#&amp;"Calibri"&amp;6&amp;KC0C0C0Sensitivity: Public (C4)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32"/>
  <sheetViews>
    <sheetView workbookViewId="0">
      <selection activeCell="F19" sqref="F19"/>
    </sheetView>
  </sheetViews>
  <sheetFormatPr defaultColWidth="9.109375" defaultRowHeight="13.2" x14ac:dyDescent="0.25"/>
  <cols>
    <col min="1" max="1" width="9.109375" style="56"/>
    <col min="2" max="2" width="2.33203125" style="74" bestFit="1" customWidth="1"/>
    <col min="3" max="3" width="72.33203125" style="56" customWidth="1"/>
    <col min="4" max="4" width="10.33203125" style="56" bestFit="1" customWidth="1"/>
    <col min="5" max="5" width="11.109375" style="56" customWidth="1"/>
    <col min="6" max="6" width="38.88671875" style="75" customWidth="1"/>
    <col min="7" max="16384" width="9.109375" style="56"/>
  </cols>
  <sheetData>
    <row r="2" spans="2:6" x14ac:dyDescent="0.25">
      <c r="B2" s="53"/>
      <c r="C2" s="54"/>
      <c r="D2" s="54"/>
      <c r="E2" s="54"/>
      <c r="F2" s="55"/>
    </row>
    <row r="3" spans="2:6" x14ac:dyDescent="0.25">
      <c r="B3" s="57"/>
      <c r="C3" s="58"/>
      <c r="D3" s="58"/>
      <c r="E3" s="58"/>
      <c r="F3" s="59"/>
    </row>
    <row r="4" spans="2:6" x14ac:dyDescent="0.25">
      <c r="B4" s="57"/>
      <c r="C4" s="58"/>
      <c r="D4" s="58"/>
      <c r="E4" s="58"/>
      <c r="F4" s="59"/>
    </row>
    <row r="5" spans="2:6" x14ac:dyDescent="0.25">
      <c r="B5" s="57"/>
      <c r="C5" s="58"/>
      <c r="D5" s="58"/>
      <c r="E5" s="58"/>
      <c r="F5" s="59"/>
    </row>
    <row r="6" spans="2:6" x14ac:dyDescent="0.25">
      <c r="B6" s="57"/>
      <c r="C6" s="58"/>
      <c r="D6" s="58"/>
      <c r="E6" s="58"/>
      <c r="F6" s="60"/>
    </row>
    <row r="7" spans="2:6" x14ac:dyDescent="0.25">
      <c r="B7" s="57"/>
      <c r="C7" s="58"/>
      <c r="D7" s="58"/>
      <c r="E7" s="58"/>
      <c r="F7" s="60"/>
    </row>
    <row r="8" spans="2:6" x14ac:dyDescent="0.25">
      <c r="B8" s="57"/>
      <c r="C8" s="58"/>
      <c r="D8" s="58"/>
      <c r="E8" s="58"/>
      <c r="F8" s="60"/>
    </row>
    <row r="9" spans="2:6" x14ac:dyDescent="0.25">
      <c r="B9" s="57"/>
      <c r="C9" s="58"/>
      <c r="D9" s="58"/>
      <c r="E9" s="58"/>
      <c r="F9" s="60"/>
    </row>
    <row r="10" spans="2:6" x14ac:dyDescent="0.25">
      <c r="B10" s="57"/>
      <c r="C10" s="58"/>
      <c r="D10" s="58"/>
      <c r="E10" s="58"/>
      <c r="F10" s="59"/>
    </row>
    <row r="11" spans="2:6" ht="20.25" customHeight="1" x14ac:dyDescent="0.25">
      <c r="B11" s="61"/>
      <c r="C11" s="39" t="s">
        <v>7</v>
      </c>
      <c r="D11" s="40"/>
      <c r="E11" s="41" t="s">
        <v>4</v>
      </c>
      <c r="F11" s="80">
        <v>44743</v>
      </c>
    </row>
    <row r="12" spans="2:6" x14ac:dyDescent="0.25">
      <c r="B12" s="57"/>
      <c r="C12" s="58"/>
      <c r="D12" s="58"/>
      <c r="E12" s="58"/>
      <c r="F12" s="59"/>
    </row>
    <row r="13" spans="2:6" x14ac:dyDescent="0.25">
      <c r="B13" s="57"/>
      <c r="C13" s="62" t="s">
        <v>8</v>
      </c>
      <c r="D13" s="63"/>
      <c r="E13" s="58"/>
      <c r="F13" s="64" t="s">
        <v>75</v>
      </c>
    </row>
    <row r="14" spans="2:6" x14ac:dyDescent="0.25">
      <c r="B14" s="57"/>
      <c r="C14" s="62" t="s">
        <v>9</v>
      </c>
      <c r="D14" s="63"/>
      <c r="E14" s="58"/>
      <c r="F14" s="65" t="s">
        <v>76</v>
      </c>
    </row>
    <row r="15" spans="2:6" x14ac:dyDescent="0.25">
      <c r="B15" s="57"/>
      <c r="C15" s="58"/>
      <c r="D15" s="58"/>
      <c r="E15" s="58"/>
      <c r="F15" s="59"/>
    </row>
    <row r="16" spans="2:6" x14ac:dyDescent="0.25">
      <c r="B16" s="57"/>
      <c r="C16" s="63" t="s">
        <v>0</v>
      </c>
      <c r="D16" s="58"/>
      <c r="E16" s="58"/>
      <c r="F16" s="59"/>
    </row>
    <row r="17" spans="2:9" x14ac:dyDescent="0.25">
      <c r="B17" s="57"/>
      <c r="C17" s="63"/>
      <c r="D17" s="66" t="s">
        <v>27</v>
      </c>
      <c r="E17" s="67" t="s">
        <v>26</v>
      </c>
      <c r="F17" s="42" t="s">
        <v>28</v>
      </c>
    </row>
    <row r="18" spans="2:9" x14ac:dyDescent="0.25">
      <c r="B18" s="57"/>
      <c r="C18" s="58"/>
      <c r="D18" s="58"/>
      <c r="E18" s="58"/>
      <c r="F18" s="59"/>
    </row>
    <row r="19" spans="2:9" x14ac:dyDescent="0.25">
      <c r="B19" s="43">
        <v>1</v>
      </c>
      <c r="C19" s="79" t="s">
        <v>54</v>
      </c>
      <c r="D19" s="44">
        <v>10</v>
      </c>
      <c r="E19" s="44">
        <v>10</v>
      </c>
      <c r="F19" s="51" t="s">
        <v>85</v>
      </c>
    </row>
    <row r="20" spans="2:9" ht="26.4" x14ac:dyDescent="0.25">
      <c r="B20" s="43">
        <v>2</v>
      </c>
      <c r="C20" s="78" t="s">
        <v>74</v>
      </c>
      <c r="D20" s="44">
        <v>5</v>
      </c>
      <c r="E20" s="81">
        <v>5</v>
      </c>
      <c r="F20" s="22"/>
    </row>
    <row r="21" spans="2:9" ht="40.5" customHeight="1" x14ac:dyDescent="0.25">
      <c r="B21" s="43">
        <v>3</v>
      </c>
      <c r="C21" s="78" t="s">
        <v>78</v>
      </c>
      <c r="D21" s="44">
        <v>10</v>
      </c>
      <c r="E21" s="81">
        <v>10</v>
      </c>
      <c r="F21" s="22"/>
    </row>
    <row r="22" spans="2:9" ht="17.25" customHeight="1" x14ac:dyDescent="0.25">
      <c r="B22" s="43">
        <v>4</v>
      </c>
      <c r="C22" s="79" t="s">
        <v>30</v>
      </c>
      <c r="D22" s="44">
        <v>10</v>
      </c>
      <c r="E22" s="82">
        <v>10</v>
      </c>
      <c r="F22" s="76"/>
    </row>
    <row r="23" spans="2:9" x14ac:dyDescent="0.25">
      <c r="B23" s="43">
        <v>5</v>
      </c>
      <c r="C23" s="79" t="s">
        <v>64</v>
      </c>
      <c r="D23" s="44">
        <v>10</v>
      </c>
      <c r="E23" s="82">
        <v>10</v>
      </c>
      <c r="F23" s="76"/>
      <c r="I23" s="68"/>
    </row>
    <row r="24" spans="2:9" x14ac:dyDescent="0.25">
      <c r="B24" s="43">
        <v>6</v>
      </c>
      <c r="C24" s="78" t="s">
        <v>48</v>
      </c>
      <c r="D24" s="44">
        <v>5</v>
      </c>
      <c r="E24" s="44">
        <v>5</v>
      </c>
      <c r="F24" s="22" t="s">
        <v>77</v>
      </c>
    </row>
    <row r="25" spans="2:9" x14ac:dyDescent="0.25">
      <c r="B25" s="57"/>
      <c r="C25" s="58"/>
      <c r="D25" s="58">
        <f>SUM(D19:D24)</f>
        <v>50</v>
      </c>
      <c r="E25" s="58">
        <f>SUM(E19:E24)</f>
        <v>50</v>
      </c>
      <c r="F25" s="77">
        <f>E25/D25</f>
        <v>1</v>
      </c>
    </row>
    <row r="26" spans="2:9" x14ac:dyDescent="0.25">
      <c r="B26" s="57"/>
      <c r="C26" s="69" t="s">
        <v>79</v>
      </c>
      <c r="D26" s="58"/>
      <c r="E26" s="58"/>
      <c r="F26" s="84" t="s">
        <v>83</v>
      </c>
    </row>
    <row r="27" spans="2:9" x14ac:dyDescent="0.25">
      <c r="B27" s="70"/>
      <c r="C27" s="71" t="s">
        <v>29</v>
      </c>
      <c r="D27" s="72"/>
      <c r="E27" s="72"/>
      <c r="F27" s="73" t="s">
        <v>12</v>
      </c>
    </row>
    <row r="28" spans="2:9" ht="12.75" customHeight="1" x14ac:dyDescent="0.25">
      <c r="B28" s="56"/>
      <c r="C28" s="83" t="s">
        <v>11</v>
      </c>
      <c r="D28" s="83"/>
      <c r="E28" s="83"/>
      <c r="F28" s="83"/>
    </row>
    <row r="29" spans="2:9" x14ac:dyDescent="0.25">
      <c r="B29" s="56"/>
      <c r="C29" s="83"/>
      <c r="D29" s="83"/>
      <c r="E29" s="83"/>
      <c r="F29" s="83"/>
    </row>
    <row r="30" spans="2:9" x14ac:dyDescent="0.25">
      <c r="B30" s="56"/>
      <c r="C30" s="83"/>
      <c r="D30" s="83"/>
      <c r="E30" s="83"/>
      <c r="F30" s="83"/>
    </row>
    <row r="31" spans="2:9" x14ac:dyDescent="0.25">
      <c r="B31" s="56"/>
      <c r="C31" s="83"/>
      <c r="D31" s="83"/>
      <c r="E31" s="83"/>
      <c r="F31" s="83"/>
    </row>
    <row r="32" spans="2:9" x14ac:dyDescent="0.25">
      <c r="B32" s="56"/>
      <c r="C32" s="83"/>
      <c r="D32" s="83"/>
      <c r="E32" s="83"/>
      <c r="F32" s="83"/>
    </row>
  </sheetData>
  <pageMargins left="0.7" right="0.7" top="0.75" bottom="0.75" header="0.3" footer="0.3"/>
  <pageSetup orientation="portrait" r:id="rId1"/>
  <headerFooter>
    <oddFooter>&amp;C&amp;1#&amp;"Calibri"&amp;6&amp;KC0C0C0Sensitivity: Public (C4)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32"/>
  <sheetViews>
    <sheetView topLeftCell="A7" workbookViewId="0">
      <selection activeCell="D28" sqref="D28"/>
    </sheetView>
  </sheetViews>
  <sheetFormatPr defaultColWidth="9.109375" defaultRowHeight="13.2" x14ac:dyDescent="0.25"/>
  <cols>
    <col min="1" max="1" width="9.109375" style="56"/>
    <col min="2" max="2" width="2.33203125" style="74" bestFit="1" customWidth="1"/>
    <col min="3" max="3" width="72.33203125" style="56" customWidth="1"/>
    <col min="4" max="4" width="10.33203125" style="56" bestFit="1" customWidth="1"/>
    <col min="5" max="5" width="11.109375" style="56" customWidth="1"/>
    <col min="6" max="6" width="38.88671875" style="75" customWidth="1"/>
    <col min="7" max="16384" width="9.109375" style="56"/>
  </cols>
  <sheetData>
    <row r="2" spans="2:6" x14ac:dyDescent="0.25">
      <c r="B2" s="53"/>
      <c r="C2" s="54"/>
      <c r="D2" s="54"/>
      <c r="E2" s="54"/>
      <c r="F2" s="55"/>
    </row>
    <row r="3" spans="2:6" x14ac:dyDescent="0.25">
      <c r="B3" s="57"/>
      <c r="C3" s="58"/>
      <c r="D3" s="58"/>
      <c r="E3" s="58"/>
      <c r="F3" s="59"/>
    </row>
    <row r="4" spans="2:6" x14ac:dyDescent="0.25">
      <c r="B4" s="57"/>
      <c r="C4" s="58"/>
      <c r="D4" s="58"/>
      <c r="E4" s="58"/>
      <c r="F4" s="59"/>
    </row>
    <row r="5" spans="2:6" x14ac:dyDescent="0.25">
      <c r="B5" s="57"/>
      <c r="C5" s="58"/>
      <c r="D5" s="58"/>
      <c r="E5" s="58"/>
      <c r="F5" s="59"/>
    </row>
    <row r="6" spans="2:6" x14ac:dyDescent="0.25">
      <c r="B6" s="57"/>
      <c r="C6" s="58"/>
      <c r="D6" s="58"/>
      <c r="E6" s="58"/>
      <c r="F6" s="60"/>
    </row>
    <row r="7" spans="2:6" x14ac:dyDescent="0.25">
      <c r="B7" s="57"/>
      <c r="C7" s="58"/>
      <c r="D7" s="58"/>
      <c r="E7" s="58"/>
      <c r="F7" s="60"/>
    </row>
    <row r="8" spans="2:6" x14ac:dyDescent="0.25">
      <c r="B8" s="57"/>
      <c r="C8" s="58"/>
      <c r="D8" s="58"/>
      <c r="E8" s="58"/>
      <c r="F8" s="60"/>
    </row>
    <row r="9" spans="2:6" x14ac:dyDescent="0.25">
      <c r="B9" s="57"/>
      <c r="C9" s="58"/>
      <c r="D9" s="58"/>
      <c r="E9" s="58"/>
      <c r="F9" s="60"/>
    </row>
    <row r="10" spans="2:6" x14ac:dyDescent="0.25">
      <c r="B10" s="57"/>
      <c r="C10" s="58"/>
      <c r="D10" s="58"/>
      <c r="E10" s="58"/>
      <c r="F10" s="59"/>
    </row>
    <row r="11" spans="2:6" ht="20.25" customHeight="1" x14ac:dyDescent="0.25">
      <c r="B11" s="61"/>
      <c r="C11" s="39" t="s">
        <v>7</v>
      </c>
      <c r="D11" s="40"/>
      <c r="E11" s="41" t="s">
        <v>4</v>
      </c>
      <c r="F11" s="80">
        <v>44774</v>
      </c>
    </row>
    <row r="12" spans="2:6" x14ac:dyDescent="0.25">
      <c r="B12" s="57"/>
      <c r="C12" s="58"/>
      <c r="D12" s="58"/>
      <c r="E12" s="58"/>
      <c r="F12" s="59"/>
    </row>
    <row r="13" spans="2:6" x14ac:dyDescent="0.25">
      <c r="B13" s="57"/>
      <c r="C13" s="62" t="s">
        <v>8</v>
      </c>
      <c r="D13" s="63"/>
      <c r="E13" s="58"/>
      <c r="F13" s="64" t="s">
        <v>75</v>
      </c>
    </row>
    <row r="14" spans="2:6" x14ac:dyDescent="0.25">
      <c r="B14" s="57"/>
      <c r="C14" s="62" t="s">
        <v>9</v>
      </c>
      <c r="D14" s="63"/>
      <c r="E14" s="58"/>
      <c r="F14" s="65" t="s">
        <v>76</v>
      </c>
    </row>
    <row r="15" spans="2:6" x14ac:dyDescent="0.25">
      <c r="B15" s="57"/>
      <c r="C15" s="58"/>
      <c r="D15" s="58"/>
      <c r="E15" s="58"/>
      <c r="F15" s="59"/>
    </row>
    <row r="16" spans="2:6" x14ac:dyDescent="0.25">
      <c r="B16" s="57"/>
      <c r="C16" s="63" t="s">
        <v>0</v>
      </c>
      <c r="D16" s="58"/>
      <c r="E16" s="58"/>
      <c r="F16" s="59"/>
    </row>
    <row r="17" spans="2:9" x14ac:dyDescent="0.25">
      <c r="B17" s="57"/>
      <c r="C17" s="63"/>
      <c r="D17" s="66" t="s">
        <v>27</v>
      </c>
      <c r="E17" s="67" t="s">
        <v>26</v>
      </c>
      <c r="F17" s="42" t="s">
        <v>28</v>
      </c>
    </row>
    <row r="18" spans="2:9" x14ac:dyDescent="0.25">
      <c r="B18" s="57"/>
      <c r="C18" s="58"/>
      <c r="D18" s="58"/>
      <c r="E18" s="58"/>
      <c r="F18" s="59"/>
    </row>
    <row r="19" spans="2:9" x14ac:dyDescent="0.25">
      <c r="B19" s="43">
        <v>1</v>
      </c>
      <c r="C19" s="79" t="s">
        <v>54</v>
      </c>
      <c r="D19" s="44">
        <v>10</v>
      </c>
      <c r="E19" s="44">
        <v>10</v>
      </c>
      <c r="F19" s="51" t="s">
        <v>86</v>
      </c>
    </row>
    <row r="20" spans="2:9" ht="26.4" x14ac:dyDescent="0.25">
      <c r="B20" s="43">
        <v>2</v>
      </c>
      <c r="C20" s="78" t="s">
        <v>74</v>
      </c>
      <c r="D20" s="44">
        <v>5</v>
      </c>
      <c r="E20" s="81">
        <v>5</v>
      </c>
      <c r="F20" s="22"/>
    </row>
    <row r="21" spans="2:9" ht="40.5" customHeight="1" x14ac:dyDescent="0.25">
      <c r="B21" s="43">
        <v>3</v>
      </c>
      <c r="C21" s="78" t="s">
        <v>78</v>
      </c>
      <c r="D21" s="44">
        <v>10</v>
      </c>
      <c r="E21" s="81">
        <v>10</v>
      </c>
      <c r="F21" s="22"/>
    </row>
    <row r="22" spans="2:9" ht="17.25" customHeight="1" x14ac:dyDescent="0.25">
      <c r="B22" s="43">
        <v>4</v>
      </c>
      <c r="C22" s="79" t="s">
        <v>30</v>
      </c>
      <c r="D22" s="44">
        <v>10</v>
      </c>
      <c r="E22" s="82">
        <v>10</v>
      </c>
      <c r="F22" s="76"/>
    </row>
    <row r="23" spans="2:9" x14ac:dyDescent="0.25">
      <c r="B23" s="43">
        <v>5</v>
      </c>
      <c r="C23" s="79" t="s">
        <v>64</v>
      </c>
      <c r="D23" s="44">
        <v>10</v>
      </c>
      <c r="E23" s="82">
        <v>10</v>
      </c>
      <c r="F23" s="76"/>
      <c r="I23" s="68"/>
    </row>
    <row r="24" spans="2:9" x14ac:dyDescent="0.25">
      <c r="B24" s="43">
        <v>6</v>
      </c>
      <c r="C24" s="78" t="s">
        <v>48</v>
      </c>
      <c r="D24" s="44">
        <v>5</v>
      </c>
      <c r="E24" s="44">
        <v>5</v>
      </c>
      <c r="F24" s="22" t="s">
        <v>77</v>
      </c>
    </row>
    <row r="25" spans="2:9" x14ac:dyDescent="0.25">
      <c r="B25" s="57"/>
      <c r="C25" s="58"/>
      <c r="D25" s="58">
        <f>SUM(D19:D24)</f>
        <v>50</v>
      </c>
      <c r="E25" s="58">
        <f>SUM(E19:E24)</f>
        <v>50</v>
      </c>
      <c r="F25" s="77">
        <f>E25/D25</f>
        <v>1</v>
      </c>
    </row>
    <row r="26" spans="2:9" x14ac:dyDescent="0.25">
      <c r="B26" s="57"/>
      <c r="C26" s="85" t="s">
        <v>79</v>
      </c>
      <c r="D26" s="58"/>
      <c r="E26" s="58"/>
      <c r="F26" s="84" t="s">
        <v>83</v>
      </c>
    </row>
    <row r="27" spans="2:9" x14ac:dyDescent="0.25">
      <c r="B27" s="70"/>
      <c r="C27" s="71" t="s">
        <v>29</v>
      </c>
      <c r="D27" s="72"/>
      <c r="E27" s="72"/>
      <c r="F27" s="73" t="s">
        <v>12</v>
      </c>
    </row>
    <row r="28" spans="2:9" ht="12.75" customHeight="1" x14ac:dyDescent="0.25">
      <c r="B28" s="56"/>
      <c r="C28" s="83" t="s">
        <v>11</v>
      </c>
      <c r="D28" s="83"/>
      <c r="E28" s="83"/>
      <c r="F28" s="83"/>
    </row>
    <row r="29" spans="2:9" x14ac:dyDescent="0.25">
      <c r="B29" s="56"/>
      <c r="C29" s="83"/>
      <c r="D29" s="83"/>
      <c r="E29" s="83"/>
      <c r="F29" s="83"/>
    </row>
    <row r="30" spans="2:9" x14ac:dyDescent="0.25">
      <c r="B30" s="56"/>
      <c r="C30" s="83"/>
      <c r="D30" s="83"/>
      <c r="E30" s="83"/>
      <c r="F30" s="83"/>
    </row>
    <row r="31" spans="2:9" x14ac:dyDescent="0.25">
      <c r="B31" s="56"/>
      <c r="C31" s="83"/>
      <c r="D31" s="83"/>
      <c r="E31" s="83"/>
      <c r="F31" s="83"/>
    </row>
    <row r="32" spans="2:9" x14ac:dyDescent="0.25">
      <c r="B32" s="56"/>
      <c r="C32" s="83"/>
      <c r="D32" s="83"/>
      <c r="E32" s="83"/>
      <c r="F32" s="83"/>
    </row>
  </sheetData>
  <pageMargins left="0.7" right="0.7" top="0.75" bottom="0.75" header="0.3" footer="0.3"/>
  <pageSetup orientation="portrait" r:id="rId1"/>
  <headerFooter>
    <oddFooter>&amp;C&amp;1#&amp;"Calibri"&amp;6&amp;KC0C0C0Sensitivity: Public (C4)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32"/>
  <sheetViews>
    <sheetView topLeftCell="A4" workbookViewId="0">
      <selection activeCell="F19" sqref="F19"/>
    </sheetView>
  </sheetViews>
  <sheetFormatPr defaultColWidth="9.109375" defaultRowHeight="13.2" x14ac:dyDescent="0.25"/>
  <cols>
    <col min="1" max="1" width="9.109375" style="56"/>
    <col min="2" max="2" width="2.33203125" style="74" bestFit="1" customWidth="1"/>
    <col min="3" max="3" width="72.33203125" style="56" customWidth="1"/>
    <col min="4" max="4" width="10.33203125" style="56" bestFit="1" customWidth="1"/>
    <col min="5" max="5" width="11.109375" style="56" customWidth="1"/>
    <col min="6" max="6" width="38.88671875" style="75" customWidth="1"/>
    <col min="7" max="16384" width="9.109375" style="56"/>
  </cols>
  <sheetData>
    <row r="2" spans="2:6" x14ac:dyDescent="0.25">
      <c r="B2" s="53"/>
      <c r="C2" s="54"/>
      <c r="D2" s="54"/>
      <c r="E2" s="54"/>
      <c r="F2" s="55"/>
    </row>
    <row r="3" spans="2:6" x14ac:dyDescent="0.25">
      <c r="B3" s="57"/>
      <c r="C3" s="58"/>
      <c r="D3" s="58"/>
      <c r="E3" s="58"/>
      <c r="F3" s="59"/>
    </row>
    <row r="4" spans="2:6" x14ac:dyDescent="0.25">
      <c r="B4" s="57"/>
      <c r="C4" s="58"/>
      <c r="D4" s="58"/>
      <c r="E4" s="58"/>
      <c r="F4" s="59"/>
    </row>
    <row r="5" spans="2:6" x14ac:dyDescent="0.25">
      <c r="B5" s="57"/>
      <c r="C5" s="58"/>
      <c r="D5" s="58"/>
      <c r="E5" s="58"/>
      <c r="F5" s="59"/>
    </row>
    <row r="6" spans="2:6" x14ac:dyDescent="0.25">
      <c r="B6" s="57"/>
      <c r="C6" s="58"/>
      <c r="D6" s="58"/>
      <c r="E6" s="58"/>
      <c r="F6" s="60"/>
    </row>
    <row r="7" spans="2:6" x14ac:dyDescent="0.25">
      <c r="B7" s="57"/>
      <c r="C7" s="58"/>
      <c r="D7" s="58"/>
      <c r="E7" s="58"/>
      <c r="F7" s="60"/>
    </row>
    <row r="8" spans="2:6" x14ac:dyDescent="0.25">
      <c r="B8" s="57"/>
      <c r="C8" s="58"/>
      <c r="D8" s="58"/>
      <c r="E8" s="58"/>
      <c r="F8" s="60"/>
    </row>
    <row r="9" spans="2:6" x14ac:dyDescent="0.25">
      <c r="B9" s="57"/>
      <c r="C9" s="58"/>
      <c r="D9" s="58"/>
      <c r="E9" s="58"/>
      <c r="F9" s="60"/>
    </row>
    <row r="10" spans="2:6" x14ac:dyDescent="0.25">
      <c r="B10" s="57"/>
      <c r="C10" s="58"/>
      <c r="D10" s="58"/>
      <c r="E10" s="58"/>
      <c r="F10" s="59"/>
    </row>
    <row r="11" spans="2:6" ht="20.25" customHeight="1" x14ac:dyDescent="0.25">
      <c r="B11" s="61"/>
      <c r="C11" s="39" t="s">
        <v>7</v>
      </c>
      <c r="D11" s="40"/>
      <c r="E11" s="41" t="s">
        <v>4</v>
      </c>
      <c r="F11" s="80">
        <v>44805</v>
      </c>
    </row>
    <row r="12" spans="2:6" x14ac:dyDescent="0.25">
      <c r="B12" s="57"/>
      <c r="C12" s="58"/>
      <c r="D12" s="58"/>
      <c r="E12" s="58"/>
      <c r="F12" s="59"/>
    </row>
    <row r="13" spans="2:6" x14ac:dyDescent="0.25">
      <c r="B13" s="57"/>
      <c r="C13" s="62" t="s">
        <v>8</v>
      </c>
      <c r="D13" s="63"/>
      <c r="E13" s="58"/>
      <c r="F13" s="64" t="s">
        <v>75</v>
      </c>
    </row>
    <row r="14" spans="2:6" x14ac:dyDescent="0.25">
      <c r="B14" s="57"/>
      <c r="C14" s="62" t="s">
        <v>9</v>
      </c>
      <c r="D14" s="63"/>
      <c r="E14" s="58"/>
      <c r="F14" s="65" t="s">
        <v>76</v>
      </c>
    </row>
    <row r="15" spans="2:6" x14ac:dyDescent="0.25">
      <c r="B15" s="57"/>
      <c r="C15" s="58"/>
      <c r="D15" s="58"/>
      <c r="E15" s="58"/>
      <c r="F15" s="59"/>
    </row>
    <row r="16" spans="2:6" x14ac:dyDescent="0.25">
      <c r="B16" s="57"/>
      <c r="C16" s="63" t="s">
        <v>0</v>
      </c>
      <c r="D16" s="58"/>
      <c r="E16" s="58"/>
      <c r="F16" s="59"/>
    </row>
    <row r="17" spans="2:9" x14ac:dyDescent="0.25">
      <c r="B17" s="57"/>
      <c r="C17" s="63"/>
      <c r="D17" s="66" t="s">
        <v>27</v>
      </c>
      <c r="E17" s="67" t="s">
        <v>26</v>
      </c>
      <c r="F17" s="42" t="s">
        <v>28</v>
      </c>
    </row>
    <row r="18" spans="2:9" x14ac:dyDescent="0.25">
      <c r="B18" s="57"/>
      <c r="C18" s="58"/>
      <c r="D18" s="58"/>
      <c r="E18" s="58"/>
      <c r="F18" s="59"/>
    </row>
    <row r="19" spans="2:9" x14ac:dyDescent="0.25">
      <c r="B19" s="43">
        <v>1</v>
      </c>
      <c r="C19" s="79" t="s">
        <v>54</v>
      </c>
      <c r="D19" s="44">
        <v>10</v>
      </c>
      <c r="E19" s="44">
        <v>6</v>
      </c>
      <c r="F19" s="51" t="s">
        <v>87</v>
      </c>
    </row>
    <row r="20" spans="2:9" ht="26.4" x14ac:dyDescent="0.25">
      <c r="B20" s="43">
        <v>2</v>
      </c>
      <c r="C20" s="78" t="s">
        <v>74</v>
      </c>
      <c r="D20" s="44">
        <v>5</v>
      </c>
      <c r="E20" s="81">
        <v>5</v>
      </c>
      <c r="F20" s="22"/>
    </row>
    <row r="21" spans="2:9" ht="26.4" x14ac:dyDescent="0.25">
      <c r="B21" s="43">
        <v>3</v>
      </c>
      <c r="C21" s="78" t="s">
        <v>78</v>
      </c>
      <c r="D21" s="44">
        <v>10</v>
      </c>
      <c r="E21" s="81">
        <v>10</v>
      </c>
      <c r="F21" s="22"/>
    </row>
    <row r="22" spans="2:9" ht="17.25" customHeight="1" x14ac:dyDescent="0.25">
      <c r="B22" s="43">
        <v>4</v>
      </c>
      <c r="C22" s="79" t="s">
        <v>30</v>
      </c>
      <c r="D22" s="44">
        <v>10</v>
      </c>
      <c r="E22" s="82">
        <v>10</v>
      </c>
      <c r="F22" s="76"/>
    </row>
    <row r="23" spans="2:9" x14ac:dyDescent="0.25">
      <c r="B23" s="43">
        <v>5</v>
      </c>
      <c r="C23" s="79" t="s">
        <v>64</v>
      </c>
      <c r="D23" s="44">
        <v>10</v>
      </c>
      <c r="E23" s="82">
        <v>10</v>
      </c>
      <c r="F23" s="76"/>
      <c r="I23" s="68"/>
    </row>
    <row r="24" spans="2:9" x14ac:dyDescent="0.25">
      <c r="B24" s="43">
        <v>6</v>
      </c>
      <c r="C24" s="78" t="s">
        <v>48</v>
      </c>
      <c r="D24" s="44">
        <v>5</v>
      </c>
      <c r="E24" s="44">
        <v>5</v>
      </c>
      <c r="F24" s="22" t="s">
        <v>77</v>
      </c>
    </row>
    <row r="25" spans="2:9" x14ac:dyDescent="0.25">
      <c r="B25" s="57"/>
      <c r="C25" s="58"/>
      <c r="D25" s="44">
        <f>SUM(D19:D24)</f>
        <v>50</v>
      </c>
      <c r="E25" s="44">
        <f>SUM(E19:E24)</f>
        <v>46</v>
      </c>
      <c r="F25" s="77">
        <f>E25/D25</f>
        <v>0.92</v>
      </c>
    </row>
    <row r="26" spans="2:9" x14ac:dyDescent="0.25">
      <c r="B26" s="57"/>
      <c r="C26" s="85" t="s">
        <v>79</v>
      </c>
      <c r="D26" s="58"/>
      <c r="E26" s="58"/>
      <c r="F26" s="84" t="s">
        <v>83</v>
      </c>
    </row>
    <row r="27" spans="2:9" x14ac:dyDescent="0.25">
      <c r="B27" s="70"/>
      <c r="C27" s="71" t="s">
        <v>29</v>
      </c>
      <c r="D27" s="72"/>
      <c r="E27" s="72"/>
      <c r="F27" s="73" t="s">
        <v>12</v>
      </c>
    </row>
    <row r="28" spans="2:9" ht="12.75" customHeight="1" x14ac:dyDescent="0.25">
      <c r="B28" s="56"/>
      <c r="C28" s="83" t="s">
        <v>11</v>
      </c>
      <c r="D28" s="83"/>
      <c r="E28" s="83"/>
      <c r="F28" s="83"/>
    </row>
    <row r="29" spans="2:9" x14ac:dyDescent="0.25">
      <c r="B29" s="56"/>
      <c r="C29" s="83"/>
      <c r="D29" s="83"/>
      <c r="E29" s="83"/>
      <c r="F29" s="83"/>
    </row>
    <row r="30" spans="2:9" x14ac:dyDescent="0.25">
      <c r="B30" s="56"/>
      <c r="C30" s="83"/>
      <c r="D30" s="83"/>
      <c r="E30" s="83"/>
      <c r="F30" s="83"/>
    </row>
    <row r="31" spans="2:9" x14ac:dyDescent="0.25">
      <c r="B31" s="56"/>
      <c r="C31" s="83"/>
      <c r="D31" s="83"/>
      <c r="E31" s="83"/>
      <c r="F31" s="83"/>
    </row>
    <row r="32" spans="2:9" x14ac:dyDescent="0.25">
      <c r="B32" s="56"/>
      <c r="C32" s="83"/>
      <c r="D32" s="83"/>
      <c r="E32" s="83"/>
      <c r="F32" s="83"/>
    </row>
  </sheetData>
  <pageMargins left="0.7" right="0.7" top="0.75" bottom="0.75" header="0.3" footer="0.3"/>
  <pageSetup orientation="portrait" r:id="rId1"/>
  <headerFooter>
    <oddFooter>&amp;C&amp;1#&amp;"Calibri"&amp;6&amp;KC0C0C0Sensitivity: Public (C4)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1C662D-1D7D-4372-A8F5-97212E707F65}"/>
</file>

<file path=customXml/itemProps2.xml><?xml version="1.0" encoding="utf-8"?>
<ds:datastoreItem xmlns:ds="http://schemas.openxmlformats.org/officeDocument/2006/customXml" ds:itemID="{880C5076-5D58-4BB8-8A8D-9CB394764079}"/>
</file>

<file path=customXml/itemProps3.xml><?xml version="1.0" encoding="utf-8"?>
<ds:datastoreItem xmlns:ds="http://schemas.openxmlformats.org/officeDocument/2006/customXml" ds:itemID="{5FDD1DB4-06AE-4757-8DF5-4366766B6A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Guidelines</vt:lpstr>
      <vt:lpstr>Matrix</vt:lpstr>
      <vt:lpstr>April-22</vt:lpstr>
      <vt:lpstr>May-22</vt:lpstr>
      <vt:lpstr>overview</vt:lpstr>
      <vt:lpstr>June-22 </vt:lpstr>
      <vt:lpstr>July-22</vt:lpstr>
      <vt:lpstr>August-22 </vt:lpstr>
      <vt:lpstr>September-22.</vt:lpstr>
      <vt:lpstr>September-22</vt:lpstr>
      <vt:lpstr>October-22</vt:lpstr>
      <vt:lpstr>November-22</vt:lpstr>
      <vt:lpstr>December-22</vt:lpstr>
      <vt:lpstr>January-23</vt:lpstr>
      <vt:lpstr>February-23</vt:lpstr>
      <vt:lpstr>March-23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nageswar</dc:creator>
  <cp:lastModifiedBy>Ashwini Vishram Sinari</cp:lastModifiedBy>
  <cp:lastPrinted>2014-02-04T12:00:29Z</cp:lastPrinted>
  <dcterms:created xsi:type="dcterms:W3CDTF">2008-06-19T09:04:17Z</dcterms:created>
  <dcterms:modified xsi:type="dcterms:W3CDTF">2023-04-05T07:16:16Z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2023-03-10T04:01:52Z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a3272055-5533-4ab0-9972-ffc0641f9907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980300</vt:r8>
  </property>
  <property fmtid="{D5CDD505-2E9C-101B-9397-08002B2CF9AE}" pid="11" name="_ExtendedDescription">
    <vt:lpwstr/>
  </property>
</Properties>
</file>