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6H05T\Desktop\181213090_Ist_ve_iht_Odev1\"/>
    </mc:Choice>
  </mc:AlternateContent>
  <bookViews>
    <workbookView xWindow="0" yWindow="0" windowWidth="28800" windowHeight="12300"/>
  </bookViews>
  <sheets>
    <sheet name="Sheet1" sheetId="1" r:id="rId1"/>
  </sheets>
  <definedNames>
    <definedName name="_xlchart.v1.0" hidden="1">Sheet1!$A$2:$A$101</definedName>
    <definedName name="_xlchart.v1.1" hidden="1">Sheet1!$B$2:$B$101</definedName>
    <definedName name="_xlchart.v1.2" hidden="1">Sheet1!$C$2:$C$101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22" i="1"/>
  <c r="G21" i="1"/>
  <c r="G27" i="1"/>
  <c r="G39" i="1" l="1"/>
  <c r="G41" i="1"/>
  <c r="G40" i="1"/>
  <c r="G33" i="1"/>
  <c r="G35" i="1"/>
  <c r="G34" i="1"/>
  <c r="G29" i="1"/>
  <c r="G28" i="1"/>
  <c r="G18" i="1"/>
  <c r="G17" i="1"/>
  <c r="G16" i="1"/>
  <c r="G11" i="1"/>
  <c r="G12" i="1"/>
  <c r="G6" i="1"/>
  <c r="G5" i="1"/>
  <c r="G4" i="1"/>
  <c r="G10" i="1"/>
</calcChain>
</file>

<file path=xl/sharedStrings.xml><?xml version="1.0" encoding="utf-8"?>
<sst xmlns="http://schemas.openxmlformats.org/spreadsheetml/2006/main" count="31" uniqueCount="12">
  <si>
    <t xml:space="preserve">Ortalama </t>
  </si>
  <si>
    <t>Konya</t>
  </si>
  <si>
    <t>Istanbul</t>
  </si>
  <si>
    <t xml:space="preserve">Ankara </t>
  </si>
  <si>
    <t>Ankara</t>
  </si>
  <si>
    <t>Ortanca</t>
  </si>
  <si>
    <t>Varyans</t>
  </si>
  <si>
    <t>O.M.S</t>
  </si>
  <si>
    <t xml:space="preserve">konya </t>
  </si>
  <si>
    <t>Standart Sapma</t>
  </si>
  <si>
    <t>Degisim Katsayi</t>
  </si>
  <si>
    <t>Değişim Araliği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</si>
</sst>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6"/>
      <color rgb="FFFF000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5" fillId="0" borderId="0" xfId="0" applyFont="1" applyAlignment="1">
      <alignment horizontal="left" indent="3"/>
    </xf>
    <xf numFmtId="0" fontId="5" fillId="0" borderId="0" xfId="0" applyFont="1" applyAlignment="1">
      <alignment horizontal="left" indent="2"/>
    </xf>
    <xf numFmtId="0" fontId="5" fillId="0" borderId="0" xfId="0" applyFont="1" applyAlignment="1">
      <alignment horizontal="left" indent="5"/>
    </xf>
    <xf numFmtId="0" fontId="5" fillId="0" borderId="0" xfId="0" applyFont="1" applyAlignment="1">
      <alignment horizontal="left" indent="6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  <xf numFmtId="0" fontId="0" fillId="0" borderId="0" xfId="0" applyAlignment="1">
      <alignment horizontal="left" indent="7"/>
    </xf>
    <xf numFmtId="0" fontId="0" fillId="0" borderId="0" xfId="0" applyFont="1" applyAlignment="1">
      <alignment horizontal="left" indent="6"/>
    </xf>
    <xf numFmtId="0" fontId="5" fillId="0" borderId="0" xfId="0" applyFont="1" applyAlignment="1">
      <alignment horizontal="left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  <cx:data id="2">
      <cx:numDim type="val">
        <cx:f>_xlchart.v1.2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tr-TR"/>
              <a:t>illere Göre son 100 günde Covid-19 dolaysıle yoğun bakımda tedavi gören hasta sayısı</a:t>
            </a:r>
            <a:endParaRPr lang="en-US"/>
          </a:p>
        </cx:rich>
      </cx:tx>
    </cx:title>
    <cx:plotArea>
      <cx:plotAreaRegion>
        <cx:series layoutId="boxWhisker" uniqueId="{D1B0C042-58E4-4408-8D17-64A18D85744A}" formatIdx="0">
          <cx:tx>
            <cx:txData>
              <cx:v>KONYA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EC02EDB0-33CA-4591-BD13-1209DD723DED}" formatIdx="1">
          <cx:tx>
            <cx:txData>
              <cx:v>ISTANBUL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751EA4D1-7371-4194-A414-A351181DB393}" formatIdx="2">
          <cx:tx>
            <cx:txData>
              <cx:v>ANKARA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>
      <cx:spPr>
        <a:noFill/>
      </cx:spPr>
      <cx:txPr>
        <a:bodyPr spcFirstLastPara="1" vertOverflow="ellipsis" wrap="square" lIns="0" tIns="0" rIns="0" bIns="0" anchor="ctr" anchorCtr="1"/>
        <a:lstStyle/>
        <a:p>
          <a:pPr>
            <a:defRPr>
              <a:ln>
                <a:noFill/>
              </a:ln>
              <a:solidFill>
                <a:sysClr val="windowText" lastClr="000000">
                  <a:lumMod val="75000"/>
                  <a:lumOff val="25000"/>
                </a:sysClr>
              </a:solidFill>
            </a:defRPr>
          </a:pPr>
          <a:endParaRPr lang="en-US">
            <a:ln>
              <a:noFill/>
            </a:ln>
            <a:solidFill>
              <a:sysClr val="windowText" lastClr="000000">
                <a:lumMod val="75000"/>
                <a:lumOff val="25000"/>
              </a:sysClr>
            </a:solidFill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baseline="0"/>
    <cs:bodyPr rot="-60000000" vert="horz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dk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lt1">
            <a:lumMod val="8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180975</xdr:rowOff>
    </xdr:from>
    <xdr:to>
      <xdr:col>27</xdr:col>
      <xdr:colOff>590550</xdr:colOff>
      <xdr:row>32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1"/>
  <sheetViews>
    <sheetView tabSelected="1" workbookViewId="0">
      <selection activeCell="E28" sqref="E28"/>
    </sheetView>
  </sheetViews>
  <sheetFormatPr defaultRowHeight="15" x14ac:dyDescent="0.25"/>
  <cols>
    <col min="1" max="1" width="15.5703125" customWidth="1"/>
    <col min="2" max="2" width="15.42578125" customWidth="1"/>
    <col min="3" max="3" width="16.42578125" customWidth="1"/>
    <col min="5" max="5" width="20.28515625" customWidth="1"/>
    <col min="6" max="6" width="22" customWidth="1"/>
    <col min="7" max="7" width="12.85546875" customWidth="1"/>
  </cols>
  <sheetData>
    <row r="1" spans="1:28" ht="43.5" customHeight="1" x14ac:dyDescent="0.5">
      <c r="A1" s="2" t="s">
        <v>1</v>
      </c>
      <c r="B1" s="3" t="s">
        <v>2</v>
      </c>
      <c r="C1" s="4" t="s">
        <v>3</v>
      </c>
      <c r="D1" s="6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 x14ac:dyDescent="0.25">
      <c r="A2">
        <v>38</v>
      </c>
      <c r="B2">
        <v>42</v>
      </c>
      <c r="C2">
        <v>29</v>
      </c>
      <c r="D2" s="6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28" x14ac:dyDescent="0.25">
      <c r="A3">
        <v>1</v>
      </c>
      <c r="B3">
        <v>87</v>
      </c>
      <c r="C3">
        <v>85</v>
      </c>
      <c r="D3" s="6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 x14ac:dyDescent="0.25">
      <c r="A4">
        <v>44</v>
      </c>
      <c r="B4">
        <v>35</v>
      </c>
      <c r="C4">
        <v>64</v>
      </c>
      <c r="D4" s="6"/>
      <c r="E4" s="5"/>
      <c r="F4" s="12" t="s">
        <v>1</v>
      </c>
      <c r="G4">
        <f>AVERAGE(A2:A101)</f>
        <v>50.49</v>
      </c>
    </row>
    <row r="5" spans="1:28" x14ac:dyDescent="0.25">
      <c r="A5">
        <v>49</v>
      </c>
      <c r="B5">
        <v>51</v>
      </c>
      <c r="C5">
        <v>11</v>
      </c>
      <c r="D5" s="6"/>
      <c r="E5" s="15" t="s">
        <v>0</v>
      </c>
      <c r="F5" s="12" t="s">
        <v>2</v>
      </c>
      <c r="G5">
        <f>AVERAGE(B2:B101)</f>
        <v>48.88</v>
      </c>
    </row>
    <row r="6" spans="1:28" x14ac:dyDescent="0.25">
      <c r="A6">
        <v>84</v>
      </c>
      <c r="B6">
        <v>62</v>
      </c>
      <c r="C6">
        <v>63</v>
      </c>
      <c r="D6" s="6"/>
      <c r="E6" s="5"/>
      <c r="F6" s="12" t="s">
        <v>4</v>
      </c>
      <c r="G6">
        <f>AVERAGE(C2:C101)</f>
        <v>47.35</v>
      </c>
    </row>
    <row r="7" spans="1:28" x14ac:dyDescent="0.25">
      <c r="A7">
        <v>43</v>
      </c>
      <c r="B7">
        <v>6</v>
      </c>
      <c r="C7">
        <v>36</v>
      </c>
      <c r="D7" s="6"/>
      <c r="E7" s="5"/>
      <c r="F7" s="5"/>
      <c r="G7" s="5"/>
    </row>
    <row r="8" spans="1:28" x14ac:dyDescent="0.25">
      <c r="A8">
        <v>3</v>
      </c>
      <c r="B8">
        <v>49</v>
      </c>
      <c r="C8">
        <v>61</v>
      </c>
      <c r="D8" s="6"/>
      <c r="E8" s="5"/>
      <c r="F8" s="5"/>
      <c r="G8" s="5"/>
    </row>
    <row r="9" spans="1:28" x14ac:dyDescent="0.25">
      <c r="A9">
        <v>63</v>
      </c>
      <c r="B9">
        <v>70</v>
      </c>
      <c r="C9">
        <v>61</v>
      </c>
      <c r="D9" s="6"/>
      <c r="E9" s="5"/>
      <c r="F9" s="5"/>
      <c r="G9" s="5"/>
    </row>
    <row r="10" spans="1:28" x14ac:dyDescent="0.25">
      <c r="A10">
        <v>23</v>
      </c>
      <c r="B10">
        <v>13</v>
      </c>
      <c r="C10">
        <v>40</v>
      </c>
      <c r="D10" s="6"/>
      <c r="E10" s="5"/>
      <c r="F10" s="13" t="s">
        <v>1</v>
      </c>
      <c r="G10">
        <f>MEDIAN(A2:A101)</f>
        <v>50.5</v>
      </c>
    </row>
    <row r="11" spans="1:28" x14ac:dyDescent="0.25">
      <c r="A11">
        <v>64</v>
      </c>
      <c r="B11">
        <v>27</v>
      </c>
      <c r="C11">
        <v>82</v>
      </c>
      <c r="D11" s="6"/>
      <c r="E11" s="15" t="s">
        <v>5</v>
      </c>
      <c r="F11" s="12" t="s">
        <v>2</v>
      </c>
      <c r="G11">
        <f>MEDIAN(B2:B101)</f>
        <v>49</v>
      </c>
    </row>
    <row r="12" spans="1:28" x14ac:dyDescent="0.25">
      <c r="A12">
        <v>60</v>
      </c>
      <c r="B12">
        <v>80</v>
      </c>
      <c r="C12">
        <v>53</v>
      </c>
      <c r="D12" s="6"/>
      <c r="E12" s="5"/>
      <c r="F12" s="13" t="s">
        <v>4</v>
      </c>
      <c r="G12">
        <f>MEDIAN(C2:C101)</f>
        <v>46.5</v>
      </c>
    </row>
    <row r="13" spans="1:28" x14ac:dyDescent="0.25">
      <c r="A13">
        <v>40</v>
      </c>
      <c r="B13">
        <v>4</v>
      </c>
      <c r="C13">
        <v>75</v>
      </c>
      <c r="D13" s="6"/>
      <c r="E13" s="5"/>
      <c r="F13" s="5"/>
      <c r="G13" s="5"/>
    </row>
    <row r="14" spans="1:28" x14ac:dyDescent="0.25">
      <c r="A14">
        <v>83</v>
      </c>
      <c r="B14">
        <v>86</v>
      </c>
      <c r="C14">
        <v>46</v>
      </c>
      <c r="D14" s="6"/>
      <c r="E14" s="5"/>
      <c r="F14" s="5"/>
      <c r="G14" s="5"/>
    </row>
    <row r="15" spans="1:28" x14ac:dyDescent="0.25">
      <c r="A15">
        <v>90</v>
      </c>
      <c r="B15">
        <v>46</v>
      </c>
      <c r="C15">
        <v>14</v>
      </c>
      <c r="D15" s="6"/>
      <c r="E15" s="5"/>
      <c r="F15" s="5"/>
      <c r="G15" s="5"/>
    </row>
    <row r="16" spans="1:28" x14ac:dyDescent="0.25">
      <c r="A16">
        <v>94</v>
      </c>
      <c r="B16">
        <v>76</v>
      </c>
      <c r="C16">
        <v>77</v>
      </c>
      <c r="D16" s="6"/>
      <c r="E16" s="5"/>
      <c r="F16" s="12" t="s">
        <v>1</v>
      </c>
      <c r="G16">
        <f>MAX(A2:A101)</f>
        <v>99</v>
      </c>
    </row>
    <row r="17" spans="1:7" x14ac:dyDescent="0.25">
      <c r="A17">
        <v>18</v>
      </c>
      <c r="B17">
        <v>85</v>
      </c>
      <c r="C17">
        <v>13</v>
      </c>
      <c r="D17" s="6"/>
      <c r="E17" s="7" t="s">
        <v>11</v>
      </c>
      <c r="F17" s="11" t="s">
        <v>2</v>
      </c>
      <c r="G17">
        <f>MAX(B2:B101)</f>
        <v>89</v>
      </c>
    </row>
    <row r="18" spans="1:7" x14ac:dyDescent="0.25">
      <c r="A18">
        <v>55</v>
      </c>
      <c r="B18">
        <v>86</v>
      </c>
      <c r="C18">
        <v>39</v>
      </c>
      <c r="D18" s="6"/>
      <c r="E18" s="5"/>
      <c r="F18" s="12" t="s">
        <v>4</v>
      </c>
      <c r="G18">
        <f>MAX(C2:C101)</f>
        <v>85</v>
      </c>
    </row>
    <row r="19" spans="1:7" x14ac:dyDescent="0.25">
      <c r="A19">
        <v>16</v>
      </c>
      <c r="B19">
        <v>56</v>
      </c>
      <c r="C19">
        <v>11</v>
      </c>
      <c r="D19" s="6"/>
      <c r="E19" s="5"/>
      <c r="F19" s="5"/>
      <c r="G19" s="5"/>
    </row>
    <row r="20" spans="1:7" x14ac:dyDescent="0.25">
      <c r="A20">
        <v>96</v>
      </c>
      <c r="B20">
        <v>38</v>
      </c>
      <c r="C20">
        <v>36</v>
      </c>
      <c r="D20" s="6"/>
      <c r="E20" s="5"/>
      <c r="F20" s="5"/>
      <c r="G20" s="5"/>
    </row>
    <row r="21" spans="1:7" x14ac:dyDescent="0.25">
      <c r="A21">
        <v>29</v>
      </c>
      <c r="B21">
        <v>62</v>
      </c>
      <c r="C21">
        <v>37</v>
      </c>
      <c r="D21" s="6"/>
      <c r="E21" s="5"/>
      <c r="F21" s="14" t="s">
        <v>1</v>
      </c>
      <c r="G21">
        <f>_xlfn.STDEV.P(A2:A101)/AVERAGE(A2:A101)</f>
        <v>0.57138222170354025</v>
      </c>
    </row>
    <row r="22" spans="1:7" x14ac:dyDescent="0.25">
      <c r="A22">
        <v>88</v>
      </c>
      <c r="B22">
        <v>45</v>
      </c>
      <c r="C22">
        <v>29</v>
      </c>
      <c r="D22" s="6"/>
      <c r="E22" s="8" t="s">
        <v>10</v>
      </c>
      <c r="F22" s="12" t="s">
        <v>2</v>
      </c>
      <c r="G22">
        <f>_xlfn.STDEV.P(B2:B101)/AVERAGE(B2:B101)</f>
        <v>0.51239096326723144</v>
      </c>
    </row>
    <row r="23" spans="1:7" x14ac:dyDescent="0.25">
      <c r="A23">
        <v>28</v>
      </c>
      <c r="B23">
        <v>35</v>
      </c>
      <c r="C23">
        <v>73</v>
      </c>
      <c r="D23" s="6"/>
      <c r="E23" s="5"/>
      <c r="F23" s="12" t="s">
        <v>4</v>
      </c>
      <c r="G23">
        <f>_xlfn.STDEV.P(C2:C101)/AVERAGE(C2:C101)</f>
        <v>0.48099579582978863</v>
      </c>
    </row>
    <row r="24" spans="1:7" x14ac:dyDescent="0.25">
      <c r="A24">
        <v>34</v>
      </c>
      <c r="B24">
        <v>14</v>
      </c>
      <c r="C24">
        <v>29</v>
      </c>
      <c r="D24" s="6"/>
      <c r="E24" s="5"/>
      <c r="F24" s="5"/>
      <c r="G24" s="5"/>
    </row>
    <row r="25" spans="1:7" x14ac:dyDescent="0.25">
      <c r="A25">
        <v>77</v>
      </c>
      <c r="B25">
        <v>22</v>
      </c>
      <c r="C25">
        <v>55</v>
      </c>
      <c r="D25" s="6"/>
      <c r="E25" s="5"/>
      <c r="F25" s="5"/>
      <c r="G25" s="5"/>
    </row>
    <row r="26" spans="1:7" x14ac:dyDescent="0.25">
      <c r="A26">
        <v>53</v>
      </c>
      <c r="B26">
        <v>52</v>
      </c>
      <c r="C26">
        <v>8</v>
      </c>
      <c r="D26" s="6"/>
      <c r="E26" s="5"/>
      <c r="F26" s="5"/>
      <c r="G26" s="5"/>
    </row>
    <row r="27" spans="1:7" x14ac:dyDescent="0.25">
      <c r="A27">
        <v>69</v>
      </c>
      <c r="B27">
        <v>18</v>
      </c>
      <c r="C27">
        <v>56</v>
      </c>
      <c r="D27" s="6"/>
      <c r="E27" s="5"/>
      <c r="F27" s="13" t="s">
        <v>1</v>
      </c>
      <c r="G27">
        <f>_xlfn.VAR.S(A2:A101)</f>
        <v>840.67666666666662</v>
      </c>
    </row>
    <row r="28" spans="1:7" x14ac:dyDescent="0.25">
      <c r="A28">
        <v>81</v>
      </c>
      <c r="B28">
        <v>25</v>
      </c>
      <c r="C28">
        <v>16</v>
      </c>
      <c r="D28" s="6"/>
      <c r="E28" s="9" t="s">
        <v>6</v>
      </c>
      <c r="F28" s="12" t="s">
        <v>2</v>
      </c>
      <c r="G28">
        <f>_xlfn.VAR.S(B2:B101)</f>
        <v>633.62181818181818</v>
      </c>
    </row>
    <row r="29" spans="1:7" x14ac:dyDescent="0.25">
      <c r="A29">
        <v>61</v>
      </c>
      <c r="B29">
        <v>17</v>
      </c>
      <c r="C29">
        <v>55</v>
      </c>
      <c r="D29" s="6"/>
      <c r="E29" s="5"/>
      <c r="F29" s="12" t="s">
        <v>4</v>
      </c>
      <c r="G29">
        <f>_xlfn.VAR.S(C2:C101)</f>
        <v>523.94696969696975</v>
      </c>
    </row>
    <row r="30" spans="1:7" x14ac:dyDescent="0.25">
      <c r="A30">
        <v>50</v>
      </c>
      <c r="B30">
        <v>55</v>
      </c>
      <c r="C30">
        <v>83</v>
      </c>
      <c r="D30" s="6"/>
      <c r="E30" s="5"/>
      <c r="F30" s="5"/>
      <c r="G30" s="5"/>
    </row>
    <row r="31" spans="1:7" x14ac:dyDescent="0.25">
      <c r="A31">
        <v>67</v>
      </c>
      <c r="B31">
        <v>7</v>
      </c>
      <c r="C31">
        <v>44</v>
      </c>
      <c r="D31" s="6"/>
      <c r="E31" s="5"/>
      <c r="F31" s="5"/>
      <c r="G31" s="5"/>
    </row>
    <row r="32" spans="1:7" x14ac:dyDescent="0.25">
      <c r="A32">
        <v>98</v>
      </c>
      <c r="B32">
        <v>64</v>
      </c>
      <c r="C32">
        <v>69</v>
      </c>
      <c r="D32" s="6"/>
      <c r="E32" s="5"/>
      <c r="F32" s="5"/>
      <c r="G32" s="5"/>
    </row>
    <row r="33" spans="1:24" x14ac:dyDescent="0.25">
      <c r="A33">
        <v>39</v>
      </c>
      <c r="B33">
        <v>28</v>
      </c>
      <c r="C33">
        <v>14</v>
      </c>
      <c r="D33" s="6"/>
      <c r="E33" s="5"/>
      <c r="F33" s="13" t="s">
        <v>8</v>
      </c>
      <c r="G33">
        <f>AVEDEV(A2:A101)</f>
        <v>24.989999999999995</v>
      </c>
    </row>
    <row r="34" spans="1:24" x14ac:dyDescent="0.25">
      <c r="A34">
        <v>97</v>
      </c>
      <c r="B34">
        <v>14</v>
      </c>
      <c r="C34">
        <v>41</v>
      </c>
      <c r="D34" s="6"/>
      <c r="E34" s="10" t="s">
        <v>7</v>
      </c>
      <c r="F34" s="12" t="s">
        <v>2</v>
      </c>
      <c r="G34">
        <f>AVEDEV(B2:B101)</f>
        <v>21.542399999999997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spans="1:24" x14ac:dyDescent="0.25">
      <c r="A35">
        <v>8</v>
      </c>
      <c r="B35">
        <v>59</v>
      </c>
      <c r="C35">
        <v>26</v>
      </c>
      <c r="D35" s="6"/>
      <c r="E35" s="5"/>
      <c r="F35" s="12" t="s">
        <v>4</v>
      </c>
      <c r="G35">
        <f>AVEDEV(C2:C101)</f>
        <v>19.976999999999997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spans="1:24" x14ac:dyDescent="0.25">
      <c r="A36">
        <v>26</v>
      </c>
      <c r="B36">
        <v>23</v>
      </c>
      <c r="C36">
        <v>77</v>
      </c>
      <c r="D36" s="6"/>
      <c r="E36" s="5"/>
      <c r="F36" s="5"/>
      <c r="G36" s="5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x14ac:dyDescent="0.25">
      <c r="A37">
        <v>15</v>
      </c>
      <c r="B37">
        <v>79</v>
      </c>
      <c r="C37">
        <v>68</v>
      </c>
      <c r="D37" s="6"/>
      <c r="E37" s="5"/>
      <c r="F37" s="5"/>
      <c r="G37" s="5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 spans="1:24" x14ac:dyDescent="0.25">
      <c r="A38">
        <v>78</v>
      </c>
      <c r="B38">
        <v>52</v>
      </c>
      <c r="C38">
        <v>77</v>
      </c>
      <c r="D38" s="6"/>
      <c r="E38" s="5"/>
      <c r="F38" s="5"/>
      <c r="G38" s="5"/>
    </row>
    <row r="39" spans="1:24" x14ac:dyDescent="0.25">
      <c r="A39">
        <v>59</v>
      </c>
      <c r="B39">
        <v>47</v>
      </c>
      <c r="C39">
        <v>13</v>
      </c>
      <c r="D39" s="6"/>
      <c r="E39" s="5"/>
      <c r="F39" s="12" t="s">
        <v>1</v>
      </c>
      <c r="G39">
        <f>_xlfn.STDEV.S(A2:A101)</f>
        <v>28.994424751435691</v>
      </c>
    </row>
    <row r="40" spans="1:24" x14ac:dyDescent="0.25">
      <c r="A40">
        <v>66</v>
      </c>
      <c r="B40">
        <v>48</v>
      </c>
      <c r="C40">
        <v>19</v>
      </c>
      <c r="D40" s="6"/>
      <c r="E40" s="8" t="s">
        <v>9</v>
      </c>
      <c r="F40" s="11" t="s">
        <v>2</v>
      </c>
      <c r="G40">
        <f>_xlfn.STDEV.S(B2:B101)</f>
        <v>25.17184574443873</v>
      </c>
    </row>
    <row r="41" spans="1:24" x14ac:dyDescent="0.25">
      <c r="A41">
        <v>72</v>
      </c>
      <c r="B41">
        <v>60</v>
      </c>
      <c r="C41">
        <v>64</v>
      </c>
      <c r="D41" s="6"/>
      <c r="E41" s="5"/>
      <c r="F41" s="11" t="s">
        <v>4</v>
      </c>
      <c r="G41">
        <f>_xlfn.STDEV.S(C2:C101)</f>
        <v>22.889887935439301</v>
      </c>
    </row>
    <row r="42" spans="1:24" x14ac:dyDescent="0.25">
      <c r="A42">
        <v>14</v>
      </c>
      <c r="B42">
        <v>77</v>
      </c>
      <c r="C42">
        <v>40</v>
      </c>
      <c r="D42" s="6"/>
      <c r="E42" s="5"/>
    </row>
    <row r="43" spans="1:24" x14ac:dyDescent="0.25">
      <c r="A43">
        <v>68</v>
      </c>
      <c r="B43">
        <v>74</v>
      </c>
      <c r="C43">
        <v>15</v>
      </c>
      <c r="D43" s="6"/>
      <c r="E43" s="5"/>
    </row>
    <row r="44" spans="1:24" x14ac:dyDescent="0.25">
      <c r="A44">
        <v>30</v>
      </c>
      <c r="B44">
        <v>15</v>
      </c>
      <c r="C44">
        <v>84</v>
      </c>
      <c r="D44" s="6"/>
      <c r="E44" s="6"/>
      <c r="F44" s="1"/>
    </row>
    <row r="45" spans="1:24" x14ac:dyDescent="0.25">
      <c r="A45">
        <v>71</v>
      </c>
      <c r="B45">
        <v>87</v>
      </c>
      <c r="C45">
        <v>57</v>
      </c>
      <c r="D45" s="6"/>
      <c r="E45" s="6"/>
    </row>
    <row r="46" spans="1:24" x14ac:dyDescent="0.25">
      <c r="A46">
        <v>70</v>
      </c>
      <c r="B46">
        <v>86</v>
      </c>
      <c r="C46">
        <v>54</v>
      </c>
      <c r="D46" s="6"/>
      <c r="E46" s="6"/>
    </row>
    <row r="47" spans="1:24" x14ac:dyDescent="0.25">
      <c r="A47">
        <v>6</v>
      </c>
      <c r="B47">
        <v>86</v>
      </c>
      <c r="C47">
        <v>79</v>
      </c>
      <c r="D47" s="6"/>
      <c r="E47" s="6"/>
    </row>
    <row r="48" spans="1:24" x14ac:dyDescent="0.25">
      <c r="A48">
        <v>37</v>
      </c>
      <c r="B48">
        <v>45</v>
      </c>
      <c r="C48">
        <v>61</v>
      </c>
      <c r="D48" s="6"/>
      <c r="E48" s="6"/>
    </row>
    <row r="49" spans="1:6" x14ac:dyDescent="0.25">
      <c r="A49">
        <v>19</v>
      </c>
      <c r="B49">
        <v>62</v>
      </c>
      <c r="C49">
        <v>24</v>
      </c>
      <c r="D49" s="6"/>
      <c r="E49" s="6"/>
    </row>
    <row r="50" spans="1:6" x14ac:dyDescent="0.25">
      <c r="A50">
        <v>25</v>
      </c>
      <c r="B50">
        <v>74</v>
      </c>
      <c r="C50">
        <v>54</v>
      </c>
      <c r="D50" s="6"/>
      <c r="E50" s="6"/>
      <c r="F50" s="1"/>
    </row>
    <row r="51" spans="1:6" x14ac:dyDescent="0.25">
      <c r="A51">
        <v>9</v>
      </c>
      <c r="B51">
        <v>66</v>
      </c>
      <c r="C51">
        <v>42</v>
      </c>
      <c r="D51" s="6"/>
      <c r="E51" s="6"/>
    </row>
    <row r="52" spans="1:6" x14ac:dyDescent="0.25">
      <c r="A52">
        <v>86</v>
      </c>
      <c r="B52">
        <v>32</v>
      </c>
      <c r="C52">
        <v>31</v>
      </c>
      <c r="D52" s="6"/>
      <c r="E52" s="6"/>
    </row>
    <row r="53" spans="1:6" x14ac:dyDescent="0.25">
      <c r="A53">
        <v>24</v>
      </c>
      <c r="B53">
        <v>16</v>
      </c>
      <c r="C53">
        <v>41</v>
      </c>
      <c r="D53" s="6"/>
      <c r="E53" s="6"/>
    </row>
    <row r="54" spans="1:6" x14ac:dyDescent="0.25">
      <c r="A54">
        <v>33</v>
      </c>
      <c r="B54">
        <v>83</v>
      </c>
      <c r="C54">
        <v>24</v>
      </c>
      <c r="D54" s="6"/>
      <c r="E54" s="6"/>
    </row>
    <row r="55" spans="1:6" x14ac:dyDescent="0.25">
      <c r="A55">
        <v>85</v>
      </c>
      <c r="B55">
        <v>37</v>
      </c>
      <c r="C55">
        <v>35</v>
      </c>
      <c r="D55" s="6"/>
      <c r="E55" s="6"/>
    </row>
    <row r="56" spans="1:6" x14ac:dyDescent="0.25">
      <c r="A56">
        <v>93</v>
      </c>
      <c r="B56">
        <v>21</v>
      </c>
      <c r="C56">
        <v>46</v>
      </c>
      <c r="D56" s="6"/>
      <c r="E56" s="6"/>
    </row>
    <row r="57" spans="1:6" x14ac:dyDescent="0.25">
      <c r="A57">
        <v>35</v>
      </c>
      <c r="B57">
        <v>80</v>
      </c>
      <c r="C57">
        <v>65</v>
      </c>
      <c r="D57" s="6"/>
      <c r="E57" s="6"/>
    </row>
    <row r="58" spans="1:6" x14ac:dyDescent="0.25">
      <c r="A58">
        <v>62</v>
      </c>
      <c r="B58">
        <v>87</v>
      </c>
      <c r="C58">
        <v>7</v>
      </c>
      <c r="D58" s="6"/>
      <c r="E58" s="6"/>
    </row>
    <row r="59" spans="1:6" x14ac:dyDescent="0.25">
      <c r="A59">
        <v>21</v>
      </c>
      <c r="B59">
        <v>89</v>
      </c>
      <c r="C59">
        <v>28</v>
      </c>
      <c r="D59" s="6"/>
      <c r="E59" s="6"/>
    </row>
    <row r="60" spans="1:6" x14ac:dyDescent="0.25">
      <c r="A60">
        <v>92</v>
      </c>
      <c r="B60">
        <v>21</v>
      </c>
      <c r="C60">
        <v>81</v>
      </c>
      <c r="D60" s="6"/>
      <c r="E60" s="6"/>
    </row>
    <row r="61" spans="1:6" x14ac:dyDescent="0.25">
      <c r="A61">
        <v>56</v>
      </c>
      <c r="B61">
        <v>38</v>
      </c>
      <c r="C61">
        <v>47</v>
      </c>
      <c r="D61" s="6"/>
      <c r="E61" s="6"/>
    </row>
    <row r="62" spans="1:6" x14ac:dyDescent="0.25">
      <c r="A62">
        <v>51</v>
      </c>
      <c r="B62">
        <v>14</v>
      </c>
      <c r="C62">
        <v>19</v>
      </c>
      <c r="D62" s="6"/>
      <c r="E62" s="6"/>
    </row>
    <row r="63" spans="1:6" x14ac:dyDescent="0.25">
      <c r="A63">
        <v>27</v>
      </c>
      <c r="B63">
        <v>75</v>
      </c>
      <c r="C63">
        <v>85</v>
      </c>
      <c r="D63" s="6"/>
      <c r="E63" s="6"/>
    </row>
    <row r="64" spans="1:6" x14ac:dyDescent="0.25">
      <c r="A64">
        <v>46</v>
      </c>
      <c r="B64">
        <v>65</v>
      </c>
      <c r="C64">
        <v>22</v>
      </c>
      <c r="D64" s="6"/>
      <c r="E64" s="6"/>
    </row>
    <row r="65" spans="1:5" x14ac:dyDescent="0.25">
      <c r="A65">
        <v>11</v>
      </c>
      <c r="B65">
        <v>84</v>
      </c>
      <c r="C65">
        <v>74</v>
      </c>
      <c r="D65" s="6"/>
      <c r="E65" s="6"/>
    </row>
    <row r="66" spans="1:5" x14ac:dyDescent="0.25">
      <c r="A66">
        <v>75</v>
      </c>
      <c r="B66">
        <v>65</v>
      </c>
      <c r="C66">
        <v>74</v>
      </c>
      <c r="D66" s="6"/>
      <c r="E66" s="6"/>
    </row>
    <row r="67" spans="1:5" x14ac:dyDescent="0.25">
      <c r="A67">
        <v>31</v>
      </c>
      <c r="B67">
        <v>49</v>
      </c>
      <c r="C67">
        <v>16</v>
      </c>
      <c r="D67" s="6"/>
      <c r="E67" s="6"/>
    </row>
    <row r="68" spans="1:5" x14ac:dyDescent="0.25">
      <c r="A68">
        <v>48</v>
      </c>
      <c r="B68">
        <v>62</v>
      </c>
      <c r="C68">
        <v>30</v>
      </c>
      <c r="D68" s="6"/>
      <c r="E68" s="6"/>
    </row>
    <row r="69" spans="1:5" x14ac:dyDescent="0.25">
      <c r="A69">
        <v>82</v>
      </c>
      <c r="B69">
        <v>27</v>
      </c>
      <c r="C69">
        <v>21</v>
      </c>
      <c r="D69" s="6"/>
      <c r="E69" s="6"/>
    </row>
    <row r="70" spans="1:5" x14ac:dyDescent="0.25">
      <c r="A70">
        <v>99</v>
      </c>
      <c r="B70">
        <v>30</v>
      </c>
      <c r="C70">
        <v>35</v>
      </c>
      <c r="D70" s="6"/>
      <c r="E70" s="6"/>
    </row>
    <row r="71" spans="1:5" x14ac:dyDescent="0.25">
      <c r="A71">
        <v>32</v>
      </c>
      <c r="B71">
        <v>45</v>
      </c>
      <c r="C71">
        <v>18</v>
      </c>
      <c r="D71" s="6"/>
      <c r="E71" s="6"/>
    </row>
    <row r="72" spans="1:5" x14ac:dyDescent="0.25">
      <c r="A72">
        <v>80</v>
      </c>
      <c r="B72">
        <v>17</v>
      </c>
      <c r="C72">
        <v>29</v>
      </c>
      <c r="D72" s="6"/>
      <c r="E72" s="6"/>
    </row>
    <row r="73" spans="1:5" x14ac:dyDescent="0.25">
      <c r="A73">
        <v>12</v>
      </c>
      <c r="B73">
        <v>68</v>
      </c>
      <c r="C73">
        <v>65</v>
      </c>
      <c r="D73" s="6"/>
      <c r="E73" s="6"/>
    </row>
    <row r="74" spans="1:5" x14ac:dyDescent="0.25">
      <c r="A74">
        <v>95</v>
      </c>
      <c r="B74">
        <v>47</v>
      </c>
      <c r="C74">
        <v>66</v>
      </c>
      <c r="D74" s="6"/>
      <c r="E74" s="6"/>
    </row>
    <row r="75" spans="1:5" x14ac:dyDescent="0.25">
      <c r="A75">
        <v>20</v>
      </c>
      <c r="B75">
        <v>37</v>
      </c>
      <c r="C75">
        <v>52</v>
      </c>
      <c r="D75" s="6"/>
      <c r="E75" s="6"/>
    </row>
    <row r="76" spans="1:5" x14ac:dyDescent="0.25">
      <c r="A76">
        <v>91</v>
      </c>
      <c r="B76">
        <v>18</v>
      </c>
      <c r="C76">
        <v>76</v>
      </c>
      <c r="D76" s="6"/>
      <c r="E76" s="6"/>
    </row>
    <row r="77" spans="1:5" x14ac:dyDescent="0.25">
      <c r="A77">
        <v>89</v>
      </c>
      <c r="B77">
        <v>56</v>
      </c>
      <c r="C77">
        <v>29</v>
      </c>
      <c r="D77" s="6"/>
      <c r="E77" s="6"/>
    </row>
    <row r="78" spans="1:5" x14ac:dyDescent="0.25">
      <c r="A78">
        <v>5</v>
      </c>
      <c r="B78">
        <v>64</v>
      </c>
      <c r="C78">
        <v>30</v>
      </c>
      <c r="D78" s="6"/>
      <c r="E78" s="6"/>
    </row>
    <row r="79" spans="1:5" x14ac:dyDescent="0.25">
      <c r="A79">
        <v>73</v>
      </c>
      <c r="B79">
        <v>32</v>
      </c>
      <c r="C79">
        <v>44</v>
      </c>
      <c r="D79" s="6"/>
      <c r="E79" s="6"/>
    </row>
    <row r="80" spans="1:5" x14ac:dyDescent="0.25">
      <c r="A80">
        <v>57</v>
      </c>
      <c r="B80">
        <v>34</v>
      </c>
      <c r="C80">
        <v>72</v>
      </c>
      <c r="D80" s="6"/>
      <c r="E80" s="6"/>
    </row>
    <row r="81" spans="1:5" x14ac:dyDescent="0.25">
      <c r="A81">
        <v>17</v>
      </c>
      <c r="B81">
        <v>8</v>
      </c>
      <c r="C81">
        <v>83</v>
      </c>
      <c r="D81" s="6"/>
      <c r="E81" s="6"/>
    </row>
    <row r="82" spans="1:5" x14ac:dyDescent="0.25">
      <c r="A82">
        <v>79</v>
      </c>
      <c r="B82">
        <v>86</v>
      </c>
      <c r="C82">
        <v>61</v>
      </c>
      <c r="D82" s="6"/>
      <c r="E82" s="6"/>
    </row>
    <row r="83" spans="1:5" x14ac:dyDescent="0.25">
      <c r="A83">
        <v>22</v>
      </c>
      <c r="B83">
        <v>35</v>
      </c>
      <c r="C83">
        <v>49</v>
      </c>
      <c r="D83" s="6"/>
      <c r="E83" s="6"/>
    </row>
    <row r="84" spans="1:5" x14ac:dyDescent="0.25">
      <c r="A84">
        <v>87</v>
      </c>
      <c r="B84">
        <v>19</v>
      </c>
      <c r="C84">
        <v>28</v>
      </c>
      <c r="D84" s="6"/>
      <c r="E84" s="6"/>
    </row>
    <row r="85" spans="1:5" x14ac:dyDescent="0.25">
      <c r="A85">
        <v>13</v>
      </c>
      <c r="B85">
        <v>78</v>
      </c>
      <c r="C85">
        <v>64</v>
      </c>
      <c r="D85" s="6"/>
      <c r="E85" s="6"/>
    </row>
    <row r="86" spans="1:5" x14ac:dyDescent="0.25">
      <c r="A86">
        <v>52</v>
      </c>
      <c r="B86">
        <v>49</v>
      </c>
      <c r="C86">
        <v>44</v>
      </c>
      <c r="D86" s="6"/>
      <c r="E86" s="6"/>
    </row>
    <row r="87" spans="1:5" x14ac:dyDescent="0.25">
      <c r="A87">
        <v>10</v>
      </c>
      <c r="B87">
        <v>52</v>
      </c>
      <c r="C87">
        <v>65</v>
      </c>
      <c r="D87" s="6"/>
      <c r="E87" s="6"/>
    </row>
    <row r="88" spans="1:5" x14ac:dyDescent="0.25">
      <c r="A88">
        <v>58</v>
      </c>
      <c r="B88">
        <v>79</v>
      </c>
      <c r="C88">
        <v>21</v>
      </c>
      <c r="D88" s="6"/>
      <c r="E88" s="6"/>
    </row>
    <row r="89" spans="1:5" x14ac:dyDescent="0.25">
      <c r="A89">
        <v>2</v>
      </c>
      <c r="B89">
        <v>31</v>
      </c>
      <c r="C89">
        <v>72</v>
      </c>
      <c r="D89" s="6"/>
      <c r="E89" s="6"/>
    </row>
    <row r="90" spans="1:5" x14ac:dyDescent="0.25">
      <c r="A90">
        <v>41</v>
      </c>
      <c r="B90">
        <v>40</v>
      </c>
      <c r="C90">
        <v>60</v>
      </c>
      <c r="D90" s="6"/>
      <c r="E90" s="6"/>
    </row>
    <row r="91" spans="1:5" x14ac:dyDescent="0.25">
      <c r="A91">
        <v>7</v>
      </c>
      <c r="B91">
        <v>58</v>
      </c>
      <c r="C91">
        <v>16</v>
      </c>
      <c r="D91" s="6"/>
      <c r="E91" s="6"/>
    </row>
    <row r="92" spans="1:5" x14ac:dyDescent="0.25">
      <c r="A92">
        <v>42</v>
      </c>
      <c r="B92">
        <v>36</v>
      </c>
      <c r="C92">
        <v>78</v>
      </c>
      <c r="D92" s="6"/>
      <c r="E92" s="6"/>
    </row>
    <row r="93" spans="1:5" x14ac:dyDescent="0.25">
      <c r="A93">
        <v>45</v>
      </c>
      <c r="B93">
        <v>76</v>
      </c>
      <c r="C93">
        <v>73</v>
      </c>
      <c r="D93" s="6"/>
      <c r="E93" s="6"/>
    </row>
    <row r="94" spans="1:5" x14ac:dyDescent="0.25">
      <c r="A94">
        <v>47</v>
      </c>
      <c r="B94">
        <v>88</v>
      </c>
      <c r="C94">
        <v>52</v>
      </c>
      <c r="D94" s="6"/>
      <c r="E94" s="6"/>
    </row>
    <row r="95" spans="1:5" x14ac:dyDescent="0.25">
      <c r="A95">
        <v>36</v>
      </c>
      <c r="B95">
        <v>6</v>
      </c>
      <c r="C95">
        <v>40</v>
      </c>
      <c r="D95" s="6"/>
      <c r="E95" s="6"/>
    </row>
    <row r="96" spans="1:5" x14ac:dyDescent="0.25">
      <c r="A96">
        <v>99</v>
      </c>
      <c r="B96">
        <v>60</v>
      </c>
      <c r="C96">
        <v>54</v>
      </c>
      <c r="D96" s="6"/>
      <c r="E96" s="6"/>
    </row>
    <row r="97" spans="1:5" x14ac:dyDescent="0.25">
      <c r="A97">
        <v>76</v>
      </c>
      <c r="B97">
        <v>18</v>
      </c>
      <c r="C97">
        <v>71</v>
      </c>
      <c r="D97" s="6"/>
      <c r="E97" s="6"/>
    </row>
    <row r="98" spans="1:5" x14ac:dyDescent="0.25">
      <c r="A98">
        <v>4</v>
      </c>
      <c r="B98">
        <v>28</v>
      </c>
      <c r="C98">
        <v>9</v>
      </c>
      <c r="D98" s="6"/>
      <c r="E98" s="6"/>
    </row>
    <row r="99" spans="1:5" x14ac:dyDescent="0.25">
      <c r="A99">
        <v>65</v>
      </c>
      <c r="B99">
        <v>17</v>
      </c>
      <c r="C99">
        <v>67</v>
      </c>
      <c r="D99" s="6"/>
      <c r="E99" s="6"/>
    </row>
    <row r="100" spans="1:5" x14ac:dyDescent="0.25">
      <c r="A100">
        <v>74</v>
      </c>
      <c r="B100">
        <v>52</v>
      </c>
      <c r="C100">
        <v>73</v>
      </c>
      <c r="D100" s="6"/>
      <c r="E100" s="6"/>
    </row>
    <row r="101" spans="1:5" x14ac:dyDescent="0.25">
      <c r="A101">
        <v>54</v>
      </c>
      <c r="B101">
        <v>82</v>
      </c>
      <c r="C101">
        <v>34</v>
      </c>
      <c r="D101" s="6"/>
      <c r="E101" s="6"/>
    </row>
  </sheetData>
  <mergeCells count="18">
    <mergeCell ref="F1:G3"/>
    <mergeCell ref="X1:AB3"/>
    <mergeCell ref="H1:H3"/>
    <mergeCell ref="E35:E39"/>
    <mergeCell ref="E41:E43"/>
    <mergeCell ref="E29:E33"/>
    <mergeCell ref="E1:E4"/>
    <mergeCell ref="E6:E10"/>
    <mergeCell ref="E12:E16"/>
    <mergeCell ref="E18:E21"/>
    <mergeCell ref="E23:E27"/>
    <mergeCell ref="I1:W3"/>
    <mergeCell ref="F36:G38"/>
    <mergeCell ref="F30:G32"/>
    <mergeCell ref="F24:G26"/>
    <mergeCell ref="F19:G20"/>
    <mergeCell ref="F13:G15"/>
    <mergeCell ref="F7:G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2021-04-03T11:08:04Z</dcterms:created>
  <dcterms:modified xsi:type="dcterms:W3CDTF">2021-04-04T20:06:14Z</dcterms:modified>
</cp:coreProperties>
</file>