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drawings/drawing4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7DD0FADA-B61D-4DA7-AFC9-CC1140F49DB7}" xr6:coauthVersionLast="47" xr6:coauthVersionMax="47" xr10:uidLastSave="{00000000-0000-0000-0000-000000000000}"/>
  <bookViews>
    <workbookView xWindow="-120" yWindow="-120" windowWidth="20730" windowHeight="11160" activeTab="3" xr2:uid="{0D1C013E-ACB1-4F51-B374-FE3A90D1DB47}"/>
  </bookViews>
  <sheets>
    <sheet name="Combo Box" sheetId="1" r:id="rId1"/>
    <sheet name="Check Box" sheetId="2" r:id="rId2"/>
    <sheet name="Option Button" sheetId="3" r:id="rId3"/>
    <sheet name="Spin Button" sheetId="4" r:id="rId4"/>
    <sheet name="List Box" sheetId="5" r:id="rId5"/>
    <sheet name="Scroll Ba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4" l="1" a="1"/>
  <c r="C4" i="4" s="1"/>
  <c r="C7" i="4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B8" i="3"/>
  <c r="B9" i="3"/>
  <c r="B10" i="3"/>
  <c r="B11" i="3"/>
  <c r="B12" i="3"/>
  <c r="B13" i="3"/>
  <c r="B14" i="3"/>
  <c r="B15" i="3"/>
  <c r="B16" i="3"/>
  <c r="B17" i="3"/>
  <c r="B18" i="3"/>
  <c r="C7" i="2"/>
  <c r="C8" i="2"/>
  <c r="C9" i="2"/>
  <c r="C10" i="2"/>
  <c r="C11" i="2"/>
  <c r="C12" i="2"/>
  <c r="C13" i="2"/>
  <c r="C14" i="2"/>
  <c r="C15" i="2"/>
  <c r="C16" i="2"/>
  <c r="C6" i="2"/>
  <c r="B6" i="2"/>
  <c r="B7" i="2"/>
  <c r="B8" i="2"/>
  <c r="B9" i="2"/>
  <c r="B10" i="2"/>
  <c r="B11" i="2"/>
  <c r="B12" i="2"/>
  <c r="B13" i="2"/>
  <c r="B14" i="2"/>
  <c r="B15" i="2"/>
  <c r="B16" i="2"/>
  <c r="J4" i="1" a="1"/>
  <c r="J4" i="1" s="1"/>
  <c r="I4" i="1" a="1"/>
  <c r="I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<sst xmlns="http://schemas.openxmlformats.org/spreadsheetml/2006/main" count="93" uniqueCount="41">
  <si>
    <t>Month</t>
  </si>
  <si>
    <t>Position</t>
  </si>
  <si>
    <t>Selected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</si>
  <si>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</si>
  <si>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</si>
  <si>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</si>
  <si>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</si>
  <si>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</si>
  <si>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</si>
  <si>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</si>
  <si>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</si>
  <si>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</si>
  <si>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</si>
  <si>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</si>
  <si>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</si>
  <si>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Selection</t>
  </si>
  <si>
    <t>Employee</t>
  </si>
  <si>
    <t>Salary</t>
  </si>
  <si>
    <t>Deb</t>
  </si>
  <si>
    <t>Claire</t>
  </si>
  <si>
    <t>Sam</t>
  </si>
  <si>
    <t>Ben</t>
  </si>
  <si>
    <t>Adam</t>
  </si>
  <si>
    <t>Lucy</t>
  </si>
  <si>
    <t>Olivia</t>
  </si>
  <si>
    <t>James</t>
  </si>
  <si>
    <t>Vin</t>
  </si>
  <si>
    <t>Maria</t>
  </si>
  <si>
    <t>Employees</t>
  </si>
  <si>
    <t>Holiday Days</t>
  </si>
  <si>
    <t>Sick Days</t>
  </si>
  <si>
    <t>HR Report - Employee Salaries 2022</t>
  </si>
  <si>
    <t>HR Report - Employee Absence 2022</t>
  </si>
  <si>
    <t>Employee:</t>
  </si>
  <si>
    <t>Salary:</t>
  </si>
  <si>
    <t>HR Report - Employee Details</t>
  </si>
  <si>
    <t>Sample Report 2022</t>
  </si>
  <si>
    <t>Revenue</t>
  </si>
  <si>
    <t>Selected Revenue</t>
  </si>
  <si>
    <t>HR Report - Salary Details</t>
  </si>
  <si>
    <t>Clive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</si>
</sst>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u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4"/>
      <color theme="1"/>
      <name val="Lato Black"/>
      <family val="2"/>
    </font>
    <font>
      <sz val="14"/>
      <color theme="8" tint="-0.499984740745262"/>
      <name val="Lato Black"/>
      <family val="2"/>
    </font>
    <font>
      <sz val="14"/>
      <color theme="9" tint="-0.499984740745262"/>
      <name val="Lato Black"/>
      <family val="2"/>
    </font>
    <font>
      <b/>
      <sz val="11"/>
      <color theme="9" tint="-0.499984740745262"/>
      <name val="Arial"/>
      <family val="2"/>
    </font>
    <font>
      <sz val="11"/>
      <color theme="8" tint="-0.499984740745262"/>
      <name val="Arial"/>
      <family val="2"/>
    </font>
    <font>
      <b/>
      <sz val="11"/>
      <color theme="8" tint="-0.499984740745262"/>
      <name val="Arial"/>
      <family val="2"/>
    </font>
    <font>
      <sz val="14"/>
      <color rgb="FFC00000"/>
      <name val="Lato Black"/>
      <family val="2"/>
    </font>
    <font>
      <sz val="14"/>
      <color theme="0"/>
      <name val="Lato Black"/>
      <family val="2"/>
    </font>
    <font>
      <sz val="8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BAE8E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FB7B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 style="thin">
        <color theme="9" tint="-0.499984740745262"/>
      </top>
      <bottom style="double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5" fillId="0" borderId="0" xfId="0" applyFont="1"/>
    <xf numFmtId="0" fontId="0" fillId="3" borderId="0" xfId="0" applyFill="1"/>
    <xf numFmtId="0" fontId="3" fillId="0" borderId="0" xfId="0" applyFont="1"/>
    <xf numFmtId="164" fontId="0" fillId="0" borderId="0" xfId="1" applyNumberFormat="1" applyFont="1"/>
    <xf numFmtId="0" fontId="0" fillId="0" borderId="0" xfId="0" applyBorder="1"/>
    <xf numFmtId="0" fontId="2" fillId="4" borderId="0" xfId="0" applyFont="1" applyFill="1"/>
    <xf numFmtId="0" fontId="2" fillId="4" borderId="0" xfId="0" applyFont="1" applyFill="1" applyBorder="1"/>
    <xf numFmtId="0" fontId="0" fillId="0" borderId="0" xfId="0" applyFont="1"/>
    <xf numFmtId="0" fontId="7" fillId="0" borderId="0" xfId="1" applyNumberFormat="1" applyFont="1"/>
    <xf numFmtId="0" fontId="0" fillId="0" borderId="0" xfId="1" applyNumberFormat="1" applyFont="1"/>
    <xf numFmtId="0" fontId="8" fillId="4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0" borderId="1" xfId="0" applyFont="1" applyFill="1" applyBorder="1"/>
    <xf numFmtId="0" fontId="11" fillId="2" borderId="2" xfId="0" applyFont="1" applyFill="1" applyBorder="1"/>
    <xf numFmtId="0" fontId="0" fillId="3" borderId="2" xfId="0" applyFill="1" applyBorder="1"/>
    <xf numFmtId="0" fontId="8" fillId="7" borderId="0" xfId="0" applyFont="1" applyFill="1" applyAlignment="1">
      <alignment vertical="center"/>
    </xf>
    <xf numFmtId="0" fontId="9" fillId="8" borderId="0" xfId="0" applyFont="1" applyFill="1" applyAlignment="1">
      <alignment vertical="center"/>
    </xf>
    <xf numFmtId="0" fontId="12" fillId="0" borderId="2" xfId="0" applyFont="1" applyFill="1" applyBorder="1"/>
    <xf numFmtId="0" fontId="13" fillId="8" borderId="2" xfId="0" applyFont="1" applyFill="1" applyBorder="1"/>
    <xf numFmtId="164" fontId="12" fillId="0" borderId="2" xfId="1" applyNumberFormat="1" applyFont="1" applyFill="1" applyBorder="1"/>
    <xf numFmtId="0" fontId="0" fillId="9" borderId="0" xfId="0" applyFill="1"/>
    <xf numFmtId="0" fontId="8" fillId="10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3" fillId="3" borderId="3" xfId="0" applyFont="1" applyFill="1" applyBorder="1"/>
    <xf numFmtId="0" fontId="0" fillId="11" borderId="0" xfId="0" applyFill="1"/>
    <xf numFmtId="44" fontId="0" fillId="0" borderId="4" xfId="2" applyFont="1" applyBorder="1"/>
    <xf numFmtId="44" fontId="0" fillId="0" borderId="0" xfId="2" applyFont="1"/>
    <xf numFmtId="0" fontId="3" fillId="8" borderId="0" xfId="0" applyFont="1" applyFill="1"/>
    <xf numFmtId="0" fontId="15" fillId="12" borderId="0" xfId="0" applyFont="1" applyFill="1" applyAlignment="1">
      <alignment vertical="center"/>
    </xf>
    <xf numFmtId="0" fontId="15" fillId="6" borderId="0" xfId="0" applyFont="1" applyFill="1" applyAlignment="1">
      <alignment vertical="center"/>
    </xf>
    <xf numFmtId="0" fontId="3" fillId="0" borderId="5" xfId="0" applyFont="1" applyBorder="1"/>
    <xf numFmtId="0" fontId="2" fillId="13" borderId="6" xfId="0" applyFont="1" applyFill="1" applyBorder="1"/>
    <xf numFmtId="0" fontId="2" fillId="13" borderId="7" xfId="0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3"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EFB7BF"/>
      <color rgb="FFBAE8EC"/>
      <color rgb="FFFBCFE3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12" dropStyle="combo" dx="22" fmlaLink="$H$4" fmlaRange="$F$4:$F$15" noThreeD="1" sel="6" val="0"/>
</file>

<file path=xl/ctrlProps/ctrlProp2.xml><?xml version="1.0" encoding="utf-8"?>
<formControlPr xmlns="http://schemas.microsoft.com/office/spreadsheetml/2009/9/main" objectType="CheckBox" checked="Checked" fmlaLink="$F$7" lockText="1" noThreeD="1"/>
</file>

<file path=xl/ctrlProps/ctrlProp3.xml><?xml version="1.0" encoding="utf-8"?>
<formControlPr xmlns="http://schemas.microsoft.com/office/spreadsheetml/2009/9/main" objectType="Radio" checked="Checked" firstButton="1" fmlaLink="$H$9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Spin" dx="22" fmlaLink="$F$4" max="10" page="10" val="2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2</xdr:row>
      <xdr:rowOff>0</xdr:rowOff>
    </xdr:from>
    <xdr:to>
      <xdr:col>1</xdr:col>
      <xdr:colOff>1143000</xdr:colOff>
      <xdr:row>3</xdr:row>
      <xdr:rowOff>53340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9060" y="495300"/>
          <a:ext cx="1196340" cy="22860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Select Month:</a:t>
          </a:r>
        </a:p>
      </xdr:txBody>
    </xdr:sp>
    <xdr:clientData/>
  </xdr:twoCellAnchor>
  <xdr:twoCellAnchor>
    <xdr:from>
      <xdr:col>0</xdr:col>
      <xdr:colOff>99060</xdr:colOff>
      <xdr:row>3</xdr:row>
      <xdr:rowOff>160020</xdr:rowOff>
    </xdr:from>
    <xdr:to>
      <xdr:col>1</xdr:col>
      <xdr:colOff>1127760</xdr:colOff>
      <xdr:row>5</xdr:row>
      <xdr:rowOff>60960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9060" y="830580"/>
          <a:ext cx="1181100" cy="25146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Revenue: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171450</xdr:rowOff>
        </xdr:from>
        <xdr:to>
          <xdr:col>3</xdr:col>
          <xdr:colOff>19050</xdr:colOff>
          <xdr:row>3</xdr:row>
          <xdr:rowOff>38100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2</xdr:row>
      <xdr:rowOff>53340</xdr:rowOff>
    </xdr:from>
    <xdr:to>
      <xdr:col>1</xdr:col>
      <xdr:colOff>952500</xdr:colOff>
      <xdr:row>3</xdr:row>
      <xdr:rowOff>121920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6680" y="533400"/>
          <a:ext cx="975360" cy="24384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</xdr:row>
          <xdr:rowOff>57150</xdr:rowOff>
        </xdr:from>
        <xdr:to>
          <xdr:col>1</xdr:col>
          <xdr:colOff>933450</xdr:colOff>
          <xdr:row>3</xdr:row>
          <xdr:rowOff>133350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Show Salary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83820</xdr:rowOff>
    </xdr:from>
    <xdr:to>
      <xdr:col>3</xdr:col>
      <xdr:colOff>563880</xdr:colOff>
      <xdr:row>4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52400" y="579120"/>
          <a:ext cx="2171700" cy="26670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2</xdr:row>
          <xdr:rowOff>114300</xdr:rowOff>
        </xdr:from>
        <xdr:to>
          <xdr:col>2</xdr:col>
          <xdr:colOff>123825</xdr:colOff>
          <xdr:row>3</xdr:row>
          <xdr:rowOff>142875</xdr:rowOff>
        </xdr:to>
        <xdr:sp macro="" textlink="">
          <xdr:nvSpPr>
            <xdr:cNvPr id="3073" name="Option 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Holiday days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114300</xdr:rowOff>
        </xdr:from>
        <xdr:to>
          <xdr:col>3</xdr:col>
          <xdr:colOff>142875</xdr:colOff>
          <xdr:row>3</xdr:row>
          <xdr:rowOff>142875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75AB578C-3331-DB78-D3D6-13CD0EF5AB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Sick days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371475</xdr:colOff>
          <xdr:row>2</xdr:row>
          <xdr:rowOff>38099</xdr:rowOff>
        </xdr:from>
        <xdr:to>
          <xdr:col>1</xdr:col>
          <xdr:colOff>657225</xdr:colOff>
          <xdr:row>4</xdr:row>
          <xdr:rowOff>152399</xdr:rowOff>
        </xdr:to>
        <xdr:sp macro="" textlink="">
          <xdr:nvSpPr>
            <xdr:cNvPr id="4097" name="Spinne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D03-72BC-4BDB-AF94-31A344E88EE1}">
  <sheetPr codeName="Sheet2"/>
  <dimension ref="A1:J15"/>
  <sheetViews>
    <sheetView showGridLines="0" workbookViewId="0">
      <selection activeCell="I4" sqref="I4"/>
    </sheetView>
  </sheetViews>
  <sheetFormatPr defaultRowHeight="14.25" x14ac:dyDescent="0.2"/>
  <cols>
    <col min="1" max="1" width="2" customWidth="1"/>
    <col min="2" max="2" width="15.5" customWidth="1"/>
    <col min="3" max="3" width="15.25" customWidth="1"/>
    <col min="4" max="4" width="11.75" customWidth="1"/>
    <col min="5" max="5" width="11.875" customWidth="1"/>
    <col min="6" max="7" width="14.625" customWidth="1"/>
    <col min="8" max="8" width="8.75" customWidth="1"/>
    <col min="9" max="9" width="14.625" customWidth="1"/>
    <col min="10" max="10" width="17.25" customWidth="1"/>
  </cols>
  <sheetData>
    <row r="1" spans="1:10" s="28" customFormat="1" ht="24" customHeight="1" x14ac:dyDescent="0.2">
      <c r="A1" s="27"/>
      <c r="B1" s="29" t="s">
        <v>36</v>
      </c>
    </row>
    <row r="2" spans="1:10" s="2" customFormat="1" ht="15" x14ac:dyDescent="0.2">
      <c r="A2" s="1"/>
    </row>
    <row r="3" spans="1:10" ht="15" x14ac:dyDescent="0.25">
      <c r="F3" s="30" t="s">
        <v>0</v>
      </c>
      <c r="G3" s="30" t="s">
        <v>37</v>
      </c>
      <c r="H3" s="30" t="s">
        <v>1</v>
      </c>
      <c r="I3" s="30" t="s">
        <v>2</v>
      </c>
      <c r="J3" s="30" t="s">
        <v>38</v>
      </c>
    </row>
    <row r="4" spans="1:10" x14ac:dyDescent="0.2">
      <c r="F4" t="s">
        <v>3</v>
      </c>
      <c r="G4">
        <v>5191</v>
      </c>
      <c r="H4" s="26">
        <v>6</v>
      </c>
      <c r="I4" s="31" t="str" cm="1">
        <f t="array" ref="I4">INDEX(F4:F15,H4)</f>
        <v>June</v>
      </c>
      <c r="J4" s="33" cm="1">
        <f t="array" ref="J4">INDEX(G4:G15,H4)</f>
        <v>5902</v>
      </c>
    </row>
    <row r="5" spans="1:10" x14ac:dyDescent="0.2">
      <c r="C5" s="32"/>
      <c r="F5" t="s">
        <v>4</v>
      </c>
      <c r="G5">
        <v>6724</v>
      </c>
    </row>
    <row r="6" spans="1:10" x14ac:dyDescent="0.2">
      <c r="F6" t="s">
        <v>5</v>
      </c>
      <c r="G6">
        <v>5844</v>
      </c>
    </row>
    <row r="7" spans="1:10" x14ac:dyDescent="0.2">
      <c r="F7" t="s">
        <v>6</v>
      </c>
      <c r="G7">
        <v>7849</v>
      </c>
    </row>
    <row r="8" spans="1:10" x14ac:dyDescent="0.2">
      <c r="F8" t="s">
        <v>7</v>
      </c>
      <c r="G8">
        <v>6578</v>
      </c>
    </row>
    <row r="9" spans="1:10" x14ac:dyDescent="0.2">
      <c r="F9" t="s">
        <v>8</v>
      </c>
      <c r="G9">
        <v>5902</v>
      </c>
    </row>
    <row r="10" spans="1:10" x14ac:dyDescent="0.2">
      <c r="F10" t="s">
        <v>9</v>
      </c>
      <c r="G10">
        <v>7725</v>
      </c>
    </row>
    <row r="11" spans="1:10" x14ac:dyDescent="0.2">
      <c r="F11" t="s">
        <v>10</v>
      </c>
      <c r="G11">
        <v>5561</v>
      </c>
    </row>
    <row r="12" spans="1:10" x14ac:dyDescent="0.2">
      <c r="F12" t="s">
        <v>11</v>
      </c>
      <c r="G12">
        <v>6955</v>
      </c>
    </row>
    <row r="13" spans="1:10" x14ac:dyDescent="0.2">
      <c r="F13" t="s">
        <v>12</v>
      </c>
      <c r="G13">
        <v>7142</v>
      </c>
    </row>
    <row r="14" spans="1:10" x14ac:dyDescent="0.2">
      <c r="F14" t="s">
        <v>13</v>
      </c>
      <c r="G14">
        <v>7658</v>
      </c>
    </row>
    <row r="15" spans="1:10" x14ac:dyDescent="0.2">
      <c r="F15" t="s">
        <v>14</v>
      </c>
      <c r="G15">
        <v>6408</v>
      </c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2</xdr:col>
                    <xdr:colOff>0</xdr:colOff>
                    <xdr:row>1</xdr:row>
                    <xdr:rowOff>171450</xdr:rowOff>
                  </from>
                  <to>
                    <xdr:col>3</xdr:col>
                    <xdr:colOff>19050</xdr:colOff>
                    <xdr:row>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992-70FB-4F51-9A93-61F1106A892B}">
  <sheetPr codeName="Sheet1"/>
  <dimension ref="A1:J26"/>
  <sheetViews>
    <sheetView showGridLines="0" workbookViewId="0">
      <selection activeCell="F17" sqref="F17"/>
    </sheetView>
  </sheetViews>
  <sheetFormatPr defaultRowHeight="14.25" x14ac:dyDescent="0.2"/>
  <cols>
    <col min="1" max="1" width="1.75" customWidth="1"/>
    <col min="2" max="2" width="18.75" customWidth="1"/>
    <col min="3" max="3" width="12.5" customWidth="1"/>
    <col min="4" max="4" width="13" customWidth="1"/>
    <col min="6" max="6" width="11.875" customWidth="1"/>
    <col min="7" max="7" width="10.375" customWidth="1"/>
    <col min="8" max="8" width="9.75" bestFit="1" customWidth="1"/>
    <col min="9" max="9" width="13.625" customWidth="1"/>
    <col min="10" max="10" width="13.25" customWidth="1"/>
  </cols>
  <sheetData>
    <row r="1" spans="1:10" s="14" customFormat="1" ht="24" customHeight="1" x14ac:dyDescent="0.2">
      <c r="A1" s="12"/>
      <c r="B1" s="13" t="s">
        <v>31</v>
      </c>
    </row>
    <row r="6" spans="1:10" ht="15" x14ac:dyDescent="0.25">
      <c r="B6" s="8" t="str">
        <f t="shared" ref="B6:B16" si="0">I6</f>
        <v>Employee</v>
      </c>
      <c r="C6" t="str">
        <f>IF($F$7,J6,"")</f>
        <v>Salary</v>
      </c>
      <c r="F6" s="7" t="s">
        <v>15</v>
      </c>
      <c r="I6" s="8" t="s">
        <v>16</v>
      </c>
      <c r="J6" s="8" t="s">
        <v>17</v>
      </c>
    </row>
    <row r="7" spans="1:10" x14ac:dyDescent="0.2">
      <c r="B7" t="str">
        <f t="shared" si="0"/>
        <v>Deb</v>
      </c>
      <c r="C7" s="5">
        <f t="shared" ref="C7:C16" si="1">IF($F$7,J7,"")</f>
        <v>29750</v>
      </c>
      <c r="F7" s="3" t="b">
        <v>1</v>
      </c>
      <c r="I7" t="s">
        <v>18</v>
      </c>
      <c r="J7" s="5">
        <v>29750</v>
      </c>
    </row>
    <row r="8" spans="1:10" x14ac:dyDescent="0.2">
      <c r="B8" t="str">
        <f t="shared" si="0"/>
        <v>Claire</v>
      </c>
      <c r="C8" s="5">
        <f t="shared" si="1"/>
        <v>37941</v>
      </c>
      <c r="I8" t="s">
        <v>19</v>
      </c>
      <c r="J8" s="5">
        <v>37941</v>
      </c>
    </row>
    <row r="9" spans="1:10" x14ac:dyDescent="0.2">
      <c r="B9" t="str">
        <f t="shared" si="0"/>
        <v>Sam</v>
      </c>
      <c r="C9" s="5">
        <f t="shared" si="1"/>
        <v>21697</v>
      </c>
      <c r="I9" t="s">
        <v>20</v>
      </c>
      <c r="J9" s="5">
        <v>21697</v>
      </c>
    </row>
    <row r="10" spans="1:10" x14ac:dyDescent="0.2">
      <c r="B10" t="str">
        <f t="shared" si="0"/>
        <v>Ben</v>
      </c>
      <c r="C10" s="5">
        <f t="shared" si="1"/>
        <v>34511</v>
      </c>
      <c r="I10" t="s">
        <v>21</v>
      </c>
      <c r="J10" s="5">
        <v>34511</v>
      </c>
    </row>
    <row r="11" spans="1:10" x14ac:dyDescent="0.2">
      <c r="B11" t="str">
        <f t="shared" si="0"/>
        <v>Adam</v>
      </c>
      <c r="C11" s="5">
        <f t="shared" si="1"/>
        <v>44061</v>
      </c>
      <c r="I11" t="s">
        <v>22</v>
      </c>
      <c r="J11" s="5">
        <v>44061</v>
      </c>
    </row>
    <row r="12" spans="1:10" x14ac:dyDescent="0.2">
      <c r="B12" t="str">
        <f t="shared" si="0"/>
        <v>Lucy</v>
      </c>
      <c r="C12" s="5">
        <f t="shared" si="1"/>
        <v>31727</v>
      </c>
      <c r="I12" t="s">
        <v>23</v>
      </c>
      <c r="J12" s="5">
        <v>31727</v>
      </c>
    </row>
    <row r="13" spans="1:10" x14ac:dyDescent="0.2">
      <c r="B13" t="str">
        <f t="shared" si="0"/>
        <v>Olivia</v>
      </c>
      <c r="C13" s="5">
        <f t="shared" si="1"/>
        <v>47585</v>
      </c>
      <c r="I13" t="s">
        <v>24</v>
      </c>
      <c r="J13" s="5">
        <v>47585</v>
      </c>
    </row>
    <row r="14" spans="1:10" x14ac:dyDescent="0.2">
      <c r="B14" t="str">
        <f t="shared" si="0"/>
        <v>James</v>
      </c>
      <c r="C14" s="5">
        <f t="shared" si="1"/>
        <v>27273</v>
      </c>
      <c r="I14" t="s">
        <v>25</v>
      </c>
      <c r="J14" s="5">
        <v>27273</v>
      </c>
    </row>
    <row r="15" spans="1:10" x14ac:dyDescent="0.2">
      <c r="B15" t="str">
        <f t="shared" si="0"/>
        <v>Vin</v>
      </c>
      <c r="C15" s="5">
        <f t="shared" si="1"/>
        <v>46133</v>
      </c>
      <c r="I15" t="s">
        <v>26</v>
      </c>
      <c r="J15" s="5">
        <v>46133</v>
      </c>
    </row>
    <row r="16" spans="1:10" x14ac:dyDescent="0.2">
      <c r="B16" t="str">
        <f t="shared" si="0"/>
        <v>Maria</v>
      </c>
      <c r="C16" s="5">
        <f t="shared" si="1"/>
        <v>30043</v>
      </c>
      <c r="I16" t="s">
        <v>27</v>
      </c>
      <c r="J16" s="5">
        <v>30043</v>
      </c>
    </row>
    <row r="26" spans="1:1" ht="15" x14ac:dyDescent="0.2">
      <c r="A26" s="1"/>
    </row>
  </sheetData>
  <conditionalFormatting sqref="C6:C16">
    <cfRule type="cellIs" dxfId="2" priority="1" operator="equal">
      <formula>"Salary"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</xdr:col>
                    <xdr:colOff>47625</xdr:colOff>
                    <xdr:row>2</xdr:row>
                    <xdr:rowOff>57150</xdr:rowOff>
                  </from>
                  <to>
                    <xdr:col>1</xdr:col>
                    <xdr:colOff>933450</xdr:colOff>
                    <xdr:row>3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3688-4D3C-42B6-BAF2-0123AC50FC53}">
  <sheetPr codeName="Sheet3"/>
  <dimension ref="A1:L18"/>
  <sheetViews>
    <sheetView showGridLines="0" workbookViewId="0">
      <selection activeCell="H12" sqref="H12"/>
    </sheetView>
  </sheetViews>
  <sheetFormatPr defaultRowHeight="14.25" x14ac:dyDescent="0.2"/>
  <cols>
    <col min="1" max="1" width="1.5" customWidth="1"/>
    <col min="2" max="2" width="12.25" customWidth="1"/>
    <col min="3" max="3" width="12.375" bestFit="1" customWidth="1"/>
    <col min="4" max="4" width="11.5" bestFit="1" customWidth="1"/>
    <col min="6" max="6" width="10.625" customWidth="1"/>
    <col min="7" max="7" width="10.5" customWidth="1"/>
    <col min="8" max="8" width="12.375" bestFit="1" customWidth="1"/>
    <col min="9" max="9" width="10.25" bestFit="1" customWidth="1"/>
    <col min="10" max="10" width="11.25" customWidth="1"/>
    <col min="11" max="11" width="13.125" customWidth="1"/>
    <col min="12" max="12" width="10.75" customWidth="1"/>
  </cols>
  <sheetData>
    <row r="1" spans="1:12" s="16" customFormat="1" ht="24" customHeight="1" x14ac:dyDescent="0.2">
      <c r="A1" s="15"/>
      <c r="B1" s="17" t="s">
        <v>32</v>
      </c>
    </row>
    <row r="2" spans="1:12" ht="15" x14ac:dyDescent="0.2">
      <c r="A2" s="1"/>
    </row>
    <row r="8" spans="1:12" ht="15.75" thickBot="1" x14ac:dyDescent="0.3">
      <c r="B8" s="18" t="str">
        <f t="shared" ref="B8:B18" si="0">J8</f>
        <v>Employee</v>
      </c>
      <c r="C8" s="18" t="str" cm="1">
        <f t="array" ref="C8">INDEX(K8:L8,$H$9)</f>
        <v>Holiday Days</v>
      </c>
      <c r="D8" s="6"/>
      <c r="H8" s="19" t="s">
        <v>15</v>
      </c>
      <c r="J8" s="18" t="s">
        <v>16</v>
      </c>
      <c r="K8" s="18" t="s">
        <v>29</v>
      </c>
      <c r="L8" s="18" t="s">
        <v>30</v>
      </c>
    </row>
    <row r="9" spans="1:12" ht="15" thickTop="1" x14ac:dyDescent="0.2">
      <c r="B9" t="str">
        <f t="shared" si="0"/>
        <v>Deb</v>
      </c>
      <c r="C9" s="10" cm="1">
        <f t="array" ref="C9">INDEX(K9:L9,$H$9)</f>
        <v>5</v>
      </c>
      <c r="H9" s="20">
        <v>1</v>
      </c>
      <c r="J9" t="s">
        <v>18</v>
      </c>
      <c r="K9">
        <v>5</v>
      </c>
      <c r="L9">
        <v>1</v>
      </c>
    </row>
    <row r="10" spans="1:12" x14ac:dyDescent="0.2">
      <c r="B10" t="str">
        <f t="shared" si="0"/>
        <v>Claire</v>
      </c>
      <c r="C10" s="11" cm="1">
        <f t="array" ref="C10">INDEX(K10:L10,$H$9)</f>
        <v>10</v>
      </c>
      <c r="J10" t="s">
        <v>19</v>
      </c>
      <c r="K10">
        <v>10</v>
      </c>
      <c r="L10">
        <v>2</v>
      </c>
    </row>
    <row r="11" spans="1:12" x14ac:dyDescent="0.2">
      <c r="B11" t="str">
        <f t="shared" si="0"/>
        <v>Sam</v>
      </c>
      <c r="C11" s="11" cm="1">
        <f t="array" ref="C11">INDEX(K11:L11,$H$9)</f>
        <v>1</v>
      </c>
      <c r="J11" t="s">
        <v>20</v>
      </c>
      <c r="K11">
        <v>1</v>
      </c>
      <c r="L11">
        <v>1</v>
      </c>
    </row>
    <row r="12" spans="1:12" x14ac:dyDescent="0.2">
      <c r="B12" t="str">
        <f t="shared" si="0"/>
        <v>Ben</v>
      </c>
      <c r="C12" s="11" cm="1">
        <f t="array" ref="C12">INDEX(K12:L12,$H$9)</f>
        <v>0</v>
      </c>
      <c r="J12" t="s">
        <v>21</v>
      </c>
      <c r="K12">
        <v>0</v>
      </c>
      <c r="L12">
        <v>0</v>
      </c>
    </row>
    <row r="13" spans="1:12" x14ac:dyDescent="0.2">
      <c r="B13" t="str">
        <f t="shared" si="0"/>
        <v>Adam</v>
      </c>
      <c r="C13" s="11" cm="1">
        <f t="array" ref="C13">INDEX(K13:L13,$H$9)</f>
        <v>5</v>
      </c>
      <c r="J13" t="s">
        <v>22</v>
      </c>
      <c r="K13">
        <v>5</v>
      </c>
      <c r="L13">
        <v>5</v>
      </c>
    </row>
    <row r="14" spans="1:12" x14ac:dyDescent="0.2">
      <c r="B14" s="9" t="str">
        <f t="shared" si="0"/>
        <v>Lucy</v>
      </c>
      <c r="C14" s="11" cm="1">
        <f t="array" ref="C14">INDEX(K14:L14,$H$9)</f>
        <v>7</v>
      </c>
      <c r="J14" t="s">
        <v>23</v>
      </c>
      <c r="K14">
        <v>7</v>
      </c>
      <c r="L14">
        <v>10</v>
      </c>
    </row>
    <row r="15" spans="1:12" x14ac:dyDescent="0.2">
      <c r="B15" s="9" t="str">
        <f t="shared" si="0"/>
        <v>Olivia</v>
      </c>
      <c r="C15" s="11" cm="1">
        <f t="array" ref="C15">INDEX(K15:L15,$H$9)</f>
        <v>8</v>
      </c>
      <c r="J15" t="s">
        <v>24</v>
      </c>
      <c r="K15">
        <v>8</v>
      </c>
      <c r="L15">
        <v>4</v>
      </c>
    </row>
    <row r="16" spans="1:12" x14ac:dyDescent="0.2">
      <c r="B16" s="9" t="str">
        <f t="shared" si="0"/>
        <v>James</v>
      </c>
      <c r="C16" s="11" cm="1">
        <f t="array" ref="C16">INDEX(K16:L16,$H$9)</f>
        <v>12</v>
      </c>
      <c r="J16" t="s">
        <v>25</v>
      </c>
      <c r="K16">
        <v>12</v>
      </c>
      <c r="L16">
        <v>8</v>
      </c>
    </row>
    <row r="17" spans="2:12" x14ac:dyDescent="0.2">
      <c r="B17" s="9" t="str">
        <f t="shared" si="0"/>
        <v>Vin</v>
      </c>
      <c r="C17" s="11" cm="1">
        <f t="array" ref="C17">INDEX(K17:L17,$H$9)</f>
        <v>3</v>
      </c>
      <c r="J17" t="s">
        <v>26</v>
      </c>
      <c r="K17">
        <v>3</v>
      </c>
      <c r="L17">
        <v>3</v>
      </c>
    </row>
    <row r="18" spans="2:12" x14ac:dyDescent="0.2">
      <c r="B18" s="9" t="str">
        <f t="shared" si="0"/>
        <v>Maria</v>
      </c>
      <c r="C18" s="11" cm="1">
        <f t="array" ref="C18">INDEX(K18:L18,$H$9)</f>
        <v>6</v>
      </c>
      <c r="J18" t="s">
        <v>27</v>
      </c>
      <c r="K18">
        <v>6</v>
      </c>
      <c r="L18">
        <v>2</v>
      </c>
    </row>
  </sheetData>
  <conditionalFormatting sqref="C8">
    <cfRule type="cellIs" dxfId="1" priority="2" operator="equal">
      <formula>"Salary"</formula>
    </cfRule>
  </conditionalFormatting>
  <conditionalFormatting sqref="K8">
    <cfRule type="cellIs" dxfId="0" priority="1" operator="equal">
      <formula>"Salary"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Option Button 1">
              <controlPr defaultSize="0" autoFill="0" autoLine="0" autoPict="0">
                <anchor moveWithCells="1">
                  <from>
                    <xdr:col>1</xdr:col>
                    <xdr:colOff>142875</xdr:colOff>
                    <xdr:row>2</xdr:row>
                    <xdr:rowOff>114300</xdr:rowOff>
                  </from>
                  <to>
                    <xdr:col>2</xdr:col>
                    <xdr:colOff>123825</xdr:colOff>
                    <xdr:row>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Option Button 2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114300</xdr:rowOff>
                  </from>
                  <to>
                    <xdr:col>3</xdr:col>
                    <xdr:colOff>142875</xdr:colOff>
                    <xdr:row>3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4735-4872-4922-864B-16149C4AB987}">
  <sheetPr codeName="Sheet4"/>
  <dimension ref="A1:J22"/>
  <sheetViews>
    <sheetView showGridLines="0" tabSelected="1" workbookViewId="0">
      <selection activeCell="D19" sqref="D19"/>
    </sheetView>
  </sheetViews>
  <sheetFormatPr defaultRowHeight="14.25" x14ac:dyDescent="0.2"/>
  <cols>
    <col min="1" max="1" width="1.25" customWidth="1"/>
    <col min="3" max="4" width="18.25" bestFit="1" customWidth="1"/>
    <col min="6" max="6" width="9.125" bestFit="1" customWidth="1"/>
    <col min="7" max="7" width="11" customWidth="1"/>
    <col min="9" max="9" width="10.75" bestFit="1" customWidth="1"/>
  </cols>
  <sheetData>
    <row r="1" spans="1:10" s="22" customFormat="1" ht="24" customHeight="1" x14ac:dyDescent="0.2">
      <c r="A1" s="21"/>
      <c r="B1" s="22" t="s">
        <v>35</v>
      </c>
    </row>
    <row r="3" spans="1:10" ht="15" x14ac:dyDescent="0.25">
      <c r="C3" s="4" t="s">
        <v>33</v>
      </c>
      <c r="F3" s="24" t="s">
        <v>15</v>
      </c>
      <c r="I3" s="4" t="s">
        <v>28</v>
      </c>
      <c r="J3" s="4" t="s">
        <v>17</v>
      </c>
    </row>
    <row r="4" spans="1:10" x14ac:dyDescent="0.2">
      <c r="C4" s="23" t="str" cm="1">
        <f t="array" ref="C4">INDEX(I4:I13,$F$4)</f>
        <v>Claire</v>
      </c>
      <c r="F4" s="3">
        <v>2</v>
      </c>
      <c r="I4" t="s">
        <v>18</v>
      </c>
      <c r="J4" s="5">
        <v>29750</v>
      </c>
    </row>
    <row r="5" spans="1:10" x14ac:dyDescent="0.2">
      <c r="I5" t="s">
        <v>19</v>
      </c>
      <c r="J5" s="5">
        <v>37941</v>
      </c>
    </row>
    <row r="6" spans="1:10" ht="15" x14ac:dyDescent="0.25">
      <c r="C6" s="4" t="s">
        <v>34</v>
      </c>
      <c r="I6" t="s">
        <v>20</v>
      </c>
      <c r="J6" s="5">
        <v>21697</v>
      </c>
    </row>
    <row r="7" spans="1:10" x14ac:dyDescent="0.2">
      <c r="C7" s="25">
        <f>VLOOKUP(C4,I4:J13,2,FALSE)</f>
        <v>37941</v>
      </c>
      <c r="I7" t="s">
        <v>21</v>
      </c>
      <c r="J7" s="5">
        <v>34511</v>
      </c>
    </row>
    <row r="8" spans="1:10" x14ac:dyDescent="0.2">
      <c r="I8" t="s">
        <v>22</v>
      </c>
      <c r="J8" s="5">
        <v>44061</v>
      </c>
    </row>
    <row r="9" spans="1:10" x14ac:dyDescent="0.2">
      <c r="I9" t="s">
        <v>23</v>
      </c>
      <c r="J9" s="5">
        <v>31727</v>
      </c>
    </row>
    <row r="10" spans="1:10" x14ac:dyDescent="0.2">
      <c r="I10" t="s">
        <v>24</v>
      </c>
      <c r="J10" s="5">
        <v>47585</v>
      </c>
    </row>
    <row r="11" spans="1:10" x14ac:dyDescent="0.2">
      <c r="I11" t="s">
        <v>25</v>
      </c>
      <c r="J11" s="5">
        <v>27273</v>
      </c>
    </row>
    <row r="12" spans="1:10" x14ac:dyDescent="0.2">
      <c r="I12" t="s">
        <v>26</v>
      </c>
      <c r="J12" s="5">
        <v>46133</v>
      </c>
    </row>
    <row r="13" spans="1:10" x14ac:dyDescent="0.2">
      <c r="I13" t="s">
        <v>27</v>
      </c>
      <c r="J13" s="5">
        <v>30043</v>
      </c>
    </row>
    <row r="22" spans="1:1" ht="15" x14ac:dyDescent="0.2">
      <c r="A22" s="1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pinner 1">
              <controlPr defaultSize="0" autoPict="0">
                <anchor moveWithCells="1" sizeWithCells="1">
                  <from>
                    <xdr:col>1</xdr:col>
                    <xdr:colOff>371475</xdr:colOff>
                    <xdr:row>2</xdr:row>
                    <xdr:rowOff>38100</xdr:rowOff>
                  </from>
                  <to>
                    <xdr:col>1</xdr:col>
                    <xdr:colOff>657225</xdr:colOff>
                    <xdr:row>4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DD30-8B3A-4A34-8377-288875FD4AA0}">
  <sheetPr codeName="Sheet5"/>
  <dimension ref="A1:N14"/>
  <sheetViews>
    <sheetView showGridLines="0" workbookViewId="0">
      <selection activeCell="I12" sqref="I12"/>
    </sheetView>
  </sheetViews>
  <sheetFormatPr defaultRowHeight="14.25" x14ac:dyDescent="0.2"/>
  <cols>
    <col min="1" max="1" width="1.625" customWidth="1"/>
    <col min="5" max="6" width="13" bestFit="1" customWidth="1"/>
    <col min="8" max="8" width="10.75" bestFit="1" customWidth="1"/>
    <col min="9" max="9" width="7.625" bestFit="1" customWidth="1"/>
    <col min="13" max="13" width="11.5" customWidth="1"/>
    <col min="14" max="14" width="11.625" customWidth="1"/>
  </cols>
  <sheetData>
    <row r="1" spans="1:14" s="22" customFormat="1" ht="24" customHeight="1" x14ac:dyDescent="0.2">
      <c r="A1" s="21"/>
      <c r="B1" s="22" t="s">
        <v>39</v>
      </c>
    </row>
    <row r="3" spans="1:14" x14ac:dyDescent="0.2">
      <c r="F3" s="31"/>
    </row>
    <row r="4" spans="1:14" ht="15" x14ac:dyDescent="0.25">
      <c r="F4" s="5"/>
      <c r="M4" s="4" t="s">
        <v>28</v>
      </c>
      <c r="N4" s="4" t="s">
        <v>17</v>
      </c>
    </row>
    <row r="5" spans="1:14" x14ac:dyDescent="0.2">
      <c r="M5" t="s">
        <v>18</v>
      </c>
      <c r="N5" s="5">
        <v>29750</v>
      </c>
    </row>
    <row r="6" spans="1:14" x14ac:dyDescent="0.2">
      <c r="M6" t="s">
        <v>19</v>
      </c>
      <c r="N6" s="5">
        <v>37941</v>
      </c>
    </row>
    <row r="7" spans="1:14" x14ac:dyDescent="0.2">
      <c r="M7" t="s">
        <v>20</v>
      </c>
      <c r="N7" s="5">
        <v>21697</v>
      </c>
    </row>
    <row r="8" spans="1:14" x14ac:dyDescent="0.2">
      <c r="M8" t="s">
        <v>21</v>
      </c>
      <c r="N8" s="5">
        <v>34511</v>
      </c>
    </row>
    <row r="9" spans="1:14" x14ac:dyDescent="0.2">
      <c r="M9" t="s">
        <v>22</v>
      </c>
      <c r="N9" s="5">
        <v>44061</v>
      </c>
    </row>
    <row r="10" spans="1:14" x14ac:dyDescent="0.2">
      <c r="M10" t="s">
        <v>23</v>
      </c>
      <c r="N10" s="5">
        <v>31727</v>
      </c>
    </row>
    <row r="11" spans="1:14" x14ac:dyDescent="0.2">
      <c r="M11" t="s">
        <v>24</v>
      </c>
      <c r="N11" s="5">
        <v>47585</v>
      </c>
    </row>
    <row r="12" spans="1:14" ht="15" x14ac:dyDescent="0.25">
      <c r="B12" s="34" t="s">
        <v>15</v>
      </c>
      <c r="M12" t="s">
        <v>25</v>
      </c>
      <c r="N12" s="5">
        <v>27273</v>
      </c>
    </row>
    <row r="13" spans="1:14" x14ac:dyDescent="0.2">
      <c r="B13" s="3"/>
      <c r="M13" t="s">
        <v>26</v>
      </c>
      <c r="N13" s="5">
        <v>46133</v>
      </c>
    </row>
    <row r="14" spans="1:14" x14ac:dyDescent="0.2">
      <c r="M14" t="s">
        <v>27</v>
      </c>
      <c r="N14" s="5">
        <v>30043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4DE6-C6C5-4166-8DCF-77A46886DD21}">
  <sheetPr codeName="Sheet6"/>
  <dimension ref="A1:J15"/>
  <sheetViews>
    <sheetView showGridLines="0" workbookViewId="0">
      <selection activeCell="G12" sqref="G12"/>
    </sheetView>
  </sheetViews>
  <sheetFormatPr defaultRowHeight="14.25" x14ac:dyDescent="0.2"/>
  <cols>
    <col min="1" max="1" width="2.125" customWidth="1"/>
    <col min="2" max="2" width="9.25" customWidth="1"/>
    <col min="6" max="6" width="11.5" customWidth="1"/>
    <col min="7" max="7" width="10.75" bestFit="1" customWidth="1"/>
    <col min="9" max="9" width="12.5" customWidth="1"/>
    <col min="10" max="10" width="10.25" customWidth="1"/>
  </cols>
  <sheetData>
    <row r="1" spans="1:10" s="35" customFormat="1" ht="24" customHeight="1" x14ac:dyDescent="0.2">
      <c r="A1" s="36"/>
      <c r="B1" s="35" t="s">
        <v>39</v>
      </c>
    </row>
    <row r="4" spans="1:10" ht="15" x14ac:dyDescent="0.25">
      <c r="B4" s="37" t="s">
        <v>15</v>
      </c>
      <c r="F4" s="4"/>
      <c r="I4" s="38" t="s">
        <v>28</v>
      </c>
      <c r="J4" s="39" t="s">
        <v>17</v>
      </c>
    </row>
    <row r="5" spans="1:10" ht="15" x14ac:dyDescent="0.25">
      <c r="F5" s="37" t="s">
        <v>17</v>
      </c>
      <c r="I5" t="s">
        <v>18</v>
      </c>
      <c r="J5" s="5">
        <v>29750</v>
      </c>
    </row>
    <row r="6" spans="1:10" x14ac:dyDescent="0.2">
      <c r="I6" t="s">
        <v>19</v>
      </c>
      <c r="J6" s="5">
        <v>37941</v>
      </c>
    </row>
    <row r="7" spans="1:10" x14ac:dyDescent="0.2">
      <c r="I7" t="s">
        <v>20</v>
      </c>
      <c r="J7" s="5">
        <v>21697</v>
      </c>
    </row>
    <row r="8" spans="1:10" x14ac:dyDescent="0.2">
      <c r="I8" t="s">
        <v>21</v>
      </c>
      <c r="J8" s="5">
        <v>34511</v>
      </c>
    </row>
    <row r="9" spans="1:10" x14ac:dyDescent="0.2">
      <c r="I9" t="s">
        <v>22</v>
      </c>
      <c r="J9" s="5">
        <v>44061</v>
      </c>
    </row>
    <row r="10" spans="1:10" x14ac:dyDescent="0.2">
      <c r="I10" t="s">
        <v>23</v>
      </c>
      <c r="J10" s="5">
        <v>31727</v>
      </c>
    </row>
    <row r="11" spans="1:10" x14ac:dyDescent="0.2">
      <c r="I11" t="s">
        <v>24</v>
      </c>
      <c r="J11" s="5">
        <v>47585</v>
      </c>
    </row>
    <row r="12" spans="1:10" x14ac:dyDescent="0.2">
      <c r="I12" t="s">
        <v>25</v>
      </c>
      <c r="J12" s="5">
        <v>27273</v>
      </c>
    </row>
    <row r="13" spans="1:10" x14ac:dyDescent="0.2">
      <c r="I13" t="s">
        <v>26</v>
      </c>
      <c r="J13" s="5">
        <v>46133</v>
      </c>
    </row>
    <row r="14" spans="1:10" x14ac:dyDescent="0.2">
      <c r="I14" t="s">
        <v>27</v>
      </c>
      <c r="J14" s="5">
        <v>30043</v>
      </c>
    </row>
    <row r="15" spans="1:10" x14ac:dyDescent="0.2">
      <c r="I15" t="s">
        <v>40</v>
      </c>
      <c r="J15" s="5">
        <v>25000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Combo Box</vt:lpstr>
      <vt:lpstr>Check Box</vt:lpstr>
      <vt:lpstr>Option Button</vt:lpstr>
      <vt:lpstr>Spin Button</vt:lpstr>
      <vt:lpstr>List Box</vt:lpstr>
      <vt:lpstr>Scroll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2022-02-23T13:58:28Z</dcterms:created>
  <dcterms:modified xsi:type="dcterms:W3CDTF">2023-04-05T19:46:01Z</dcterms:modified>
</cp:coreProperties>
</file>