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 learning\015 VBA Programming\"/>
    </mc:Choice>
  </mc:AlternateContent>
  <xr:revisionPtr revIDLastSave="0" documentId="13_ncr:1_{89742826-09E7-4C1F-A546-100036211B37}" xr6:coauthVersionLast="47" xr6:coauthVersionMax="47" xr10:uidLastSave="{00000000-0000-0000-0000-000000000000}"/>
  <bookViews>
    <workbookView xWindow="-120" yWindow="-120" windowWidth="20730" windowHeight="11160" activeTab="1" xr2:uid="{4BFF2234-11E1-4974-A144-13AC3009B923}"/>
  </bookViews>
  <sheets>
    <sheet name="Dates" sheetId="1" r:id="rId1"/>
    <sheet name="More Date Functions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4" i="3"/>
  <c r="D21" i="1"/>
  <c r="D22" i="1"/>
  <c r="D23" i="1"/>
  <c r="D24" i="1"/>
  <c r="D20" i="1"/>
  <c r="D7" i="1"/>
  <c r="D8" i="1"/>
  <c r="D9" i="1"/>
  <c r="D10" i="1"/>
  <c r="D11" i="1"/>
  <c r="D12" i="1"/>
  <c r="D13" i="1"/>
  <c r="D14" i="1"/>
  <c r="D15" i="1"/>
  <c r="D16" i="1"/>
  <c r="D6" i="1"/>
  <c r="B2" i="1"/>
  <c r="B1" i="1" l="1"/>
</calcChain>
</file>

<file path=xl/sharedStrings.xml><?xml version="1.0" encoding="utf-8"?>
<sst xmlns="http://schemas.openxmlformats.org/spreadsheetml/2006/main" count="47" uniqueCount="40">
  <si>
    <t>Date:</t>
  </si>
  <si>
    <t>Date and Time:</t>
  </si>
  <si>
    <t>Task Name</t>
  </si>
  <si>
    <t>Start Date</t>
  </si>
  <si>
    <t>Working Days</t>
  </si>
  <si>
    <t>Finish Date</t>
  </si>
  <si>
    <t>New Year's Day</t>
  </si>
  <si>
    <t>Good Friday'2 April (Friday): Good Friday</t>
  </si>
  <si>
    <t>Easter Monday'5 April (Monday): Easter Monday</t>
  </si>
  <si>
    <t>May Day bank holiday'3 May (Monday): May Day bank holiday</t>
  </si>
  <si>
    <t>Spring Bank Holiday'31 May (Monday): Spring Bank Holiday</t>
  </si>
  <si>
    <t>Summer Bank Holiday (not Scotland)'30 August (Monday): Summer Bank Holiday (not Scotland)</t>
  </si>
  <si>
    <t>Christmas Day'25 December (Saturday): Christmas Day</t>
  </si>
  <si>
    <t>Boxing Day'26 December (Sunday): Boxing Day</t>
  </si>
  <si>
    <t>Christmas Day holiday'27 December (Monday): Christmas Day holiday</t>
  </si>
  <si>
    <t>Boxing Day holiday'28 December (Tuesday): Boxing Day holiday</t>
  </si>
  <si>
    <t>Research</t>
  </si>
  <si>
    <t>Book Venue</t>
  </si>
  <si>
    <t>Order Wedding Dress</t>
  </si>
  <si>
    <t>Order Bridesmaids Dress</t>
  </si>
  <si>
    <t>Book Caterer</t>
  </si>
  <si>
    <t>Book Photographer</t>
  </si>
  <si>
    <t>Order Flowers</t>
  </si>
  <si>
    <t>Order Cake</t>
  </si>
  <si>
    <t>Send Invitations</t>
  </si>
  <si>
    <t>Finalize Guest List</t>
  </si>
  <si>
    <t>Book Honeymoon</t>
  </si>
  <si>
    <t>Date</t>
  </si>
  <si>
    <t>Year</t>
  </si>
  <si>
    <t>Weekday</t>
  </si>
  <si>
    <t>End Date</t>
  </si>
  <si>
    <t>No of Working Days</t>
  </si>
  <si>
    <t>UK Holidays (2020)</t>
  </si>
  <si>
    <t>DayNum</t>
  </si>
  <si>
    <t>DayName</t>
  </si>
  <si>
    <t>MonthNum</t>
  </si>
  <si>
    <t>MonthName</t>
  </si>
  <si>
    <t>Is Weekend?</t>
  </si>
  <si>
    <t>Date and Time Formulas</t>
  </si>
  <si>
    <t>Invoice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</si>
</sst>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_-;\-[$£-809]* #,##0_-;_-[$£-809]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4" fillId="0" borderId="0" xfId="0" applyFont="1"/>
    <xf numFmtId="0" fontId="5" fillId="0" borderId="1" xfId="0" applyFont="1" applyBorder="1"/>
    <xf numFmtId="14" fontId="4" fillId="0" borderId="1" xfId="0" applyNumberFormat="1" applyFont="1" applyBorder="1"/>
    <xf numFmtId="0" fontId="1" fillId="0" borderId="0" xfId="0" applyFont="1"/>
    <xf numFmtId="22" fontId="4" fillId="0" borderId="1" xfId="0" applyNumberFormat="1" applyFont="1" applyBorder="1"/>
    <xf numFmtId="14" fontId="4" fillId="0" borderId="0" xfId="0" applyNumberFormat="1" applyFont="1"/>
    <xf numFmtId="22" fontId="4" fillId="0" borderId="0" xfId="0" applyNumberFormat="1" applyFont="1"/>
    <xf numFmtId="0" fontId="1" fillId="0" borderId="1" xfId="0" applyFont="1" applyBorder="1" applyAlignment="1">
      <alignment horizontal="center"/>
    </xf>
    <xf numFmtId="0" fontId="5" fillId="3" borderId="0" xfId="0" applyFont="1" applyFill="1"/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4" fontId="1" fillId="0" borderId="0" xfId="0" applyNumberFormat="1" applyFont="1"/>
    <xf numFmtId="0" fontId="6" fillId="0" borderId="2" xfId="0" applyFont="1" applyBorder="1"/>
    <xf numFmtId="0" fontId="5" fillId="2" borderId="1" xfId="0" applyFont="1" applyFill="1" applyBorder="1" applyAlignment="1">
      <alignment horizontal="center"/>
    </xf>
    <xf numFmtId="18" fontId="4" fillId="0" borderId="0" xfId="0" applyNumberFormat="1" applyFont="1"/>
    <xf numFmtId="0" fontId="6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 xr:uid="{3AACDA2A-7488-4D02-BED0-4F0E6444DD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122F0-1169-44D4-99DC-604D521CCC61}">
  <dimension ref="A1:H30"/>
  <sheetViews>
    <sheetView topLeftCell="A10" workbookViewId="0">
      <selection activeCell="E20" sqref="E20"/>
    </sheetView>
  </sheetViews>
  <sheetFormatPr defaultColWidth="8.85546875" defaultRowHeight="14.25" x14ac:dyDescent="0.2"/>
  <cols>
    <col min="1" max="1" width="26.28515625" style="4" bestFit="1" customWidth="1"/>
    <col min="2" max="2" width="22.7109375" style="4" customWidth="1"/>
    <col min="3" max="3" width="15.7109375" style="4" bestFit="1" customWidth="1"/>
    <col min="4" max="4" width="22.28515625" style="4" bestFit="1" customWidth="1"/>
    <col min="5" max="6" width="8.85546875" style="4"/>
    <col min="7" max="7" width="11.5703125" style="4" bestFit="1" customWidth="1"/>
    <col min="8" max="8" width="87.7109375" style="4" bestFit="1" customWidth="1"/>
    <col min="9" max="16384" width="8.85546875" style="4"/>
  </cols>
  <sheetData>
    <row r="1" spans="1:8" ht="15.75" x14ac:dyDescent="0.25">
      <c r="A1" s="2" t="s">
        <v>0</v>
      </c>
      <c r="B1" s="3">
        <f ca="1">TODAY()</f>
        <v>44994</v>
      </c>
      <c r="C1" s="1"/>
      <c r="D1" s="1"/>
    </row>
    <row r="2" spans="1:8" ht="15.75" x14ac:dyDescent="0.25">
      <c r="A2" s="2" t="s">
        <v>1</v>
      </c>
      <c r="B2" s="5">
        <f ca="1">NOW()</f>
        <v>44994.907307291665</v>
      </c>
      <c r="C2" s="15">
        <v>0.88750000000000007</v>
      </c>
      <c r="D2" s="1"/>
    </row>
    <row r="3" spans="1:8" ht="15.75" x14ac:dyDescent="0.25">
      <c r="A3" s="1"/>
      <c r="B3" s="6"/>
      <c r="C3" s="1"/>
      <c r="D3" s="1"/>
      <c r="G3" s="14" t="s">
        <v>32</v>
      </c>
      <c r="H3" s="14"/>
    </row>
    <row r="4" spans="1:8" ht="15" x14ac:dyDescent="0.2">
      <c r="A4" s="1"/>
      <c r="B4" s="7"/>
      <c r="C4" s="1"/>
      <c r="D4" s="1"/>
      <c r="G4" s="8"/>
      <c r="H4" s="8"/>
    </row>
    <row r="5" spans="1:8" ht="15.75" x14ac:dyDescent="0.25">
      <c r="A5" s="9" t="s">
        <v>2</v>
      </c>
      <c r="B5" s="9" t="s">
        <v>3</v>
      </c>
      <c r="C5" s="9" t="s">
        <v>4</v>
      </c>
      <c r="D5" s="9" t="s">
        <v>5</v>
      </c>
      <c r="G5" s="10">
        <v>43831</v>
      </c>
      <c r="H5" s="11" t="s">
        <v>6</v>
      </c>
    </row>
    <row r="6" spans="1:8" ht="15" x14ac:dyDescent="0.2">
      <c r="A6" s="1" t="s">
        <v>16</v>
      </c>
      <c r="B6" s="6">
        <v>43831</v>
      </c>
      <c r="C6" s="1">
        <v>5</v>
      </c>
      <c r="D6" s="6">
        <f>WORKDAY(B6,C6,$G$5:$G$14)</f>
        <v>43838</v>
      </c>
      <c r="G6" s="10">
        <v>43923</v>
      </c>
      <c r="H6" s="11" t="s">
        <v>7</v>
      </c>
    </row>
    <row r="7" spans="1:8" ht="15" x14ac:dyDescent="0.2">
      <c r="A7" s="1" t="s">
        <v>17</v>
      </c>
      <c r="B7" s="6">
        <v>43837</v>
      </c>
      <c r="C7" s="1">
        <v>1</v>
      </c>
      <c r="D7" s="6">
        <f t="shared" ref="D7:D16" si="0">WORKDAY(B7,C7,$G$5:$G$14)</f>
        <v>43838</v>
      </c>
      <c r="G7" s="10">
        <v>43926</v>
      </c>
      <c r="H7" s="11" t="s">
        <v>8</v>
      </c>
    </row>
    <row r="8" spans="1:8" ht="15" x14ac:dyDescent="0.2">
      <c r="A8" s="1" t="s">
        <v>18</v>
      </c>
      <c r="B8" s="6">
        <v>43839</v>
      </c>
      <c r="C8" s="1">
        <v>3</v>
      </c>
      <c r="D8" s="6">
        <f t="shared" si="0"/>
        <v>43844</v>
      </c>
      <c r="G8" s="10">
        <v>43954</v>
      </c>
      <c r="H8" s="11" t="s">
        <v>9</v>
      </c>
    </row>
    <row r="9" spans="1:8" ht="15" x14ac:dyDescent="0.2">
      <c r="A9" s="1" t="s">
        <v>19</v>
      </c>
      <c r="B9" s="6">
        <v>43841</v>
      </c>
      <c r="C9" s="1">
        <v>3</v>
      </c>
      <c r="D9" s="6">
        <f t="shared" si="0"/>
        <v>43845</v>
      </c>
      <c r="G9" s="10">
        <v>43982</v>
      </c>
      <c r="H9" s="11" t="s">
        <v>10</v>
      </c>
    </row>
    <row r="10" spans="1:8" ht="15" x14ac:dyDescent="0.2">
      <c r="A10" s="1" t="s">
        <v>20</v>
      </c>
      <c r="B10" s="6">
        <v>43843</v>
      </c>
      <c r="C10" s="1">
        <v>2</v>
      </c>
      <c r="D10" s="6">
        <f t="shared" si="0"/>
        <v>43845</v>
      </c>
      <c r="G10" s="10">
        <v>44073</v>
      </c>
      <c r="H10" s="11" t="s">
        <v>11</v>
      </c>
    </row>
    <row r="11" spans="1:8" ht="15" x14ac:dyDescent="0.2">
      <c r="A11" s="1" t="s">
        <v>21</v>
      </c>
      <c r="B11" s="6">
        <v>43847</v>
      </c>
      <c r="C11" s="1">
        <v>2</v>
      </c>
      <c r="D11" s="6">
        <f t="shared" si="0"/>
        <v>43851</v>
      </c>
      <c r="G11" s="10">
        <v>44190</v>
      </c>
      <c r="H11" s="11" t="s">
        <v>12</v>
      </c>
    </row>
    <row r="12" spans="1:8" ht="15" x14ac:dyDescent="0.2">
      <c r="A12" s="1" t="s">
        <v>22</v>
      </c>
      <c r="B12" s="6">
        <v>43850</v>
      </c>
      <c r="C12" s="1">
        <v>1</v>
      </c>
      <c r="D12" s="6">
        <f t="shared" si="0"/>
        <v>43851</v>
      </c>
      <c r="G12" s="10">
        <v>44191</v>
      </c>
      <c r="H12" s="11" t="s">
        <v>13</v>
      </c>
    </row>
    <row r="13" spans="1:8" ht="15" x14ac:dyDescent="0.2">
      <c r="A13" s="1" t="s">
        <v>23</v>
      </c>
      <c r="B13" s="6">
        <v>43853</v>
      </c>
      <c r="C13" s="1">
        <v>1</v>
      </c>
      <c r="D13" s="6">
        <f t="shared" si="0"/>
        <v>43854</v>
      </c>
      <c r="G13" s="10">
        <v>44192</v>
      </c>
      <c r="H13" s="11" t="s">
        <v>14</v>
      </c>
    </row>
    <row r="14" spans="1:8" ht="15" x14ac:dyDescent="0.2">
      <c r="A14" s="1" t="s">
        <v>24</v>
      </c>
      <c r="B14" s="6">
        <v>43855</v>
      </c>
      <c r="C14" s="1">
        <v>4</v>
      </c>
      <c r="D14" s="6">
        <f t="shared" si="0"/>
        <v>43860</v>
      </c>
      <c r="G14" s="10">
        <v>44193</v>
      </c>
      <c r="H14" s="11" t="s">
        <v>15</v>
      </c>
    </row>
    <row r="15" spans="1:8" ht="15" x14ac:dyDescent="0.2">
      <c r="A15" s="1" t="s">
        <v>25</v>
      </c>
      <c r="B15" s="6">
        <v>43857</v>
      </c>
      <c r="C15" s="1">
        <v>8</v>
      </c>
      <c r="D15" s="6">
        <f t="shared" si="0"/>
        <v>43867</v>
      </c>
    </row>
    <row r="16" spans="1:8" ht="15" x14ac:dyDescent="0.2">
      <c r="A16" s="1" t="s">
        <v>26</v>
      </c>
      <c r="B16" s="6">
        <v>43858</v>
      </c>
      <c r="C16" s="1">
        <v>4</v>
      </c>
      <c r="D16" s="6">
        <f t="shared" si="0"/>
        <v>43864</v>
      </c>
    </row>
    <row r="19" spans="1:7" ht="15.75" x14ac:dyDescent="0.25">
      <c r="A19" s="9" t="s">
        <v>2</v>
      </c>
      <c r="B19" s="9" t="s">
        <v>3</v>
      </c>
      <c r="C19" s="9" t="s">
        <v>30</v>
      </c>
      <c r="D19" s="9" t="s">
        <v>31</v>
      </c>
      <c r="G19" s="12"/>
    </row>
    <row r="20" spans="1:7" ht="15" x14ac:dyDescent="0.2">
      <c r="A20" s="1" t="s">
        <v>16</v>
      </c>
      <c r="B20" s="6">
        <v>43831</v>
      </c>
      <c r="C20" s="6">
        <v>43924</v>
      </c>
      <c r="D20" s="1">
        <f>NETWORKDAYS(B20,C20,$G$4:$G$14)</f>
        <v>66</v>
      </c>
    </row>
    <row r="21" spans="1:7" ht="15" x14ac:dyDescent="0.2">
      <c r="A21" s="1" t="s">
        <v>17</v>
      </c>
      <c r="B21" s="6">
        <v>43837</v>
      </c>
      <c r="C21" s="6">
        <v>43844</v>
      </c>
      <c r="D21" s="1">
        <f t="shared" ref="D21:D24" si="1">NETWORKDAYS(B21,C21,$G$4:$G$14)</f>
        <v>6</v>
      </c>
    </row>
    <row r="22" spans="1:7" ht="15" x14ac:dyDescent="0.2">
      <c r="A22" s="1" t="s">
        <v>18</v>
      </c>
      <c r="B22" s="6">
        <v>43839</v>
      </c>
      <c r="C22" s="6">
        <v>43843</v>
      </c>
      <c r="D22" s="1">
        <f t="shared" si="1"/>
        <v>3</v>
      </c>
    </row>
    <row r="23" spans="1:7" ht="15" x14ac:dyDescent="0.2">
      <c r="A23" s="1" t="s">
        <v>19</v>
      </c>
      <c r="B23" s="6">
        <v>43841</v>
      </c>
      <c r="C23" s="6">
        <v>43845</v>
      </c>
      <c r="D23" s="1">
        <f t="shared" si="1"/>
        <v>3</v>
      </c>
    </row>
    <row r="24" spans="1:7" ht="15" x14ac:dyDescent="0.2">
      <c r="A24" s="1" t="s">
        <v>20</v>
      </c>
      <c r="B24" s="6">
        <v>43843</v>
      </c>
      <c r="C24" s="6">
        <v>43858</v>
      </c>
      <c r="D24" s="1">
        <f t="shared" si="1"/>
        <v>12</v>
      </c>
    </row>
    <row r="25" spans="1:7" ht="15" x14ac:dyDescent="0.2">
      <c r="A25" s="1"/>
      <c r="B25" s="6"/>
      <c r="C25" s="1"/>
      <c r="D25" s="6"/>
    </row>
    <row r="26" spans="1:7" ht="15" x14ac:dyDescent="0.2">
      <c r="A26" s="1"/>
      <c r="B26" s="6"/>
      <c r="C26" s="1"/>
      <c r="D26" s="6"/>
    </row>
    <row r="27" spans="1:7" ht="15" x14ac:dyDescent="0.2">
      <c r="A27" s="1"/>
      <c r="B27" s="6"/>
      <c r="C27" s="1"/>
      <c r="D27" s="6"/>
    </row>
    <row r="28" spans="1:7" ht="15" x14ac:dyDescent="0.2">
      <c r="A28" s="1"/>
      <c r="B28" s="6"/>
      <c r="C28" s="1"/>
      <c r="D28" s="6"/>
    </row>
    <row r="29" spans="1:7" ht="15" x14ac:dyDescent="0.2">
      <c r="A29" s="1"/>
      <c r="B29" s="6"/>
      <c r="C29" s="1"/>
      <c r="D29" s="6"/>
    </row>
    <row r="30" spans="1:7" ht="15" x14ac:dyDescent="0.2">
      <c r="A30" s="1"/>
      <c r="B30" s="6"/>
      <c r="C30" s="1"/>
      <c r="D30" s="6"/>
    </row>
  </sheetData>
  <mergeCells count="1">
    <mergeCell ref="G3:H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03747-0283-4DBF-8BA5-68BA42733332}">
  <dimension ref="A1:I33"/>
  <sheetViews>
    <sheetView tabSelected="1" workbookViewId="0">
      <selection activeCell="E6" sqref="E6"/>
    </sheetView>
  </sheetViews>
  <sheetFormatPr defaultColWidth="8.85546875" defaultRowHeight="14.25" x14ac:dyDescent="0.2"/>
  <cols>
    <col min="1" max="1" width="14.85546875" style="20" customWidth="1"/>
    <col min="2" max="3" width="15.28515625" style="20" customWidth="1"/>
    <col min="4" max="4" width="16.42578125" style="20" customWidth="1"/>
    <col min="5" max="5" width="15.140625" style="20" customWidth="1"/>
    <col min="6" max="6" width="16.140625" style="20" customWidth="1"/>
    <col min="7" max="8" width="15.28515625" style="20" customWidth="1"/>
    <col min="9" max="9" width="19.85546875" style="20" customWidth="1"/>
    <col min="10" max="16384" width="8.85546875" style="4"/>
  </cols>
  <sheetData>
    <row r="1" spans="1:9" s="13" customFormat="1" ht="18" x14ac:dyDescent="0.25">
      <c r="A1" s="16" t="s">
        <v>38</v>
      </c>
      <c r="B1" s="16"/>
      <c r="C1" s="16"/>
      <c r="D1" s="16"/>
      <c r="E1" s="16"/>
      <c r="F1" s="16"/>
      <c r="G1" s="16"/>
      <c r="H1" s="16"/>
      <c r="I1" s="16"/>
    </row>
    <row r="3" spans="1:9" ht="15" x14ac:dyDescent="0.25">
      <c r="A3" s="17" t="s">
        <v>27</v>
      </c>
      <c r="B3" s="17" t="s">
        <v>39</v>
      </c>
      <c r="C3" s="17" t="s">
        <v>33</v>
      </c>
      <c r="D3" s="17" t="s">
        <v>34</v>
      </c>
      <c r="E3" s="17" t="s">
        <v>35</v>
      </c>
      <c r="F3" s="17" t="s">
        <v>36</v>
      </c>
      <c r="G3" s="17" t="s">
        <v>28</v>
      </c>
      <c r="H3" s="17" t="s">
        <v>29</v>
      </c>
      <c r="I3" s="17" t="s">
        <v>37</v>
      </c>
    </row>
    <row r="4" spans="1:9" x14ac:dyDescent="0.2">
      <c r="A4" s="18">
        <v>44175</v>
      </c>
      <c r="B4" s="19">
        <v>5095</v>
      </c>
      <c r="C4" s="20">
        <f>DAY(A4)</f>
        <v>10</v>
      </c>
      <c r="D4" s="20" t="str">
        <f>TEXT(A4,"ddd")</f>
        <v>Thu</v>
      </c>
      <c r="E4" s="20">
        <f>MONTH(A4)</f>
        <v>12</v>
      </c>
      <c r="F4" s="20" t="str">
        <f>TEXT(A4,"mmmm")</f>
        <v>December</v>
      </c>
      <c r="G4" s="20">
        <f>YEAR(A4)</f>
        <v>2020</v>
      </c>
      <c r="H4" s="20">
        <f>WEEKDAY(A4,2)</f>
        <v>4</v>
      </c>
      <c r="I4" s="20" t="str">
        <f>IF(H4&gt;5,"Yes","No")</f>
        <v>No</v>
      </c>
    </row>
    <row r="5" spans="1:9" x14ac:dyDescent="0.2">
      <c r="A5" s="18">
        <v>43845</v>
      </c>
      <c r="B5" s="19">
        <v>5484</v>
      </c>
      <c r="C5" s="20">
        <f t="shared" ref="C5:C33" si="0">DAY(A5)</f>
        <v>15</v>
      </c>
      <c r="D5" s="20" t="str">
        <f t="shared" ref="D5:D33" si="1">TEXT(A5,"ddd")</f>
        <v>Wed</v>
      </c>
      <c r="E5" s="20">
        <f t="shared" ref="E5:E33" si="2">MONTH(A5)</f>
        <v>1</v>
      </c>
      <c r="F5" s="20" t="str">
        <f t="shared" ref="F5:F33" si="3">TEXT(A5,"mmmm")</f>
        <v>January</v>
      </c>
      <c r="G5" s="20">
        <f t="shared" ref="G5:G33" si="4">YEAR(A5)</f>
        <v>2020</v>
      </c>
      <c r="H5" s="20">
        <f t="shared" ref="H5:H33" si="5">WEEKDAY(A5,2)</f>
        <v>3</v>
      </c>
      <c r="I5" s="20" t="str">
        <f t="shared" ref="I5:I33" si="6">IF(H5&gt;5,"Yes","No")</f>
        <v>No</v>
      </c>
    </row>
    <row r="6" spans="1:9" x14ac:dyDescent="0.2">
      <c r="A6" s="18">
        <v>44183</v>
      </c>
      <c r="B6" s="19">
        <v>9134</v>
      </c>
      <c r="C6" s="20">
        <f t="shared" si="0"/>
        <v>18</v>
      </c>
      <c r="D6" s="20" t="str">
        <f t="shared" si="1"/>
        <v>Fri</v>
      </c>
      <c r="E6" s="20">
        <f t="shared" si="2"/>
        <v>12</v>
      </c>
      <c r="F6" s="20" t="str">
        <f t="shared" si="3"/>
        <v>December</v>
      </c>
      <c r="G6" s="20">
        <f t="shared" si="4"/>
        <v>2020</v>
      </c>
      <c r="H6" s="20">
        <f t="shared" si="5"/>
        <v>5</v>
      </c>
      <c r="I6" s="20" t="str">
        <f t="shared" si="6"/>
        <v>No</v>
      </c>
    </row>
    <row r="7" spans="1:9" x14ac:dyDescent="0.2">
      <c r="A7" s="18">
        <v>44032</v>
      </c>
      <c r="B7" s="19">
        <v>6162</v>
      </c>
      <c r="C7" s="20">
        <f t="shared" si="0"/>
        <v>20</v>
      </c>
      <c r="D7" s="20" t="str">
        <f t="shared" si="1"/>
        <v>Mon</v>
      </c>
      <c r="E7" s="20">
        <f t="shared" si="2"/>
        <v>7</v>
      </c>
      <c r="F7" s="20" t="str">
        <f t="shared" si="3"/>
        <v>July</v>
      </c>
      <c r="G7" s="20">
        <f t="shared" si="4"/>
        <v>2020</v>
      </c>
      <c r="H7" s="20">
        <f t="shared" si="5"/>
        <v>1</v>
      </c>
      <c r="I7" s="20" t="str">
        <f t="shared" si="6"/>
        <v>No</v>
      </c>
    </row>
    <row r="8" spans="1:9" x14ac:dyDescent="0.2">
      <c r="A8" s="18">
        <v>44168</v>
      </c>
      <c r="B8" s="19">
        <v>6258</v>
      </c>
      <c r="C8" s="20">
        <f t="shared" si="0"/>
        <v>3</v>
      </c>
      <c r="D8" s="20" t="str">
        <f t="shared" si="1"/>
        <v>Thu</v>
      </c>
      <c r="E8" s="20">
        <f t="shared" si="2"/>
        <v>12</v>
      </c>
      <c r="F8" s="20" t="str">
        <f t="shared" si="3"/>
        <v>December</v>
      </c>
      <c r="G8" s="20">
        <f t="shared" si="4"/>
        <v>2020</v>
      </c>
      <c r="H8" s="20">
        <f t="shared" si="5"/>
        <v>4</v>
      </c>
      <c r="I8" s="20" t="str">
        <f t="shared" si="6"/>
        <v>No</v>
      </c>
    </row>
    <row r="9" spans="1:9" x14ac:dyDescent="0.2">
      <c r="A9" s="18">
        <v>44027</v>
      </c>
      <c r="B9" s="19">
        <v>5312</v>
      </c>
      <c r="C9" s="20">
        <f t="shared" si="0"/>
        <v>15</v>
      </c>
      <c r="D9" s="20" t="str">
        <f t="shared" si="1"/>
        <v>Wed</v>
      </c>
      <c r="E9" s="20">
        <f t="shared" si="2"/>
        <v>7</v>
      </c>
      <c r="F9" s="20" t="str">
        <f t="shared" si="3"/>
        <v>July</v>
      </c>
      <c r="G9" s="20">
        <f t="shared" si="4"/>
        <v>2020</v>
      </c>
      <c r="H9" s="20">
        <f t="shared" si="5"/>
        <v>3</v>
      </c>
      <c r="I9" s="20" t="str">
        <f t="shared" si="6"/>
        <v>No</v>
      </c>
    </row>
    <row r="10" spans="1:9" x14ac:dyDescent="0.2">
      <c r="A10" s="18">
        <v>44154</v>
      </c>
      <c r="B10" s="19">
        <v>9286</v>
      </c>
      <c r="C10" s="20">
        <f t="shared" si="0"/>
        <v>19</v>
      </c>
      <c r="D10" s="20" t="str">
        <f t="shared" si="1"/>
        <v>Thu</v>
      </c>
      <c r="E10" s="20">
        <f t="shared" si="2"/>
        <v>11</v>
      </c>
      <c r="F10" s="20" t="str">
        <f t="shared" si="3"/>
        <v>November</v>
      </c>
      <c r="G10" s="20">
        <f t="shared" si="4"/>
        <v>2020</v>
      </c>
      <c r="H10" s="20">
        <f t="shared" si="5"/>
        <v>4</v>
      </c>
      <c r="I10" s="20" t="str">
        <f t="shared" si="6"/>
        <v>No</v>
      </c>
    </row>
    <row r="11" spans="1:9" x14ac:dyDescent="0.2">
      <c r="A11" s="18">
        <v>44039</v>
      </c>
      <c r="B11" s="19">
        <v>4936</v>
      </c>
      <c r="C11" s="20">
        <f t="shared" si="0"/>
        <v>27</v>
      </c>
      <c r="D11" s="20" t="str">
        <f t="shared" si="1"/>
        <v>Mon</v>
      </c>
      <c r="E11" s="20">
        <f t="shared" si="2"/>
        <v>7</v>
      </c>
      <c r="F11" s="20" t="str">
        <f t="shared" si="3"/>
        <v>July</v>
      </c>
      <c r="G11" s="20">
        <f t="shared" si="4"/>
        <v>2020</v>
      </c>
      <c r="H11" s="20">
        <f t="shared" si="5"/>
        <v>1</v>
      </c>
      <c r="I11" s="20" t="str">
        <f t="shared" si="6"/>
        <v>No</v>
      </c>
    </row>
    <row r="12" spans="1:9" x14ac:dyDescent="0.2">
      <c r="A12" s="18">
        <v>43845</v>
      </c>
      <c r="B12" s="19">
        <v>8374</v>
      </c>
      <c r="C12" s="20">
        <f t="shared" si="0"/>
        <v>15</v>
      </c>
      <c r="D12" s="20" t="str">
        <f t="shared" si="1"/>
        <v>Wed</v>
      </c>
      <c r="E12" s="20">
        <f t="shared" si="2"/>
        <v>1</v>
      </c>
      <c r="F12" s="20" t="str">
        <f t="shared" si="3"/>
        <v>January</v>
      </c>
      <c r="G12" s="20">
        <f t="shared" si="4"/>
        <v>2020</v>
      </c>
      <c r="H12" s="20">
        <f t="shared" si="5"/>
        <v>3</v>
      </c>
      <c r="I12" s="20" t="str">
        <f t="shared" si="6"/>
        <v>No</v>
      </c>
    </row>
    <row r="13" spans="1:9" x14ac:dyDescent="0.2">
      <c r="A13" s="18">
        <v>44021</v>
      </c>
      <c r="B13" s="19">
        <v>9648</v>
      </c>
      <c r="C13" s="20">
        <f t="shared" si="0"/>
        <v>9</v>
      </c>
      <c r="D13" s="20" t="str">
        <f t="shared" si="1"/>
        <v>Thu</v>
      </c>
      <c r="E13" s="20">
        <f t="shared" si="2"/>
        <v>7</v>
      </c>
      <c r="F13" s="20" t="str">
        <f t="shared" si="3"/>
        <v>July</v>
      </c>
      <c r="G13" s="20">
        <f t="shared" si="4"/>
        <v>2020</v>
      </c>
      <c r="H13" s="20">
        <f t="shared" si="5"/>
        <v>4</v>
      </c>
      <c r="I13" s="20" t="str">
        <f t="shared" si="6"/>
        <v>No</v>
      </c>
    </row>
    <row r="14" spans="1:9" x14ac:dyDescent="0.2">
      <c r="A14" s="18">
        <v>43919</v>
      </c>
      <c r="B14" s="19">
        <v>8994</v>
      </c>
      <c r="C14" s="20">
        <f t="shared" si="0"/>
        <v>29</v>
      </c>
      <c r="D14" s="20" t="str">
        <f t="shared" si="1"/>
        <v>Sun</v>
      </c>
      <c r="E14" s="20">
        <f t="shared" si="2"/>
        <v>3</v>
      </c>
      <c r="F14" s="20" t="str">
        <f t="shared" si="3"/>
        <v>March</v>
      </c>
      <c r="G14" s="20">
        <f t="shared" si="4"/>
        <v>2020</v>
      </c>
      <c r="H14" s="20">
        <f t="shared" si="5"/>
        <v>7</v>
      </c>
      <c r="I14" s="20" t="str">
        <f t="shared" si="6"/>
        <v>Yes</v>
      </c>
    </row>
    <row r="15" spans="1:9" x14ac:dyDescent="0.2">
      <c r="A15" s="18">
        <v>44142</v>
      </c>
      <c r="B15" s="19">
        <v>8877</v>
      </c>
      <c r="C15" s="20">
        <f t="shared" si="0"/>
        <v>7</v>
      </c>
      <c r="D15" s="20" t="str">
        <f t="shared" si="1"/>
        <v>Sat</v>
      </c>
      <c r="E15" s="20">
        <f t="shared" si="2"/>
        <v>11</v>
      </c>
      <c r="F15" s="20" t="str">
        <f t="shared" si="3"/>
        <v>November</v>
      </c>
      <c r="G15" s="20">
        <f t="shared" si="4"/>
        <v>2020</v>
      </c>
      <c r="H15" s="20">
        <f t="shared" si="5"/>
        <v>6</v>
      </c>
      <c r="I15" s="20" t="str">
        <f t="shared" si="6"/>
        <v>Yes</v>
      </c>
    </row>
    <row r="16" spans="1:9" x14ac:dyDescent="0.2">
      <c r="A16" s="18">
        <v>43962</v>
      </c>
      <c r="B16" s="19">
        <v>5053</v>
      </c>
      <c r="C16" s="20">
        <f t="shared" si="0"/>
        <v>11</v>
      </c>
      <c r="D16" s="20" t="str">
        <f t="shared" si="1"/>
        <v>Mon</v>
      </c>
      <c r="E16" s="20">
        <f t="shared" si="2"/>
        <v>5</v>
      </c>
      <c r="F16" s="20" t="str">
        <f t="shared" si="3"/>
        <v>May</v>
      </c>
      <c r="G16" s="20">
        <f t="shared" si="4"/>
        <v>2020</v>
      </c>
      <c r="H16" s="20">
        <f t="shared" si="5"/>
        <v>1</v>
      </c>
      <c r="I16" s="20" t="str">
        <f t="shared" si="6"/>
        <v>No</v>
      </c>
    </row>
    <row r="17" spans="1:9" x14ac:dyDescent="0.2">
      <c r="A17" s="18">
        <v>44162</v>
      </c>
      <c r="B17" s="19">
        <v>6987</v>
      </c>
      <c r="C17" s="20">
        <f t="shared" si="0"/>
        <v>27</v>
      </c>
      <c r="D17" s="20" t="str">
        <f t="shared" si="1"/>
        <v>Fri</v>
      </c>
      <c r="E17" s="20">
        <f t="shared" si="2"/>
        <v>11</v>
      </c>
      <c r="F17" s="20" t="str">
        <f t="shared" si="3"/>
        <v>November</v>
      </c>
      <c r="G17" s="20">
        <f t="shared" si="4"/>
        <v>2020</v>
      </c>
      <c r="H17" s="20">
        <f t="shared" si="5"/>
        <v>5</v>
      </c>
      <c r="I17" s="20" t="str">
        <f t="shared" si="6"/>
        <v>No</v>
      </c>
    </row>
    <row r="18" spans="1:9" x14ac:dyDescent="0.2">
      <c r="A18" s="18">
        <v>43872</v>
      </c>
      <c r="B18" s="19">
        <v>7519</v>
      </c>
      <c r="C18" s="20">
        <f t="shared" si="0"/>
        <v>11</v>
      </c>
      <c r="D18" s="20" t="str">
        <f t="shared" si="1"/>
        <v>Tue</v>
      </c>
      <c r="E18" s="20">
        <f t="shared" si="2"/>
        <v>2</v>
      </c>
      <c r="F18" s="20" t="str">
        <f t="shared" si="3"/>
        <v>February</v>
      </c>
      <c r="G18" s="20">
        <f t="shared" si="4"/>
        <v>2020</v>
      </c>
      <c r="H18" s="20">
        <f t="shared" si="5"/>
        <v>2</v>
      </c>
      <c r="I18" s="20" t="str">
        <f t="shared" si="6"/>
        <v>No</v>
      </c>
    </row>
    <row r="19" spans="1:9" x14ac:dyDescent="0.2">
      <c r="A19" s="18">
        <v>44000</v>
      </c>
      <c r="B19" s="19">
        <v>8459</v>
      </c>
      <c r="C19" s="20">
        <f t="shared" si="0"/>
        <v>18</v>
      </c>
      <c r="D19" s="20" t="str">
        <f t="shared" si="1"/>
        <v>Thu</v>
      </c>
      <c r="E19" s="20">
        <f t="shared" si="2"/>
        <v>6</v>
      </c>
      <c r="F19" s="20" t="str">
        <f t="shared" si="3"/>
        <v>June</v>
      </c>
      <c r="G19" s="20">
        <f t="shared" si="4"/>
        <v>2020</v>
      </c>
      <c r="H19" s="20">
        <f t="shared" si="5"/>
        <v>4</v>
      </c>
      <c r="I19" s="20" t="str">
        <f t="shared" si="6"/>
        <v>No</v>
      </c>
    </row>
    <row r="20" spans="1:9" x14ac:dyDescent="0.2">
      <c r="A20" s="18">
        <v>43982</v>
      </c>
      <c r="B20" s="19">
        <v>5802</v>
      </c>
      <c r="C20" s="20">
        <f t="shared" si="0"/>
        <v>31</v>
      </c>
      <c r="D20" s="20" t="str">
        <f t="shared" si="1"/>
        <v>Sun</v>
      </c>
      <c r="E20" s="20">
        <f t="shared" si="2"/>
        <v>5</v>
      </c>
      <c r="F20" s="20" t="str">
        <f t="shared" si="3"/>
        <v>May</v>
      </c>
      <c r="G20" s="20">
        <f t="shared" si="4"/>
        <v>2020</v>
      </c>
      <c r="H20" s="20">
        <f t="shared" si="5"/>
        <v>7</v>
      </c>
      <c r="I20" s="20" t="str">
        <f t="shared" si="6"/>
        <v>Yes</v>
      </c>
    </row>
    <row r="21" spans="1:9" x14ac:dyDescent="0.2">
      <c r="A21" s="18">
        <v>43869</v>
      </c>
      <c r="B21" s="19">
        <v>4706</v>
      </c>
      <c r="C21" s="20">
        <f t="shared" si="0"/>
        <v>8</v>
      </c>
      <c r="D21" s="20" t="str">
        <f t="shared" si="1"/>
        <v>Sat</v>
      </c>
      <c r="E21" s="20">
        <f t="shared" si="2"/>
        <v>2</v>
      </c>
      <c r="F21" s="20" t="str">
        <f t="shared" si="3"/>
        <v>February</v>
      </c>
      <c r="G21" s="20">
        <f t="shared" si="4"/>
        <v>2020</v>
      </c>
      <c r="H21" s="20">
        <f t="shared" si="5"/>
        <v>6</v>
      </c>
      <c r="I21" s="20" t="str">
        <f t="shared" si="6"/>
        <v>Yes</v>
      </c>
    </row>
    <row r="22" spans="1:9" x14ac:dyDescent="0.2">
      <c r="A22" s="18">
        <v>43948</v>
      </c>
      <c r="B22" s="19">
        <v>7777</v>
      </c>
      <c r="C22" s="20">
        <f t="shared" si="0"/>
        <v>27</v>
      </c>
      <c r="D22" s="20" t="str">
        <f t="shared" si="1"/>
        <v>Mon</v>
      </c>
      <c r="E22" s="20">
        <f t="shared" si="2"/>
        <v>4</v>
      </c>
      <c r="F22" s="20" t="str">
        <f t="shared" si="3"/>
        <v>April</v>
      </c>
      <c r="G22" s="20">
        <f t="shared" si="4"/>
        <v>2020</v>
      </c>
      <c r="H22" s="20">
        <f t="shared" si="5"/>
        <v>1</v>
      </c>
      <c r="I22" s="20" t="str">
        <f t="shared" si="6"/>
        <v>No</v>
      </c>
    </row>
    <row r="23" spans="1:9" x14ac:dyDescent="0.2">
      <c r="A23" s="18">
        <v>43966</v>
      </c>
      <c r="B23" s="19">
        <v>9701</v>
      </c>
      <c r="C23" s="20">
        <f t="shared" si="0"/>
        <v>15</v>
      </c>
      <c r="D23" s="20" t="str">
        <f t="shared" si="1"/>
        <v>Fri</v>
      </c>
      <c r="E23" s="20">
        <f t="shared" si="2"/>
        <v>5</v>
      </c>
      <c r="F23" s="20" t="str">
        <f t="shared" si="3"/>
        <v>May</v>
      </c>
      <c r="G23" s="20">
        <f t="shared" si="4"/>
        <v>2020</v>
      </c>
      <c r="H23" s="20">
        <f t="shared" si="5"/>
        <v>5</v>
      </c>
      <c r="I23" s="20" t="str">
        <f t="shared" si="6"/>
        <v>No</v>
      </c>
    </row>
    <row r="24" spans="1:9" x14ac:dyDescent="0.2">
      <c r="A24" s="18">
        <v>43865</v>
      </c>
      <c r="B24" s="19">
        <v>4472</v>
      </c>
      <c r="C24" s="20">
        <f t="shared" si="0"/>
        <v>4</v>
      </c>
      <c r="D24" s="20" t="str">
        <f t="shared" si="1"/>
        <v>Tue</v>
      </c>
      <c r="E24" s="20">
        <f t="shared" si="2"/>
        <v>2</v>
      </c>
      <c r="F24" s="20" t="str">
        <f t="shared" si="3"/>
        <v>February</v>
      </c>
      <c r="G24" s="20">
        <f t="shared" si="4"/>
        <v>2020</v>
      </c>
      <c r="H24" s="20">
        <f t="shared" si="5"/>
        <v>2</v>
      </c>
      <c r="I24" s="20" t="str">
        <f t="shared" si="6"/>
        <v>No</v>
      </c>
    </row>
    <row r="25" spans="1:9" x14ac:dyDescent="0.2">
      <c r="A25" s="18">
        <v>44025</v>
      </c>
      <c r="B25" s="19">
        <v>8831</v>
      </c>
      <c r="C25" s="20">
        <f t="shared" si="0"/>
        <v>13</v>
      </c>
      <c r="D25" s="20" t="str">
        <f t="shared" si="1"/>
        <v>Mon</v>
      </c>
      <c r="E25" s="20">
        <f t="shared" si="2"/>
        <v>7</v>
      </c>
      <c r="F25" s="20" t="str">
        <f t="shared" si="3"/>
        <v>July</v>
      </c>
      <c r="G25" s="20">
        <f t="shared" si="4"/>
        <v>2020</v>
      </c>
      <c r="H25" s="20">
        <f t="shared" si="5"/>
        <v>1</v>
      </c>
      <c r="I25" s="20" t="str">
        <f t="shared" si="6"/>
        <v>No</v>
      </c>
    </row>
    <row r="26" spans="1:9" x14ac:dyDescent="0.2">
      <c r="A26" s="18">
        <v>44094</v>
      </c>
      <c r="B26" s="19">
        <v>4686</v>
      </c>
      <c r="C26" s="20">
        <f t="shared" si="0"/>
        <v>20</v>
      </c>
      <c r="D26" s="20" t="str">
        <f t="shared" si="1"/>
        <v>Sun</v>
      </c>
      <c r="E26" s="20">
        <f t="shared" si="2"/>
        <v>9</v>
      </c>
      <c r="F26" s="20" t="str">
        <f t="shared" si="3"/>
        <v>September</v>
      </c>
      <c r="G26" s="20">
        <f t="shared" si="4"/>
        <v>2020</v>
      </c>
      <c r="H26" s="20">
        <f t="shared" si="5"/>
        <v>7</v>
      </c>
      <c r="I26" s="20" t="str">
        <f t="shared" si="6"/>
        <v>Yes</v>
      </c>
    </row>
    <row r="27" spans="1:9" x14ac:dyDescent="0.2">
      <c r="A27" s="18">
        <v>43868</v>
      </c>
      <c r="B27" s="19">
        <v>9035</v>
      </c>
      <c r="C27" s="20">
        <f t="shared" si="0"/>
        <v>7</v>
      </c>
      <c r="D27" s="20" t="str">
        <f t="shared" si="1"/>
        <v>Fri</v>
      </c>
      <c r="E27" s="20">
        <f t="shared" si="2"/>
        <v>2</v>
      </c>
      <c r="F27" s="20" t="str">
        <f t="shared" si="3"/>
        <v>February</v>
      </c>
      <c r="G27" s="20">
        <f t="shared" si="4"/>
        <v>2020</v>
      </c>
      <c r="H27" s="20">
        <f t="shared" si="5"/>
        <v>5</v>
      </c>
      <c r="I27" s="20" t="str">
        <f t="shared" si="6"/>
        <v>No</v>
      </c>
    </row>
    <row r="28" spans="1:9" x14ac:dyDescent="0.2">
      <c r="A28" s="18">
        <v>43901</v>
      </c>
      <c r="B28" s="19">
        <v>3430</v>
      </c>
      <c r="C28" s="20">
        <f t="shared" si="0"/>
        <v>11</v>
      </c>
      <c r="D28" s="20" t="str">
        <f t="shared" si="1"/>
        <v>Wed</v>
      </c>
      <c r="E28" s="20">
        <f t="shared" si="2"/>
        <v>3</v>
      </c>
      <c r="F28" s="20" t="str">
        <f t="shared" si="3"/>
        <v>March</v>
      </c>
      <c r="G28" s="20">
        <f t="shared" si="4"/>
        <v>2020</v>
      </c>
      <c r="H28" s="20">
        <f t="shared" si="5"/>
        <v>3</v>
      </c>
      <c r="I28" s="20" t="str">
        <f t="shared" si="6"/>
        <v>No</v>
      </c>
    </row>
    <row r="29" spans="1:9" x14ac:dyDescent="0.2">
      <c r="A29" s="18">
        <v>44027</v>
      </c>
      <c r="B29" s="19">
        <v>8896</v>
      </c>
      <c r="C29" s="20">
        <f t="shared" si="0"/>
        <v>15</v>
      </c>
      <c r="D29" s="20" t="str">
        <f t="shared" si="1"/>
        <v>Wed</v>
      </c>
      <c r="E29" s="20">
        <f t="shared" si="2"/>
        <v>7</v>
      </c>
      <c r="F29" s="20" t="str">
        <f t="shared" si="3"/>
        <v>July</v>
      </c>
      <c r="G29" s="20">
        <f t="shared" si="4"/>
        <v>2020</v>
      </c>
      <c r="H29" s="20">
        <f t="shared" si="5"/>
        <v>3</v>
      </c>
      <c r="I29" s="20" t="str">
        <f t="shared" si="6"/>
        <v>No</v>
      </c>
    </row>
    <row r="30" spans="1:9" x14ac:dyDescent="0.2">
      <c r="A30" s="18">
        <v>44126</v>
      </c>
      <c r="B30" s="19">
        <v>6431</v>
      </c>
      <c r="C30" s="20">
        <f t="shared" si="0"/>
        <v>22</v>
      </c>
      <c r="D30" s="20" t="str">
        <f t="shared" si="1"/>
        <v>Thu</v>
      </c>
      <c r="E30" s="20">
        <f t="shared" si="2"/>
        <v>10</v>
      </c>
      <c r="F30" s="20" t="str">
        <f t="shared" si="3"/>
        <v>October</v>
      </c>
      <c r="G30" s="20">
        <f t="shared" si="4"/>
        <v>2020</v>
      </c>
      <c r="H30" s="20">
        <f t="shared" si="5"/>
        <v>4</v>
      </c>
      <c r="I30" s="20" t="str">
        <f t="shared" si="6"/>
        <v>No</v>
      </c>
    </row>
    <row r="31" spans="1:9" x14ac:dyDescent="0.2">
      <c r="A31" s="18">
        <v>44161</v>
      </c>
      <c r="B31" s="19">
        <v>6153</v>
      </c>
      <c r="C31" s="20">
        <f t="shared" si="0"/>
        <v>26</v>
      </c>
      <c r="D31" s="20" t="str">
        <f t="shared" si="1"/>
        <v>Thu</v>
      </c>
      <c r="E31" s="20">
        <f t="shared" si="2"/>
        <v>11</v>
      </c>
      <c r="F31" s="20" t="str">
        <f t="shared" si="3"/>
        <v>November</v>
      </c>
      <c r="G31" s="20">
        <f t="shared" si="4"/>
        <v>2020</v>
      </c>
      <c r="H31" s="20">
        <f t="shared" si="5"/>
        <v>4</v>
      </c>
      <c r="I31" s="20" t="str">
        <f t="shared" si="6"/>
        <v>No</v>
      </c>
    </row>
    <row r="32" spans="1:9" x14ac:dyDescent="0.2">
      <c r="A32" s="18">
        <v>44178</v>
      </c>
      <c r="B32" s="19">
        <v>6876</v>
      </c>
      <c r="C32" s="20">
        <f t="shared" si="0"/>
        <v>13</v>
      </c>
      <c r="D32" s="20" t="str">
        <f t="shared" si="1"/>
        <v>Sun</v>
      </c>
      <c r="E32" s="20">
        <f t="shared" si="2"/>
        <v>12</v>
      </c>
      <c r="F32" s="20" t="str">
        <f t="shared" si="3"/>
        <v>December</v>
      </c>
      <c r="G32" s="20">
        <f t="shared" si="4"/>
        <v>2020</v>
      </c>
      <c r="H32" s="20">
        <f t="shared" si="5"/>
        <v>7</v>
      </c>
      <c r="I32" s="20" t="str">
        <f t="shared" si="6"/>
        <v>Yes</v>
      </c>
    </row>
    <row r="33" spans="1:9" x14ac:dyDescent="0.2">
      <c r="A33" s="18">
        <v>44077</v>
      </c>
      <c r="B33" s="19">
        <v>6674</v>
      </c>
      <c r="C33" s="20">
        <f t="shared" si="0"/>
        <v>3</v>
      </c>
      <c r="D33" s="20" t="str">
        <f t="shared" si="1"/>
        <v>Thu</v>
      </c>
      <c r="E33" s="20">
        <f t="shared" si="2"/>
        <v>9</v>
      </c>
      <c r="F33" s="20" t="str">
        <f t="shared" si="3"/>
        <v>September</v>
      </c>
      <c r="G33" s="20">
        <f t="shared" si="4"/>
        <v>2020</v>
      </c>
      <c r="H33" s="20">
        <f t="shared" si="5"/>
        <v>4</v>
      </c>
      <c r="I33" s="20" t="str">
        <f t="shared" si="6"/>
        <v>No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Dates</vt:lpstr>
      <vt:lpstr>More Date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Zokaei</cp:lastModifiedBy>
  <dcterms:created xsi:type="dcterms:W3CDTF">2020-12-19T15:27:45Z</dcterms:created>
  <dcterms:modified xsi:type="dcterms:W3CDTF">2023-03-09T18:16:45Z</dcterms:modified>
</cp:coreProperties>
</file>