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mir\Prof Yap\Assignment 1\"/>
    </mc:Choice>
  </mc:AlternateContent>
  <xr:revisionPtr revIDLastSave="0" documentId="13_ncr:1_{C6E74E79-AC54-40A3-A629-B89D277208BC}" xr6:coauthVersionLast="45" xr6:coauthVersionMax="45" xr10:uidLastSave="{00000000-0000-0000-0000-000000000000}"/>
  <bookViews>
    <workbookView xWindow="-108" yWindow="-108" windowWidth="23256" windowHeight="12576" activeTab="3" xr2:uid="{1EBDE2C3-4008-421E-B7DF-A2D0F90BD501}"/>
  </bookViews>
  <sheets>
    <sheet name="LR" sheetId="1" r:id="rId1"/>
    <sheet name="DT" sheetId="3" r:id="rId2"/>
    <sheet name="ANN" sheetId="2" r:id="rId3"/>
    <sheet name="ENSEM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4" l="1"/>
  <c r="P14" i="4"/>
  <c r="O14" i="4"/>
  <c r="N14" i="4"/>
  <c r="I14" i="4"/>
  <c r="H14" i="4"/>
  <c r="G14" i="4"/>
  <c r="F14" i="4"/>
  <c r="R12" i="4"/>
  <c r="J12" i="4"/>
  <c r="R10" i="4"/>
  <c r="J10" i="4"/>
  <c r="R8" i="4"/>
  <c r="J8" i="4"/>
  <c r="R6" i="4"/>
  <c r="R14" i="4" s="1"/>
  <c r="N15" i="4" s="1"/>
  <c r="J6" i="4"/>
  <c r="J14" i="4" s="1"/>
  <c r="F15" i="4" s="1"/>
  <c r="Q38" i="3" l="1"/>
  <c r="P38" i="3"/>
  <c r="O38" i="3"/>
  <c r="N38" i="3"/>
  <c r="I38" i="3"/>
  <c r="H38" i="3"/>
  <c r="G38" i="3"/>
  <c r="F38" i="3"/>
  <c r="R36" i="3"/>
  <c r="J36" i="3"/>
  <c r="R34" i="3"/>
  <c r="J34" i="3"/>
  <c r="R32" i="3"/>
  <c r="J32" i="3"/>
  <c r="R30" i="3"/>
  <c r="J30" i="3"/>
  <c r="Q26" i="3"/>
  <c r="P26" i="3"/>
  <c r="O26" i="3"/>
  <c r="N26" i="3"/>
  <c r="I26" i="3"/>
  <c r="H26" i="3"/>
  <c r="G26" i="3"/>
  <c r="F26" i="3"/>
  <c r="R24" i="3"/>
  <c r="J24" i="3"/>
  <c r="R22" i="3"/>
  <c r="J22" i="3"/>
  <c r="R20" i="3"/>
  <c r="J20" i="3"/>
  <c r="R18" i="3"/>
  <c r="J18" i="3"/>
  <c r="Q14" i="3"/>
  <c r="P14" i="3"/>
  <c r="O14" i="3"/>
  <c r="N14" i="3"/>
  <c r="I14" i="3"/>
  <c r="H14" i="3"/>
  <c r="G14" i="3"/>
  <c r="F14" i="3"/>
  <c r="R12" i="3"/>
  <c r="J12" i="3"/>
  <c r="R10" i="3"/>
  <c r="J10" i="3"/>
  <c r="R8" i="3"/>
  <c r="J8" i="3"/>
  <c r="R6" i="3"/>
  <c r="R14" i="3" s="1"/>
  <c r="N15" i="3" s="1"/>
  <c r="J6" i="3"/>
  <c r="J38" i="3" l="1"/>
  <c r="F39" i="3" s="1"/>
  <c r="R38" i="3"/>
  <c r="N39" i="3" s="1"/>
  <c r="R26" i="3"/>
  <c r="N27" i="3" s="1"/>
  <c r="J26" i="3"/>
  <c r="F27" i="3" s="1"/>
  <c r="J14" i="3"/>
  <c r="F15" i="3" s="1"/>
  <c r="Q26" i="2"/>
  <c r="P26" i="2"/>
  <c r="O26" i="2"/>
  <c r="N26" i="2"/>
  <c r="I26" i="2"/>
  <c r="H26" i="2"/>
  <c r="G26" i="2"/>
  <c r="F26" i="2"/>
  <c r="R24" i="2"/>
  <c r="J24" i="2"/>
  <c r="R22" i="2"/>
  <c r="J22" i="2"/>
  <c r="R20" i="2"/>
  <c r="J20" i="2"/>
  <c r="R18" i="2"/>
  <c r="J18" i="2"/>
  <c r="Q14" i="2"/>
  <c r="P14" i="2"/>
  <c r="O14" i="2"/>
  <c r="N14" i="2"/>
  <c r="I14" i="2"/>
  <c r="H14" i="2"/>
  <c r="G14" i="2"/>
  <c r="F14" i="2"/>
  <c r="R12" i="2"/>
  <c r="J12" i="2"/>
  <c r="R10" i="2"/>
  <c r="J10" i="2"/>
  <c r="R8" i="2"/>
  <c r="J8" i="2"/>
  <c r="R6" i="2"/>
  <c r="J6" i="2"/>
  <c r="Q50" i="1"/>
  <c r="P50" i="1"/>
  <c r="O50" i="1"/>
  <c r="N50" i="1"/>
  <c r="I50" i="1"/>
  <c r="H50" i="1"/>
  <c r="G50" i="1"/>
  <c r="F50" i="1"/>
  <c r="R48" i="1"/>
  <c r="J48" i="1"/>
  <c r="R46" i="1"/>
  <c r="J46" i="1"/>
  <c r="R44" i="1"/>
  <c r="J44" i="1"/>
  <c r="R42" i="1"/>
  <c r="J42" i="1"/>
  <c r="Q38" i="1"/>
  <c r="P38" i="1"/>
  <c r="O38" i="1"/>
  <c r="N38" i="1"/>
  <c r="I38" i="1"/>
  <c r="H38" i="1"/>
  <c r="G38" i="1"/>
  <c r="F38" i="1"/>
  <c r="R36" i="1"/>
  <c r="J36" i="1"/>
  <c r="R34" i="1"/>
  <c r="J34" i="1"/>
  <c r="R32" i="1"/>
  <c r="J32" i="1"/>
  <c r="R30" i="1"/>
  <c r="J30" i="1"/>
  <c r="Q26" i="1"/>
  <c r="P26" i="1"/>
  <c r="O26" i="1"/>
  <c r="N26" i="1"/>
  <c r="I26" i="1"/>
  <c r="H26" i="1"/>
  <c r="G26" i="1"/>
  <c r="F26" i="1"/>
  <c r="R24" i="1"/>
  <c r="J24" i="1"/>
  <c r="R22" i="1"/>
  <c r="J22" i="1"/>
  <c r="R20" i="1"/>
  <c r="J20" i="1"/>
  <c r="R18" i="1"/>
  <c r="J18" i="1"/>
  <c r="O14" i="1"/>
  <c r="P14" i="1"/>
  <c r="Q14" i="1"/>
  <c r="N14" i="1"/>
  <c r="R8" i="1"/>
  <c r="R10" i="1"/>
  <c r="R12" i="1"/>
  <c r="R6" i="1"/>
  <c r="G14" i="1"/>
  <c r="H14" i="1"/>
  <c r="I14" i="1"/>
  <c r="F14" i="1"/>
  <c r="J8" i="1"/>
  <c r="J10" i="1"/>
  <c r="J12" i="1"/>
  <c r="J6" i="1"/>
  <c r="R14" i="2" l="1"/>
  <c r="N15" i="2" s="1"/>
  <c r="J14" i="2"/>
  <c r="F15" i="2" s="1"/>
  <c r="R38" i="1"/>
  <c r="N39" i="1" s="1"/>
  <c r="R26" i="2"/>
  <c r="N27" i="2" s="1"/>
  <c r="J26" i="2"/>
  <c r="F27" i="2" s="1"/>
  <c r="R50" i="1"/>
  <c r="N51" i="1" s="1"/>
  <c r="J50" i="1"/>
  <c r="F51" i="1" s="1"/>
  <c r="J38" i="1"/>
  <c r="F39" i="1" s="1"/>
  <c r="R26" i="1"/>
  <c r="N27" i="1" s="1"/>
  <c r="J26" i="1"/>
  <c r="F27" i="1" s="1"/>
  <c r="J14" i="1"/>
  <c r="F15" i="1" s="1"/>
  <c r="R14" i="1"/>
  <c r="N15" i="1" s="1"/>
</calcChain>
</file>

<file path=xl/sharedStrings.xml><?xml version="1.0" encoding="utf-8"?>
<sst xmlns="http://schemas.openxmlformats.org/spreadsheetml/2006/main" count="262" uniqueCount="18">
  <si>
    <t>Telco</t>
  </si>
  <si>
    <t>Enter</t>
  </si>
  <si>
    <t>custcat</t>
  </si>
  <si>
    <t>Count</t>
  </si>
  <si>
    <t>Row %</t>
  </si>
  <si>
    <t>TRAINING</t>
  </si>
  <si>
    <t>TESTING</t>
  </si>
  <si>
    <t>Stepwise</t>
  </si>
  <si>
    <t>Forward</t>
  </si>
  <si>
    <t>Backward</t>
  </si>
  <si>
    <t>Accuracy</t>
  </si>
  <si>
    <t>Total</t>
  </si>
  <si>
    <t>MLP</t>
  </si>
  <si>
    <t>RBF</t>
  </si>
  <si>
    <t>CRT</t>
  </si>
  <si>
    <t>CHAID</t>
  </si>
  <si>
    <t>C5</t>
  </si>
  <si>
    <t>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</si>
</sst>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20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0" xfId="0" applyFill="1" applyBorder="1"/>
    <xf numFmtId="2" fontId="0" fillId="2" borderId="17" xfId="0" applyNumberFormat="1" applyFill="1" applyBorder="1"/>
    <xf numFmtId="2" fontId="0" fillId="2" borderId="22" xfId="0" applyNumberFormat="1" applyFill="1" applyBorder="1"/>
    <xf numFmtId="2" fontId="0" fillId="2" borderId="19" xfId="0" applyNumberFormat="1" applyFill="1" applyBorder="1"/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2" fontId="0" fillId="2" borderId="17" xfId="0" applyNumberFormat="1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74738-2A39-47B8-A028-C7D3F787E434}">
  <dimension ref="A1:Y77"/>
  <sheetViews>
    <sheetView workbookViewId="0"/>
  </sheetViews>
  <sheetFormatPr defaultRowHeight="14.4" x14ac:dyDescent="0.3"/>
  <cols>
    <col min="1" max="1" width="10.5546875" style="20" customWidth="1"/>
    <col min="3" max="3" width="1.44140625" style="20" customWidth="1"/>
    <col min="4" max="4" width="11" bestFit="1" customWidth="1"/>
    <col min="11" max="11" width="1.21875" style="20" customWidth="1"/>
    <col min="12" max="12" width="11" bestFit="1" customWidth="1"/>
    <col min="19" max="19" width="11" style="20" bestFit="1" customWidth="1"/>
    <col min="20" max="25" width="8.88671875" style="20"/>
  </cols>
  <sheetData>
    <row r="1" spans="2:19" s="20" customFormat="1" ht="39.6" customHeight="1" thickBot="1" x14ac:dyDescent="0.35"/>
    <row r="2" spans="2:19" ht="21" customHeight="1" x14ac:dyDescent="0.3">
      <c r="B2" s="40" t="s">
        <v>0</v>
      </c>
      <c r="C2" s="58"/>
      <c r="D2" s="27" t="s">
        <v>5</v>
      </c>
      <c r="E2" s="28"/>
      <c r="F2" s="28"/>
      <c r="G2" s="28"/>
      <c r="H2" s="28"/>
      <c r="I2" s="28"/>
      <c r="J2" s="29"/>
      <c r="L2" s="27" t="s">
        <v>6</v>
      </c>
      <c r="M2" s="28"/>
      <c r="N2" s="28"/>
      <c r="O2" s="28"/>
      <c r="P2" s="28"/>
      <c r="Q2" s="28"/>
      <c r="R2" s="29"/>
    </row>
    <row r="3" spans="2:19" ht="15" customHeight="1" thickBot="1" x14ac:dyDescent="0.35">
      <c r="B3" s="41"/>
      <c r="C3" s="58"/>
      <c r="D3" s="30"/>
      <c r="E3" s="31"/>
      <c r="F3" s="31"/>
      <c r="G3" s="31"/>
      <c r="H3" s="31"/>
      <c r="I3" s="31"/>
      <c r="J3" s="32"/>
      <c r="L3" s="30"/>
      <c r="M3" s="31"/>
      <c r="N3" s="31"/>
      <c r="O3" s="31"/>
      <c r="P3" s="31"/>
      <c r="Q3" s="31"/>
      <c r="R3" s="32"/>
    </row>
    <row r="4" spans="2:19" s="20" customFormat="1" ht="6" customHeight="1" thickBot="1" x14ac:dyDescent="0.35"/>
    <row r="5" spans="2:19" ht="15" thickBot="1" x14ac:dyDescent="0.35">
      <c r="B5" s="42" t="s">
        <v>1</v>
      </c>
      <c r="C5" s="58"/>
      <c r="D5" s="23" t="s">
        <v>2</v>
      </c>
      <c r="E5" s="24"/>
      <c r="F5" s="3">
        <v>1</v>
      </c>
      <c r="G5" s="1">
        <v>2</v>
      </c>
      <c r="H5" s="1">
        <v>3</v>
      </c>
      <c r="I5" s="2">
        <v>4</v>
      </c>
      <c r="J5" s="17" t="s">
        <v>11</v>
      </c>
      <c r="L5" s="25" t="s">
        <v>2</v>
      </c>
      <c r="M5" s="26"/>
      <c r="N5" s="10">
        <v>1</v>
      </c>
      <c r="O5" s="11">
        <v>2</v>
      </c>
      <c r="P5" s="11">
        <v>3</v>
      </c>
      <c r="Q5" s="12">
        <v>4</v>
      </c>
      <c r="R5" s="19" t="s">
        <v>11</v>
      </c>
    </row>
    <row r="6" spans="2:19" x14ac:dyDescent="0.3">
      <c r="B6" s="43"/>
      <c r="C6" s="59"/>
      <c r="D6" s="33">
        <v>1</v>
      </c>
      <c r="E6" s="8" t="s">
        <v>3</v>
      </c>
      <c r="F6" s="4">
        <v>88</v>
      </c>
      <c r="G6" s="4">
        <v>2</v>
      </c>
      <c r="H6" s="4">
        <v>49</v>
      </c>
      <c r="I6" s="5">
        <v>44</v>
      </c>
      <c r="J6" s="13">
        <f>SUM(F6:I6)</f>
        <v>183</v>
      </c>
      <c r="L6" s="35">
        <v>1</v>
      </c>
      <c r="M6" s="8" t="s">
        <v>3</v>
      </c>
      <c r="N6" s="4">
        <v>36</v>
      </c>
      <c r="O6" s="4">
        <v>3</v>
      </c>
      <c r="P6" s="4">
        <v>23</v>
      </c>
      <c r="Q6" s="5">
        <v>21</v>
      </c>
      <c r="R6" s="13">
        <f>SUM(N6:Q6)</f>
        <v>83</v>
      </c>
    </row>
    <row r="7" spans="2:19" ht="15" thickBot="1" x14ac:dyDescent="0.35">
      <c r="B7" s="43"/>
      <c r="C7" s="59"/>
      <c r="D7" s="34"/>
      <c r="E7" s="9" t="s">
        <v>4</v>
      </c>
      <c r="F7" s="6">
        <v>48.087431693988997</v>
      </c>
      <c r="G7" s="6">
        <v>1.0928961748633801</v>
      </c>
      <c r="H7" s="6">
        <v>26.775956284153001</v>
      </c>
      <c r="I7" s="7">
        <v>24.043715846994498</v>
      </c>
      <c r="J7" s="13"/>
      <c r="L7" s="36"/>
      <c r="M7" s="9" t="s">
        <v>4</v>
      </c>
      <c r="N7" s="6">
        <v>43.3734939759036</v>
      </c>
      <c r="O7" s="6">
        <v>3.6144578313253</v>
      </c>
      <c r="P7" s="6">
        <v>27.710843373493901</v>
      </c>
      <c r="Q7" s="7">
        <v>25.3012048192771</v>
      </c>
      <c r="R7" s="13"/>
    </row>
    <row r="8" spans="2:19" x14ac:dyDescent="0.3">
      <c r="B8" s="43"/>
      <c r="C8" s="59"/>
      <c r="D8" s="33">
        <v>2</v>
      </c>
      <c r="E8" s="8" t="s">
        <v>3</v>
      </c>
      <c r="F8" s="4">
        <v>39</v>
      </c>
      <c r="G8" s="4">
        <v>12</v>
      </c>
      <c r="H8" s="4">
        <v>44</v>
      </c>
      <c r="I8" s="5">
        <v>54</v>
      </c>
      <c r="J8" s="13">
        <f t="shared" ref="J8:J12" si="0">SUM(F8:I8)</f>
        <v>149</v>
      </c>
      <c r="L8" s="35">
        <v>2</v>
      </c>
      <c r="M8" s="8" t="s">
        <v>3</v>
      </c>
      <c r="N8" s="4">
        <v>22</v>
      </c>
      <c r="O8" s="4">
        <v>2</v>
      </c>
      <c r="P8" s="4">
        <v>18</v>
      </c>
      <c r="Q8" s="5">
        <v>26</v>
      </c>
      <c r="R8" s="13">
        <f t="shared" ref="R8:R12" si="1">SUM(N8:Q8)</f>
        <v>68</v>
      </c>
    </row>
    <row r="9" spans="2:19" ht="15" thickBot="1" x14ac:dyDescent="0.35">
      <c r="B9" s="43"/>
      <c r="C9" s="59"/>
      <c r="D9" s="34"/>
      <c r="E9" s="9" t="s">
        <v>4</v>
      </c>
      <c r="F9" s="6">
        <v>26.174496644295299</v>
      </c>
      <c r="G9" s="6">
        <v>8.0536912751677807</v>
      </c>
      <c r="H9" s="6">
        <v>29.530201342281799</v>
      </c>
      <c r="I9" s="7">
        <v>36.241610738254998</v>
      </c>
      <c r="J9" s="13"/>
      <c r="L9" s="36"/>
      <c r="M9" s="9" t="s">
        <v>4</v>
      </c>
      <c r="N9" s="6">
        <v>32.352941176470502</v>
      </c>
      <c r="O9" s="6">
        <v>2.9411764705882302</v>
      </c>
      <c r="P9" s="6">
        <v>26.470588235294102</v>
      </c>
      <c r="Q9" s="7">
        <v>38.235294117647001</v>
      </c>
      <c r="R9" s="13"/>
    </row>
    <row r="10" spans="2:19" x14ac:dyDescent="0.3">
      <c r="B10" s="43"/>
      <c r="C10" s="59"/>
      <c r="D10" s="33">
        <v>3</v>
      </c>
      <c r="E10" s="8" t="s">
        <v>3</v>
      </c>
      <c r="F10" s="4">
        <v>71</v>
      </c>
      <c r="G10" s="4">
        <v>0</v>
      </c>
      <c r="H10" s="4">
        <v>93</v>
      </c>
      <c r="I10" s="5">
        <v>39</v>
      </c>
      <c r="J10" s="13">
        <f t="shared" si="0"/>
        <v>203</v>
      </c>
      <c r="L10" s="35">
        <v>3</v>
      </c>
      <c r="M10" s="8" t="s">
        <v>3</v>
      </c>
      <c r="N10" s="4">
        <v>24</v>
      </c>
      <c r="O10" s="4">
        <v>4</v>
      </c>
      <c r="P10" s="4">
        <v>40</v>
      </c>
      <c r="Q10" s="5">
        <v>10</v>
      </c>
      <c r="R10" s="13">
        <f t="shared" si="1"/>
        <v>78</v>
      </c>
    </row>
    <row r="11" spans="2:19" ht="15" thickBot="1" x14ac:dyDescent="0.35">
      <c r="B11" s="43"/>
      <c r="C11" s="59"/>
      <c r="D11" s="34"/>
      <c r="E11" s="9" t="s">
        <v>4</v>
      </c>
      <c r="F11" s="6">
        <v>34.975369458128</v>
      </c>
      <c r="G11" s="6">
        <v>0</v>
      </c>
      <c r="H11" s="6">
        <v>45.812807881773303</v>
      </c>
      <c r="I11" s="7">
        <v>19.211822660098498</v>
      </c>
      <c r="J11" s="13"/>
      <c r="L11" s="36"/>
      <c r="M11" s="9" t="s">
        <v>4</v>
      </c>
      <c r="N11" s="6">
        <v>30.769230769230699</v>
      </c>
      <c r="O11" s="6">
        <v>5.1282051282051198</v>
      </c>
      <c r="P11" s="6">
        <v>51.282051282051199</v>
      </c>
      <c r="Q11" s="7">
        <v>12.8205128205128</v>
      </c>
      <c r="R11" s="13"/>
    </row>
    <row r="12" spans="2:19" x14ac:dyDescent="0.3">
      <c r="B12" s="43"/>
      <c r="C12" s="59"/>
      <c r="D12" s="33">
        <v>4</v>
      </c>
      <c r="E12" s="8" t="s">
        <v>3</v>
      </c>
      <c r="F12" s="4">
        <v>36</v>
      </c>
      <c r="G12" s="4">
        <v>7</v>
      </c>
      <c r="H12" s="4">
        <v>30</v>
      </c>
      <c r="I12" s="5">
        <v>92</v>
      </c>
      <c r="J12" s="13">
        <f t="shared" si="0"/>
        <v>165</v>
      </c>
      <c r="L12" s="35">
        <v>4</v>
      </c>
      <c r="M12" s="8" t="s">
        <v>3</v>
      </c>
      <c r="N12" s="4">
        <v>12</v>
      </c>
      <c r="O12" s="4">
        <v>2</v>
      </c>
      <c r="P12" s="4">
        <v>13</v>
      </c>
      <c r="Q12" s="5">
        <v>44</v>
      </c>
      <c r="R12" s="13">
        <f t="shared" si="1"/>
        <v>71</v>
      </c>
    </row>
    <row r="13" spans="2:19" ht="15" thickBot="1" x14ac:dyDescent="0.35">
      <c r="B13" s="43"/>
      <c r="C13" s="59"/>
      <c r="D13" s="34"/>
      <c r="E13" s="9" t="s">
        <v>4</v>
      </c>
      <c r="F13" s="6">
        <v>21.818181818181799</v>
      </c>
      <c r="G13" s="6">
        <v>4.2424242424242404</v>
      </c>
      <c r="H13" s="6">
        <v>18.181818181818102</v>
      </c>
      <c r="I13" s="7">
        <v>55.757575757575701</v>
      </c>
      <c r="J13" s="13"/>
      <c r="L13" s="36"/>
      <c r="M13" s="9" t="s">
        <v>4</v>
      </c>
      <c r="N13" s="6">
        <v>16.901408450704199</v>
      </c>
      <c r="O13" s="6">
        <v>2.8169014084507</v>
      </c>
      <c r="P13" s="6">
        <v>18.309859154929502</v>
      </c>
      <c r="Q13" s="7">
        <v>61.971830985915403</v>
      </c>
      <c r="R13" s="13"/>
      <c r="S13" s="21"/>
    </row>
    <row r="14" spans="2:19" ht="15" thickBot="1" x14ac:dyDescent="0.35">
      <c r="B14" s="43"/>
      <c r="C14" s="58"/>
      <c r="D14" s="45" t="s">
        <v>11</v>
      </c>
      <c r="E14" s="46"/>
      <c r="F14" s="14">
        <f>SUM(F6,F8,F10,F12)</f>
        <v>234</v>
      </c>
      <c r="G14" s="15">
        <f t="shared" ref="G14:I14" si="2">SUM(G6,G8,G10,G12)</f>
        <v>21</v>
      </c>
      <c r="H14" s="15">
        <f t="shared" si="2"/>
        <v>216</v>
      </c>
      <c r="I14" s="16">
        <f t="shared" si="2"/>
        <v>229</v>
      </c>
      <c r="J14" s="18">
        <f>SUM(J6,J8,J10,J12)</f>
        <v>700</v>
      </c>
      <c r="L14" s="45" t="s">
        <v>11</v>
      </c>
      <c r="M14" s="46"/>
      <c r="N14" s="14">
        <f>SUM(N6,N8,N10,N12)</f>
        <v>94</v>
      </c>
      <c r="O14" s="15">
        <f t="shared" ref="O14:Q14" si="3">SUM(O6,O8,O10,O12)</f>
        <v>11</v>
      </c>
      <c r="P14" s="15">
        <f t="shared" si="3"/>
        <v>94</v>
      </c>
      <c r="Q14" s="16">
        <f t="shared" si="3"/>
        <v>101</v>
      </c>
      <c r="R14" s="18">
        <f>SUM(R6,R8,R10,R12)</f>
        <v>300</v>
      </c>
      <c r="S14" s="21"/>
    </row>
    <row r="15" spans="2:19" ht="15" thickBot="1" x14ac:dyDescent="0.35">
      <c r="B15" s="44"/>
      <c r="C15" s="58"/>
      <c r="D15" s="47" t="s">
        <v>10</v>
      </c>
      <c r="E15" s="48"/>
      <c r="F15" s="37">
        <f>SUM(F6,G8,H10,I12)/J14*100</f>
        <v>40.714285714285715</v>
      </c>
      <c r="G15" s="38"/>
      <c r="H15" s="38"/>
      <c r="I15" s="38"/>
      <c r="J15" s="39"/>
      <c r="L15" s="47" t="s">
        <v>10</v>
      </c>
      <c r="M15" s="48"/>
      <c r="N15" s="37">
        <f>SUM(N6,O8,P10,Q12)/R14*100</f>
        <v>40.666666666666664</v>
      </c>
      <c r="O15" s="38"/>
      <c r="P15" s="38"/>
      <c r="Q15" s="38"/>
      <c r="R15" s="39"/>
      <c r="S15" s="22"/>
    </row>
    <row r="16" spans="2:19" s="20" customFormat="1" ht="6.6" customHeight="1" thickBot="1" x14ac:dyDescent="0.35"/>
    <row r="17" spans="2:18" ht="15" thickBot="1" x14ac:dyDescent="0.35">
      <c r="B17" s="49" t="s">
        <v>7</v>
      </c>
      <c r="C17" s="58"/>
      <c r="D17" s="23" t="s">
        <v>2</v>
      </c>
      <c r="E17" s="24"/>
      <c r="F17" s="3">
        <v>1</v>
      </c>
      <c r="G17" s="1">
        <v>2</v>
      </c>
      <c r="H17" s="1">
        <v>3</v>
      </c>
      <c r="I17" s="2">
        <v>4</v>
      </c>
      <c r="J17" s="17" t="s">
        <v>11</v>
      </c>
      <c r="L17" s="25" t="s">
        <v>2</v>
      </c>
      <c r="M17" s="26"/>
      <c r="N17" s="10">
        <v>1</v>
      </c>
      <c r="O17" s="11">
        <v>2</v>
      </c>
      <c r="P17" s="11">
        <v>3</v>
      </c>
      <c r="Q17" s="12">
        <v>4</v>
      </c>
      <c r="R17" s="19" t="s">
        <v>11</v>
      </c>
    </row>
    <row r="18" spans="2:18" x14ac:dyDescent="0.3">
      <c r="B18" s="50"/>
      <c r="C18" s="59"/>
      <c r="D18" s="33">
        <v>1</v>
      </c>
      <c r="E18" s="8" t="s">
        <v>3</v>
      </c>
      <c r="F18" s="4">
        <v>113</v>
      </c>
      <c r="G18" s="4">
        <v>0</v>
      </c>
      <c r="H18" s="4">
        <v>32</v>
      </c>
      <c r="I18" s="5">
        <v>38</v>
      </c>
      <c r="J18" s="13">
        <f>SUM(F18:I18)</f>
        <v>183</v>
      </c>
      <c r="L18" s="35">
        <v>1</v>
      </c>
      <c r="M18" s="8" t="s">
        <v>3</v>
      </c>
      <c r="N18" s="4">
        <v>45</v>
      </c>
      <c r="O18" s="4">
        <v>0</v>
      </c>
      <c r="P18" s="4">
        <v>18</v>
      </c>
      <c r="Q18" s="5">
        <v>20</v>
      </c>
      <c r="R18" s="13">
        <f>SUM(N18:Q18)</f>
        <v>83</v>
      </c>
    </row>
    <row r="19" spans="2:18" ht="15" thickBot="1" x14ac:dyDescent="0.35">
      <c r="B19" s="50"/>
      <c r="C19" s="59"/>
      <c r="D19" s="34"/>
      <c r="E19" s="9" t="s">
        <v>4</v>
      </c>
      <c r="F19" s="6">
        <v>61.748633879781401</v>
      </c>
      <c r="G19" s="6">
        <v>0</v>
      </c>
      <c r="H19" s="6">
        <v>17.486338797814199</v>
      </c>
      <c r="I19" s="7">
        <v>20.7650273224043</v>
      </c>
      <c r="J19" s="13"/>
      <c r="L19" s="36"/>
      <c r="M19" s="9" t="s">
        <v>4</v>
      </c>
      <c r="N19" s="6">
        <v>54.216867469879503</v>
      </c>
      <c r="O19" s="6">
        <v>0</v>
      </c>
      <c r="P19" s="6">
        <v>21.6867469879518</v>
      </c>
      <c r="Q19" s="7">
        <v>24.096385542168601</v>
      </c>
      <c r="R19" s="13"/>
    </row>
    <row r="20" spans="2:18" x14ac:dyDescent="0.3">
      <c r="B20" s="50"/>
      <c r="C20" s="59"/>
      <c r="D20" s="33">
        <v>2</v>
      </c>
      <c r="E20" s="8" t="s">
        <v>3</v>
      </c>
      <c r="F20" s="4">
        <v>59</v>
      </c>
      <c r="G20" s="4">
        <v>0</v>
      </c>
      <c r="H20" s="4">
        <v>32</v>
      </c>
      <c r="I20" s="5">
        <v>58</v>
      </c>
      <c r="J20" s="13">
        <f t="shared" ref="J20" si="4">SUM(F20:I20)</f>
        <v>149</v>
      </c>
      <c r="L20" s="35">
        <v>2</v>
      </c>
      <c r="M20" s="8" t="s">
        <v>3</v>
      </c>
      <c r="N20" s="4">
        <v>27</v>
      </c>
      <c r="O20" s="4">
        <v>0</v>
      </c>
      <c r="P20" s="4">
        <v>14</v>
      </c>
      <c r="Q20" s="5">
        <v>27</v>
      </c>
      <c r="R20" s="13">
        <f t="shared" ref="R20" si="5">SUM(N20:Q20)</f>
        <v>68</v>
      </c>
    </row>
    <row r="21" spans="2:18" ht="15" thickBot="1" x14ac:dyDescent="0.35">
      <c r="B21" s="50"/>
      <c r="C21" s="59"/>
      <c r="D21" s="34"/>
      <c r="E21" s="9" t="s">
        <v>4</v>
      </c>
      <c r="F21" s="6">
        <v>39.597315436241601</v>
      </c>
      <c r="G21" s="6">
        <v>0</v>
      </c>
      <c r="H21" s="6">
        <v>21.476510067113999</v>
      </c>
      <c r="I21" s="7">
        <v>38.926174496644201</v>
      </c>
      <c r="J21" s="13"/>
      <c r="L21" s="36"/>
      <c r="M21" s="9" t="s">
        <v>4</v>
      </c>
      <c r="N21" s="6">
        <v>39.705882352941103</v>
      </c>
      <c r="O21" s="6">
        <v>0</v>
      </c>
      <c r="P21" s="6">
        <v>20.588235294117599</v>
      </c>
      <c r="Q21" s="7">
        <v>39.705882352941103</v>
      </c>
      <c r="R21" s="13"/>
    </row>
    <row r="22" spans="2:18" x14ac:dyDescent="0.3">
      <c r="B22" s="50"/>
      <c r="C22" s="59"/>
      <c r="D22" s="33">
        <v>3</v>
      </c>
      <c r="E22" s="8" t="s">
        <v>3</v>
      </c>
      <c r="F22" s="4">
        <v>92</v>
      </c>
      <c r="G22" s="4">
        <v>0</v>
      </c>
      <c r="H22" s="4">
        <v>77</v>
      </c>
      <c r="I22" s="5">
        <v>34</v>
      </c>
      <c r="J22" s="13">
        <f t="shared" ref="J22" si="6">SUM(F22:I22)</f>
        <v>203</v>
      </c>
      <c r="L22" s="35">
        <v>3</v>
      </c>
      <c r="M22" s="8" t="s">
        <v>3</v>
      </c>
      <c r="N22" s="4">
        <v>35</v>
      </c>
      <c r="O22" s="4">
        <v>0</v>
      </c>
      <c r="P22" s="4">
        <v>35</v>
      </c>
      <c r="Q22" s="5">
        <v>8</v>
      </c>
      <c r="R22" s="13">
        <f t="shared" ref="R22" si="7">SUM(N22:Q22)</f>
        <v>78</v>
      </c>
    </row>
    <row r="23" spans="2:18" ht="15" thickBot="1" x14ac:dyDescent="0.35">
      <c r="B23" s="50"/>
      <c r="C23" s="59"/>
      <c r="D23" s="34"/>
      <c r="E23" s="9" t="s">
        <v>4</v>
      </c>
      <c r="F23" s="6">
        <v>45.320197044334897</v>
      </c>
      <c r="G23" s="6">
        <v>0</v>
      </c>
      <c r="H23" s="6">
        <v>37.931034482758598</v>
      </c>
      <c r="I23" s="7">
        <v>16.748768472906399</v>
      </c>
      <c r="J23" s="13"/>
      <c r="L23" s="36"/>
      <c r="M23" s="9" t="s">
        <v>4</v>
      </c>
      <c r="N23" s="6">
        <v>44.871794871794798</v>
      </c>
      <c r="O23" s="6">
        <v>0</v>
      </c>
      <c r="P23" s="6">
        <v>44.871794871794798</v>
      </c>
      <c r="Q23" s="7">
        <v>10.2564102564102</v>
      </c>
      <c r="R23" s="13"/>
    </row>
    <row r="24" spans="2:18" x14ac:dyDescent="0.3">
      <c r="B24" s="50"/>
      <c r="C24" s="59"/>
      <c r="D24" s="33">
        <v>4</v>
      </c>
      <c r="E24" s="8" t="s">
        <v>3</v>
      </c>
      <c r="F24" s="4">
        <v>42</v>
      </c>
      <c r="G24" s="4">
        <v>0</v>
      </c>
      <c r="H24" s="4">
        <v>31</v>
      </c>
      <c r="I24" s="5">
        <v>92</v>
      </c>
      <c r="J24" s="13">
        <f t="shared" ref="J24" si="8">SUM(F24:I24)</f>
        <v>165</v>
      </c>
      <c r="L24" s="35">
        <v>4</v>
      </c>
      <c r="M24" s="8" t="s">
        <v>3</v>
      </c>
      <c r="N24" s="4">
        <v>19</v>
      </c>
      <c r="O24" s="4">
        <v>0</v>
      </c>
      <c r="P24" s="4">
        <v>10</v>
      </c>
      <c r="Q24" s="5">
        <v>42</v>
      </c>
      <c r="R24" s="13">
        <f t="shared" ref="R24" si="9">SUM(N24:Q24)</f>
        <v>71</v>
      </c>
    </row>
    <row r="25" spans="2:18" ht="15" thickBot="1" x14ac:dyDescent="0.35">
      <c r="B25" s="50"/>
      <c r="C25" s="59"/>
      <c r="D25" s="34"/>
      <c r="E25" s="9" t="s">
        <v>4</v>
      </c>
      <c r="F25" s="6">
        <v>25.4545454545454</v>
      </c>
      <c r="G25" s="6">
        <v>0</v>
      </c>
      <c r="H25" s="6">
        <v>18.7878787878787</v>
      </c>
      <c r="I25" s="7">
        <v>55.757575757575701</v>
      </c>
      <c r="J25" s="13"/>
      <c r="L25" s="36"/>
      <c r="M25" s="9" t="s">
        <v>4</v>
      </c>
      <c r="N25" s="6">
        <v>26.760563380281599</v>
      </c>
      <c r="O25" s="6">
        <v>0</v>
      </c>
      <c r="P25" s="6">
        <v>14.084507042253501</v>
      </c>
      <c r="Q25" s="7">
        <v>59.154929577464699</v>
      </c>
      <c r="R25" s="13"/>
    </row>
    <row r="26" spans="2:18" ht="15" thickBot="1" x14ac:dyDescent="0.35">
      <c r="B26" s="50"/>
      <c r="C26" s="58"/>
      <c r="D26" s="45" t="s">
        <v>11</v>
      </c>
      <c r="E26" s="46"/>
      <c r="F26" s="14">
        <f>SUM(F18,F20,F22,F24)</f>
        <v>306</v>
      </c>
      <c r="G26" s="15">
        <f t="shared" ref="G26:I26" si="10">SUM(G18,G20,G22,G24)</f>
        <v>0</v>
      </c>
      <c r="H26" s="15">
        <f t="shared" si="10"/>
        <v>172</v>
      </c>
      <c r="I26" s="16">
        <f t="shared" si="10"/>
        <v>222</v>
      </c>
      <c r="J26" s="18">
        <f>SUM(J18,J20,J22,J24)</f>
        <v>700</v>
      </c>
      <c r="L26" s="45" t="s">
        <v>11</v>
      </c>
      <c r="M26" s="46"/>
      <c r="N26" s="14">
        <f>SUM(N18,N20,N22,N24)</f>
        <v>126</v>
      </c>
      <c r="O26" s="15">
        <f t="shared" ref="O26:Q26" si="11">SUM(O18,O20,O22,O24)</f>
        <v>0</v>
      </c>
      <c r="P26" s="15">
        <f t="shared" si="11"/>
        <v>77</v>
      </c>
      <c r="Q26" s="16">
        <f t="shared" si="11"/>
        <v>97</v>
      </c>
      <c r="R26" s="18">
        <f>SUM(R18,R20,R22,R24)</f>
        <v>300</v>
      </c>
    </row>
    <row r="27" spans="2:18" ht="15" thickBot="1" x14ac:dyDescent="0.35">
      <c r="B27" s="51"/>
      <c r="C27" s="58"/>
      <c r="D27" s="47" t="s">
        <v>10</v>
      </c>
      <c r="E27" s="48"/>
      <c r="F27" s="37">
        <f>SUM(F18,G20,H22,I24)/J26*100</f>
        <v>40.285714285714285</v>
      </c>
      <c r="G27" s="38"/>
      <c r="H27" s="38"/>
      <c r="I27" s="38"/>
      <c r="J27" s="39"/>
      <c r="L27" s="47" t="s">
        <v>10</v>
      </c>
      <c r="M27" s="48"/>
      <c r="N27" s="37">
        <f>SUM(N18,O20,P22,Q24)/R26*100</f>
        <v>40.666666666666664</v>
      </c>
      <c r="O27" s="38"/>
      <c r="P27" s="38"/>
      <c r="Q27" s="38"/>
      <c r="R27" s="39"/>
    </row>
    <row r="28" spans="2:18" s="20" customFormat="1" ht="6" customHeight="1" thickBot="1" x14ac:dyDescent="0.35"/>
    <row r="29" spans="2:18" ht="15" thickBot="1" x14ac:dyDescent="0.35">
      <c r="B29" s="55" t="s">
        <v>8</v>
      </c>
      <c r="C29" s="58"/>
      <c r="D29" s="23" t="s">
        <v>2</v>
      </c>
      <c r="E29" s="24"/>
      <c r="F29" s="3">
        <v>1</v>
      </c>
      <c r="G29" s="1">
        <v>2</v>
      </c>
      <c r="H29" s="1">
        <v>3</v>
      </c>
      <c r="I29" s="2">
        <v>4</v>
      </c>
      <c r="J29" s="17" t="s">
        <v>11</v>
      </c>
      <c r="L29" s="25" t="s">
        <v>2</v>
      </c>
      <c r="M29" s="26"/>
      <c r="N29" s="10">
        <v>1</v>
      </c>
      <c r="O29" s="11">
        <v>2</v>
      </c>
      <c r="P29" s="11">
        <v>3</v>
      </c>
      <c r="Q29" s="12">
        <v>4</v>
      </c>
      <c r="R29" s="19" t="s">
        <v>11</v>
      </c>
    </row>
    <row r="30" spans="2:18" x14ac:dyDescent="0.3">
      <c r="B30" s="56"/>
      <c r="C30" s="59"/>
      <c r="D30" s="33">
        <v>1</v>
      </c>
      <c r="E30" s="8" t="s">
        <v>3</v>
      </c>
      <c r="F30" s="4">
        <v>113</v>
      </c>
      <c r="G30" s="4">
        <v>0</v>
      </c>
      <c r="H30" s="4">
        <v>32</v>
      </c>
      <c r="I30" s="5">
        <v>38</v>
      </c>
      <c r="J30" s="13">
        <f>SUM(F30:I30)</f>
        <v>183</v>
      </c>
      <c r="L30" s="35">
        <v>1</v>
      </c>
      <c r="M30" s="8" t="s">
        <v>3</v>
      </c>
      <c r="N30" s="4">
        <v>45</v>
      </c>
      <c r="O30" s="4">
        <v>0</v>
      </c>
      <c r="P30" s="4">
        <v>18</v>
      </c>
      <c r="Q30" s="5">
        <v>20</v>
      </c>
      <c r="R30" s="13">
        <f>SUM(N30:Q30)</f>
        <v>83</v>
      </c>
    </row>
    <row r="31" spans="2:18" ht="15" thickBot="1" x14ac:dyDescent="0.35">
      <c r="B31" s="56"/>
      <c r="C31" s="59"/>
      <c r="D31" s="34"/>
      <c r="E31" s="9" t="s">
        <v>4</v>
      </c>
      <c r="F31" s="6">
        <v>61.748633879781401</v>
      </c>
      <c r="G31" s="6">
        <v>0</v>
      </c>
      <c r="H31" s="6">
        <v>17.486338797814199</v>
      </c>
      <c r="I31" s="7">
        <v>20.7650273224043</v>
      </c>
      <c r="J31" s="13"/>
      <c r="L31" s="36"/>
      <c r="M31" s="9" t="s">
        <v>4</v>
      </c>
      <c r="N31" s="6">
        <v>54.216867469879503</v>
      </c>
      <c r="O31" s="6">
        <v>0</v>
      </c>
      <c r="P31" s="6">
        <v>21.6867469879518</v>
      </c>
      <c r="Q31" s="7">
        <v>24.096385542168601</v>
      </c>
      <c r="R31" s="13"/>
    </row>
    <row r="32" spans="2:18" x14ac:dyDescent="0.3">
      <c r="B32" s="56"/>
      <c r="C32" s="59"/>
      <c r="D32" s="33">
        <v>2</v>
      </c>
      <c r="E32" s="8" t="s">
        <v>3</v>
      </c>
      <c r="F32" s="4">
        <v>59</v>
      </c>
      <c r="G32" s="4">
        <v>0</v>
      </c>
      <c r="H32" s="4">
        <v>32</v>
      </c>
      <c r="I32" s="5">
        <v>58</v>
      </c>
      <c r="J32" s="13">
        <f t="shared" ref="J32" si="12">SUM(F32:I32)</f>
        <v>149</v>
      </c>
      <c r="L32" s="35">
        <v>2</v>
      </c>
      <c r="M32" s="8" t="s">
        <v>3</v>
      </c>
      <c r="N32" s="4">
        <v>27</v>
      </c>
      <c r="O32" s="4">
        <v>0</v>
      </c>
      <c r="P32" s="4">
        <v>14</v>
      </c>
      <c r="Q32" s="5">
        <v>27</v>
      </c>
      <c r="R32" s="13">
        <f t="shared" ref="R32" si="13">SUM(N32:Q32)</f>
        <v>68</v>
      </c>
    </row>
    <row r="33" spans="2:18" ht="15" thickBot="1" x14ac:dyDescent="0.35">
      <c r="B33" s="56"/>
      <c r="C33" s="59"/>
      <c r="D33" s="34"/>
      <c r="E33" s="9" t="s">
        <v>4</v>
      </c>
      <c r="F33" s="6">
        <v>39.597315436241601</v>
      </c>
      <c r="G33" s="6">
        <v>0</v>
      </c>
      <c r="H33" s="6">
        <v>21.476510067113999</v>
      </c>
      <c r="I33" s="7">
        <v>38.926174496644201</v>
      </c>
      <c r="J33" s="13"/>
      <c r="L33" s="36"/>
      <c r="M33" s="9" t="s">
        <v>4</v>
      </c>
      <c r="N33" s="6">
        <v>39.705882352941103</v>
      </c>
      <c r="O33" s="6">
        <v>0</v>
      </c>
      <c r="P33" s="6">
        <v>20.588235294117599</v>
      </c>
      <c r="Q33" s="7">
        <v>39.705882352941103</v>
      </c>
      <c r="R33" s="13"/>
    </row>
    <row r="34" spans="2:18" x14ac:dyDescent="0.3">
      <c r="B34" s="56"/>
      <c r="C34" s="59"/>
      <c r="D34" s="33">
        <v>3</v>
      </c>
      <c r="E34" s="8" t="s">
        <v>3</v>
      </c>
      <c r="F34" s="4">
        <v>92</v>
      </c>
      <c r="G34" s="4">
        <v>0</v>
      </c>
      <c r="H34" s="4">
        <v>77</v>
      </c>
      <c r="I34" s="5">
        <v>34</v>
      </c>
      <c r="J34" s="13">
        <f t="shared" ref="J34" si="14">SUM(F34:I34)</f>
        <v>203</v>
      </c>
      <c r="L34" s="35">
        <v>3</v>
      </c>
      <c r="M34" s="8" t="s">
        <v>3</v>
      </c>
      <c r="N34" s="4">
        <v>35</v>
      </c>
      <c r="O34" s="4">
        <v>0</v>
      </c>
      <c r="P34" s="4">
        <v>35</v>
      </c>
      <c r="Q34" s="5">
        <v>8</v>
      </c>
      <c r="R34" s="13">
        <f t="shared" ref="R34" si="15">SUM(N34:Q34)</f>
        <v>78</v>
      </c>
    </row>
    <row r="35" spans="2:18" ht="15" thickBot="1" x14ac:dyDescent="0.35">
      <c r="B35" s="56"/>
      <c r="C35" s="59"/>
      <c r="D35" s="34"/>
      <c r="E35" s="9" t="s">
        <v>4</v>
      </c>
      <c r="F35" s="6">
        <v>45.320197044334897</v>
      </c>
      <c r="G35" s="6">
        <v>0</v>
      </c>
      <c r="H35" s="6">
        <v>37.931034482758598</v>
      </c>
      <c r="I35" s="7">
        <v>16.748768472906399</v>
      </c>
      <c r="J35" s="13"/>
      <c r="L35" s="36"/>
      <c r="M35" s="9" t="s">
        <v>4</v>
      </c>
      <c r="N35" s="6">
        <v>44.871794871794798</v>
      </c>
      <c r="O35" s="6">
        <v>0</v>
      </c>
      <c r="P35" s="6">
        <v>44.871794871794798</v>
      </c>
      <c r="Q35" s="7">
        <v>10.2564102564102</v>
      </c>
      <c r="R35" s="13"/>
    </row>
    <row r="36" spans="2:18" x14ac:dyDescent="0.3">
      <c r="B36" s="56"/>
      <c r="C36" s="59"/>
      <c r="D36" s="33">
        <v>4</v>
      </c>
      <c r="E36" s="8" t="s">
        <v>3</v>
      </c>
      <c r="F36" s="4">
        <v>42</v>
      </c>
      <c r="G36" s="4">
        <v>0</v>
      </c>
      <c r="H36" s="4">
        <v>31</v>
      </c>
      <c r="I36" s="5">
        <v>92</v>
      </c>
      <c r="J36" s="13">
        <f t="shared" ref="J36" si="16">SUM(F36:I36)</f>
        <v>165</v>
      </c>
      <c r="L36" s="35">
        <v>4</v>
      </c>
      <c r="M36" s="8" t="s">
        <v>3</v>
      </c>
      <c r="N36" s="4">
        <v>19</v>
      </c>
      <c r="O36" s="4">
        <v>0</v>
      </c>
      <c r="P36" s="4">
        <v>10</v>
      </c>
      <c r="Q36" s="5">
        <v>42</v>
      </c>
      <c r="R36" s="13">
        <f t="shared" ref="R36" si="17">SUM(N36:Q36)</f>
        <v>71</v>
      </c>
    </row>
    <row r="37" spans="2:18" ht="15" thickBot="1" x14ac:dyDescent="0.35">
      <c r="B37" s="56"/>
      <c r="C37" s="59"/>
      <c r="D37" s="34"/>
      <c r="E37" s="9" t="s">
        <v>4</v>
      </c>
      <c r="F37" s="6">
        <v>25.4545454545454</v>
      </c>
      <c r="G37" s="6">
        <v>0</v>
      </c>
      <c r="H37" s="6">
        <v>18.7878787878787</v>
      </c>
      <c r="I37" s="7">
        <v>55.757575757575701</v>
      </c>
      <c r="J37" s="13"/>
      <c r="L37" s="36"/>
      <c r="M37" s="9" t="s">
        <v>4</v>
      </c>
      <c r="N37" s="6">
        <v>26.760563380281599</v>
      </c>
      <c r="O37" s="6">
        <v>0</v>
      </c>
      <c r="P37" s="6">
        <v>14.084507042253501</v>
      </c>
      <c r="Q37" s="7">
        <v>59.154929577464699</v>
      </c>
      <c r="R37" s="13"/>
    </row>
    <row r="38" spans="2:18" ht="15" thickBot="1" x14ac:dyDescent="0.35">
      <c r="B38" s="56"/>
      <c r="C38" s="58"/>
      <c r="D38" s="45" t="s">
        <v>11</v>
      </c>
      <c r="E38" s="46"/>
      <c r="F38" s="14">
        <f>SUM(F30,F32,F34,F36)</f>
        <v>306</v>
      </c>
      <c r="G38" s="15">
        <f t="shared" ref="G38:I38" si="18">SUM(G30,G32,G34,G36)</f>
        <v>0</v>
      </c>
      <c r="H38" s="15">
        <f t="shared" si="18"/>
        <v>172</v>
      </c>
      <c r="I38" s="16">
        <f t="shared" si="18"/>
        <v>222</v>
      </c>
      <c r="J38" s="18">
        <f>SUM(J30,J32,J34,J36)</f>
        <v>700</v>
      </c>
      <c r="L38" s="45" t="s">
        <v>11</v>
      </c>
      <c r="M38" s="46"/>
      <c r="N38" s="14">
        <f>SUM(N30,N32,N34,N36)</f>
        <v>126</v>
      </c>
      <c r="O38" s="15">
        <f t="shared" ref="O38:Q38" si="19">SUM(O30,O32,O34,O36)</f>
        <v>0</v>
      </c>
      <c r="P38" s="15">
        <f t="shared" si="19"/>
        <v>77</v>
      </c>
      <c r="Q38" s="16">
        <f t="shared" si="19"/>
        <v>97</v>
      </c>
      <c r="R38" s="18">
        <f>SUM(R30,R32,R34,R36)</f>
        <v>300</v>
      </c>
    </row>
    <row r="39" spans="2:18" ht="15" thickBot="1" x14ac:dyDescent="0.35">
      <c r="B39" s="57"/>
      <c r="C39" s="58"/>
      <c r="D39" s="47" t="s">
        <v>10</v>
      </c>
      <c r="E39" s="48"/>
      <c r="F39" s="37">
        <f>SUM(F30,G32,H34,I36)/J38*100</f>
        <v>40.285714285714285</v>
      </c>
      <c r="G39" s="38"/>
      <c r="H39" s="38"/>
      <c r="I39" s="38"/>
      <c r="J39" s="39"/>
      <c r="L39" s="47" t="s">
        <v>10</v>
      </c>
      <c r="M39" s="48"/>
      <c r="N39" s="37">
        <f>SUM(N30,O32,P34,Q36)/R38*100</f>
        <v>40.666666666666664</v>
      </c>
      <c r="O39" s="38"/>
      <c r="P39" s="38"/>
      <c r="Q39" s="38"/>
      <c r="R39" s="39"/>
    </row>
    <row r="40" spans="2:18" s="20" customFormat="1" ht="5.4" customHeight="1" thickBot="1" x14ac:dyDescent="0.35"/>
    <row r="41" spans="2:18" ht="15" thickBot="1" x14ac:dyDescent="0.35">
      <c r="B41" s="52" t="s">
        <v>9</v>
      </c>
      <c r="C41" s="58"/>
      <c r="D41" s="23" t="s">
        <v>2</v>
      </c>
      <c r="E41" s="24"/>
      <c r="F41" s="3">
        <v>1</v>
      </c>
      <c r="G41" s="1">
        <v>2</v>
      </c>
      <c r="H41" s="1">
        <v>3</v>
      </c>
      <c r="I41" s="2">
        <v>4</v>
      </c>
      <c r="J41" s="17" t="s">
        <v>11</v>
      </c>
      <c r="L41" s="25" t="s">
        <v>2</v>
      </c>
      <c r="M41" s="26"/>
      <c r="N41" s="10">
        <v>1</v>
      </c>
      <c r="O41" s="11">
        <v>2</v>
      </c>
      <c r="P41" s="11">
        <v>3</v>
      </c>
      <c r="Q41" s="12">
        <v>4</v>
      </c>
      <c r="R41" s="19" t="s">
        <v>11</v>
      </c>
    </row>
    <row r="42" spans="2:18" x14ac:dyDescent="0.3">
      <c r="B42" s="53"/>
      <c r="C42" s="59"/>
      <c r="D42" s="33">
        <v>1</v>
      </c>
      <c r="E42" s="8" t="s">
        <v>3</v>
      </c>
      <c r="F42" s="4">
        <v>113</v>
      </c>
      <c r="G42" s="4">
        <v>0</v>
      </c>
      <c r="H42" s="4">
        <v>32</v>
      </c>
      <c r="I42" s="5">
        <v>38</v>
      </c>
      <c r="J42" s="13">
        <f>SUM(F42:I42)</f>
        <v>183</v>
      </c>
      <c r="L42" s="35">
        <v>1</v>
      </c>
      <c r="M42" s="8" t="s">
        <v>3</v>
      </c>
      <c r="N42" s="4">
        <v>45</v>
      </c>
      <c r="O42" s="4">
        <v>0</v>
      </c>
      <c r="P42" s="4">
        <v>18</v>
      </c>
      <c r="Q42" s="5">
        <v>20</v>
      </c>
      <c r="R42" s="13">
        <f>SUM(N42:Q42)</f>
        <v>83</v>
      </c>
    </row>
    <row r="43" spans="2:18" ht="14.4" customHeight="1" thickBot="1" x14ac:dyDescent="0.35">
      <c r="B43" s="53"/>
      <c r="C43" s="59"/>
      <c r="D43" s="34"/>
      <c r="E43" s="9" t="s">
        <v>4</v>
      </c>
      <c r="F43" s="6">
        <v>61.748633879781401</v>
      </c>
      <c r="G43" s="6">
        <v>0</v>
      </c>
      <c r="H43" s="6">
        <v>17.486338797814199</v>
      </c>
      <c r="I43" s="7">
        <v>20.7650273224043</v>
      </c>
      <c r="J43" s="13"/>
      <c r="L43" s="36"/>
      <c r="M43" s="9" t="s">
        <v>4</v>
      </c>
      <c r="N43" s="6">
        <v>54.216867469879503</v>
      </c>
      <c r="O43" s="6">
        <v>0</v>
      </c>
      <c r="P43" s="6">
        <v>21.6867469879518</v>
      </c>
      <c r="Q43" s="7">
        <v>24.096385542168601</v>
      </c>
      <c r="R43" s="13"/>
    </row>
    <row r="44" spans="2:18" x14ac:dyDescent="0.3">
      <c r="B44" s="53"/>
      <c r="C44" s="59"/>
      <c r="D44" s="33">
        <v>2</v>
      </c>
      <c r="E44" s="8" t="s">
        <v>3</v>
      </c>
      <c r="F44" s="4">
        <v>59</v>
      </c>
      <c r="G44" s="4">
        <v>0</v>
      </c>
      <c r="H44" s="4">
        <v>32</v>
      </c>
      <c r="I44" s="5">
        <v>58</v>
      </c>
      <c r="J44" s="13">
        <f t="shared" ref="J44" si="20">SUM(F44:I44)</f>
        <v>149</v>
      </c>
      <c r="L44" s="35">
        <v>2</v>
      </c>
      <c r="M44" s="8" t="s">
        <v>3</v>
      </c>
      <c r="N44" s="4">
        <v>27</v>
      </c>
      <c r="O44" s="4">
        <v>0</v>
      </c>
      <c r="P44" s="4">
        <v>14</v>
      </c>
      <c r="Q44" s="5">
        <v>27</v>
      </c>
      <c r="R44" s="13">
        <f t="shared" ref="R44" si="21">SUM(N44:Q44)</f>
        <v>68</v>
      </c>
    </row>
    <row r="45" spans="2:18" ht="15" thickBot="1" x14ac:dyDescent="0.35">
      <c r="B45" s="53"/>
      <c r="C45" s="59"/>
      <c r="D45" s="34"/>
      <c r="E45" s="9" t="s">
        <v>4</v>
      </c>
      <c r="F45" s="6">
        <v>39.597315436241601</v>
      </c>
      <c r="G45" s="6">
        <v>0</v>
      </c>
      <c r="H45" s="6">
        <v>21.476510067113999</v>
      </c>
      <c r="I45" s="7">
        <v>38.926174496644201</v>
      </c>
      <c r="J45" s="13"/>
      <c r="L45" s="36"/>
      <c r="M45" s="9" t="s">
        <v>4</v>
      </c>
      <c r="N45" s="6">
        <v>39.705882352941103</v>
      </c>
      <c r="O45" s="6">
        <v>0</v>
      </c>
      <c r="P45" s="6">
        <v>20.588235294117599</v>
      </c>
      <c r="Q45" s="7">
        <v>39.705882352941103</v>
      </c>
      <c r="R45" s="13"/>
    </row>
    <row r="46" spans="2:18" x14ac:dyDescent="0.3">
      <c r="B46" s="53"/>
      <c r="C46" s="59"/>
      <c r="D46" s="33">
        <v>3</v>
      </c>
      <c r="E46" s="8" t="s">
        <v>3</v>
      </c>
      <c r="F46" s="4">
        <v>92</v>
      </c>
      <c r="G46" s="4">
        <v>0</v>
      </c>
      <c r="H46" s="4">
        <v>77</v>
      </c>
      <c r="I46" s="5">
        <v>34</v>
      </c>
      <c r="J46" s="13">
        <f t="shared" ref="J46" si="22">SUM(F46:I46)</f>
        <v>203</v>
      </c>
      <c r="L46" s="35">
        <v>3</v>
      </c>
      <c r="M46" s="8" t="s">
        <v>3</v>
      </c>
      <c r="N46" s="4">
        <v>35</v>
      </c>
      <c r="O46" s="4">
        <v>0</v>
      </c>
      <c r="P46" s="4">
        <v>35</v>
      </c>
      <c r="Q46" s="5">
        <v>8</v>
      </c>
      <c r="R46" s="13">
        <f t="shared" ref="R46" si="23">SUM(N46:Q46)</f>
        <v>78</v>
      </c>
    </row>
    <row r="47" spans="2:18" ht="15" thickBot="1" x14ac:dyDescent="0.35">
      <c r="B47" s="53"/>
      <c r="C47" s="59"/>
      <c r="D47" s="34"/>
      <c r="E47" s="9" t="s">
        <v>4</v>
      </c>
      <c r="F47" s="6">
        <v>45.320197044334897</v>
      </c>
      <c r="G47" s="6">
        <v>0</v>
      </c>
      <c r="H47" s="6">
        <v>37.931034482758598</v>
      </c>
      <c r="I47" s="7">
        <v>16.748768472906399</v>
      </c>
      <c r="J47" s="13"/>
      <c r="L47" s="36"/>
      <c r="M47" s="9" t="s">
        <v>4</v>
      </c>
      <c r="N47" s="6">
        <v>44.871794871794798</v>
      </c>
      <c r="O47" s="6">
        <v>0</v>
      </c>
      <c r="P47" s="6">
        <v>44.871794871794798</v>
      </c>
      <c r="Q47" s="7">
        <v>10.2564102564102</v>
      </c>
      <c r="R47" s="13"/>
    </row>
    <row r="48" spans="2:18" x14ac:dyDescent="0.3">
      <c r="B48" s="53"/>
      <c r="C48" s="59"/>
      <c r="D48" s="33">
        <v>4</v>
      </c>
      <c r="E48" s="8" t="s">
        <v>3</v>
      </c>
      <c r="F48" s="4">
        <v>42</v>
      </c>
      <c r="G48" s="4">
        <v>0</v>
      </c>
      <c r="H48" s="4">
        <v>31</v>
      </c>
      <c r="I48" s="5">
        <v>92</v>
      </c>
      <c r="J48" s="13">
        <f t="shared" ref="J48" si="24">SUM(F48:I48)</f>
        <v>165</v>
      </c>
      <c r="L48" s="35">
        <v>4</v>
      </c>
      <c r="M48" s="8" t="s">
        <v>3</v>
      </c>
      <c r="N48" s="4">
        <v>19</v>
      </c>
      <c r="O48" s="4">
        <v>0</v>
      </c>
      <c r="P48" s="4">
        <v>10</v>
      </c>
      <c r="Q48" s="5">
        <v>42</v>
      </c>
      <c r="R48" s="13">
        <f t="shared" ref="R48" si="25">SUM(N48:Q48)</f>
        <v>71</v>
      </c>
    </row>
    <row r="49" spans="2:18" ht="15" thickBot="1" x14ac:dyDescent="0.35">
      <c r="B49" s="53"/>
      <c r="C49" s="59"/>
      <c r="D49" s="34"/>
      <c r="E49" s="9" t="s">
        <v>4</v>
      </c>
      <c r="F49" s="6">
        <v>25.4545454545454</v>
      </c>
      <c r="G49" s="6">
        <v>0</v>
      </c>
      <c r="H49" s="6">
        <v>18.7878787878787</v>
      </c>
      <c r="I49" s="7">
        <v>55.757575757575701</v>
      </c>
      <c r="J49" s="13"/>
      <c r="L49" s="36"/>
      <c r="M49" s="9" t="s">
        <v>4</v>
      </c>
      <c r="N49" s="6">
        <v>26.760563380281599</v>
      </c>
      <c r="O49" s="6">
        <v>0</v>
      </c>
      <c r="P49" s="6">
        <v>14.084507042253501</v>
      </c>
      <c r="Q49" s="7">
        <v>59.154929577464699</v>
      </c>
      <c r="R49" s="13"/>
    </row>
    <row r="50" spans="2:18" ht="15" thickBot="1" x14ac:dyDescent="0.35">
      <c r="B50" s="53"/>
      <c r="D50" s="45" t="s">
        <v>11</v>
      </c>
      <c r="E50" s="46"/>
      <c r="F50" s="14">
        <f>SUM(F42,F44,F46,F48)</f>
        <v>306</v>
      </c>
      <c r="G50" s="15">
        <f t="shared" ref="G50:I50" si="26">SUM(G42,G44,G46,G48)</f>
        <v>0</v>
      </c>
      <c r="H50" s="15">
        <f t="shared" si="26"/>
        <v>172</v>
      </c>
      <c r="I50" s="16">
        <f t="shared" si="26"/>
        <v>222</v>
      </c>
      <c r="J50" s="18">
        <f>SUM(J42,J44,J46,J48)</f>
        <v>700</v>
      </c>
      <c r="L50" s="45" t="s">
        <v>11</v>
      </c>
      <c r="M50" s="46"/>
      <c r="N50" s="14">
        <f>SUM(N42,N44,N46,N48)</f>
        <v>126</v>
      </c>
      <c r="O50" s="15">
        <f t="shared" ref="O50:Q50" si="27">SUM(O42,O44,O46,O48)</f>
        <v>0</v>
      </c>
      <c r="P50" s="15">
        <f t="shared" si="27"/>
        <v>77</v>
      </c>
      <c r="Q50" s="16">
        <f t="shared" si="27"/>
        <v>97</v>
      </c>
      <c r="R50" s="18">
        <f>SUM(R42,R44,R46,R48)</f>
        <v>300</v>
      </c>
    </row>
    <row r="51" spans="2:18" ht="15" thickBot="1" x14ac:dyDescent="0.35">
      <c r="B51" s="54"/>
      <c r="D51" s="47" t="s">
        <v>10</v>
      </c>
      <c r="E51" s="48"/>
      <c r="F51" s="37">
        <f>SUM(F42,G44,H46,I48)/J50*100</f>
        <v>40.285714285714285</v>
      </c>
      <c r="G51" s="38"/>
      <c r="H51" s="38"/>
      <c r="I51" s="38"/>
      <c r="J51" s="39"/>
      <c r="L51" s="47" t="s">
        <v>10</v>
      </c>
      <c r="M51" s="48"/>
      <c r="N51" s="37">
        <f>SUM(N42,O44,P46,Q48)/R50*100</f>
        <v>40.666666666666664</v>
      </c>
      <c r="O51" s="38"/>
      <c r="P51" s="38"/>
      <c r="Q51" s="38"/>
      <c r="R51" s="39"/>
    </row>
    <row r="52" spans="2:18" s="20" customFormat="1" x14ac:dyDescent="0.3"/>
    <row r="53" spans="2:18" s="20" customFormat="1" x14ac:dyDescent="0.3"/>
    <row r="54" spans="2:18" s="20" customFormat="1" x14ac:dyDescent="0.3"/>
    <row r="55" spans="2:18" s="20" customFormat="1" x14ac:dyDescent="0.3"/>
    <row r="56" spans="2:18" s="20" customFormat="1" x14ac:dyDescent="0.3"/>
    <row r="57" spans="2:18" s="20" customFormat="1" x14ac:dyDescent="0.3"/>
    <row r="58" spans="2:18" s="20" customFormat="1" x14ac:dyDescent="0.3"/>
    <row r="59" spans="2:18" s="20" customFormat="1" x14ac:dyDescent="0.3"/>
    <row r="60" spans="2:18" s="20" customFormat="1" x14ac:dyDescent="0.3"/>
    <row r="61" spans="2:18" s="20" customFormat="1" x14ac:dyDescent="0.3"/>
    <row r="62" spans="2:18" s="20" customFormat="1" x14ac:dyDescent="0.3"/>
    <row r="63" spans="2:18" s="20" customFormat="1" x14ac:dyDescent="0.3"/>
    <row r="64" spans="2:18" s="20" customFormat="1" x14ac:dyDescent="0.3"/>
    <row r="65" s="20" customFormat="1" x14ac:dyDescent="0.3"/>
    <row r="66" s="20" customFormat="1" x14ac:dyDescent="0.3"/>
    <row r="67" s="20" customFormat="1" x14ac:dyDescent="0.3"/>
    <row r="68" s="20" customFormat="1" x14ac:dyDescent="0.3"/>
    <row r="69" s="20" customFormat="1" x14ac:dyDescent="0.3"/>
    <row r="70" s="20" customFormat="1" x14ac:dyDescent="0.3"/>
    <row r="71" s="20" customFormat="1" x14ac:dyDescent="0.3"/>
    <row r="72" s="20" customFormat="1" x14ac:dyDescent="0.3"/>
    <row r="73" s="20" customFormat="1" x14ac:dyDescent="0.3"/>
    <row r="74" s="20" customFormat="1" x14ac:dyDescent="0.3"/>
    <row r="75" s="20" customFormat="1" x14ac:dyDescent="0.3"/>
    <row r="76" s="20" customFormat="1" x14ac:dyDescent="0.3"/>
    <row r="77" s="20" customFormat="1" x14ac:dyDescent="0.3"/>
  </sheetData>
  <mergeCells count="71">
    <mergeCell ref="N39:R39"/>
    <mergeCell ref="B41:B51"/>
    <mergeCell ref="D50:E50"/>
    <mergeCell ref="L50:M50"/>
    <mergeCell ref="D51:E51"/>
    <mergeCell ref="F51:J51"/>
    <mergeCell ref="L51:M51"/>
    <mergeCell ref="N51:R51"/>
    <mergeCell ref="B29:B39"/>
    <mergeCell ref="D38:E38"/>
    <mergeCell ref="L38:M38"/>
    <mergeCell ref="D39:E39"/>
    <mergeCell ref="F39:J39"/>
    <mergeCell ref="L39:M39"/>
    <mergeCell ref="D48:D49"/>
    <mergeCell ref="L48:L49"/>
    <mergeCell ref="N27:R27"/>
    <mergeCell ref="B17:B27"/>
    <mergeCell ref="D26:E26"/>
    <mergeCell ref="L26:M26"/>
    <mergeCell ref="D27:E27"/>
    <mergeCell ref="L27:M27"/>
    <mergeCell ref="D17:E17"/>
    <mergeCell ref="L17:M17"/>
    <mergeCell ref="D18:D19"/>
    <mergeCell ref="L18:L19"/>
    <mergeCell ref="D20:D21"/>
    <mergeCell ref="L20:L21"/>
    <mergeCell ref="D14:E14"/>
    <mergeCell ref="L14:M14"/>
    <mergeCell ref="F15:J15"/>
    <mergeCell ref="N15:R15"/>
    <mergeCell ref="D15:E15"/>
    <mergeCell ref="L15:M15"/>
    <mergeCell ref="B2:B3"/>
    <mergeCell ref="B5:B15"/>
    <mergeCell ref="D44:D45"/>
    <mergeCell ref="L44:L45"/>
    <mergeCell ref="D46:D47"/>
    <mergeCell ref="L46:L47"/>
    <mergeCell ref="D36:D37"/>
    <mergeCell ref="L36:L37"/>
    <mergeCell ref="D41:E41"/>
    <mergeCell ref="L41:M41"/>
    <mergeCell ref="D42:D43"/>
    <mergeCell ref="L42:L43"/>
    <mergeCell ref="D30:D31"/>
    <mergeCell ref="L30:L31"/>
    <mergeCell ref="D32:D33"/>
    <mergeCell ref="L32:L33"/>
    <mergeCell ref="D34:D35"/>
    <mergeCell ref="L34:L35"/>
    <mergeCell ref="D22:D23"/>
    <mergeCell ref="L22:L23"/>
    <mergeCell ref="D24:D25"/>
    <mergeCell ref="L24:L25"/>
    <mergeCell ref="D29:E29"/>
    <mergeCell ref="L29:M29"/>
    <mergeCell ref="F27:J27"/>
    <mergeCell ref="D10:D11"/>
    <mergeCell ref="D12:D13"/>
    <mergeCell ref="L6:L7"/>
    <mergeCell ref="L8:L9"/>
    <mergeCell ref="L10:L11"/>
    <mergeCell ref="L12:L13"/>
    <mergeCell ref="D6:D7"/>
    <mergeCell ref="D5:E5"/>
    <mergeCell ref="L5:M5"/>
    <mergeCell ref="D2:J3"/>
    <mergeCell ref="L2:R3"/>
    <mergeCell ref="D8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08970-4BA4-468B-8A32-165C4ED74AFE}">
  <dimension ref="A1:Y70"/>
  <sheetViews>
    <sheetView topLeftCell="A16" workbookViewId="0"/>
  </sheetViews>
  <sheetFormatPr defaultRowHeight="14.4" x14ac:dyDescent="0.3"/>
  <cols>
    <col min="1" max="1" width="8.88671875" style="20"/>
    <col min="3" max="3" width="1.21875" style="20" customWidth="1"/>
    <col min="11" max="11" width="0.77734375" style="20" customWidth="1"/>
    <col min="19" max="25" width="8.88671875" style="20"/>
  </cols>
  <sheetData>
    <row r="1" spans="2:18" s="20" customFormat="1" ht="28.2" customHeight="1" thickBot="1" x14ac:dyDescent="0.35"/>
    <row r="2" spans="2:18" x14ac:dyDescent="0.3">
      <c r="B2" s="40" t="s">
        <v>0</v>
      </c>
      <c r="C2" s="58"/>
      <c r="D2" s="27" t="s">
        <v>5</v>
      </c>
      <c r="E2" s="28"/>
      <c r="F2" s="28"/>
      <c r="G2" s="28"/>
      <c r="H2" s="28"/>
      <c r="I2" s="28"/>
      <c r="J2" s="29"/>
      <c r="L2" s="27" t="s">
        <v>6</v>
      </c>
      <c r="M2" s="28"/>
      <c r="N2" s="28"/>
      <c r="O2" s="28"/>
      <c r="P2" s="28"/>
      <c r="Q2" s="28"/>
      <c r="R2" s="29"/>
    </row>
    <row r="3" spans="2:18" ht="15" thickBot="1" x14ac:dyDescent="0.35">
      <c r="B3" s="41"/>
      <c r="C3" s="58"/>
      <c r="D3" s="30"/>
      <c r="E3" s="31"/>
      <c r="F3" s="31"/>
      <c r="G3" s="31"/>
      <c r="H3" s="31"/>
      <c r="I3" s="31"/>
      <c r="J3" s="32"/>
      <c r="L3" s="30"/>
      <c r="M3" s="31"/>
      <c r="N3" s="31"/>
      <c r="O3" s="31"/>
      <c r="P3" s="31"/>
      <c r="Q3" s="31"/>
      <c r="R3" s="32"/>
    </row>
    <row r="4" spans="2:18" s="20" customFormat="1" ht="4.8" customHeight="1" thickBot="1" x14ac:dyDescent="0.35"/>
    <row r="5" spans="2:18" ht="15" thickBot="1" x14ac:dyDescent="0.35">
      <c r="B5" s="42" t="s">
        <v>14</v>
      </c>
      <c r="C5" s="58"/>
      <c r="D5" s="23" t="s">
        <v>2</v>
      </c>
      <c r="E5" s="24"/>
      <c r="F5" s="3">
        <v>1</v>
      </c>
      <c r="G5" s="1">
        <v>2</v>
      </c>
      <c r="H5" s="1">
        <v>3</v>
      </c>
      <c r="I5" s="2">
        <v>4</v>
      </c>
      <c r="J5" s="17" t="s">
        <v>11</v>
      </c>
      <c r="L5" s="25" t="s">
        <v>2</v>
      </c>
      <c r="M5" s="26"/>
      <c r="N5" s="10">
        <v>1</v>
      </c>
      <c r="O5" s="11">
        <v>2</v>
      </c>
      <c r="P5" s="11">
        <v>3</v>
      </c>
      <c r="Q5" s="12">
        <v>4</v>
      </c>
      <c r="R5" s="19" t="s">
        <v>11</v>
      </c>
    </row>
    <row r="6" spans="2:18" x14ac:dyDescent="0.3">
      <c r="B6" s="43"/>
      <c r="C6" s="59"/>
      <c r="D6" s="33">
        <v>1</v>
      </c>
      <c r="E6" s="8" t="s">
        <v>3</v>
      </c>
      <c r="F6" s="4">
        <v>0</v>
      </c>
      <c r="G6" s="4">
        <v>0</v>
      </c>
      <c r="H6" s="4">
        <v>105</v>
      </c>
      <c r="I6" s="5">
        <v>78</v>
      </c>
      <c r="J6" s="13">
        <f>SUM(F6:I6)</f>
        <v>183</v>
      </c>
      <c r="L6" s="35">
        <v>1</v>
      </c>
      <c r="M6" s="8" t="s">
        <v>3</v>
      </c>
      <c r="N6" s="4">
        <v>0</v>
      </c>
      <c r="O6" s="4">
        <v>0</v>
      </c>
      <c r="P6" s="4">
        <v>53</v>
      </c>
      <c r="Q6" s="5">
        <v>30</v>
      </c>
      <c r="R6" s="13">
        <f>SUM(N6:Q6)</f>
        <v>83</v>
      </c>
    </row>
    <row r="7" spans="2:18" ht="15" thickBot="1" x14ac:dyDescent="0.35">
      <c r="B7" s="43"/>
      <c r="C7" s="59"/>
      <c r="D7" s="34"/>
      <c r="E7" s="9" t="s">
        <v>4</v>
      </c>
      <c r="F7" s="6">
        <v>0</v>
      </c>
      <c r="G7" s="6">
        <v>0</v>
      </c>
      <c r="H7" s="6">
        <v>57.377049180327802</v>
      </c>
      <c r="I7" s="7">
        <v>42.622950819672099</v>
      </c>
      <c r="J7" s="13"/>
      <c r="L7" s="36"/>
      <c r="M7" s="9" t="s">
        <v>4</v>
      </c>
      <c r="N7" s="6">
        <v>0</v>
      </c>
      <c r="O7" s="6">
        <v>0</v>
      </c>
      <c r="P7" s="6">
        <v>63.855421686746901</v>
      </c>
      <c r="Q7" s="7">
        <v>36.144578313253</v>
      </c>
      <c r="R7" s="13"/>
    </row>
    <row r="8" spans="2:18" x14ac:dyDescent="0.3">
      <c r="B8" s="43"/>
      <c r="C8" s="59"/>
      <c r="D8" s="33">
        <v>2</v>
      </c>
      <c r="E8" s="8" t="s">
        <v>3</v>
      </c>
      <c r="F8" s="4">
        <v>0</v>
      </c>
      <c r="G8" s="4">
        <v>0</v>
      </c>
      <c r="H8" s="4">
        <v>63</v>
      </c>
      <c r="I8" s="5">
        <v>86</v>
      </c>
      <c r="J8" s="13">
        <f t="shared" ref="J8:J12" si="0">SUM(F8:I8)</f>
        <v>149</v>
      </c>
      <c r="L8" s="35">
        <v>2</v>
      </c>
      <c r="M8" s="8" t="s">
        <v>3</v>
      </c>
      <c r="N8" s="4">
        <v>0</v>
      </c>
      <c r="O8" s="4">
        <v>0</v>
      </c>
      <c r="P8" s="4">
        <v>20</v>
      </c>
      <c r="Q8" s="5">
        <v>48</v>
      </c>
      <c r="R8" s="13">
        <f t="shared" ref="R8:R12" si="1">SUM(N8:Q8)</f>
        <v>68</v>
      </c>
    </row>
    <row r="9" spans="2:18" ht="15" thickBot="1" x14ac:dyDescent="0.35">
      <c r="B9" s="43"/>
      <c r="C9" s="59"/>
      <c r="D9" s="34"/>
      <c r="E9" s="9" t="s">
        <v>4</v>
      </c>
      <c r="F9" s="6">
        <v>0</v>
      </c>
      <c r="G9" s="6">
        <v>0</v>
      </c>
      <c r="H9" s="6">
        <v>42.281879194630797</v>
      </c>
      <c r="I9" s="7">
        <v>57.718120805369097</v>
      </c>
      <c r="J9" s="13"/>
      <c r="L9" s="36"/>
      <c r="M9" s="9" t="s">
        <v>4</v>
      </c>
      <c r="N9" s="6">
        <v>0</v>
      </c>
      <c r="O9" s="6">
        <v>0</v>
      </c>
      <c r="P9" s="6">
        <v>29.411764705882302</v>
      </c>
      <c r="Q9" s="7">
        <v>70.588235294117595</v>
      </c>
      <c r="R9" s="13"/>
    </row>
    <row r="10" spans="2:18" x14ac:dyDescent="0.3">
      <c r="B10" s="43"/>
      <c r="C10" s="59"/>
      <c r="D10" s="33">
        <v>3</v>
      </c>
      <c r="E10" s="8" t="s">
        <v>3</v>
      </c>
      <c r="F10" s="4">
        <v>0</v>
      </c>
      <c r="G10" s="4">
        <v>0</v>
      </c>
      <c r="H10" s="4">
        <v>134</v>
      </c>
      <c r="I10" s="5">
        <v>69</v>
      </c>
      <c r="J10" s="13">
        <f t="shared" si="0"/>
        <v>203</v>
      </c>
      <c r="L10" s="35">
        <v>3</v>
      </c>
      <c r="M10" s="8" t="s">
        <v>3</v>
      </c>
      <c r="N10" s="4">
        <v>0</v>
      </c>
      <c r="O10" s="4">
        <v>0</v>
      </c>
      <c r="P10" s="4">
        <v>55</v>
      </c>
      <c r="Q10" s="5">
        <v>23</v>
      </c>
      <c r="R10" s="13">
        <f t="shared" si="1"/>
        <v>78</v>
      </c>
    </row>
    <row r="11" spans="2:18" ht="15" thickBot="1" x14ac:dyDescent="0.35">
      <c r="B11" s="43"/>
      <c r="C11" s="59"/>
      <c r="D11" s="34"/>
      <c r="E11" s="9" t="s">
        <v>4</v>
      </c>
      <c r="F11" s="6">
        <v>0</v>
      </c>
      <c r="G11" s="6">
        <v>0</v>
      </c>
      <c r="H11" s="6">
        <v>66.009852216748698</v>
      </c>
      <c r="I11" s="7">
        <v>33.990147783251203</v>
      </c>
      <c r="J11" s="13"/>
      <c r="L11" s="36"/>
      <c r="M11" s="9" t="s">
        <v>4</v>
      </c>
      <c r="N11" s="6">
        <v>0</v>
      </c>
      <c r="O11" s="6">
        <v>0</v>
      </c>
      <c r="P11" s="6">
        <v>70.512820512820497</v>
      </c>
      <c r="Q11" s="7">
        <v>29.4871794871794</v>
      </c>
      <c r="R11" s="13"/>
    </row>
    <row r="12" spans="2:18" x14ac:dyDescent="0.3">
      <c r="B12" s="43"/>
      <c r="C12" s="59"/>
      <c r="D12" s="33">
        <v>4</v>
      </c>
      <c r="E12" s="8" t="s">
        <v>3</v>
      </c>
      <c r="F12" s="4">
        <v>0</v>
      </c>
      <c r="G12" s="4">
        <v>0</v>
      </c>
      <c r="H12" s="4">
        <v>40</v>
      </c>
      <c r="I12" s="5">
        <v>125</v>
      </c>
      <c r="J12" s="13">
        <f t="shared" si="0"/>
        <v>165</v>
      </c>
      <c r="L12" s="35">
        <v>4</v>
      </c>
      <c r="M12" s="8" t="s">
        <v>3</v>
      </c>
      <c r="N12" s="4">
        <v>0</v>
      </c>
      <c r="O12" s="4">
        <v>0</v>
      </c>
      <c r="P12" s="4">
        <v>21</v>
      </c>
      <c r="Q12" s="5">
        <v>50</v>
      </c>
      <c r="R12" s="13">
        <f t="shared" si="1"/>
        <v>71</v>
      </c>
    </row>
    <row r="13" spans="2:18" ht="15" thickBot="1" x14ac:dyDescent="0.35">
      <c r="B13" s="43"/>
      <c r="C13" s="59"/>
      <c r="D13" s="34"/>
      <c r="E13" s="9" t="s">
        <v>4</v>
      </c>
      <c r="F13" s="6">
        <v>0</v>
      </c>
      <c r="G13" s="6">
        <v>0</v>
      </c>
      <c r="H13" s="6">
        <v>24.2424242424242</v>
      </c>
      <c r="I13" s="7">
        <v>75.757575757575694</v>
      </c>
      <c r="J13" s="13"/>
      <c r="L13" s="36"/>
      <c r="M13" s="9" t="s">
        <v>4</v>
      </c>
      <c r="N13" s="6">
        <v>0</v>
      </c>
      <c r="O13" s="6">
        <v>0</v>
      </c>
      <c r="P13" s="6">
        <v>29.5774647887323</v>
      </c>
      <c r="Q13" s="7">
        <v>70.422535211267601</v>
      </c>
      <c r="R13" s="13"/>
    </row>
    <row r="14" spans="2:18" ht="15" thickBot="1" x14ac:dyDescent="0.35">
      <c r="B14" s="43"/>
      <c r="C14" s="58"/>
      <c r="D14" s="45" t="s">
        <v>11</v>
      </c>
      <c r="E14" s="46"/>
      <c r="F14" s="14">
        <f>SUM(F6,F8,F10,F12)</f>
        <v>0</v>
      </c>
      <c r="G14" s="15">
        <f t="shared" ref="G14:I14" si="2">SUM(G6,G8,G10,G12)</f>
        <v>0</v>
      </c>
      <c r="H14" s="15">
        <f t="shared" si="2"/>
        <v>342</v>
      </c>
      <c r="I14" s="16">
        <f t="shared" si="2"/>
        <v>358</v>
      </c>
      <c r="J14" s="18">
        <f>SUM(J6,J8,J10,J12)</f>
        <v>700</v>
      </c>
      <c r="L14" s="45" t="s">
        <v>11</v>
      </c>
      <c r="M14" s="46"/>
      <c r="N14" s="14">
        <f>SUM(N6,N8,N10,N12)</f>
        <v>0</v>
      </c>
      <c r="O14" s="15">
        <f t="shared" ref="O14:Q14" si="3">SUM(O6,O8,O10,O12)</f>
        <v>0</v>
      </c>
      <c r="P14" s="15">
        <f t="shared" si="3"/>
        <v>149</v>
      </c>
      <c r="Q14" s="16">
        <f t="shared" si="3"/>
        <v>151</v>
      </c>
      <c r="R14" s="18">
        <f>SUM(R6,R8,R10,R12)</f>
        <v>300</v>
      </c>
    </row>
    <row r="15" spans="2:18" ht="15" thickBot="1" x14ac:dyDescent="0.35">
      <c r="B15" s="44"/>
      <c r="C15" s="58"/>
      <c r="D15" s="47" t="s">
        <v>10</v>
      </c>
      <c r="E15" s="48"/>
      <c r="F15" s="37">
        <f>SUM(F6,G8,H10,I12)/J14*100</f>
        <v>37</v>
      </c>
      <c r="G15" s="38"/>
      <c r="H15" s="38"/>
      <c r="I15" s="38"/>
      <c r="J15" s="39"/>
      <c r="L15" s="47" t="s">
        <v>10</v>
      </c>
      <c r="M15" s="48"/>
      <c r="N15" s="37">
        <f>SUM(N6,O8,P10,Q12)/R14*100</f>
        <v>35</v>
      </c>
      <c r="O15" s="38"/>
      <c r="P15" s="38"/>
      <c r="Q15" s="38"/>
      <c r="R15" s="39"/>
    </row>
    <row r="16" spans="2:18" s="20" customFormat="1" ht="4.8" customHeight="1" thickBot="1" x14ac:dyDescent="0.35"/>
    <row r="17" spans="2:18" ht="15" thickBot="1" x14ac:dyDescent="0.35">
      <c r="B17" s="49" t="s">
        <v>15</v>
      </c>
      <c r="C17" s="58"/>
      <c r="D17" s="23" t="s">
        <v>2</v>
      </c>
      <c r="E17" s="24"/>
      <c r="F17" s="3">
        <v>1</v>
      </c>
      <c r="G17" s="1">
        <v>2</v>
      </c>
      <c r="H17" s="1">
        <v>3</v>
      </c>
      <c r="I17" s="2">
        <v>4</v>
      </c>
      <c r="J17" s="17" t="s">
        <v>11</v>
      </c>
      <c r="L17" s="25" t="s">
        <v>2</v>
      </c>
      <c r="M17" s="26"/>
      <c r="N17" s="10">
        <v>1</v>
      </c>
      <c r="O17" s="11">
        <v>2</v>
      </c>
      <c r="P17" s="11">
        <v>3</v>
      </c>
      <c r="Q17" s="12">
        <v>4</v>
      </c>
      <c r="R17" s="19" t="s">
        <v>11</v>
      </c>
    </row>
    <row r="18" spans="2:18" x14ac:dyDescent="0.3">
      <c r="B18" s="50"/>
      <c r="C18" s="59"/>
      <c r="D18" s="33">
        <v>1</v>
      </c>
      <c r="E18" s="8" t="s">
        <v>3</v>
      </c>
      <c r="F18" s="4">
        <v>78</v>
      </c>
      <c r="G18" s="4">
        <v>1</v>
      </c>
      <c r="H18" s="4">
        <v>67</v>
      </c>
      <c r="I18" s="5">
        <v>37</v>
      </c>
      <c r="J18" s="13">
        <f>SUM(F18:I18)</f>
        <v>183</v>
      </c>
      <c r="L18" s="35">
        <v>1</v>
      </c>
      <c r="M18" s="8" t="s">
        <v>3</v>
      </c>
      <c r="N18" s="4">
        <v>35</v>
      </c>
      <c r="O18" s="4">
        <v>0</v>
      </c>
      <c r="P18" s="4">
        <v>30</v>
      </c>
      <c r="Q18" s="5">
        <v>18</v>
      </c>
      <c r="R18" s="13">
        <f>SUM(N18:Q18)</f>
        <v>83</v>
      </c>
    </row>
    <row r="19" spans="2:18" ht="15" thickBot="1" x14ac:dyDescent="0.35">
      <c r="B19" s="50"/>
      <c r="C19" s="59"/>
      <c r="D19" s="34"/>
      <c r="E19" s="9" t="s">
        <v>4</v>
      </c>
      <c r="F19" s="6">
        <v>42.622950819672099</v>
      </c>
      <c r="G19" s="6">
        <v>0.54644808743169404</v>
      </c>
      <c r="H19" s="6">
        <v>36.612021857923501</v>
      </c>
      <c r="I19" s="7">
        <v>20.218579234972601</v>
      </c>
      <c r="J19" s="13"/>
      <c r="L19" s="36"/>
      <c r="M19" s="9" t="s">
        <v>4</v>
      </c>
      <c r="N19" s="6">
        <v>42.168674698795101</v>
      </c>
      <c r="O19" s="6">
        <v>0</v>
      </c>
      <c r="P19" s="6">
        <v>36.144578313253</v>
      </c>
      <c r="Q19" s="7">
        <v>21.6867469879518</v>
      </c>
      <c r="R19" s="13"/>
    </row>
    <row r="20" spans="2:18" x14ac:dyDescent="0.3">
      <c r="B20" s="50"/>
      <c r="C20" s="59"/>
      <c r="D20" s="33">
        <v>2</v>
      </c>
      <c r="E20" s="8" t="s">
        <v>3</v>
      </c>
      <c r="F20" s="4">
        <v>48</v>
      </c>
      <c r="G20" s="4">
        <v>5</v>
      </c>
      <c r="H20" s="4">
        <v>41</v>
      </c>
      <c r="I20" s="5">
        <v>55</v>
      </c>
      <c r="J20" s="13">
        <f t="shared" ref="J20" si="4">SUM(F20:I20)</f>
        <v>149</v>
      </c>
      <c r="L20" s="35">
        <v>2</v>
      </c>
      <c r="M20" s="8" t="s">
        <v>3</v>
      </c>
      <c r="N20" s="4">
        <v>25</v>
      </c>
      <c r="O20" s="4">
        <v>0</v>
      </c>
      <c r="P20" s="4">
        <v>17</v>
      </c>
      <c r="Q20" s="5">
        <v>26</v>
      </c>
      <c r="R20" s="13">
        <f t="shared" ref="R20" si="5">SUM(N20:Q20)</f>
        <v>68</v>
      </c>
    </row>
    <row r="21" spans="2:18" ht="15" thickBot="1" x14ac:dyDescent="0.35">
      <c r="B21" s="50"/>
      <c r="C21" s="59"/>
      <c r="D21" s="34"/>
      <c r="E21" s="9" t="s">
        <v>4</v>
      </c>
      <c r="F21" s="6">
        <v>32.214765100671102</v>
      </c>
      <c r="G21" s="6">
        <v>3.3557046979865701</v>
      </c>
      <c r="H21" s="6">
        <v>27.516778523489901</v>
      </c>
      <c r="I21" s="7">
        <v>36.912751677852299</v>
      </c>
      <c r="J21" s="13"/>
      <c r="L21" s="36"/>
      <c r="M21" s="9" t="s">
        <v>4</v>
      </c>
      <c r="N21" s="6">
        <v>36.764705882352899</v>
      </c>
      <c r="O21" s="6">
        <v>0</v>
      </c>
      <c r="P21" s="6">
        <v>25</v>
      </c>
      <c r="Q21" s="7">
        <v>38.235294117647001</v>
      </c>
      <c r="R21" s="13"/>
    </row>
    <row r="22" spans="2:18" x14ac:dyDescent="0.3">
      <c r="B22" s="50"/>
      <c r="C22" s="59"/>
      <c r="D22" s="33">
        <v>3</v>
      </c>
      <c r="E22" s="8" t="s">
        <v>3</v>
      </c>
      <c r="F22" s="4">
        <v>67</v>
      </c>
      <c r="G22" s="4">
        <v>1</v>
      </c>
      <c r="H22" s="4">
        <v>105</v>
      </c>
      <c r="I22" s="5">
        <v>30</v>
      </c>
      <c r="J22" s="13">
        <f t="shared" ref="J22" si="6">SUM(F22:I22)</f>
        <v>203</v>
      </c>
      <c r="L22" s="35">
        <v>3</v>
      </c>
      <c r="M22" s="8" t="s">
        <v>3</v>
      </c>
      <c r="N22" s="4">
        <v>23</v>
      </c>
      <c r="O22" s="4">
        <v>2</v>
      </c>
      <c r="P22" s="4">
        <v>45</v>
      </c>
      <c r="Q22" s="5">
        <v>8</v>
      </c>
      <c r="R22" s="13">
        <f t="shared" ref="R22" si="7">SUM(N22:Q22)</f>
        <v>78</v>
      </c>
    </row>
    <row r="23" spans="2:18" ht="15" thickBot="1" x14ac:dyDescent="0.35">
      <c r="B23" s="50"/>
      <c r="C23" s="59"/>
      <c r="D23" s="34"/>
      <c r="E23" s="9" t="s">
        <v>4</v>
      </c>
      <c r="F23" s="6">
        <v>33.004926108374299</v>
      </c>
      <c r="G23" s="6">
        <v>0.49261083743842299</v>
      </c>
      <c r="H23" s="6">
        <v>51.724137931034399</v>
      </c>
      <c r="I23" s="7">
        <v>14.778325123152699</v>
      </c>
      <c r="J23" s="13"/>
      <c r="L23" s="36"/>
      <c r="M23" s="9" t="s">
        <v>4</v>
      </c>
      <c r="N23" s="6">
        <v>29.4871794871794</v>
      </c>
      <c r="O23" s="6">
        <v>2.5641025641025599</v>
      </c>
      <c r="P23" s="6">
        <v>57.692307692307601</v>
      </c>
      <c r="Q23" s="7">
        <v>10.2564102564102</v>
      </c>
      <c r="R23" s="13"/>
    </row>
    <row r="24" spans="2:18" x14ac:dyDescent="0.3">
      <c r="B24" s="50"/>
      <c r="C24" s="59"/>
      <c r="D24" s="33">
        <v>4</v>
      </c>
      <c r="E24" s="8" t="s">
        <v>3</v>
      </c>
      <c r="F24" s="4">
        <v>49</v>
      </c>
      <c r="G24" s="4">
        <v>0</v>
      </c>
      <c r="H24" s="4">
        <v>30</v>
      </c>
      <c r="I24" s="5">
        <v>86</v>
      </c>
      <c r="J24" s="13">
        <f t="shared" ref="J24" si="8">SUM(F24:I24)</f>
        <v>165</v>
      </c>
      <c r="L24" s="35">
        <v>4</v>
      </c>
      <c r="M24" s="8" t="s">
        <v>3</v>
      </c>
      <c r="N24" s="4">
        <v>19</v>
      </c>
      <c r="O24" s="4">
        <v>3</v>
      </c>
      <c r="P24" s="4">
        <v>9</v>
      </c>
      <c r="Q24" s="5">
        <v>40</v>
      </c>
      <c r="R24" s="13">
        <f t="shared" ref="R24" si="9">SUM(N24:Q24)</f>
        <v>71</v>
      </c>
    </row>
    <row r="25" spans="2:18" ht="15" thickBot="1" x14ac:dyDescent="0.35">
      <c r="B25" s="50"/>
      <c r="C25" s="59"/>
      <c r="D25" s="34"/>
      <c r="E25" s="9" t="s">
        <v>4</v>
      </c>
      <c r="F25" s="6">
        <v>29.696969696969699</v>
      </c>
      <c r="G25" s="6">
        <v>0</v>
      </c>
      <c r="H25" s="6">
        <v>18.181818181818102</v>
      </c>
      <c r="I25" s="7">
        <v>52.121212121212103</v>
      </c>
      <c r="J25" s="13"/>
      <c r="L25" s="36"/>
      <c r="M25" s="9" t="s">
        <v>4</v>
      </c>
      <c r="N25" s="6">
        <v>26.760563380281599</v>
      </c>
      <c r="O25" s="6">
        <v>4.2253521126760498</v>
      </c>
      <c r="P25" s="6">
        <v>12.676056338028101</v>
      </c>
      <c r="Q25" s="7">
        <v>56.338028169014002</v>
      </c>
      <c r="R25" s="13"/>
    </row>
    <row r="26" spans="2:18" ht="15" thickBot="1" x14ac:dyDescent="0.35">
      <c r="B26" s="50"/>
      <c r="C26" s="58"/>
      <c r="D26" s="45" t="s">
        <v>11</v>
      </c>
      <c r="E26" s="46"/>
      <c r="F26" s="14">
        <f>SUM(F18,F20,F22,F24)</f>
        <v>242</v>
      </c>
      <c r="G26" s="15">
        <f t="shared" ref="G26:I26" si="10">SUM(G18,G20,G22,G24)</f>
        <v>7</v>
      </c>
      <c r="H26" s="15">
        <f t="shared" si="10"/>
        <v>243</v>
      </c>
      <c r="I26" s="16">
        <f t="shared" si="10"/>
        <v>208</v>
      </c>
      <c r="J26" s="18">
        <f>SUM(J18,J20,J22,J24)</f>
        <v>700</v>
      </c>
      <c r="L26" s="45" t="s">
        <v>11</v>
      </c>
      <c r="M26" s="46"/>
      <c r="N26" s="14">
        <f>SUM(N18,N20,N22,N24)</f>
        <v>102</v>
      </c>
      <c r="O26" s="15">
        <f t="shared" ref="O26:Q26" si="11">SUM(O18,O20,O22,O24)</f>
        <v>5</v>
      </c>
      <c r="P26" s="15">
        <f t="shared" si="11"/>
        <v>101</v>
      </c>
      <c r="Q26" s="16">
        <f t="shared" si="11"/>
        <v>92</v>
      </c>
      <c r="R26" s="18">
        <f>SUM(R18,R20,R22,R24)</f>
        <v>300</v>
      </c>
    </row>
    <row r="27" spans="2:18" ht="15" thickBot="1" x14ac:dyDescent="0.35">
      <c r="B27" s="51"/>
      <c r="C27" s="58"/>
      <c r="D27" s="47" t="s">
        <v>10</v>
      </c>
      <c r="E27" s="48"/>
      <c r="F27" s="37">
        <f>SUM(F18,G20,H22,I24)/J26*100</f>
        <v>39.142857142857139</v>
      </c>
      <c r="G27" s="38"/>
      <c r="H27" s="38"/>
      <c r="I27" s="38"/>
      <c r="J27" s="39"/>
      <c r="L27" s="47" t="s">
        <v>10</v>
      </c>
      <c r="M27" s="48"/>
      <c r="N27" s="37">
        <f>SUM(N18,O20,P22,Q24)/R26*100</f>
        <v>40</v>
      </c>
      <c r="O27" s="38"/>
      <c r="P27" s="38"/>
      <c r="Q27" s="38"/>
      <c r="R27" s="39"/>
    </row>
    <row r="28" spans="2:18" s="20" customFormat="1" ht="4.2" customHeight="1" thickBot="1" x14ac:dyDescent="0.35"/>
    <row r="29" spans="2:18" ht="15" thickBot="1" x14ac:dyDescent="0.35">
      <c r="B29" s="55" t="s">
        <v>16</v>
      </c>
      <c r="C29" s="58"/>
      <c r="D29" s="23" t="s">
        <v>2</v>
      </c>
      <c r="E29" s="24"/>
      <c r="F29" s="3">
        <v>1</v>
      </c>
      <c r="G29" s="1">
        <v>2</v>
      </c>
      <c r="H29" s="1">
        <v>3</v>
      </c>
      <c r="I29" s="2">
        <v>4</v>
      </c>
      <c r="J29" s="17" t="s">
        <v>11</v>
      </c>
      <c r="L29" s="25" t="s">
        <v>2</v>
      </c>
      <c r="M29" s="26"/>
      <c r="N29" s="10">
        <v>1</v>
      </c>
      <c r="O29" s="11">
        <v>2</v>
      </c>
      <c r="P29" s="11">
        <v>3</v>
      </c>
      <c r="Q29" s="12">
        <v>4</v>
      </c>
      <c r="R29" s="19" t="s">
        <v>11</v>
      </c>
    </row>
    <row r="30" spans="2:18" x14ac:dyDescent="0.3">
      <c r="B30" s="56"/>
      <c r="C30" s="59"/>
      <c r="D30" s="33">
        <v>1</v>
      </c>
      <c r="E30" s="8" t="s">
        <v>3</v>
      </c>
      <c r="F30" s="4">
        <v>128</v>
      </c>
      <c r="G30" s="4">
        <v>11</v>
      </c>
      <c r="H30" s="4">
        <v>27</v>
      </c>
      <c r="I30" s="5">
        <v>17</v>
      </c>
      <c r="J30" s="13">
        <f>SUM(F30:I30)</f>
        <v>183</v>
      </c>
      <c r="L30" s="35">
        <v>1</v>
      </c>
      <c r="M30" s="8" t="s">
        <v>3</v>
      </c>
      <c r="N30" s="4">
        <v>30</v>
      </c>
      <c r="O30" s="4">
        <v>19</v>
      </c>
      <c r="P30" s="4">
        <v>22</v>
      </c>
      <c r="Q30" s="5">
        <v>12</v>
      </c>
      <c r="R30" s="13">
        <f>SUM(N30:Q30)</f>
        <v>83</v>
      </c>
    </row>
    <row r="31" spans="2:18" ht="15" thickBot="1" x14ac:dyDescent="0.35">
      <c r="B31" s="56"/>
      <c r="C31" s="59"/>
      <c r="D31" s="34"/>
      <c r="E31" s="9" t="s">
        <v>4</v>
      </c>
      <c r="F31" s="6">
        <v>69.945355191256795</v>
      </c>
      <c r="G31" s="6">
        <v>6.0109289617486299</v>
      </c>
      <c r="H31" s="6">
        <v>14.7540983606557</v>
      </c>
      <c r="I31" s="7">
        <v>9.2896174863387895</v>
      </c>
      <c r="J31" s="13"/>
      <c r="L31" s="36"/>
      <c r="M31" s="9" t="s">
        <v>4</v>
      </c>
      <c r="N31" s="6">
        <v>36.144578313253</v>
      </c>
      <c r="O31" s="6">
        <v>22.891566265060199</v>
      </c>
      <c r="P31" s="6">
        <v>26.506024096385499</v>
      </c>
      <c r="Q31" s="7">
        <v>14.4578313253012</v>
      </c>
      <c r="R31" s="13"/>
    </row>
    <row r="32" spans="2:18" x14ac:dyDescent="0.3">
      <c r="B32" s="56"/>
      <c r="C32" s="59"/>
      <c r="D32" s="33">
        <v>2</v>
      </c>
      <c r="E32" s="8" t="s">
        <v>3</v>
      </c>
      <c r="F32" s="4">
        <v>22</v>
      </c>
      <c r="G32" s="4">
        <v>84</v>
      </c>
      <c r="H32" s="4">
        <v>17</v>
      </c>
      <c r="I32" s="5">
        <v>26</v>
      </c>
      <c r="J32" s="13">
        <f t="shared" ref="J32" si="12">SUM(F32:I32)</f>
        <v>149</v>
      </c>
      <c r="L32" s="35">
        <v>2</v>
      </c>
      <c r="M32" s="8" t="s">
        <v>3</v>
      </c>
      <c r="N32" s="4">
        <v>23</v>
      </c>
      <c r="O32" s="4">
        <v>14</v>
      </c>
      <c r="P32" s="4">
        <v>13</v>
      </c>
      <c r="Q32" s="5">
        <v>18</v>
      </c>
      <c r="R32" s="13">
        <f t="shared" ref="R32" si="13">SUM(N32:Q32)</f>
        <v>68</v>
      </c>
    </row>
    <row r="33" spans="2:18" ht="15" thickBot="1" x14ac:dyDescent="0.35">
      <c r="B33" s="56"/>
      <c r="C33" s="59"/>
      <c r="D33" s="34"/>
      <c r="E33" s="9" t="s">
        <v>4</v>
      </c>
      <c r="F33" s="6">
        <v>14.7651006711409</v>
      </c>
      <c r="G33" s="6">
        <v>56.375838926174403</v>
      </c>
      <c r="H33" s="6">
        <v>11.4093959731543</v>
      </c>
      <c r="I33" s="7">
        <v>17.449664429530198</v>
      </c>
      <c r="J33" s="13"/>
      <c r="L33" s="36"/>
      <c r="M33" s="9" t="s">
        <v>4</v>
      </c>
      <c r="N33" s="6">
        <v>33.823529411764703</v>
      </c>
      <c r="O33" s="6">
        <v>20.588235294117599</v>
      </c>
      <c r="P33" s="6">
        <v>19.117647058823501</v>
      </c>
      <c r="Q33" s="7">
        <v>26.470588235294102</v>
      </c>
      <c r="R33" s="13"/>
    </row>
    <row r="34" spans="2:18" x14ac:dyDescent="0.3">
      <c r="B34" s="56"/>
      <c r="C34" s="59"/>
      <c r="D34" s="33">
        <v>3</v>
      </c>
      <c r="E34" s="8" t="s">
        <v>3</v>
      </c>
      <c r="F34" s="4">
        <v>34</v>
      </c>
      <c r="G34" s="4">
        <v>20</v>
      </c>
      <c r="H34" s="4">
        <v>132</v>
      </c>
      <c r="I34" s="5">
        <v>17</v>
      </c>
      <c r="J34" s="13">
        <f t="shared" ref="J34" si="14">SUM(F34:I34)</f>
        <v>203</v>
      </c>
      <c r="L34" s="35">
        <v>3</v>
      </c>
      <c r="M34" s="8" t="s">
        <v>3</v>
      </c>
      <c r="N34" s="4">
        <v>21</v>
      </c>
      <c r="O34" s="4">
        <v>20</v>
      </c>
      <c r="P34" s="4">
        <v>28</v>
      </c>
      <c r="Q34" s="5">
        <v>9</v>
      </c>
      <c r="R34" s="13">
        <f t="shared" ref="R34" si="15">SUM(N34:Q34)</f>
        <v>78</v>
      </c>
    </row>
    <row r="35" spans="2:18" ht="15" thickBot="1" x14ac:dyDescent="0.35">
      <c r="B35" s="56"/>
      <c r="C35" s="59"/>
      <c r="D35" s="34"/>
      <c r="E35" s="9" t="s">
        <v>4</v>
      </c>
      <c r="F35" s="6">
        <v>16.748768472906399</v>
      </c>
      <c r="G35" s="6">
        <v>9.8522167487684698</v>
      </c>
      <c r="H35" s="6">
        <v>65.0246305418719</v>
      </c>
      <c r="I35" s="7">
        <v>8.3743842364531993</v>
      </c>
      <c r="J35" s="13"/>
      <c r="L35" s="36"/>
      <c r="M35" s="9" t="s">
        <v>4</v>
      </c>
      <c r="N35" s="6">
        <v>26.923076923076898</v>
      </c>
      <c r="O35" s="6">
        <v>25.6410256410256</v>
      </c>
      <c r="P35" s="6">
        <v>35.897435897435898</v>
      </c>
      <c r="Q35" s="7">
        <v>11.538461538461499</v>
      </c>
      <c r="R35" s="13"/>
    </row>
    <row r="36" spans="2:18" x14ac:dyDescent="0.3">
      <c r="B36" s="56"/>
      <c r="C36" s="59"/>
      <c r="D36" s="33">
        <v>4</v>
      </c>
      <c r="E36" s="8" t="s">
        <v>3</v>
      </c>
      <c r="F36" s="4">
        <v>22</v>
      </c>
      <c r="G36" s="4">
        <v>25</v>
      </c>
      <c r="H36" s="4">
        <v>17</v>
      </c>
      <c r="I36" s="5">
        <v>101</v>
      </c>
      <c r="J36" s="13">
        <f t="shared" ref="J36" si="16">SUM(F36:I36)</f>
        <v>165</v>
      </c>
      <c r="L36" s="35">
        <v>4</v>
      </c>
      <c r="M36" s="8" t="s">
        <v>3</v>
      </c>
      <c r="N36" s="4">
        <v>19</v>
      </c>
      <c r="O36" s="4">
        <v>16</v>
      </c>
      <c r="P36" s="4">
        <v>12</v>
      </c>
      <c r="Q36" s="5">
        <v>24</v>
      </c>
      <c r="R36" s="13">
        <f t="shared" ref="R36" si="17">SUM(N36:Q36)</f>
        <v>71</v>
      </c>
    </row>
    <row r="37" spans="2:18" ht="15" thickBot="1" x14ac:dyDescent="0.35">
      <c r="B37" s="56"/>
      <c r="C37" s="59"/>
      <c r="D37" s="34"/>
      <c r="E37" s="9" t="s">
        <v>4</v>
      </c>
      <c r="F37" s="6">
        <v>13.3333333333333</v>
      </c>
      <c r="G37" s="6">
        <v>15.151515151515101</v>
      </c>
      <c r="H37" s="6">
        <v>10.303030303030299</v>
      </c>
      <c r="I37" s="7">
        <v>61.212121212121197</v>
      </c>
      <c r="J37" s="13"/>
      <c r="L37" s="36"/>
      <c r="M37" s="9" t="s">
        <v>4</v>
      </c>
      <c r="N37" s="6">
        <v>26.760563380281599</v>
      </c>
      <c r="O37" s="6">
        <v>22.5352112676056</v>
      </c>
      <c r="P37" s="6">
        <v>16.901408450704199</v>
      </c>
      <c r="Q37" s="7">
        <v>33.802816901408399</v>
      </c>
      <c r="R37" s="13"/>
    </row>
    <row r="38" spans="2:18" ht="15" thickBot="1" x14ac:dyDescent="0.35">
      <c r="B38" s="56"/>
      <c r="C38" s="58"/>
      <c r="D38" s="45" t="s">
        <v>11</v>
      </c>
      <c r="E38" s="46"/>
      <c r="F38" s="14">
        <f>SUM(F30,F32,F34,F36)</f>
        <v>206</v>
      </c>
      <c r="G38" s="15">
        <f t="shared" ref="G38:I38" si="18">SUM(G30,G32,G34,G36)</f>
        <v>140</v>
      </c>
      <c r="H38" s="15">
        <f t="shared" si="18"/>
        <v>193</v>
      </c>
      <c r="I38" s="16">
        <f t="shared" si="18"/>
        <v>161</v>
      </c>
      <c r="J38" s="18">
        <f>SUM(J30,J32,J34,J36)</f>
        <v>700</v>
      </c>
      <c r="L38" s="45" t="s">
        <v>11</v>
      </c>
      <c r="M38" s="46"/>
      <c r="N38" s="14">
        <f>SUM(N30,N32,N34,N36)</f>
        <v>93</v>
      </c>
      <c r="O38" s="15">
        <f t="shared" ref="O38:Q38" si="19">SUM(O30,O32,O34,O36)</f>
        <v>69</v>
      </c>
      <c r="P38" s="15">
        <f t="shared" si="19"/>
        <v>75</v>
      </c>
      <c r="Q38" s="16">
        <f t="shared" si="19"/>
        <v>63</v>
      </c>
      <c r="R38" s="18">
        <f>SUM(R30,R32,R34,R36)</f>
        <v>300</v>
      </c>
    </row>
    <row r="39" spans="2:18" ht="15" thickBot="1" x14ac:dyDescent="0.35">
      <c r="B39" s="57"/>
      <c r="C39" s="58"/>
      <c r="D39" s="47" t="s">
        <v>10</v>
      </c>
      <c r="E39" s="48"/>
      <c r="F39" s="37">
        <f>SUM(F30,G32,H34,I36)/J38*100</f>
        <v>63.571428571428569</v>
      </c>
      <c r="G39" s="38"/>
      <c r="H39" s="38"/>
      <c r="I39" s="38"/>
      <c r="J39" s="39"/>
      <c r="L39" s="47" t="s">
        <v>10</v>
      </c>
      <c r="M39" s="48"/>
      <c r="N39" s="37">
        <f>SUM(N30,O32,P34,Q36)/R38*100</f>
        <v>32</v>
      </c>
      <c r="O39" s="38"/>
      <c r="P39" s="38"/>
      <c r="Q39" s="38"/>
      <c r="R39" s="39"/>
    </row>
    <row r="40" spans="2:18" s="20" customFormat="1" x14ac:dyDescent="0.3"/>
    <row r="41" spans="2:18" s="20" customFormat="1" x14ac:dyDescent="0.3"/>
    <row r="42" spans="2:18" s="20" customFormat="1" x14ac:dyDescent="0.3"/>
    <row r="43" spans="2:18" s="20" customFormat="1" x14ac:dyDescent="0.3"/>
    <row r="44" spans="2:18" s="20" customFormat="1" x14ac:dyDescent="0.3"/>
    <row r="45" spans="2:18" s="20" customFormat="1" x14ac:dyDescent="0.3"/>
    <row r="46" spans="2:18" s="20" customFormat="1" x14ac:dyDescent="0.3"/>
    <row r="47" spans="2:18" s="20" customFormat="1" x14ac:dyDescent="0.3"/>
    <row r="48" spans="2:18" s="20" customFormat="1" x14ac:dyDescent="0.3"/>
    <row r="49" s="20" customFormat="1" x14ac:dyDescent="0.3"/>
    <row r="50" s="20" customFormat="1" x14ac:dyDescent="0.3"/>
    <row r="51" s="20" customFormat="1" x14ac:dyDescent="0.3"/>
    <row r="52" s="20" customFormat="1" x14ac:dyDescent="0.3"/>
    <row r="53" s="20" customFormat="1" x14ac:dyDescent="0.3"/>
    <row r="54" s="20" customFormat="1" x14ac:dyDescent="0.3"/>
    <row r="55" s="20" customFormat="1" x14ac:dyDescent="0.3"/>
    <row r="56" s="20" customFormat="1" x14ac:dyDescent="0.3"/>
    <row r="57" s="20" customFormat="1" x14ac:dyDescent="0.3"/>
    <row r="58" s="20" customFormat="1" x14ac:dyDescent="0.3"/>
    <row r="59" s="20" customFormat="1" x14ac:dyDescent="0.3"/>
    <row r="60" s="20" customFormat="1" x14ac:dyDescent="0.3"/>
    <row r="61" s="20" customFormat="1" x14ac:dyDescent="0.3"/>
    <row r="62" s="20" customFormat="1" x14ac:dyDescent="0.3"/>
    <row r="63" s="20" customFormat="1" x14ac:dyDescent="0.3"/>
    <row r="64" s="20" customFormat="1" x14ac:dyDescent="0.3"/>
    <row r="65" s="20" customFormat="1" x14ac:dyDescent="0.3"/>
    <row r="66" s="20" customFormat="1" x14ac:dyDescent="0.3"/>
    <row r="67" s="20" customFormat="1" x14ac:dyDescent="0.3"/>
    <row r="68" s="20" customFormat="1" x14ac:dyDescent="0.3"/>
    <row r="69" s="20" customFormat="1" x14ac:dyDescent="0.3"/>
    <row r="70" s="20" customFormat="1" x14ac:dyDescent="0.3"/>
  </sheetData>
  <mergeCells count="54">
    <mergeCell ref="B2:B3"/>
    <mergeCell ref="D2:J3"/>
    <mergeCell ref="L2:R3"/>
    <mergeCell ref="B5:B15"/>
    <mergeCell ref="D5:E5"/>
    <mergeCell ref="L5:M5"/>
    <mergeCell ref="D6:D7"/>
    <mergeCell ref="L6:L7"/>
    <mergeCell ref="D8:D9"/>
    <mergeCell ref="L8:L9"/>
    <mergeCell ref="D10:D11"/>
    <mergeCell ref="L10:L11"/>
    <mergeCell ref="D12:D13"/>
    <mergeCell ref="L12:L13"/>
    <mergeCell ref="D14:E14"/>
    <mergeCell ref="L14:M14"/>
    <mergeCell ref="N15:R15"/>
    <mergeCell ref="B17:B27"/>
    <mergeCell ref="D17:E17"/>
    <mergeCell ref="L17:M17"/>
    <mergeCell ref="D18:D19"/>
    <mergeCell ref="L18:L19"/>
    <mergeCell ref="D20:D21"/>
    <mergeCell ref="D26:E26"/>
    <mergeCell ref="L26:M26"/>
    <mergeCell ref="D15:E15"/>
    <mergeCell ref="F15:J15"/>
    <mergeCell ref="L15:M15"/>
    <mergeCell ref="L20:L21"/>
    <mergeCell ref="D22:D23"/>
    <mergeCell ref="L22:L23"/>
    <mergeCell ref="D24:D25"/>
    <mergeCell ref="L24:L25"/>
    <mergeCell ref="D27:E27"/>
    <mergeCell ref="F27:J27"/>
    <mergeCell ref="L27:M27"/>
    <mergeCell ref="N27:R27"/>
    <mergeCell ref="B29:B39"/>
    <mergeCell ref="D29:E29"/>
    <mergeCell ref="L29:M29"/>
    <mergeCell ref="D30:D31"/>
    <mergeCell ref="L30:L31"/>
    <mergeCell ref="D32:D33"/>
    <mergeCell ref="D39:E39"/>
    <mergeCell ref="F39:J39"/>
    <mergeCell ref="L39:M39"/>
    <mergeCell ref="N39:R39"/>
    <mergeCell ref="L32:L33"/>
    <mergeCell ref="D34:D35"/>
    <mergeCell ref="L34:L35"/>
    <mergeCell ref="D36:D37"/>
    <mergeCell ref="L36:L37"/>
    <mergeCell ref="D38:E38"/>
    <mergeCell ref="L38:M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9011-7446-47B2-835F-754618EA8044}">
  <dimension ref="A1:Y102"/>
  <sheetViews>
    <sheetView workbookViewId="0"/>
  </sheetViews>
  <sheetFormatPr defaultRowHeight="14.4" x14ac:dyDescent="0.3"/>
  <cols>
    <col min="1" max="1" width="8.88671875" style="20"/>
    <col min="3" max="3" width="1.109375" style="20" customWidth="1"/>
    <col min="11" max="11" width="0.88671875" style="20" customWidth="1"/>
    <col min="19" max="25" width="8.88671875" style="20"/>
  </cols>
  <sheetData>
    <row r="1" spans="2:18" s="20" customFormat="1" ht="29.4" customHeight="1" thickBot="1" x14ac:dyDescent="0.35"/>
    <row r="2" spans="2:18" x14ac:dyDescent="0.3">
      <c r="B2" s="40" t="s">
        <v>0</v>
      </c>
      <c r="C2" s="58"/>
      <c r="D2" s="27" t="s">
        <v>5</v>
      </c>
      <c r="E2" s="28"/>
      <c r="F2" s="28"/>
      <c r="G2" s="28"/>
      <c r="H2" s="28"/>
      <c r="I2" s="28"/>
      <c r="J2" s="29"/>
      <c r="L2" s="27" t="s">
        <v>6</v>
      </c>
      <c r="M2" s="28"/>
      <c r="N2" s="28"/>
      <c r="O2" s="28"/>
      <c r="P2" s="28"/>
      <c r="Q2" s="28"/>
      <c r="R2" s="29"/>
    </row>
    <row r="3" spans="2:18" ht="15" thickBot="1" x14ac:dyDescent="0.35">
      <c r="B3" s="41"/>
      <c r="C3" s="58"/>
      <c r="D3" s="30"/>
      <c r="E3" s="31"/>
      <c r="F3" s="31"/>
      <c r="G3" s="31"/>
      <c r="H3" s="31"/>
      <c r="I3" s="31"/>
      <c r="J3" s="32"/>
      <c r="L3" s="30"/>
      <c r="M3" s="31"/>
      <c r="N3" s="31"/>
      <c r="O3" s="31"/>
      <c r="P3" s="31"/>
      <c r="Q3" s="31"/>
      <c r="R3" s="32"/>
    </row>
    <row r="4" spans="2:18" s="20" customFormat="1" ht="5.4" customHeight="1" thickBot="1" x14ac:dyDescent="0.35"/>
    <row r="5" spans="2:18" ht="15" thickBot="1" x14ac:dyDescent="0.35">
      <c r="B5" s="42" t="s">
        <v>12</v>
      </c>
      <c r="C5" s="58"/>
      <c r="D5" s="23" t="s">
        <v>2</v>
      </c>
      <c r="E5" s="24"/>
      <c r="F5" s="3">
        <v>1</v>
      </c>
      <c r="G5" s="1">
        <v>2</v>
      </c>
      <c r="H5" s="1">
        <v>3</v>
      </c>
      <c r="I5" s="2">
        <v>4</v>
      </c>
      <c r="J5" s="17" t="s">
        <v>11</v>
      </c>
      <c r="L5" s="25" t="s">
        <v>2</v>
      </c>
      <c r="M5" s="26"/>
      <c r="N5" s="10">
        <v>1</v>
      </c>
      <c r="O5" s="11">
        <v>2</v>
      </c>
      <c r="P5" s="11">
        <v>3</v>
      </c>
      <c r="Q5" s="12">
        <v>4</v>
      </c>
      <c r="R5" s="19" t="s">
        <v>11</v>
      </c>
    </row>
    <row r="6" spans="2:18" x14ac:dyDescent="0.3">
      <c r="B6" s="43"/>
      <c r="C6" s="59"/>
      <c r="D6" s="33">
        <v>1</v>
      </c>
      <c r="E6" s="8" t="s">
        <v>3</v>
      </c>
      <c r="F6" s="4">
        <v>113</v>
      </c>
      <c r="G6" s="4">
        <v>9</v>
      </c>
      <c r="H6" s="4">
        <v>35</v>
      </c>
      <c r="I6" s="5">
        <v>26</v>
      </c>
      <c r="J6" s="13">
        <f>SUM(F6:I6)</f>
        <v>183</v>
      </c>
      <c r="L6" s="35">
        <v>1</v>
      </c>
      <c r="M6" s="8" t="s">
        <v>3</v>
      </c>
      <c r="N6" s="4">
        <v>26</v>
      </c>
      <c r="O6" s="4">
        <v>16</v>
      </c>
      <c r="P6" s="4">
        <v>26</v>
      </c>
      <c r="Q6" s="5">
        <v>15</v>
      </c>
      <c r="R6" s="13">
        <f>SUM(N6:Q6)</f>
        <v>83</v>
      </c>
    </row>
    <row r="7" spans="2:18" ht="15" thickBot="1" x14ac:dyDescent="0.35">
      <c r="B7" s="43"/>
      <c r="C7" s="59"/>
      <c r="D7" s="34"/>
      <c r="E7" s="9" t="s">
        <v>4</v>
      </c>
      <c r="F7" s="6">
        <v>61.748633879781401</v>
      </c>
      <c r="G7" s="6">
        <v>4.9180327868852398</v>
      </c>
      <c r="H7" s="6">
        <v>19.1256830601092</v>
      </c>
      <c r="I7" s="7">
        <v>14.207650273224001</v>
      </c>
      <c r="J7" s="13"/>
      <c r="L7" s="36"/>
      <c r="M7" s="9" t="s">
        <v>4</v>
      </c>
      <c r="N7" s="6">
        <v>31.325301204819201</v>
      </c>
      <c r="O7" s="6">
        <v>19.277108433734899</v>
      </c>
      <c r="P7" s="6">
        <v>31.325301204819201</v>
      </c>
      <c r="Q7" s="7">
        <v>18.0722891566265</v>
      </c>
      <c r="R7" s="13"/>
    </row>
    <row r="8" spans="2:18" x14ac:dyDescent="0.3">
      <c r="B8" s="43"/>
      <c r="C8" s="59"/>
      <c r="D8" s="33">
        <v>2</v>
      </c>
      <c r="E8" s="8" t="s">
        <v>3</v>
      </c>
      <c r="F8" s="4">
        <v>23</v>
      </c>
      <c r="G8" s="4">
        <v>53</v>
      </c>
      <c r="H8" s="4">
        <v>41</v>
      </c>
      <c r="I8" s="5">
        <v>32</v>
      </c>
      <c r="J8" s="13">
        <f t="shared" ref="J8:J12" si="0">SUM(F8:I8)</f>
        <v>149</v>
      </c>
      <c r="L8" s="35">
        <v>2</v>
      </c>
      <c r="M8" s="8" t="s">
        <v>3</v>
      </c>
      <c r="N8" s="4">
        <v>10</v>
      </c>
      <c r="O8" s="4">
        <v>17</v>
      </c>
      <c r="P8" s="4">
        <v>21</v>
      </c>
      <c r="Q8" s="5">
        <v>20</v>
      </c>
      <c r="R8" s="13">
        <f t="shared" ref="R8:R12" si="1">SUM(N8:Q8)</f>
        <v>68</v>
      </c>
    </row>
    <row r="9" spans="2:18" ht="15" thickBot="1" x14ac:dyDescent="0.35">
      <c r="B9" s="43"/>
      <c r="C9" s="59"/>
      <c r="D9" s="34"/>
      <c r="E9" s="9" t="s">
        <v>4</v>
      </c>
      <c r="F9" s="6">
        <v>15.4362416107382</v>
      </c>
      <c r="G9" s="6">
        <v>35.570469798657697</v>
      </c>
      <c r="H9" s="6">
        <v>27.516778523489901</v>
      </c>
      <c r="I9" s="7">
        <v>21.476510067113999</v>
      </c>
      <c r="J9" s="13"/>
      <c r="L9" s="36"/>
      <c r="M9" s="9" t="s">
        <v>4</v>
      </c>
      <c r="N9" s="6">
        <v>14.705882352941099</v>
      </c>
      <c r="O9" s="6">
        <v>25</v>
      </c>
      <c r="P9" s="6">
        <v>30.8823529411764</v>
      </c>
      <c r="Q9" s="7">
        <v>29.411764705882302</v>
      </c>
      <c r="R9" s="13"/>
    </row>
    <row r="10" spans="2:18" x14ac:dyDescent="0.3">
      <c r="B10" s="43"/>
      <c r="C10" s="59"/>
      <c r="D10" s="33">
        <v>3</v>
      </c>
      <c r="E10" s="8" t="s">
        <v>3</v>
      </c>
      <c r="F10" s="4">
        <v>40</v>
      </c>
      <c r="G10" s="4">
        <v>24</v>
      </c>
      <c r="H10" s="4">
        <v>111</v>
      </c>
      <c r="I10" s="5">
        <v>28</v>
      </c>
      <c r="J10" s="13">
        <f t="shared" si="0"/>
        <v>203</v>
      </c>
      <c r="L10" s="35">
        <v>3</v>
      </c>
      <c r="M10" s="8" t="s">
        <v>3</v>
      </c>
      <c r="N10" s="4">
        <v>25</v>
      </c>
      <c r="O10" s="4">
        <v>13</v>
      </c>
      <c r="P10" s="4">
        <v>26</v>
      </c>
      <c r="Q10" s="5">
        <v>14</v>
      </c>
      <c r="R10" s="13">
        <f t="shared" si="1"/>
        <v>78</v>
      </c>
    </row>
    <row r="11" spans="2:18" ht="15" thickBot="1" x14ac:dyDescent="0.35">
      <c r="B11" s="43"/>
      <c r="C11" s="59"/>
      <c r="D11" s="34"/>
      <c r="E11" s="9" t="s">
        <v>4</v>
      </c>
      <c r="F11" s="6">
        <v>19.7044334975369</v>
      </c>
      <c r="G11" s="6">
        <v>11.8226600985221</v>
      </c>
      <c r="H11" s="6">
        <v>54.679802955664996</v>
      </c>
      <c r="I11" s="7">
        <v>13.793103448275801</v>
      </c>
      <c r="J11" s="13"/>
      <c r="L11" s="36"/>
      <c r="M11" s="9" t="s">
        <v>4</v>
      </c>
      <c r="N11" s="6">
        <v>32.051282051282001</v>
      </c>
      <c r="O11" s="6">
        <v>16.6666666666666</v>
      </c>
      <c r="P11" s="6">
        <v>33.3333333333333</v>
      </c>
      <c r="Q11" s="7">
        <v>17.948717948717899</v>
      </c>
      <c r="R11" s="13"/>
    </row>
    <row r="12" spans="2:18" x14ac:dyDescent="0.3">
      <c r="B12" s="43"/>
      <c r="C12" s="59"/>
      <c r="D12" s="33">
        <v>4</v>
      </c>
      <c r="E12" s="8" t="s">
        <v>3</v>
      </c>
      <c r="F12" s="4">
        <v>27</v>
      </c>
      <c r="G12" s="4">
        <v>14</v>
      </c>
      <c r="H12" s="4">
        <v>31</v>
      </c>
      <c r="I12" s="5">
        <v>93</v>
      </c>
      <c r="J12" s="13">
        <f t="shared" si="0"/>
        <v>165</v>
      </c>
      <c r="L12" s="35">
        <v>4</v>
      </c>
      <c r="M12" s="8" t="s">
        <v>3</v>
      </c>
      <c r="N12" s="4">
        <v>21</v>
      </c>
      <c r="O12" s="4">
        <v>17</v>
      </c>
      <c r="P12" s="4">
        <v>11</v>
      </c>
      <c r="Q12" s="5">
        <v>22</v>
      </c>
      <c r="R12" s="13">
        <f t="shared" si="1"/>
        <v>71</v>
      </c>
    </row>
    <row r="13" spans="2:18" ht="15" thickBot="1" x14ac:dyDescent="0.35">
      <c r="B13" s="43"/>
      <c r="C13" s="59"/>
      <c r="D13" s="34"/>
      <c r="E13" s="9" t="s">
        <v>4</v>
      </c>
      <c r="F13" s="6">
        <v>16.363636363636299</v>
      </c>
      <c r="G13" s="6">
        <v>8.4848484848484809</v>
      </c>
      <c r="H13" s="6">
        <v>18.7878787878787</v>
      </c>
      <c r="I13" s="7">
        <v>56.363636363636303</v>
      </c>
      <c r="J13" s="13"/>
      <c r="L13" s="36"/>
      <c r="M13" s="9" t="s">
        <v>4</v>
      </c>
      <c r="N13" s="6">
        <v>29.5774647887323</v>
      </c>
      <c r="O13" s="6">
        <v>23.943661971830899</v>
      </c>
      <c r="P13" s="6">
        <v>15.492957746478799</v>
      </c>
      <c r="Q13" s="7">
        <v>30.985915492957702</v>
      </c>
      <c r="R13" s="13"/>
    </row>
    <row r="14" spans="2:18" ht="15" thickBot="1" x14ac:dyDescent="0.35">
      <c r="B14" s="43"/>
      <c r="C14" s="58"/>
      <c r="D14" s="45" t="s">
        <v>11</v>
      </c>
      <c r="E14" s="46"/>
      <c r="F14" s="14">
        <f>SUM(F6,F8,F10,F12)</f>
        <v>203</v>
      </c>
      <c r="G14" s="15">
        <f t="shared" ref="G14:I14" si="2">SUM(G6,G8,G10,G12)</f>
        <v>100</v>
      </c>
      <c r="H14" s="15">
        <f t="shared" si="2"/>
        <v>218</v>
      </c>
      <c r="I14" s="16">
        <f t="shared" si="2"/>
        <v>179</v>
      </c>
      <c r="J14" s="18">
        <f>SUM(J6,J8,J10,J12)</f>
        <v>700</v>
      </c>
      <c r="L14" s="45" t="s">
        <v>11</v>
      </c>
      <c r="M14" s="46"/>
      <c r="N14" s="14">
        <f>SUM(N6,N8,N10,N12)</f>
        <v>82</v>
      </c>
      <c r="O14" s="15">
        <f t="shared" ref="O14:Q14" si="3">SUM(O6,O8,O10,O12)</f>
        <v>63</v>
      </c>
      <c r="P14" s="15">
        <f t="shared" si="3"/>
        <v>84</v>
      </c>
      <c r="Q14" s="16">
        <f t="shared" si="3"/>
        <v>71</v>
      </c>
      <c r="R14" s="18">
        <f>SUM(R6,R8,R10,R12)</f>
        <v>300</v>
      </c>
    </row>
    <row r="15" spans="2:18" ht="15" thickBot="1" x14ac:dyDescent="0.35">
      <c r="B15" s="44"/>
      <c r="C15" s="58"/>
      <c r="D15" s="47" t="s">
        <v>10</v>
      </c>
      <c r="E15" s="48"/>
      <c r="F15" s="37">
        <f>SUM(F6,G8,H10,I12)/J14*100</f>
        <v>52.857142857142861</v>
      </c>
      <c r="G15" s="38"/>
      <c r="H15" s="38"/>
      <c r="I15" s="38"/>
      <c r="J15" s="39"/>
      <c r="L15" s="47" t="s">
        <v>10</v>
      </c>
      <c r="M15" s="48"/>
      <c r="N15" s="37">
        <f>SUM(N6,O8,P10,Q12)/R14*100</f>
        <v>30.333333333333336</v>
      </c>
      <c r="O15" s="38"/>
      <c r="P15" s="38"/>
      <c r="Q15" s="38"/>
      <c r="R15" s="39"/>
    </row>
    <row r="16" spans="2:18" s="20" customFormat="1" ht="5.4" customHeight="1" thickBot="1" x14ac:dyDescent="0.35"/>
    <row r="17" spans="2:18" ht="15" thickBot="1" x14ac:dyDescent="0.35">
      <c r="B17" s="49" t="s">
        <v>13</v>
      </c>
      <c r="C17" s="58"/>
      <c r="D17" s="23" t="s">
        <v>2</v>
      </c>
      <c r="E17" s="24"/>
      <c r="F17" s="3">
        <v>1</v>
      </c>
      <c r="G17" s="1">
        <v>2</v>
      </c>
      <c r="H17" s="1">
        <v>3</v>
      </c>
      <c r="I17" s="2">
        <v>4</v>
      </c>
      <c r="J17" s="17" t="s">
        <v>11</v>
      </c>
      <c r="L17" s="25" t="s">
        <v>2</v>
      </c>
      <c r="M17" s="26"/>
      <c r="N17" s="10">
        <v>1</v>
      </c>
      <c r="O17" s="11">
        <v>2</v>
      </c>
      <c r="P17" s="11">
        <v>3</v>
      </c>
      <c r="Q17" s="12">
        <v>4</v>
      </c>
      <c r="R17" s="19" t="s">
        <v>11</v>
      </c>
    </row>
    <row r="18" spans="2:18" x14ac:dyDescent="0.3">
      <c r="B18" s="50"/>
      <c r="C18" s="59"/>
      <c r="D18" s="33">
        <v>1</v>
      </c>
      <c r="E18" s="8" t="s">
        <v>3</v>
      </c>
      <c r="F18" s="4">
        <v>77</v>
      </c>
      <c r="G18" s="4">
        <v>0</v>
      </c>
      <c r="H18" s="4">
        <v>60</v>
      </c>
      <c r="I18" s="5">
        <v>46</v>
      </c>
      <c r="J18" s="13">
        <f>SUM(F18:I18)</f>
        <v>183</v>
      </c>
      <c r="L18" s="35">
        <v>1</v>
      </c>
      <c r="M18" s="8" t="s">
        <v>3</v>
      </c>
      <c r="N18" s="4">
        <v>31</v>
      </c>
      <c r="O18" s="4">
        <v>0</v>
      </c>
      <c r="P18" s="4">
        <v>30</v>
      </c>
      <c r="Q18" s="5">
        <v>22</v>
      </c>
      <c r="R18" s="13">
        <f>SUM(N18:Q18)</f>
        <v>83</v>
      </c>
    </row>
    <row r="19" spans="2:18" ht="15" thickBot="1" x14ac:dyDescent="0.35">
      <c r="B19" s="50"/>
      <c r="C19" s="59"/>
      <c r="D19" s="34"/>
      <c r="E19" s="9" t="s">
        <v>4</v>
      </c>
      <c r="F19" s="6">
        <v>42.076502732240399</v>
      </c>
      <c r="G19" s="6">
        <v>0</v>
      </c>
      <c r="H19" s="6">
        <v>32.786885245901601</v>
      </c>
      <c r="I19" s="7">
        <v>25.1366120218579</v>
      </c>
      <c r="J19" s="13"/>
      <c r="L19" s="36"/>
      <c r="M19" s="9" t="s">
        <v>4</v>
      </c>
      <c r="N19" s="6">
        <v>37.349397590361399</v>
      </c>
      <c r="O19" s="6">
        <v>0</v>
      </c>
      <c r="P19" s="6">
        <v>36.144578313253</v>
      </c>
      <c r="Q19" s="7">
        <v>26.506024096385499</v>
      </c>
      <c r="R19" s="13"/>
    </row>
    <row r="20" spans="2:18" x14ac:dyDescent="0.3">
      <c r="B20" s="50"/>
      <c r="C20" s="59"/>
      <c r="D20" s="33">
        <v>2</v>
      </c>
      <c r="E20" s="8" t="s">
        <v>3</v>
      </c>
      <c r="F20" s="4">
        <v>47</v>
      </c>
      <c r="G20" s="4">
        <v>0</v>
      </c>
      <c r="H20" s="4">
        <v>62</v>
      </c>
      <c r="I20" s="5">
        <v>40</v>
      </c>
      <c r="J20" s="13">
        <f t="shared" ref="J20" si="4">SUM(F20:I20)</f>
        <v>149</v>
      </c>
      <c r="L20" s="35">
        <v>2</v>
      </c>
      <c r="M20" s="8" t="s">
        <v>3</v>
      </c>
      <c r="N20" s="4">
        <v>15</v>
      </c>
      <c r="O20" s="4">
        <v>0</v>
      </c>
      <c r="P20" s="4">
        <v>25</v>
      </c>
      <c r="Q20" s="5">
        <v>28</v>
      </c>
      <c r="R20" s="13">
        <f t="shared" ref="R20" si="5">SUM(N20:Q20)</f>
        <v>68</v>
      </c>
    </row>
    <row r="21" spans="2:18" ht="15" thickBot="1" x14ac:dyDescent="0.35">
      <c r="B21" s="50"/>
      <c r="C21" s="59"/>
      <c r="D21" s="34"/>
      <c r="E21" s="9" t="s">
        <v>4</v>
      </c>
      <c r="F21" s="6">
        <v>31.543624161073801</v>
      </c>
      <c r="G21" s="6">
        <v>0</v>
      </c>
      <c r="H21" s="6">
        <v>41.610738255033503</v>
      </c>
      <c r="I21" s="7">
        <v>26.8456375838926</v>
      </c>
      <c r="J21" s="13"/>
      <c r="L21" s="36"/>
      <c r="M21" s="9" t="s">
        <v>4</v>
      </c>
      <c r="N21" s="6">
        <v>22.058823529411701</v>
      </c>
      <c r="O21" s="6">
        <v>0</v>
      </c>
      <c r="P21" s="6">
        <v>36.764705882352899</v>
      </c>
      <c r="Q21" s="7">
        <v>41.176470588235198</v>
      </c>
      <c r="R21" s="13"/>
    </row>
    <row r="22" spans="2:18" x14ac:dyDescent="0.3">
      <c r="B22" s="50"/>
      <c r="C22" s="59"/>
      <c r="D22" s="33">
        <v>3</v>
      </c>
      <c r="E22" s="8" t="s">
        <v>3</v>
      </c>
      <c r="F22" s="4">
        <v>52</v>
      </c>
      <c r="G22" s="4">
        <v>0</v>
      </c>
      <c r="H22" s="4">
        <v>107</v>
      </c>
      <c r="I22" s="5">
        <v>44</v>
      </c>
      <c r="J22" s="13">
        <f t="shared" ref="J22" si="6">SUM(F22:I22)</f>
        <v>203</v>
      </c>
      <c r="L22" s="35">
        <v>3</v>
      </c>
      <c r="M22" s="8" t="s">
        <v>3</v>
      </c>
      <c r="N22" s="4">
        <v>13</v>
      </c>
      <c r="O22" s="4">
        <v>0</v>
      </c>
      <c r="P22" s="4">
        <v>42</v>
      </c>
      <c r="Q22" s="5">
        <v>23</v>
      </c>
      <c r="R22" s="13">
        <f t="shared" ref="R22" si="7">SUM(N22:Q22)</f>
        <v>78</v>
      </c>
    </row>
    <row r="23" spans="2:18" ht="15" thickBot="1" x14ac:dyDescent="0.35">
      <c r="B23" s="50"/>
      <c r="C23" s="59"/>
      <c r="D23" s="34"/>
      <c r="E23" s="9" t="s">
        <v>4</v>
      </c>
      <c r="F23" s="6">
        <v>25.615763546798</v>
      </c>
      <c r="G23" s="6">
        <v>0</v>
      </c>
      <c r="H23" s="6">
        <v>52.709359605911303</v>
      </c>
      <c r="I23" s="7">
        <v>21.674876847290601</v>
      </c>
      <c r="J23" s="13"/>
      <c r="L23" s="36"/>
      <c r="M23" s="9" t="s">
        <v>4</v>
      </c>
      <c r="N23" s="6">
        <v>16.6666666666666</v>
      </c>
      <c r="O23" s="6">
        <v>0</v>
      </c>
      <c r="P23" s="6">
        <v>53.846153846153797</v>
      </c>
      <c r="Q23" s="7">
        <v>29.4871794871794</v>
      </c>
      <c r="R23" s="13"/>
    </row>
    <row r="24" spans="2:18" x14ac:dyDescent="0.3">
      <c r="B24" s="50"/>
      <c r="C24" s="59"/>
      <c r="D24" s="33">
        <v>4</v>
      </c>
      <c r="E24" s="8" t="s">
        <v>3</v>
      </c>
      <c r="F24" s="4">
        <v>53</v>
      </c>
      <c r="G24" s="4">
        <v>0</v>
      </c>
      <c r="H24" s="4">
        <v>58</v>
      </c>
      <c r="I24" s="5">
        <v>54</v>
      </c>
      <c r="J24" s="13">
        <f t="shared" ref="J24" si="8">SUM(F24:I24)</f>
        <v>165</v>
      </c>
      <c r="L24" s="35">
        <v>4</v>
      </c>
      <c r="M24" s="8" t="s">
        <v>3</v>
      </c>
      <c r="N24" s="4">
        <v>21</v>
      </c>
      <c r="O24" s="4">
        <v>0</v>
      </c>
      <c r="P24" s="4">
        <v>27</v>
      </c>
      <c r="Q24" s="5">
        <v>23</v>
      </c>
      <c r="R24" s="13">
        <f t="shared" ref="R24" si="9">SUM(N24:Q24)</f>
        <v>71</v>
      </c>
    </row>
    <row r="25" spans="2:18" ht="15" thickBot="1" x14ac:dyDescent="0.35">
      <c r="B25" s="50"/>
      <c r="C25" s="59"/>
      <c r="D25" s="34"/>
      <c r="E25" s="9" t="s">
        <v>4</v>
      </c>
      <c r="F25" s="6">
        <v>32.121212121212103</v>
      </c>
      <c r="G25" s="6">
        <v>0</v>
      </c>
      <c r="H25" s="6">
        <v>35.151515151515099</v>
      </c>
      <c r="I25" s="7">
        <v>32.727272727272698</v>
      </c>
      <c r="J25" s="13"/>
      <c r="L25" s="36"/>
      <c r="M25" s="9" t="s">
        <v>4</v>
      </c>
      <c r="N25" s="6">
        <v>29.5774647887323</v>
      </c>
      <c r="O25" s="6">
        <v>0</v>
      </c>
      <c r="P25" s="6">
        <v>38.028169014084497</v>
      </c>
      <c r="Q25" s="7">
        <v>32.394366197183103</v>
      </c>
      <c r="R25" s="13"/>
    </row>
    <row r="26" spans="2:18" ht="15" thickBot="1" x14ac:dyDescent="0.35">
      <c r="B26" s="50"/>
      <c r="C26" s="58"/>
      <c r="D26" s="45" t="s">
        <v>11</v>
      </c>
      <c r="E26" s="46"/>
      <c r="F26" s="14">
        <f>SUM(F18,F20,F22,F24)</f>
        <v>229</v>
      </c>
      <c r="G26" s="15">
        <f t="shared" ref="G26:I26" si="10">SUM(G18,G20,G22,G24)</f>
        <v>0</v>
      </c>
      <c r="H26" s="15">
        <f t="shared" si="10"/>
        <v>287</v>
      </c>
      <c r="I26" s="16">
        <f t="shared" si="10"/>
        <v>184</v>
      </c>
      <c r="J26" s="18">
        <f>SUM(J18,J20,J22,J24)</f>
        <v>700</v>
      </c>
      <c r="L26" s="45" t="s">
        <v>11</v>
      </c>
      <c r="M26" s="46"/>
      <c r="N26" s="14">
        <f>SUM(N18,N20,N22,N24)</f>
        <v>80</v>
      </c>
      <c r="O26" s="15">
        <f t="shared" ref="O26:Q26" si="11">SUM(O18,O20,O22,O24)</f>
        <v>0</v>
      </c>
      <c r="P26" s="15">
        <f t="shared" si="11"/>
        <v>124</v>
      </c>
      <c r="Q26" s="16">
        <f t="shared" si="11"/>
        <v>96</v>
      </c>
      <c r="R26" s="18">
        <f>SUM(R18,R20,R22,R24)</f>
        <v>300</v>
      </c>
    </row>
    <row r="27" spans="2:18" ht="15" thickBot="1" x14ac:dyDescent="0.35">
      <c r="B27" s="51"/>
      <c r="C27" s="58"/>
      <c r="D27" s="47" t="s">
        <v>10</v>
      </c>
      <c r="E27" s="48"/>
      <c r="F27" s="37">
        <f>SUM(F18,G20,H22,I24)/J26*100</f>
        <v>34</v>
      </c>
      <c r="G27" s="38"/>
      <c r="H27" s="38"/>
      <c r="I27" s="38"/>
      <c r="J27" s="39"/>
      <c r="L27" s="47" t="s">
        <v>10</v>
      </c>
      <c r="M27" s="48"/>
      <c r="N27" s="37">
        <f>SUM(N18,O20,P22,Q24)/R26*100</f>
        <v>32</v>
      </c>
      <c r="O27" s="38"/>
      <c r="P27" s="38"/>
      <c r="Q27" s="38"/>
      <c r="R27" s="39"/>
    </row>
    <row r="28" spans="2:18" s="20" customFormat="1" x14ac:dyDescent="0.3"/>
    <row r="29" spans="2:18" s="20" customFormat="1" x14ac:dyDescent="0.3"/>
    <row r="30" spans="2:18" s="20" customFormat="1" x14ac:dyDescent="0.3"/>
    <row r="31" spans="2:18" s="20" customFormat="1" x14ac:dyDescent="0.3"/>
    <row r="32" spans="2:18" s="20" customFormat="1" x14ac:dyDescent="0.3"/>
    <row r="33" s="20" customFormat="1" x14ac:dyDescent="0.3"/>
    <row r="34" s="20" customFormat="1" x14ac:dyDescent="0.3"/>
    <row r="35" s="20" customFormat="1" x14ac:dyDescent="0.3"/>
    <row r="36" s="20" customFormat="1" x14ac:dyDescent="0.3"/>
    <row r="37" s="20" customFormat="1" x14ac:dyDescent="0.3"/>
    <row r="38" s="20" customFormat="1" x14ac:dyDescent="0.3"/>
    <row r="39" s="20" customFormat="1" x14ac:dyDescent="0.3"/>
    <row r="40" s="20" customFormat="1" x14ac:dyDescent="0.3"/>
    <row r="41" s="20" customFormat="1" x14ac:dyDescent="0.3"/>
    <row r="42" s="20" customFormat="1" x14ac:dyDescent="0.3"/>
    <row r="43" s="20" customFormat="1" x14ac:dyDescent="0.3"/>
    <row r="44" s="20" customFormat="1" x14ac:dyDescent="0.3"/>
    <row r="45" s="20" customFormat="1" x14ac:dyDescent="0.3"/>
    <row r="46" s="20" customFormat="1" x14ac:dyDescent="0.3"/>
    <row r="47" s="20" customFormat="1" x14ac:dyDescent="0.3"/>
    <row r="48" s="20" customFormat="1" x14ac:dyDescent="0.3"/>
    <row r="49" s="20" customFormat="1" x14ac:dyDescent="0.3"/>
    <row r="50" s="20" customFormat="1" x14ac:dyDescent="0.3"/>
    <row r="51" s="20" customFormat="1" x14ac:dyDescent="0.3"/>
    <row r="52" s="20" customFormat="1" x14ac:dyDescent="0.3"/>
    <row r="53" s="20" customFormat="1" x14ac:dyDescent="0.3"/>
    <row r="54" s="20" customFormat="1" x14ac:dyDescent="0.3"/>
    <row r="55" s="20" customFormat="1" x14ac:dyDescent="0.3"/>
    <row r="56" s="20" customFormat="1" x14ac:dyDescent="0.3"/>
    <row r="57" s="20" customFormat="1" x14ac:dyDescent="0.3"/>
    <row r="58" s="20" customFormat="1" x14ac:dyDescent="0.3"/>
    <row r="59" s="20" customFormat="1" x14ac:dyDescent="0.3"/>
    <row r="60" s="20" customFormat="1" x14ac:dyDescent="0.3"/>
    <row r="61" s="20" customFormat="1" x14ac:dyDescent="0.3"/>
    <row r="62" s="20" customFormat="1" x14ac:dyDescent="0.3"/>
    <row r="63" s="20" customFormat="1" x14ac:dyDescent="0.3"/>
    <row r="64" s="20" customFormat="1" x14ac:dyDescent="0.3"/>
    <row r="65" s="20" customFormat="1" x14ac:dyDescent="0.3"/>
    <row r="66" s="20" customFormat="1" x14ac:dyDescent="0.3"/>
    <row r="67" s="20" customFormat="1" x14ac:dyDescent="0.3"/>
    <row r="68" s="20" customFormat="1" x14ac:dyDescent="0.3"/>
    <row r="69" s="20" customFormat="1" x14ac:dyDescent="0.3"/>
    <row r="70" s="20" customFormat="1" x14ac:dyDescent="0.3"/>
    <row r="71" s="20" customFormat="1" x14ac:dyDescent="0.3"/>
    <row r="72" s="20" customFormat="1" x14ac:dyDescent="0.3"/>
    <row r="73" s="20" customFormat="1" x14ac:dyDescent="0.3"/>
    <row r="74" s="20" customFormat="1" x14ac:dyDescent="0.3"/>
    <row r="75" s="20" customFormat="1" x14ac:dyDescent="0.3"/>
    <row r="76" s="20" customFormat="1" x14ac:dyDescent="0.3"/>
    <row r="77" s="20" customFormat="1" x14ac:dyDescent="0.3"/>
    <row r="78" s="20" customFormat="1" x14ac:dyDescent="0.3"/>
    <row r="79" s="20" customFormat="1" x14ac:dyDescent="0.3"/>
    <row r="80" s="20" customFormat="1" x14ac:dyDescent="0.3"/>
    <row r="81" s="20" customFormat="1" x14ac:dyDescent="0.3"/>
    <row r="82" s="20" customFormat="1" x14ac:dyDescent="0.3"/>
    <row r="83" s="20" customFormat="1" x14ac:dyDescent="0.3"/>
    <row r="84" s="20" customFormat="1" x14ac:dyDescent="0.3"/>
    <row r="85" s="20" customFormat="1" x14ac:dyDescent="0.3"/>
    <row r="86" s="20" customFormat="1" x14ac:dyDescent="0.3"/>
    <row r="87" s="20" customFormat="1" x14ac:dyDescent="0.3"/>
    <row r="88" s="20" customFormat="1" x14ac:dyDescent="0.3"/>
    <row r="89" s="20" customFormat="1" x14ac:dyDescent="0.3"/>
    <row r="90" s="20" customFormat="1" x14ac:dyDescent="0.3"/>
    <row r="91" s="20" customFormat="1" x14ac:dyDescent="0.3"/>
    <row r="92" s="20" customFormat="1" x14ac:dyDescent="0.3"/>
    <row r="93" s="20" customFormat="1" x14ac:dyDescent="0.3"/>
    <row r="94" s="20" customFormat="1" x14ac:dyDescent="0.3"/>
    <row r="95" s="20" customFormat="1" x14ac:dyDescent="0.3"/>
    <row r="96" s="20" customFormat="1" x14ac:dyDescent="0.3"/>
    <row r="97" s="20" customFormat="1" x14ac:dyDescent="0.3"/>
    <row r="98" s="20" customFormat="1" x14ac:dyDescent="0.3"/>
    <row r="99" s="20" customFormat="1" x14ac:dyDescent="0.3"/>
    <row r="100" s="20" customFormat="1" x14ac:dyDescent="0.3"/>
    <row r="101" s="20" customFormat="1" x14ac:dyDescent="0.3"/>
    <row r="102" s="20" customFormat="1" x14ac:dyDescent="0.3"/>
  </sheetData>
  <mergeCells count="37">
    <mergeCell ref="D26:E26"/>
    <mergeCell ref="L26:M26"/>
    <mergeCell ref="D27:E27"/>
    <mergeCell ref="F27:J27"/>
    <mergeCell ref="L27:M27"/>
    <mergeCell ref="D15:E15"/>
    <mergeCell ref="F15:J15"/>
    <mergeCell ref="L15:M15"/>
    <mergeCell ref="N15:R15"/>
    <mergeCell ref="B17:B27"/>
    <mergeCell ref="D17:E17"/>
    <mergeCell ref="L17:M17"/>
    <mergeCell ref="D18:D19"/>
    <mergeCell ref="L18:L19"/>
    <mergeCell ref="D20:D21"/>
    <mergeCell ref="L20:L21"/>
    <mergeCell ref="D22:D23"/>
    <mergeCell ref="L22:L23"/>
    <mergeCell ref="N27:R27"/>
    <mergeCell ref="D24:D25"/>
    <mergeCell ref="L24:L25"/>
    <mergeCell ref="D10:D11"/>
    <mergeCell ref="L10:L11"/>
    <mergeCell ref="B2:B3"/>
    <mergeCell ref="D2:J3"/>
    <mergeCell ref="L2:R3"/>
    <mergeCell ref="B5:B15"/>
    <mergeCell ref="D5:E5"/>
    <mergeCell ref="L5:M5"/>
    <mergeCell ref="D6:D7"/>
    <mergeCell ref="L6:L7"/>
    <mergeCell ref="D8:D9"/>
    <mergeCell ref="L8:L9"/>
    <mergeCell ref="D12:D13"/>
    <mergeCell ref="L12:L13"/>
    <mergeCell ref="D14:E14"/>
    <mergeCell ref="L14:M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3E1D-4E7C-4384-A3E2-447BA3864B9B}">
  <dimension ref="A1:Y29"/>
  <sheetViews>
    <sheetView tabSelected="1" workbookViewId="0"/>
  </sheetViews>
  <sheetFormatPr defaultRowHeight="14.4" x14ac:dyDescent="0.3"/>
  <cols>
    <col min="1" max="1" width="8.88671875" style="20"/>
    <col min="2" max="2" width="10.109375" bestFit="1" customWidth="1"/>
    <col min="3" max="3" width="2" style="20" customWidth="1"/>
    <col min="11" max="11" width="2.88671875" style="20" customWidth="1"/>
    <col min="19" max="25" width="8.88671875" style="20"/>
  </cols>
  <sheetData>
    <row r="1" spans="2:18" s="20" customFormat="1" ht="15" thickBot="1" x14ac:dyDescent="0.35"/>
    <row r="2" spans="2:18" x14ac:dyDescent="0.3">
      <c r="B2" s="40" t="s">
        <v>0</v>
      </c>
      <c r="C2" s="58"/>
      <c r="D2" s="27" t="s">
        <v>5</v>
      </c>
      <c r="E2" s="28"/>
      <c r="F2" s="28"/>
      <c r="G2" s="28"/>
      <c r="H2" s="28"/>
      <c r="I2" s="28"/>
      <c r="J2" s="29"/>
      <c r="L2" s="27" t="s">
        <v>6</v>
      </c>
      <c r="M2" s="28"/>
      <c r="N2" s="28"/>
      <c r="O2" s="28"/>
      <c r="P2" s="28"/>
      <c r="Q2" s="28"/>
      <c r="R2" s="29"/>
    </row>
    <row r="3" spans="2:18" ht="15" thickBot="1" x14ac:dyDescent="0.35">
      <c r="B3" s="41"/>
      <c r="C3" s="58"/>
      <c r="D3" s="30"/>
      <c r="E3" s="31"/>
      <c r="F3" s="31"/>
      <c r="G3" s="31"/>
      <c r="H3" s="31"/>
      <c r="I3" s="31"/>
      <c r="J3" s="32"/>
      <c r="L3" s="30"/>
      <c r="M3" s="31"/>
      <c r="N3" s="31"/>
      <c r="O3" s="31"/>
      <c r="P3" s="31"/>
      <c r="Q3" s="31"/>
      <c r="R3" s="32"/>
    </row>
    <row r="4" spans="2:18" s="20" customFormat="1" ht="15" thickBot="1" x14ac:dyDescent="0.35"/>
    <row r="5" spans="2:18" ht="15" thickBot="1" x14ac:dyDescent="0.35">
      <c r="B5" s="42" t="s">
        <v>17</v>
      </c>
      <c r="C5" s="58"/>
      <c r="D5" s="23" t="s">
        <v>2</v>
      </c>
      <c r="E5" s="24"/>
      <c r="F5" s="3">
        <v>1</v>
      </c>
      <c r="G5" s="1">
        <v>2</v>
      </c>
      <c r="H5" s="1">
        <v>3</v>
      </c>
      <c r="I5" s="2">
        <v>4</v>
      </c>
      <c r="J5" s="17" t="s">
        <v>11</v>
      </c>
      <c r="L5" s="25" t="s">
        <v>2</v>
      </c>
      <c r="M5" s="26"/>
      <c r="N5" s="10">
        <v>1</v>
      </c>
      <c r="O5" s="11">
        <v>2</v>
      </c>
      <c r="P5" s="11">
        <v>3</v>
      </c>
      <c r="Q5" s="12">
        <v>4</v>
      </c>
      <c r="R5" s="19" t="s">
        <v>11</v>
      </c>
    </row>
    <row r="6" spans="2:18" x14ac:dyDescent="0.3">
      <c r="B6" s="43"/>
      <c r="C6" s="59"/>
      <c r="D6" s="33">
        <v>1</v>
      </c>
      <c r="E6" s="8" t="s">
        <v>3</v>
      </c>
      <c r="F6" s="4">
        <v>89</v>
      </c>
      <c r="G6" s="4">
        <v>3</v>
      </c>
      <c r="H6" s="4">
        <v>15</v>
      </c>
      <c r="I6" s="5">
        <v>15</v>
      </c>
      <c r="J6" s="13">
        <f>SUM(F6:I6)</f>
        <v>122</v>
      </c>
      <c r="L6" s="35">
        <v>1</v>
      </c>
      <c r="M6" s="8" t="s">
        <v>3</v>
      </c>
      <c r="N6" s="4">
        <v>75</v>
      </c>
      <c r="O6" s="4">
        <v>21</v>
      </c>
      <c r="P6" s="4">
        <v>27</v>
      </c>
      <c r="Q6" s="5">
        <v>21</v>
      </c>
      <c r="R6" s="13">
        <f>SUM(N6:Q6)</f>
        <v>144</v>
      </c>
    </row>
    <row r="7" spans="2:18" ht="15" thickBot="1" x14ac:dyDescent="0.35">
      <c r="B7" s="43"/>
      <c r="C7" s="59"/>
      <c r="D7" s="34"/>
      <c r="E7" s="9" t="s">
        <v>4</v>
      </c>
      <c r="F7" s="6">
        <v>72.950819672131104</v>
      </c>
      <c r="G7" s="6">
        <v>2.4590163934426199</v>
      </c>
      <c r="H7" s="6">
        <v>12.2950819672131</v>
      </c>
      <c r="I7" s="7">
        <v>12.2950819672131</v>
      </c>
      <c r="J7" s="13"/>
      <c r="L7" s="36"/>
      <c r="M7" s="9" t="s">
        <v>4</v>
      </c>
      <c r="N7" s="6">
        <v>52.0833333333333</v>
      </c>
      <c r="O7" s="6">
        <v>14.5833333333333</v>
      </c>
      <c r="P7" s="6">
        <v>18.75</v>
      </c>
      <c r="Q7" s="7">
        <v>14.5833333333333</v>
      </c>
      <c r="R7" s="13"/>
    </row>
    <row r="8" spans="2:18" x14ac:dyDescent="0.3">
      <c r="B8" s="43"/>
      <c r="C8" s="59"/>
      <c r="D8" s="33">
        <v>2</v>
      </c>
      <c r="E8" s="8" t="s">
        <v>3</v>
      </c>
      <c r="F8" s="4">
        <v>14</v>
      </c>
      <c r="G8" s="4">
        <v>38</v>
      </c>
      <c r="H8" s="4">
        <v>21</v>
      </c>
      <c r="I8" s="5">
        <v>28</v>
      </c>
      <c r="J8" s="13">
        <f t="shared" ref="J8:J12" si="0">SUM(F8:I8)</f>
        <v>101</v>
      </c>
      <c r="L8" s="35">
        <v>2</v>
      </c>
      <c r="M8" s="8" t="s">
        <v>3</v>
      </c>
      <c r="N8" s="4">
        <v>21</v>
      </c>
      <c r="O8" s="4">
        <v>35</v>
      </c>
      <c r="P8" s="4">
        <v>30</v>
      </c>
      <c r="Q8" s="5">
        <v>30</v>
      </c>
      <c r="R8" s="13">
        <f t="shared" ref="R8:R12" si="1">SUM(N8:Q8)</f>
        <v>116</v>
      </c>
    </row>
    <row r="9" spans="2:18" ht="15" thickBot="1" x14ac:dyDescent="0.35">
      <c r="B9" s="43"/>
      <c r="C9" s="59"/>
      <c r="D9" s="34"/>
      <c r="E9" s="9" t="s">
        <v>4</v>
      </c>
      <c r="F9" s="6">
        <v>13.861386138613801</v>
      </c>
      <c r="G9" s="6">
        <v>37.6237623762376</v>
      </c>
      <c r="H9" s="6">
        <v>20.7920792079207</v>
      </c>
      <c r="I9" s="7">
        <v>27.722772277227701</v>
      </c>
      <c r="J9" s="13"/>
      <c r="L9" s="36"/>
      <c r="M9" s="9" t="s">
        <v>4</v>
      </c>
      <c r="N9" s="6">
        <v>18.103448275862</v>
      </c>
      <c r="O9" s="6">
        <v>30.172413793103399</v>
      </c>
      <c r="P9" s="6">
        <v>25.862068965517199</v>
      </c>
      <c r="Q9" s="7">
        <v>25.862068965517199</v>
      </c>
      <c r="R9" s="13"/>
    </row>
    <row r="10" spans="2:18" x14ac:dyDescent="0.3">
      <c r="B10" s="43"/>
      <c r="C10" s="59"/>
      <c r="D10" s="33">
        <v>3</v>
      </c>
      <c r="E10" s="8" t="s">
        <v>3</v>
      </c>
      <c r="F10" s="4">
        <v>29</v>
      </c>
      <c r="G10" s="4">
        <v>9</v>
      </c>
      <c r="H10" s="4">
        <v>91</v>
      </c>
      <c r="I10" s="5">
        <v>15</v>
      </c>
      <c r="J10" s="13">
        <f t="shared" si="0"/>
        <v>144</v>
      </c>
      <c r="L10" s="35">
        <v>3</v>
      </c>
      <c r="M10" s="8" t="s">
        <v>3</v>
      </c>
      <c r="N10" s="4">
        <v>31</v>
      </c>
      <c r="O10" s="4">
        <v>16</v>
      </c>
      <c r="P10" s="4">
        <v>73</v>
      </c>
      <c r="Q10" s="5">
        <v>17</v>
      </c>
      <c r="R10" s="13">
        <f t="shared" si="1"/>
        <v>137</v>
      </c>
    </row>
    <row r="11" spans="2:18" ht="15" thickBot="1" x14ac:dyDescent="0.35">
      <c r="B11" s="43"/>
      <c r="C11" s="59"/>
      <c r="D11" s="34"/>
      <c r="E11" s="9" t="s">
        <v>4</v>
      </c>
      <c r="F11" s="6">
        <v>20.1388888888888</v>
      </c>
      <c r="G11" s="6">
        <v>6.25</v>
      </c>
      <c r="H11" s="6">
        <v>63.1944444444444</v>
      </c>
      <c r="I11" s="7">
        <v>10.4166666666666</v>
      </c>
      <c r="J11" s="13"/>
      <c r="L11" s="36"/>
      <c r="M11" s="9" t="s">
        <v>4</v>
      </c>
      <c r="N11" s="6">
        <v>22.627737226277301</v>
      </c>
      <c r="O11" s="6">
        <v>11.6788321167883</v>
      </c>
      <c r="P11" s="6">
        <v>53.284671532846701</v>
      </c>
      <c r="Q11" s="7">
        <v>12.408759124087499</v>
      </c>
      <c r="R11" s="13"/>
    </row>
    <row r="12" spans="2:18" x14ac:dyDescent="0.3">
      <c r="B12" s="43"/>
      <c r="C12" s="59"/>
      <c r="D12" s="33">
        <v>4</v>
      </c>
      <c r="E12" s="8" t="s">
        <v>3</v>
      </c>
      <c r="F12" s="4">
        <v>17</v>
      </c>
      <c r="G12" s="4">
        <v>10</v>
      </c>
      <c r="H12" s="4">
        <v>15</v>
      </c>
      <c r="I12" s="5">
        <v>78</v>
      </c>
      <c r="J12" s="13">
        <f t="shared" si="0"/>
        <v>120</v>
      </c>
      <c r="L12" s="35">
        <v>4</v>
      </c>
      <c r="M12" s="8" t="s">
        <v>3</v>
      </c>
      <c r="N12" s="4">
        <v>25</v>
      </c>
      <c r="O12" s="4">
        <v>11</v>
      </c>
      <c r="P12" s="4">
        <v>24</v>
      </c>
      <c r="Q12" s="5">
        <v>56</v>
      </c>
      <c r="R12" s="13">
        <f t="shared" si="1"/>
        <v>116</v>
      </c>
    </row>
    <row r="13" spans="2:18" ht="15" thickBot="1" x14ac:dyDescent="0.35">
      <c r="B13" s="43"/>
      <c r="C13" s="59"/>
      <c r="D13" s="34"/>
      <c r="E13" s="9" t="s">
        <v>4</v>
      </c>
      <c r="F13" s="6">
        <v>14.1666666666666</v>
      </c>
      <c r="G13" s="6">
        <v>8.3333333333333304</v>
      </c>
      <c r="H13" s="6">
        <v>12.5</v>
      </c>
      <c r="I13" s="7">
        <v>65</v>
      </c>
      <c r="J13" s="13"/>
      <c r="L13" s="36"/>
      <c r="M13" s="9" t="s">
        <v>4</v>
      </c>
      <c r="N13" s="6">
        <v>21.551724137931</v>
      </c>
      <c r="O13" s="6">
        <v>9.4827586206896495</v>
      </c>
      <c r="P13" s="6">
        <v>20.689655172413701</v>
      </c>
      <c r="Q13" s="7">
        <v>48.275862068965502</v>
      </c>
      <c r="R13" s="13"/>
    </row>
    <row r="14" spans="2:18" ht="15" thickBot="1" x14ac:dyDescent="0.35">
      <c r="B14" s="43"/>
      <c r="C14" s="58"/>
      <c r="D14" s="45" t="s">
        <v>11</v>
      </c>
      <c r="E14" s="46"/>
      <c r="F14" s="14">
        <f>SUM(F6,F8,F10,F12)</f>
        <v>149</v>
      </c>
      <c r="G14" s="15">
        <f t="shared" ref="G14:I14" si="2">SUM(G6,G8,G10,G12)</f>
        <v>60</v>
      </c>
      <c r="H14" s="15">
        <f t="shared" si="2"/>
        <v>142</v>
      </c>
      <c r="I14" s="16">
        <f t="shared" si="2"/>
        <v>136</v>
      </c>
      <c r="J14" s="18">
        <f>SUM(J6,J8,J10,J12)</f>
        <v>487</v>
      </c>
      <c r="L14" s="45" t="s">
        <v>11</v>
      </c>
      <c r="M14" s="46"/>
      <c r="N14" s="14">
        <f>SUM(N6,N8,N10,N12)</f>
        <v>152</v>
      </c>
      <c r="O14" s="15">
        <f t="shared" ref="O14:Q14" si="3">SUM(O6,O8,O10,O12)</f>
        <v>83</v>
      </c>
      <c r="P14" s="15">
        <f t="shared" si="3"/>
        <v>154</v>
      </c>
      <c r="Q14" s="16">
        <f t="shared" si="3"/>
        <v>124</v>
      </c>
      <c r="R14" s="18">
        <f>SUM(R6,R8,R10,R12)</f>
        <v>513</v>
      </c>
    </row>
    <row r="15" spans="2:18" ht="15" thickBot="1" x14ac:dyDescent="0.35">
      <c r="B15" s="44"/>
      <c r="C15" s="58"/>
      <c r="D15" s="47" t="s">
        <v>10</v>
      </c>
      <c r="E15" s="48"/>
      <c r="F15" s="37">
        <f>SUM(F6,G8,H10,I12)/J14*100</f>
        <v>60.780287474332653</v>
      </c>
      <c r="G15" s="38"/>
      <c r="H15" s="38"/>
      <c r="I15" s="38"/>
      <c r="J15" s="39"/>
      <c r="L15" s="47" t="s">
        <v>10</v>
      </c>
      <c r="M15" s="48"/>
      <c r="N15" s="37">
        <f>SUM(N6,O8,P10,Q12)/R14*100</f>
        <v>46.588693957115005</v>
      </c>
      <c r="O15" s="38"/>
      <c r="P15" s="38"/>
      <c r="Q15" s="38"/>
      <c r="R15" s="39"/>
    </row>
    <row r="16" spans="2:18" s="20" customFormat="1" x14ac:dyDescent="0.3"/>
    <row r="17" s="20" customFormat="1" x14ac:dyDescent="0.3"/>
    <row r="18" s="20" customFormat="1" x14ac:dyDescent="0.3"/>
    <row r="19" s="20" customFormat="1" x14ac:dyDescent="0.3"/>
    <row r="20" s="20" customFormat="1" x14ac:dyDescent="0.3"/>
    <row r="21" s="20" customFormat="1" x14ac:dyDescent="0.3"/>
    <row r="22" s="20" customFormat="1" x14ac:dyDescent="0.3"/>
    <row r="23" s="20" customFormat="1" x14ac:dyDescent="0.3"/>
    <row r="24" s="20" customFormat="1" x14ac:dyDescent="0.3"/>
    <row r="25" s="20" customFormat="1" x14ac:dyDescent="0.3"/>
    <row r="26" s="20" customFormat="1" x14ac:dyDescent="0.3"/>
    <row r="27" s="20" customFormat="1" x14ac:dyDescent="0.3"/>
    <row r="28" s="20" customFormat="1" x14ac:dyDescent="0.3"/>
    <row r="29" s="20" customFormat="1" x14ac:dyDescent="0.3"/>
  </sheetData>
  <mergeCells count="20">
    <mergeCell ref="D15:E15"/>
    <mergeCell ref="F15:J15"/>
    <mergeCell ref="L15:M15"/>
    <mergeCell ref="N15:R15"/>
    <mergeCell ref="D10:D11"/>
    <mergeCell ref="L10:L11"/>
    <mergeCell ref="D12:D13"/>
    <mergeCell ref="L12:L13"/>
    <mergeCell ref="D14:E14"/>
    <mergeCell ref="L14:M14"/>
    <mergeCell ref="B2:B3"/>
    <mergeCell ref="D2:J3"/>
    <mergeCell ref="L2:R3"/>
    <mergeCell ref="B5:B15"/>
    <mergeCell ref="D5:E5"/>
    <mergeCell ref="L5:M5"/>
    <mergeCell ref="D6:D7"/>
    <mergeCell ref="L6:L7"/>
    <mergeCell ref="D8:D9"/>
    <mergeCell ref="L8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LR</vt:lpstr>
      <vt:lpstr>DT</vt:lpstr>
      <vt:lpstr>ANN</vt:lpstr>
      <vt:lpstr>ENSEMBLE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2020-11-26T18:35:05Z</dcterms:created>
  <dcterms:modified xsi:type="dcterms:W3CDTF">2020-11-27T12:48:22Z</dcterms:modified>
</cp:coreProperties>
</file>