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H4" i="1" l="1"/>
  <c r="W2" i="1" l="1"/>
  <c r="W1" i="1" l="1"/>
  <c r="C10" i="1" s="1"/>
  <c r="C4" i="1" s="1"/>
</calcChain>
</file>

<file path=xl/sharedStrings.xml><?xml version="1.0" encoding="utf-8"?>
<sst xmlns="http://schemas.openxmlformats.org/spreadsheetml/2006/main" count="13" uniqueCount="8">
  <si>
    <t>Спр</t>
  </si>
  <si>
    <t>=</t>
  </si>
  <si>
    <t>Нп</t>
  </si>
  <si>
    <t>Пр</t>
  </si>
  <si>
    <t>Цо</t>
  </si>
  <si>
    <t>Цпр</t>
  </si>
  <si>
    <t>НДС</t>
  </si>
  <si>
    <t>Зрз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</si>
</sst>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</xdr:colOff>
      <xdr:row>0</xdr:row>
      <xdr:rowOff>19050</xdr:rowOff>
    </xdr:from>
    <xdr:ext cx="1303020" cy="32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5720" y="1905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5720" y="1905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Ц_о=С_пр+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П_р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22860</xdr:colOff>
      <xdr:row>6</xdr:row>
      <xdr:rowOff>30480</xdr:rowOff>
    </xdr:from>
    <xdr:ext cx="1303020" cy="32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2860" y="112776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∙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п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2860" y="112776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П_р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=С_пр∙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7620</xdr:colOff>
      <xdr:row>0</xdr:row>
      <xdr:rowOff>15240</xdr:rowOff>
    </xdr:from>
    <xdr:ext cx="3429000" cy="32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131820" y="15240"/>
              <a:ext cx="342900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+</m:t>
                    </m:r>
                    <m:r>
                      <a:rPr lang="ru-RU" sz="1400" b="0" i="1">
                        <a:latin typeface="Cambria Math"/>
                        <a:ea typeface="Cambria Math" pitchFamily="18" charset="0"/>
                      </a:rPr>
                      <m:t>(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 pitchFamily="18" charset="0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itchFamily="18" charset="0"/>
                        <a:cs typeface="+mn-cs"/>
                      </a:rPr>
                      <m:t>)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∙НДС</m:t>
                    </m:r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131820" y="15240"/>
              <a:ext cx="342900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Ц_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пр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=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Ц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_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о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+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(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З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рз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П_р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∙НДС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2.%20&#1054;&#1087;&#1088;&#1077;&#1076;&#1077;&#1083;&#1077;&#1085;&#1080;&#1077;%20&#1089;&#1077;&#1073;&#1077;&#1089;&#1090;&#1086;&#1080;&#1084;&#1086;&#1089;&#1090;&#1080;%20&#1089;&#1086;&#1079;&#1076;&#1072;&#1085;&#1080;&#1103;%20&#1055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C3">
            <v>106323783.65198541</v>
          </cell>
        </row>
        <row r="11">
          <cell r="C11">
            <v>77531348.355821177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G11" sqref="G11"/>
    </sheetView>
  </sheetViews>
  <sheetFormatPr defaultRowHeight="14.4" x14ac:dyDescent="0.3"/>
  <cols>
    <col min="3" max="3" width="10" bestFit="1" customWidth="1"/>
    <col min="8" max="8" width="10" bestFit="1" customWidth="1"/>
    <col min="23" max="23" width="9.77734375" customWidth="1"/>
  </cols>
  <sheetData>
    <row r="1" spans="1:23" x14ac:dyDescent="0.3">
      <c r="E1" s="2"/>
      <c r="U1" t="s">
        <v>0</v>
      </c>
      <c r="V1" t="s">
        <v>1</v>
      </c>
      <c r="W1" s="1">
        <f>[1]Лист1!C3</f>
        <v>106323783.65198541</v>
      </c>
    </row>
    <row r="2" spans="1:23" x14ac:dyDescent="0.3">
      <c r="E2" s="2"/>
      <c r="U2" t="s">
        <v>7</v>
      </c>
      <c r="W2" s="1">
        <f>[1]Лист1!C11</f>
        <v>77531348.355821177</v>
      </c>
    </row>
    <row r="3" spans="1:23" x14ac:dyDescent="0.3">
      <c r="E3" s="2"/>
    </row>
    <row r="4" spans="1:23" x14ac:dyDescent="0.3">
      <c r="A4" t="s">
        <v>4</v>
      </c>
      <c r="B4" t="s">
        <v>1</v>
      </c>
      <c r="C4" s="3">
        <f>W1+C10</f>
        <v>132904729.56498176</v>
      </c>
      <c r="E4" s="2"/>
      <c r="F4" t="s">
        <v>5</v>
      </c>
      <c r="G4" t="s">
        <v>1</v>
      </c>
      <c r="H4" s="3">
        <f>C4+(W2+C10)*H5</f>
        <v>153727188.41874528</v>
      </c>
    </row>
    <row r="5" spans="1:23" x14ac:dyDescent="0.3">
      <c r="E5" s="2"/>
      <c r="F5" t="s">
        <v>6</v>
      </c>
      <c r="G5" t="s">
        <v>1</v>
      </c>
      <c r="H5">
        <v>0.2</v>
      </c>
    </row>
    <row r="6" spans="1:23" x14ac:dyDescent="0.3">
      <c r="A6" s="2"/>
      <c r="B6" s="2"/>
      <c r="C6" s="2"/>
      <c r="D6" s="2"/>
      <c r="E6" s="2"/>
    </row>
    <row r="7" spans="1:23" x14ac:dyDescent="0.3">
      <c r="E7" s="2"/>
    </row>
    <row r="8" spans="1:23" x14ac:dyDescent="0.3">
      <c r="E8" s="2"/>
    </row>
    <row r="9" spans="1:23" x14ac:dyDescent="0.3">
      <c r="E9" s="2"/>
    </row>
    <row r="10" spans="1:23" x14ac:dyDescent="0.3">
      <c r="A10" t="s">
        <v>3</v>
      </c>
      <c r="B10" t="s">
        <v>1</v>
      </c>
      <c r="C10" s="3">
        <f>W1*C11</f>
        <v>26580945.912996352</v>
      </c>
      <c r="E10" s="2"/>
    </row>
    <row r="11" spans="1:23" x14ac:dyDescent="0.3">
      <c r="A11" t="s">
        <v>2</v>
      </c>
      <c r="B11" t="s">
        <v>1</v>
      </c>
      <c r="C11">
        <v>0.25</v>
      </c>
      <c r="E11" s="2"/>
    </row>
    <row r="12" spans="1:23" x14ac:dyDescent="0.3">
      <c r="E12" s="2"/>
    </row>
    <row r="13" spans="1:23" x14ac:dyDescent="0.3">
      <c r="A13" s="2"/>
      <c r="B13" s="2"/>
      <c r="C13" s="2"/>
      <c r="D13" s="2"/>
      <c r="E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2015-04-11T17:30:33Z</dcterms:modified>
</cp:coreProperties>
</file>