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7" i="1" l="1"/>
  <c r="C17" i="1" s="1"/>
  <c r="C10" i="1" l="1"/>
  <c r="C24" i="1"/>
  <c r="I10" i="1"/>
  <c r="I17" i="1"/>
  <c r="I24" i="1" s="1"/>
  <c r="C4" i="1" l="1"/>
</calcChain>
</file>

<file path=xl/sharedStrings.xml><?xml version="1.0" encoding="utf-8"?>
<sst xmlns="http://schemas.openxmlformats.org/spreadsheetml/2006/main" count="26" uniqueCount="14">
  <si>
    <t>Трз</t>
  </si>
  <si>
    <t>=</t>
  </si>
  <si>
    <t>q</t>
  </si>
  <si>
    <t>C</t>
  </si>
  <si>
    <t>p</t>
  </si>
  <si>
    <t>Q</t>
  </si>
  <si>
    <t>W</t>
  </si>
  <si>
    <t>K</t>
  </si>
  <si>
    <t>Тоа</t>
  </si>
  <si>
    <t>Тбс</t>
  </si>
  <si>
    <t>Тп</t>
  </si>
  <si>
    <t>Тотл</t>
  </si>
  <si>
    <t>Тдр</t>
  </si>
  <si>
    <t>Тдо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</si>
</sst>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0</xdr:row>
      <xdr:rowOff>19050</xdr:rowOff>
    </xdr:from>
    <xdr:ext cx="3634740" cy="32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0480" y="19050"/>
              <a:ext cx="363474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оа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бс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п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отл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др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до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0480" y="19050"/>
              <a:ext cx="363474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Т_рз=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Т_оа+Т_бс+Т_п+Т_отл+Т_др+Т_до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22860</xdr:colOff>
      <xdr:row>3</xdr:row>
      <xdr:rowOff>34290</xdr:rowOff>
    </xdr:from>
    <xdr:ext cx="182118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406640" y="582930"/>
              <a:ext cx="18211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𝑄</m:t>
                    </m:r>
                    <m:r>
                      <a:rPr lang="en-US" sz="1400" b="0" i="1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𝑞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𝐶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∙(1+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𝑝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406640" y="582930"/>
              <a:ext cx="182118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𝑄=𝑞</a:t>
              </a:r>
              <a:r>
                <a:rPr lang="en-US" sz="1400" b="0" i="0">
                  <a:latin typeface="Cambria Math"/>
                  <a:ea typeface="Cambria Math"/>
                </a:rPr>
                <a:t>∙𝐶∙(1+𝑝)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30480</xdr:colOff>
      <xdr:row>6</xdr:row>
      <xdr:rowOff>11430</xdr:rowOff>
    </xdr:from>
    <xdr:ext cx="156210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480" y="110871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оа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</a:rPr>
                          <m:t>𝑄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𝑊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num>
                      <m:den>
                        <m:r>
                          <a:rPr lang="en-US" sz="1400" b="0" i="1">
                            <a:latin typeface="Cambria Math"/>
                          </a:rPr>
                          <m:t>75…85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480" y="110871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_оа=(</a:t>
              </a:r>
              <a:r>
                <a:rPr lang="en-US" sz="1400" b="0" i="0">
                  <a:latin typeface="Cambria Math"/>
                </a:rPr>
                <a:t>𝑄</a:t>
              </a:r>
              <a:r>
                <a:rPr lang="en-US" sz="1400" b="0" i="0">
                  <a:latin typeface="Cambria Math"/>
                  <a:ea typeface="Cambria Math"/>
                </a:rPr>
                <a:t>∙𝑊∙𝐾</a:t>
              </a:r>
              <a:r>
                <a:rPr lang="ru-RU" sz="1400" b="0" i="0">
                  <a:latin typeface="Cambria Math"/>
                  <a:ea typeface="Cambria Math"/>
                </a:rPr>
                <a:t>)/(</a:t>
              </a:r>
              <a:r>
                <a:rPr lang="en-US" sz="1400" b="0" i="0">
                  <a:latin typeface="Cambria Math"/>
                </a:rPr>
                <a:t>75…85</a:t>
              </a:r>
              <a:r>
                <a:rPr lang="ru-RU" sz="1400" b="0" i="0">
                  <a:latin typeface="Cambria Math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30480</xdr:colOff>
      <xdr:row>13</xdr:row>
      <xdr:rowOff>22860</xdr:rowOff>
    </xdr:from>
    <xdr:ext cx="156210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0480" y="24003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бс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</a:rPr>
                          <m:t>𝑄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20</m:t>
                        </m:r>
                        <m:r>
                          <a:rPr lang="en-US" sz="1400" b="0" i="1">
                            <a:latin typeface="Cambria Math"/>
                          </a:rPr>
                          <m:t>…</m:t>
                        </m:r>
                        <m:r>
                          <a:rPr lang="ru-RU" sz="1400" b="0" i="1">
                            <a:latin typeface="Cambria Math"/>
                          </a:rPr>
                          <m:t>2</m:t>
                        </m:r>
                        <m:r>
                          <a:rPr lang="en-US" sz="1400" b="0" i="1">
                            <a:latin typeface="Cambria Math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0480" y="24003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_бс=(</a:t>
              </a:r>
              <a:r>
                <a:rPr lang="en-US" sz="1400" b="0" i="0">
                  <a:latin typeface="Cambria Math"/>
                </a:rPr>
                <a:t>𝑄</a:t>
              </a:r>
              <a:r>
                <a:rPr lang="en-US" sz="1400" b="0" i="0">
                  <a:latin typeface="Cambria Math"/>
                  <a:ea typeface="Cambria Math"/>
                </a:rPr>
                <a:t>∙𝐾</a:t>
              </a:r>
              <a:r>
                <a:rPr lang="ru-RU" sz="1400" b="0" i="0">
                  <a:latin typeface="Cambria Math"/>
                  <a:ea typeface="Cambria Math"/>
                </a:rPr>
                <a:t>)/(</a:t>
              </a:r>
              <a:r>
                <a:rPr lang="ru-RU" sz="1400" b="0" i="0">
                  <a:latin typeface="Cambria Math"/>
                </a:rPr>
                <a:t>20</a:t>
              </a:r>
              <a:r>
                <a:rPr lang="en-US" sz="1400" b="0" i="0">
                  <a:latin typeface="Cambria Math"/>
                </a:rPr>
                <a:t>…</a:t>
              </a:r>
              <a:r>
                <a:rPr lang="ru-RU" sz="1400" b="0" i="0">
                  <a:latin typeface="Cambria Math"/>
                </a:rPr>
                <a:t>2</a:t>
              </a:r>
              <a:r>
                <a:rPr lang="en-US" sz="1400" b="0" i="0">
                  <a:latin typeface="Cambria Math"/>
                </a:rPr>
                <a:t>5</a:t>
              </a:r>
              <a:r>
                <a:rPr lang="ru-RU" sz="1400" b="0" i="0">
                  <a:latin typeface="Cambria Math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15240</xdr:colOff>
      <xdr:row>20</xdr:row>
      <xdr:rowOff>0</xdr:rowOff>
    </xdr:from>
    <xdr:ext cx="156210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5240" y="36576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</a:rPr>
                          <m:t>𝑄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20</m:t>
                        </m:r>
                        <m:r>
                          <a:rPr lang="en-US" sz="1400" b="0" i="1">
                            <a:latin typeface="Cambria Math"/>
                          </a:rPr>
                          <m:t>…</m:t>
                        </m:r>
                        <m:r>
                          <a:rPr lang="ru-RU" sz="1400" b="0" i="1">
                            <a:latin typeface="Cambria Math"/>
                          </a:rPr>
                          <m:t>2</m:t>
                        </m:r>
                        <m:r>
                          <a:rPr lang="en-US" sz="1400" b="0" i="1">
                            <a:latin typeface="Cambria Math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5240" y="36576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_п=(</a:t>
              </a:r>
              <a:r>
                <a:rPr lang="en-US" sz="1400" b="0" i="0">
                  <a:latin typeface="Cambria Math"/>
                </a:rPr>
                <a:t>𝑄</a:t>
              </a:r>
              <a:r>
                <a:rPr lang="en-US" sz="1400" b="0" i="0">
                  <a:latin typeface="Cambria Math"/>
                  <a:ea typeface="Cambria Math"/>
                </a:rPr>
                <a:t>∙𝐾</a:t>
              </a:r>
              <a:r>
                <a:rPr lang="ru-RU" sz="1400" b="0" i="0">
                  <a:latin typeface="Cambria Math"/>
                  <a:ea typeface="Cambria Math"/>
                </a:rPr>
                <a:t>)/(</a:t>
              </a:r>
              <a:r>
                <a:rPr lang="ru-RU" sz="1400" b="0" i="0">
                  <a:latin typeface="Cambria Math"/>
                </a:rPr>
                <a:t>20</a:t>
              </a:r>
              <a:r>
                <a:rPr lang="en-US" sz="1400" b="0" i="0">
                  <a:latin typeface="Cambria Math"/>
                </a:rPr>
                <a:t>…</a:t>
              </a:r>
              <a:r>
                <a:rPr lang="ru-RU" sz="1400" b="0" i="0">
                  <a:latin typeface="Cambria Math"/>
                </a:rPr>
                <a:t>2</a:t>
              </a:r>
              <a:r>
                <a:rPr lang="en-US" sz="1400" b="0" i="0">
                  <a:latin typeface="Cambria Math"/>
                </a:rPr>
                <a:t>5</a:t>
              </a:r>
              <a:r>
                <a:rPr lang="ru-RU" sz="1400" b="0" i="0">
                  <a:latin typeface="Cambria Math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15240</xdr:colOff>
      <xdr:row>6</xdr:row>
      <xdr:rowOff>15240</xdr:rowOff>
    </xdr:from>
    <xdr:ext cx="156210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672840" y="111252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отл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</a:rPr>
                          <m:t>𝑄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4</m:t>
                        </m:r>
                        <m:r>
                          <a:rPr lang="en-US" sz="1400" b="0" i="1">
                            <a:latin typeface="Cambria Math"/>
                          </a:rPr>
                          <m:t>…5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672840" y="111252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_отл=(</a:t>
              </a:r>
              <a:r>
                <a:rPr lang="en-US" sz="1400" b="0" i="0">
                  <a:latin typeface="Cambria Math"/>
                </a:rPr>
                <a:t>𝑄</a:t>
              </a:r>
              <a:r>
                <a:rPr lang="en-US" sz="1400" b="0" i="0">
                  <a:latin typeface="Cambria Math"/>
                  <a:ea typeface="Cambria Math"/>
                </a:rPr>
                <a:t>∙𝐾</a:t>
              </a:r>
              <a:r>
                <a:rPr lang="ru-RU" sz="1400" b="0" i="0">
                  <a:latin typeface="Cambria Math"/>
                  <a:ea typeface="Cambria Math"/>
                </a:rPr>
                <a:t>)/(</a:t>
              </a:r>
              <a:r>
                <a:rPr lang="ru-RU" sz="1400" b="0" i="0">
                  <a:latin typeface="Cambria Math"/>
                </a:rPr>
                <a:t>4</a:t>
              </a:r>
              <a:r>
                <a:rPr lang="en-US" sz="1400" b="0" i="0">
                  <a:latin typeface="Cambria Math"/>
                </a:rPr>
                <a:t>…5</a:t>
              </a:r>
              <a:r>
                <a:rPr lang="ru-RU" sz="1400" b="0" i="0">
                  <a:latin typeface="Cambria Math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22860</xdr:colOff>
      <xdr:row>13</xdr:row>
      <xdr:rowOff>22860</xdr:rowOff>
    </xdr:from>
    <xdr:ext cx="156210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680460" y="24003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др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</a:rPr>
                          <m:t>𝑄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15</m:t>
                        </m:r>
                        <m:r>
                          <a:rPr lang="en-US" sz="1400" b="0" i="1">
                            <a:latin typeface="Cambria Math"/>
                          </a:rPr>
                          <m:t>…</m:t>
                        </m:r>
                        <m:r>
                          <a:rPr lang="ru-RU" sz="1400" b="0" i="1">
                            <a:latin typeface="Cambria Math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680460" y="2400300"/>
              <a:ext cx="156210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𝑇</a:t>
              </a:r>
              <a:r>
                <a:rPr lang="ru-RU" sz="1400" b="0" i="0">
                  <a:latin typeface="Cambria Math"/>
                </a:rPr>
                <a:t>_др=(</a:t>
              </a:r>
              <a:r>
                <a:rPr lang="en-US" sz="1400" b="0" i="0">
                  <a:latin typeface="Cambria Math"/>
                </a:rPr>
                <a:t>𝑄</a:t>
              </a:r>
              <a:r>
                <a:rPr lang="en-US" sz="1400" b="0" i="0">
                  <a:latin typeface="Cambria Math"/>
                  <a:ea typeface="Cambria Math"/>
                </a:rPr>
                <a:t>∙𝐾</a:t>
              </a:r>
              <a:r>
                <a:rPr lang="ru-RU" sz="1400" b="0" i="0">
                  <a:latin typeface="Cambria Math"/>
                  <a:ea typeface="Cambria Math"/>
                </a:rPr>
                <a:t>)/(</a:t>
              </a:r>
              <a:r>
                <a:rPr lang="ru-RU" sz="1400" b="0" i="0">
                  <a:latin typeface="Cambria Math"/>
                </a:rPr>
                <a:t>15</a:t>
              </a:r>
              <a:r>
                <a:rPr lang="en-US" sz="1400" b="0" i="0">
                  <a:latin typeface="Cambria Math"/>
                </a:rPr>
                <a:t>…</a:t>
              </a:r>
              <a:r>
                <a:rPr lang="ru-RU" sz="1400" b="0" i="0">
                  <a:latin typeface="Cambria Math"/>
                </a:rPr>
                <a:t>20)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30480</xdr:colOff>
      <xdr:row>20</xdr:row>
      <xdr:rowOff>19050</xdr:rowOff>
    </xdr:from>
    <xdr:ext cx="1935480" cy="5375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688080" y="3676650"/>
              <a:ext cx="1935480" cy="537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до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=0,75∙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др</m:t>
                        </m:r>
                      </m:sub>
                    </m:sSub>
                  </m:oMath>
                </m:oMathPara>
              </a14:m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688080" y="3676650"/>
              <a:ext cx="1935480" cy="537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Т_до=0,75∙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Т_др</a:t>
              </a: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T11" sqref="T11"/>
    </sheetView>
  </sheetViews>
  <sheetFormatPr defaultRowHeight="14.4" x14ac:dyDescent="0.3"/>
  <cols>
    <col min="9" max="9" width="9.88671875" bestFit="1" customWidth="1"/>
  </cols>
  <sheetData>
    <row r="1" spans="1:17" x14ac:dyDescent="0.3">
      <c r="L1" s="1"/>
    </row>
    <row r="2" spans="1:17" x14ac:dyDescent="0.3">
      <c r="L2" s="1"/>
    </row>
    <row r="3" spans="1:17" x14ac:dyDescent="0.3">
      <c r="L3" s="1"/>
    </row>
    <row r="4" spans="1:17" x14ac:dyDescent="0.3">
      <c r="A4" t="s">
        <v>0</v>
      </c>
      <c r="B4" t="s">
        <v>1</v>
      </c>
      <c r="C4">
        <f>C10+C17+C24+I10+I17+I24</f>
        <v>6716</v>
      </c>
      <c r="L4" s="1"/>
    </row>
    <row r="5" spans="1:17" x14ac:dyDescent="0.3">
      <c r="L5" s="1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F7" s="1"/>
      <c r="L7" s="1"/>
      <c r="M7" t="s">
        <v>5</v>
      </c>
      <c r="N7" t="s">
        <v>1</v>
      </c>
      <c r="O7" s="3">
        <f>O8*O9*(1+O10)</f>
        <v>17250</v>
      </c>
      <c r="Q7" s="1"/>
    </row>
    <row r="8" spans="1:17" x14ac:dyDescent="0.3">
      <c r="F8" s="1"/>
      <c r="L8" s="1"/>
      <c r="M8" t="s">
        <v>2</v>
      </c>
      <c r="N8" t="s">
        <v>1</v>
      </c>
      <c r="O8">
        <v>10000</v>
      </c>
      <c r="Q8" s="1"/>
    </row>
    <row r="9" spans="1:17" x14ac:dyDescent="0.3">
      <c r="F9" s="1"/>
      <c r="L9" s="1"/>
      <c r="M9" t="s">
        <v>3</v>
      </c>
      <c r="N9" t="s">
        <v>1</v>
      </c>
      <c r="O9">
        <v>1.5</v>
      </c>
      <c r="Q9" s="1"/>
    </row>
    <row r="10" spans="1:17" x14ac:dyDescent="0.3">
      <c r="A10" t="s">
        <v>8</v>
      </c>
      <c r="B10" t="s">
        <v>1</v>
      </c>
      <c r="C10" s="2">
        <f>O7*O12*O13/A11</f>
        <v>276</v>
      </c>
      <c r="F10" s="1"/>
      <c r="G10" t="s">
        <v>11</v>
      </c>
      <c r="H10" t="s">
        <v>1</v>
      </c>
      <c r="I10" s="2">
        <f>O7*O13/G11</f>
        <v>3450</v>
      </c>
      <c r="L10" s="1"/>
      <c r="M10" t="s">
        <v>4</v>
      </c>
      <c r="N10" t="s">
        <v>1</v>
      </c>
      <c r="O10">
        <v>0.15</v>
      </c>
      <c r="Q10" s="1"/>
    </row>
    <row r="11" spans="1:17" x14ac:dyDescent="0.3">
      <c r="A11">
        <v>75</v>
      </c>
      <c r="F11" s="1"/>
      <c r="G11">
        <v>4</v>
      </c>
      <c r="L11" s="1"/>
      <c r="Q11" s="1"/>
    </row>
    <row r="12" spans="1:17" x14ac:dyDescent="0.3">
      <c r="F12" s="1"/>
      <c r="L12" s="1"/>
      <c r="M12" t="s">
        <v>6</v>
      </c>
      <c r="N12" t="s">
        <v>1</v>
      </c>
      <c r="O12" s="3">
        <v>1.5</v>
      </c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t="s">
        <v>7</v>
      </c>
      <c r="N13" t="s">
        <v>1</v>
      </c>
      <c r="O13" s="3">
        <v>0.8</v>
      </c>
      <c r="Q13" s="1"/>
    </row>
    <row r="14" spans="1:17" x14ac:dyDescent="0.3">
      <c r="F14" s="1"/>
      <c r="L14" s="1"/>
      <c r="M14" s="1"/>
      <c r="N14" s="1"/>
      <c r="O14" s="1"/>
      <c r="P14" s="1"/>
      <c r="Q14" s="1"/>
    </row>
    <row r="15" spans="1:17" x14ac:dyDescent="0.3">
      <c r="F15" s="1"/>
      <c r="L15" s="1"/>
    </row>
    <row r="16" spans="1:17" x14ac:dyDescent="0.3">
      <c r="F16" s="1"/>
      <c r="L16" s="1"/>
    </row>
    <row r="17" spans="1:12" x14ac:dyDescent="0.3">
      <c r="A17" t="s">
        <v>9</v>
      </c>
      <c r="B17" t="s">
        <v>1</v>
      </c>
      <c r="C17" s="2">
        <f>O7*O13/A18</f>
        <v>690</v>
      </c>
      <c r="F17" s="1"/>
      <c r="G17" t="s">
        <v>12</v>
      </c>
      <c r="H17" t="s">
        <v>1</v>
      </c>
      <c r="I17" s="2">
        <f>O7*O13/G18</f>
        <v>920</v>
      </c>
      <c r="L17" s="1"/>
    </row>
    <row r="18" spans="1:12" x14ac:dyDescent="0.3">
      <c r="A18">
        <v>20</v>
      </c>
      <c r="F18" s="1"/>
      <c r="G18">
        <v>15</v>
      </c>
      <c r="L18" s="1"/>
    </row>
    <row r="19" spans="1:12" x14ac:dyDescent="0.3">
      <c r="F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F21" s="1"/>
      <c r="L21" s="1"/>
    </row>
    <row r="22" spans="1:12" x14ac:dyDescent="0.3">
      <c r="F22" s="1"/>
      <c r="L22" s="1"/>
    </row>
    <row r="23" spans="1:12" x14ac:dyDescent="0.3">
      <c r="F23" s="1"/>
      <c r="L23" s="1"/>
    </row>
    <row r="24" spans="1:12" x14ac:dyDescent="0.3">
      <c r="A24" t="s">
        <v>10</v>
      </c>
      <c r="B24" t="s">
        <v>1</v>
      </c>
      <c r="C24" s="2">
        <f>O7*O13/A25</f>
        <v>690</v>
      </c>
      <c r="F24" s="1"/>
      <c r="G24" t="s">
        <v>13</v>
      </c>
      <c r="H24" t="s">
        <v>1</v>
      </c>
      <c r="I24" s="2">
        <f>0.75*I17</f>
        <v>690</v>
      </c>
      <c r="L24" s="1"/>
    </row>
    <row r="25" spans="1:12" x14ac:dyDescent="0.3">
      <c r="A25">
        <v>20</v>
      </c>
      <c r="F25" s="1"/>
      <c r="L25" s="1"/>
    </row>
    <row r="26" spans="1:12" x14ac:dyDescent="0.3">
      <c r="F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2015-04-11T15:53:59Z</dcterms:modified>
</cp:coreProperties>
</file>