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MOPS\LWs\LW5\"/>
    </mc:Choice>
  </mc:AlternateContent>
  <xr:revisionPtr revIDLastSave="0" documentId="8_{E5D7E573-8B5C-43F9-85B7-AF756EA4F761}" xr6:coauthVersionLast="46" xr6:coauthVersionMax="46" xr10:uidLastSave="{00000000-0000-0000-0000-000000000000}"/>
  <bookViews>
    <workbookView xWindow="-108" yWindow="-108" windowWidth="23256" windowHeight="12576" activeTab="1" xr2:uid="{1E43615E-6208-450F-88F1-181496F57882}"/>
  </bookViews>
  <sheets>
    <sheet name="Sheet1" sheetId="1" r:id="rId1"/>
    <sheet name="Sheet2" sheetId="2" r:id="rId2"/>
  </sheets>
  <definedNames>
    <definedName name="solver_adj" localSheetId="0" hidden="1">Sheet1!$A$6:$Q$6</definedName>
    <definedName name="solver_adj" localSheetId="1" hidden="1">Sheet2!$A$6:$R$6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Sheet1!$A$8:$A$14</definedName>
    <definedName name="solver_lhs1" localSheetId="1" hidden="1">Sheet2!$A$8:$A$14</definedName>
    <definedName name="solver_lhs2" localSheetId="0" hidden="1">Sheet1!$B$6:$Q$6</definedName>
    <definedName name="solver_lhs2" localSheetId="1" hidden="1">Sheet2!$B$6:$R$6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Sheet1!$F$13</definedName>
    <definedName name="solver_opt" localSheetId="1" hidden="1">Sheet2!$F$13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1</definedName>
    <definedName name="solver_rel2" localSheetId="1" hidden="1">1</definedName>
    <definedName name="solver_rhs1" localSheetId="0" hidden="1">0</definedName>
    <definedName name="solver_rhs1" localSheetId="1" hidden="1">0</definedName>
    <definedName name="solver_rhs2" localSheetId="0" hidden="1">Sheet1!$B$4:$Q$4</definedName>
    <definedName name="solver_rhs2" localSheetId="1" hidden="1">Sheet2!$B$4:$R$4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A8" i="2"/>
  <c r="A14" i="2"/>
  <c r="F13" i="2"/>
  <c r="A13" i="2"/>
  <c r="A12" i="2"/>
  <c r="A11" i="2"/>
  <c r="A10" i="2"/>
  <c r="F13" i="1"/>
  <c r="A14" i="1"/>
  <c r="A13" i="1"/>
  <c r="A12" i="1"/>
  <c r="A11" i="1"/>
  <c r="A10" i="1"/>
  <c r="A9" i="1"/>
  <c r="A8" i="1" l="1"/>
</calcChain>
</file>

<file path=xl/sharedStrings.xml><?xml version="1.0" encoding="utf-8"?>
<sst xmlns="http://schemas.openxmlformats.org/spreadsheetml/2006/main" count="74" uniqueCount="38">
  <si>
    <t>Задача о максимальной потоке</t>
  </si>
  <si>
    <t>Максимальная пропускная способноть</t>
  </si>
  <si>
    <t>C12</t>
  </si>
  <si>
    <t>C13</t>
  </si>
  <si>
    <t>C23</t>
  </si>
  <si>
    <t>C32</t>
  </si>
  <si>
    <t>C24</t>
  </si>
  <si>
    <t>C26</t>
  </si>
  <si>
    <t>C36</t>
  </si>
  <si>
    <t>C63</t>
  </si>
  <si>
    <t>C35</t>
  </si>
  <si>
    <t>C56</t>
  </si>
  <si>
    <t>C65</t>
  </si>
  <si>
    <t>C64</t>
  </si>
  <si>
    <t>C46</t>
  </si>
  <si>
    <t>C47</t>
  </si>
  <si>
    <t>C67</t>
  </si>
  <si>
    <t>C57</t>
  </si>
  <si>
    <t>F</t>
  </si>
  <si>
    <t>X12</t>
  </si>
  <si>
    <t>X13</t>
  </si>
  <si>
    <t>X23</t>
  </si>
  <si>
    <t>X32</t>
  </si>
  <si>
    <t>X24</t>
  </si>
  <si>
    <t>X26</t>
  </si>
  <si>
    <t>X36</t>
  </si>
  <si>
    <t>X63</t>
  </si>
  <si>
    <t>X35</t>
  </si>
  <si>
    <t>X56</t>
  </si>
  <si>
    <t>X65</t>
  </si>
  <si>
    <t>X64</t>
  </si>
  <si>
    <t>X46</t>
  </si>
  <si>
    <t>X47</t>
  </si>
  <si>
    <t>X67</t>
  </si>
  <si>
    <t>X57</t>
  </si>
  <si>
    <t>ЦФ</t>
  </si>
  <si>
    <t>C21</t>
  </si>
  <si>
    <t>X21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</si>
</sst>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A3B67-A7B4-4E68-A377-C3664395C5FA}">
  <dimension ref="A1:Q14"/>
  <sheetViews>
    <sheetView workbookViewId="0">
      <selection activeCell="H13" sqref="A1:XFD1048576"/>
    </sheetView>
  </sheetViews>
  <sheetFormatPr defaultRowHeight="14.4" x14ac:dyDescent="0.3"/>
  <sheetData>
    <row r="1" spans="1:17" ht="15" thickBot="1" x14ac:dyDescent="0.35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7" ht="15" thickBot="1" x14ac:dyDescent="0.35"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x14ac:dyDescent="0.3"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</row>
    <row r="4" spans="1:17" x14ac:dyDescent="0.3">
      <c r="B4">
        <v>10</v>
      </c>
      <c r="C4">
        <v>10</v>
      </c>
      <c r="D4">
        <v>1</v>
      </c>
      <c r="E4">
        <v>1</v>
      </c>
      <c r="F4">
        <v>8</v>
      </c>
      <c r="G4">
        <v>6</v>
      </c>
      <c r="H4">
        <v>4</v>
      </c>
      <c r="I4">
        <v>4</v>
      </c>
      <c r="J4">
        <v>12</v>
      </c>
      <c r="K4">
        <v>2</v>
      </c>
      <c r="L4">
        <v>2</v>
      </c>
      <c r="M4">
        <v>3</v>
      </c>
      <c r="N4">
        <v>3</v>
      </c>
      <c r="O4">
        <v>7</v>
      </c>
      <c r="P4">
        <v>2</v>
      </c>
      <c r="Q4">
        <v>8</v>
      </c>
    </row>
    <row r="5" spans="1:17" x14ac:dyDescent="0.3">
      <c r="A5" t="s">
        <v>18</v>
      </c>
      <c r="B5" s="5" t="s">
        <v>19</v>
      </c>
      <c r="C5" s="5" t="s">
        <v>20</v>
      </c>
      <c r="D5" s="5" t="s">
        <v>21</v>
      </c>
      <c r="E5" s="5" t="s">
        <v>22</v>
      </c>
      <c r="F5" s="5" t="s">
        <v>23</v>
      </c>
      <c r="G5" s="5" t="s">
        <v>24</v>
      </c>
      <c r="H5" s="5" t="s">
        <v>25</v>
      </c>
      <c r="I5" s="5" t="s">
        <v>26</v>
      </c>
      <c r="J5" s="5" t="s">
        <v>27</v>
      </c>
      <c r="K5" s="5" t="s">
        <v>28</v>
      </c>
      <c r="L5" s="5" t="s">
        <v>29</v>
      </c>
      <c r="M5" s="5" t="s">
        <v>30</v>
      </c>
      <c r="N5" s="5" t="s">
        <v>31</v>
      </c>
      <c r="O5" s="5" t="s">
        <v>32</v>
      </c>
      <c r="P5" s="5" t="s">
        <v>33</v>
      </c>
      <c r="Q5" s="5" t="s">
        <v>34</v>
      </c>
    </row>
    <row r="6" spans="1:17" x14ac:dyDescent="0.3">
      <c r="A6">
        <v>17</v>
      </c>
      <c r="B6" s="5">
        <v>10</v>
      </c>
      <c r="C6" s="5">
        <v>7</v>
      </c>
      <c r="D6" s="5">
        <v>0</v>
      </c>
      <c r="E6" s="5">
        <v>1</v>
      </c>
      <c r="F6" s="5">
        <v>8</v>
      </c>
      <c r="G6" s="5">
        <v>3</v>
      </c>
      <c r="H6" s="5">
        <v>0</v>
      </c>
      <c r="I6" s="5">
        <v>0</v>
      </c>
      <c r="J6" s="5">
        <v>6</v>
      </c>
      <c r="K6" s="5">
        <v>0</v>
      </c>
      <c r="L6" s="5">
        <v>2</v>
      </c>
      <c r="M6" s="5">
        <v>0</v>
      </c>
      <c r="N6" s="5">
        <v>1</v>
      </c>
      <c r="O6" s="5">
        <v>7</v>
      </c>
      <c r="P6" s="5">
        <v>2</v>
      </c>
      <c r="Q6" s="5">
        <v>8</v>
      </c>
    </row>
    <row r="8" spans="1:17" x14ac:dyDescent="0.3">
      <c r="A8" s="5">
        <f>B6+C6-A6</f>
        <v>0</v>
      </c>
    </row>
    <row r="9" spans="1:17" x14ac:dyDescent="0.3">
      <c r="A9" s="5">
        <f>B6+E6-D6-G6-F6</f>
        <v>0</v>
      </c>
    </row>
    <row r="10" spans="1:17" x14ac:dyDescent="0.3">
      <c r="A10" s="5">
        <f>C6+D6+I6-E6-H6-J6</f>
        <v>0</v>
      </c>
    </row>
    <row r="11" spans="1:17" x14ac:dyDescent="0.3">
      <c r="A11" s="5">
        <f>F6+M6-O6-N6</f>
        <v>0</v>
      </c>
    </row>
    <row r="12" spans="1:17" x14ac:dyDescent="0.3">
      <c r="A12" s="5">
        <f>J6+L6-K6-Q6</f>
        <v>0</v>
      </c>
      <c r="F12" t="s">
        <v>35</v>
      </c>
    </row>
    <row r="13" spans="1:17" x14ac:dyDescent="0.3">
      <c r="A13" s="5">
        <f>G6+N6+H6+K6-L6-I6-M6-P6</f>
        <v>0</v>
      </c>
      <c r="F13" s="6">
        <f>B6+C6</f>
        <v>17</v>
      </c>
    </row>
    <row r="14" spans="1:17" x14ac:dyDescent="0.3">
      <c r="A14" s="5">
        <f>O6+P6+Q6-A6</f>
        <v>0</v>
      </c>
    </row>
  </sheetData>
  <mergeCells count="2">
    <mergeCell ref="C1:O1"/>
    <mergeCell ref="B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41F9-EDD2-4753-BB61-8C430CAC03EC}">
  <dimension ref="A1:R14"/>
  <sheetViews>
    <sheetView tabSelected="1" workbookViewId="0">
      <selection activeCell="F13" sqref="F13"/>
    </sheetView>
  </sheetViews>
  <sheetFormatPr defaultRowHeight="14.4" x14ac:dyDescent="0.3"/>
  <sheetData>
    <row r="1" spans="1:18" ht="15" thickBot="1" x14ac:dyDescent="0.35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8" ht="15" thickBot="1" x14ac:dyDescent="0.35"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1:18" x14ac:dyDescent="0.3">
      <c r="B3" s="5" t="s">
        <v>2</v>
      </c>
      <c r="C3" s="5" t="s">
        <v>36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</row>
    <row r="4" spans="1:18" x14ac:dyDescent="0.3">
      <c r="B4">
        <v>10</v>
      </c>
      <c r="C4">
        <v>0</v>
      </c>
      <c r="D4">
        <v>10</v>
      </c>
      <c r="E4">
        <v>1</v>
      </c>
      <c r="F4">
        <v>1</v>
      </c>
      <c r="G4">
        <v>8</v>
      </c>
      <c r="H4">
        <v>6</v>
      </c>
      <c r="I4">
        <v>4</v>
      </c>
      <c r="J4">
        <v>4</v>
      </c>
      <c r="K4">
        <v>12</v>
      </c>
      <c r="L4">
        <v>2</v>
      </c>
      <c r="M4">
        <v>2</v>
      </c>
      <c r="N4">
        <v>3</v>
      </c>
      <c r="O4">
        <v>3</v>
      </c>
      <c r="P4">
        <v>7</v>
      </c>
      <c r="Q4">
        <v>2</v>
      </c>
      <c r="R4">
        <v>8</v>
      </c>
    </row>
    <row r="5" spans="1:18" x14ac:dyDescent="0.3">
      <c r="A5" t="s">
        <v>18</v>
      </c>
      <c r="B5" s="5" t="s">
        <v>19</v>
      </c>
      <c r="C5" s="5" t="s">
        <v>37</v>
      </c>
      <c r="D5" s="5" t="s">
        <v>20</v>
      </c>
      <c r="E5" s="5" t="s">
        <v>21</v>
      </c>
      <c r="F5" s="5" t="s">
        <v>22</v>
      </c>
      <c r="G5" s="5" t="s">
        <v>23</v>
      </c>
      <c r="H5" s="5" t="s">
        <v>24</v>
      </c>
      <c r="I5" s="5" t="s">
        <v>25</v>
      </c>
      <c r="J5" s="5" t="s">
        <v>26</v>
      </c>
      <c r="K5" s="5" t="s">
        <v>27</v>
      </c>
      <c r="L5" s="5" t="s">
        <v>28</v>
      </c>
      <c r="M5" s="5" t="s">
        <v>29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</row>
    <row r="6" spans="1:18" x14ac:dyDescent="0.3">
      <c r="A6">
        <v>17</v>
      </c>
      <c r="B6" s="5">
        <v>10</v>
      </c>
      <c r="C6" s="5">
        <v>0</v>
      </c>
      <c r="D6" s="5">
        <v>7</v>
      </c>
      <c r="E6" s="5">
        <v>0</v>
      </c>
      <c r="F6" s="5">
        <v>1</v>
      </c>
      <c r="G6" s="5">
        <v>8</v>
      </c>
      <c r="H6" s="5">
        <v>3</v>
      </c>
      <c r="I6" s="5">
        <v>0</v>
      </c>
      <c r="J6" s="5">
        <v>0</v>
      </c>
      <c r="K6" s="5">
        <v>6</v>
      </c>
      <c r="L6" s="5">
        <v>0</v>
      </c>
      <c r="M6" s="5">
        <v>2</v>
      </c>
      <c r="N6" s="5">
        <v>0</v>
      </c>
      <c r="O6" s="5">
        <v>1</v>
      </c>
      <c r="P6" s="5">
        <v>7</v>
      </c>
      <c r="Q6" s="5">
        <v>2</v>
      </c>
      <c r="R6" s="5">
        <v>8</v>
      </c>
    </row>
    <row r="8" spans="1:18" x14ac:dyDescent="0.3">
      <c r="A8" s="5">
        <f>B6+D6-A6</f>
        <v>0</v>
      </c>
    </row>
    <row r="9" spans="1:18" x14ac:dyDescent="0.3">
      <c r="A9" s="5">
        <f>B6+F6-E6-H6-G6-C6</f>
        <v>0</v>
      </c>
    </row>
    <row r="10" spans="1:18" x14ac:dyDescent="0.3">
      <c r="A10" s="5">
        <f>D6+E6+J6-F6-I6-K6</f>
        <v>0</v>
      </c>
    </row>
    <row r="11" spans="1:18" x14ac:dyDescent="0.3">
      <c r="A11" s="5">
        <f>G6+N6-P6-O6</f>
        <v>0</v>
      </c>
    </row>
    <row r="12" spans="1:18" x14ac:dyDescent="0.3">
      <c r="A12" s="5">
        <f>K6+M6-L6-R6</f>
        <v>0</v>
      </c>
      <c r="F12" t="s">
        <v>35</v>
      </c>
    </row>
    <row r="13" spans="1:18" x14ac:dyDescent="0.3">
      <c r="A13" s="5">
        <f>H6+O6+I6+L6-M6-J6-N6-Q6</f>
        <v>0</v>
      </c>
      <c r="F13" s="6">
        <f>B6+D6</f>
        <v>17</v>
      </c>
    </row>
    <row r="14" spans="1:18" x14ac:dyDescent="0.3">
      <c r="A14" s="5">
        <f>P6+Q6+R6-A6</f>
        <v>0</v>
      </c>
    </row>
  </sheetData>
  <mergeCells count="2">
    <mergeCell ref="C1:O1"/>
    <mergeCell ref="B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Besman</dc:creator>
  <cp:lastModifiedBy>Aliaksandr Besman</cp:lastModifiedBy>
  <dcterms:created xsi:type="dcterms:W3CDTF">2021-04-11T08:04:12Z</dcterms:created>
  <dcterms:modified xsi:type="dcterms:W3CDTF">2021-04-11T08:27:11Z</dcterms:modified>
</cp:coreProperties>
</file>