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теклолюкс\ТО оборудования\Линии резки стекла\LisecESL\"/>
    </mc:Choice>
  </mc:AlternateContent>
  <xr:revisionPtr revIDLastSave="0" documentId="13_ncr:1_{1AFA0BF2-49D2-471E-990E-C49535BA6CF7}" xr6:coauthVersionLast="44" xr6:coauthVersionMax="44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Операторы" sheetId="1" r:id="rId1"/>
    <sheet name="Механики" sheetId="2" r:id="rId2"/>
    <sheet name="ТО для операторов" sheetId="3" r:id="rId3"/>
    <sheet name="ТО для механиков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5" i="4" l="1"/>
  <c r="A14" i="2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A6" i="4"/>
  <c r="A7" i="4" s="1"/>
  <c r="A8" i="4" s="1"/>
  <c r="A9" i="4" s="1"/>
  <c r="A10" i="4" s="1"/>
  <c r="A11" i="4" s="1"/>
  <c r="A12" i="4" s="1"/>
  <c r="A13" i="4" s="1"/>
  <c r="A14" i="4" s="1"/>
  <c r="B5" i="4"/>
  <c r="B17" i="3"/>
  <c r="B16" i="3"/>
  <c r="B15" i="3"/>
  <c r="B14" i="3"/>
  <c r="B13" i="3"/>
  <c r="B12" i="3"/>
  <c r="B11" i="3"/>
  <c r="B10" i="3"/>
  <c r="B9" i="3"/>
  <c r="B8" i="3"/>
  <c r="B7" i="3"/>
  <c r="B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5" i="3"/>
  <c r="A5" i="2"/>
  <c r="A6" i="2" s="1"/>
  <c r="A7" i="2" s="1"/>
  <c r="A8" i="2" s="1"/>
  <c r="A9" i="2" s="1"/>
  <c r="A10" i="2" s="1"/>
  <c r="A11" i="2" s="1"/>
  <c r="A12" i="2" s="1"/>
  <c r="A13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</calcChain>
</file>

<file path=xl/sharedStrings.xml><?xml version="1.0" encoding="utf-8"?>
<sst xmlns="http://schemas.openxmlformats.org/spreadsheetml/2006/main" count="135" uniqueCount="74">
  <si>
    <t>ТО линии резки стекла LesicESL инв.№55550184 для операторов</t>
  </si>
  <si>
    <t>№ п.п.</t>
  </si>
  <si>
    <t>Последовательность действий</t>
  </si>
  <si>
    <t>Периодичность</t>
  </si>
  <si>
    <t>Фото</t>
  </si>
  <si>
    <t>Приспособления, инструменты</t>
  </si>
  <si>
    <t>Очистить присоски на загрузчике, протереть обезжиривателем. Если обнаружены трещины, то необходимо незамедлительно сообщить руководителю</t>
  </si>
  <si>
    <t>Каждую смену</t>
  </si>
  <si>
    <t>Ветошь, растворитель</t>
  </si>
  <si>
    <t>Очистить мягкую поверхность стола во избежании нанесения царапин на стекло</t>
  </si>
  <si>
    <t>Пылесос</t>
  </si>
  <si>
    <t>Продуть сжатым воздухом диск для снятия покрытия, фильтр для сбора остатков стеклянной пыли</t>
  </si>
  <si>
    <t>Сжатый воздух</t>
  </si>
  <si>
    <t>Очистить датчик распознавания стекла (оптик)</t>
  </si>
  <si>
    <t>Ветошь</t>
  </si>
  <si>
    <t>Проверьте наличие осколков стекла, смазки или мусора в зубьях и на зубчатых колесах. После обнаружения вышеупомянутых посторонних предметов необходимо очистить их перед началом работы</t>
  </si>
  <si>
    <t>Визуально, щетка</t>
  </si>
  <si>
    <t>Проверить совпадают ли разметки резного моста с резным столом, когда мост прибывает в исходное положение</t>
  </si>
  <si>
    <t>Визуально</t>
  </si>
  <si>
    <t>Проверить уровень смазывающей жидкости в колбах</t>
  </si>
  <si>
    <t>Следите за количеством заливки смазывающей жидкости в колбах на месте раскроя, наблюдая за избытом жидкости, чтобы снизить давление подачи жидкости. При дефиците жидкости увеличить давление подачи</t>
  </si>
  <si>
    <t>Удалите пыль и старую смазку с моста и направляющих головы</t>
  </si>
  <si>
    <t>1 раз  в неделю</t>
  </si>
  <si>
    <t>Скребок, ветошь</t>
  </si>
  <si>
    <t>Очистите осколки стекла, другой мусор и пыль из-под стеклянного стола и подъемного стола. Уборка требует подъема стола</t>
  </si>
  <si>
    <t>Хоз. Инвентарь</t>
  </si>
  <si>
    <t>Очистите ремни безопасности зубчатого колеса. Проверить на наличие трещин. При обнаружении трещин сразу заменяют новой</t>
  </si>
  <si>
    <t>Ветошь, щетка</t>
  </si>
  <si>
    <t>При остановке работы перед выходными или праздничным днем обязательно закрутите воздушную заслонку</t>
  </si>
  <si>
    <t>Вручную</t>
  </si>
  <si>
    <t>На столе ломки очистите от осколков стекла полости реек.</t>
  </si>
  <si>
    <t>Щетка, пылесос</t>
  </si>
  <si>
    <t>ТО линии резки стекла LesicESL инв.№55550184 для механиков</t>
  </si>
  <si>
    <t>Проверить состояние направляющих и линейных подшипников. При необходимости добавить смазку.</t>
  </si>
  <si>
    <t>1 раз в неделю</t>
  </si>
  <si>
    <t>Проверьте покрытие стола на наличие повреждений и износ, при обнаружении дефекта сообщить руководителю.</t>
  </si>
  <si>
    <t>Проверить масло в редукторе. В стоячем положении количество масла должно быть заполнено не менее половины относительно смотрового окна.</t>
  </si>
  <si>
    <t>Проверьте состояние пневматической системы.</t>
  </si>
  <si>
    <t>Проверить гидравлический насос, шланги.</t>
  </si>
  <si>
    <t>Удалите пыль и старую смазку с направляющих моста и головы.</t>
  </si>
  <si>
    <t>Удалите пыль и стеклянный мусор с зубчатых колес и их стоек.</t>
  </si>
  <si>
    <t>1 раз в месяц</t>
  </si>
  <si>
    <t>Смазать подшипники на загрузчике через точки смазки.</t>
  </si>
  <si>
    <t>Смазка</t>
  </si>
  <si>
    <t>Продуйте фильтры сжатым воздухом в электрошкафах или замените их новыми.</t>
  </si>
  <si>
    <t>Проверьте конвейерные ленты на износ и натяжение.</t>
  </si>
  <si>
    <t>Визуально, вручную</t>
  </si>
  <si>
    <t>Проверьте шестерни и направляющие X, Y, Z на износ. При необходимости смажте.</t>
  </si>
  <si>
    <t>Визуально, смазка</t>
  </si>
  <si>
    <t>Заполните ёмкость со смазкой воздуха гидравлическим маслом</t>
  </si>
  <si>
    <t>Очистить воздушные фильтры пневматической системы от конденсата и мусора.</t>
  </si>
  <si>
    <t>Очистите отверстия воздушной подушки (вентилятор должен быть включен)</t>
  </si>
  <si>
    <t>Удалите осколки стекла и пыль с проводки.</t>
  </si>
  <si>
    <t>Промойте стержни присосок (там где пружины) и втулки на загрузчике универсальной смазкой WD.</t>
  </si>
  <si>
    <t>Смазка WD40</t>
  </si>
  <si>
    <t>Смажьте подшипники транспортного ремня через точки смазки.</t>
  </si>
  <si>
    <t>1 раз в год</t>
  </si>
  <si>
    <t>Проверьте все шланги сжатого воздуха и гофрированные шланги для вентиляторов воздушной подушки. Если обнаружены утечки воздуха, устраните неисправность.</t>
  </si>
  <si>
    <t>Замените масло в редукторе передвижения моста.</t>
  </si>
  <si>
    <t>v — необходимо провести обслуживание</t>
  </si>
  <si>
    <t>Декабрь</t>
  </si>
  <si>
    <t>v</t>
  </si>
  <si>
    <t>Смена №1</t>
  </si>
  <si>
    <t>Смена №2</t>
  </si>
  <si>
    <t>Смена №3</t>
  </si>
  <si>
    <t>Обслуживающий персонал</t>
  </si>
  <si>
    <t>Смазка ЕР 0</t>
  </si>
  <si>
    <t>Очистите зубчатые ремни. Проверьте на трещины.</t>
  </si>
  <si>
    <t>Проверьте состояние отбойников.</t>
  </si>
  <si>
    <t>Сжатый воздух, либо пылесос</t>
  </si>
  <si>
    <t>Проверьте натяжение цепи транспортёра стекла на загрузчике. При нажатии пальцем на цепь кривизна цепи не должна превышать 1 см. При необходимости смазать цепь.</t>
  </si>
  <si>
    <t>Вручную, смазка ЕР 0</t>
  </si>
  <si>
    <t>Слесарный инструмент</t>
  </si>
  <si>
    <t>Масло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</si>
</sst>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0"/>
      <name val="Arial"/>
      <family val="2"/>
      <charset val="204"/>
    </font>
    <font>
      <sz val="10"/>
      <name val="Verdana"/>
      <family val="2"/>
      <charset val="204"/>
    </font>
    <font>
      <sz val="24"/>
      <name val="Arial"/>
      <family val="2"/>
      <charset val="204"/>
    </font>
    <font>
      <b/>
      <sz val="24"/>
      <name val="Arial"/>
      <family val="2"/>
      <charset val="204"/>
    </font>
    <font>
      <b/>
      <sz val="24"/>
      <color rgb="FF000000"/>
      <name val="Arial"/>
      <family val="2"/>
      <charset val="1"/>
    </font>
    <font>
      <b/>
      <sz val="24"/>
      <name val="Arial"/>
      <family val="2"/>
      <charset val="1"/>
    </font>
    <font>
      <sz val="24"/>
      <name val="Arial"/>
      <family val="2"/>
      <charset val="1"/>
    </font>
    <font>
      <b/>
      <sz val="24"/>
      <name val="Arial"/>
      <family val="2"/>
      <charset val="186"/>
    </font>
    <font>
      <sz val="28"/>
      <name val="Arial"/>
      <family val="2"/>
      <charset val="186"/>
    </font>
    <font>
      <b/>
      <sz val="24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7" fillId="0" borderId="1" xfId="1" applyFont="1" applyBorder="1" applyAlignment="1">
      <alignment horizontal="left" vertical="top" wrapText="1"/>
    </xf>
    <xf numFmtId="0" fontId="8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top" wrapText="1"/>
    </xf>
    <xf numFmtId="0" fontId="9" fillId="0" borderId="1" xfId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0" borderId="0" xfId="0" applyFont="1" applyAlignment="1">
      <alignment horizontal="center" wrapText="1"/>
    </xf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jpeg"/><Relationship Id="rId13" Type="http://schemas.openxmlformats.org/officeDocument/2006/relationships/image" Target="../media/image28.jpeg"/><Relationship Id="rId18" Type="http://schemas.openxmlformats.org/officeDocument/2006/relationships/image" Target="../media/image33.jpeg"/><Relationship Id="rId3" Type="http://schemas.openxmlformats.org/officeDocument/2006/relationships/image" Target="../media/image19.jpeg"/><Relationship Id="rId21" Type="http://schemas.openxmlformats.org/officeDocument/2006/relationships/image" Target="../media/image36.jpeg"/><Relationship Id="rId7" Type="http://schemas.openxmlformats.org/officeDocument/2006/relationships/image" Target="../media/image23.jpeg"/><Relationship Id="rId12" Type="http://schemas.openxmlformats.org/officeDocument/2006/relationships/image" Target="../media/image27.jpeg"/><Relationship Id="rId17" Type="http://schemas.openxmlformats.org/officeDocument/2006/relationships/image" Target="../media/image32.jpeg"/><Relationship Id="rId2" Type="http://schemas.openxmlformats.org/officeDocument/2006/relationships/image" Target="../media/image18.jpeg"/><Relationship Id="rId16" Type="http://schemas.openxmlformats.org/officeDocument/2006/relationships/image" Target="../media/image31.jpeg"/><Relationship Id="rId20" Type="http://schemas.openxmlformats.org/officeDocument/2006/relationships/image" Target="../media/image35.jpeg"/><Relationship Id="rId1" Type="http://schemas.openxmlformats.org/officeDocument/2006/relationships/image" Target="../media/image17.jpeg"/><Relationship Id="rId6" Type="http://schemas.openxmlformats.org/officeDocument/2006/relationships/image" Target="../media/image22.jpeg"/><Relationship Id="rId11" Type="http://schemas.openxmlformats.org/officeDocument/2006/relationships/image" Target="../media/image26.jpeg"/><Relationship Id="rId24" Type="http://schemas.openxmlformats.org/officeDocument/2006/relationships/image" Target="../media/image39.jpeg"/><Relationship Id="rId5" Type="http://schemas.openxmlformats.org/officeDocument/2006/relationships/image" Target="../media/image21.jpeg"/><Relationship Id="rId15" Type="http://schemas.openxmlformats.org/officeDocument/2006/relationships/image" Target="../media/image30.jpeg"/><Relationship Id="rId23" Type="http://schemas.openxmlformats.org/officeDocument/2006/relationships/image" Target="../media/image38.jpeg"/><Relationship Id="rId10" Type="http://schemas.openxmlformats.org/officeDocument/2006/relationships/image" Target="../media/image25.jpeg"/><Relationship Id="rId19" Type="http://schemas.openxmlformats.org/officeDocument/2006/relationships/image" Target="../media/image34.jpeg"/><Relationship Id="rId4" Type="http://schemas.openxmlformats.org/officeDocument/2006/relationships/image" Target="../media/image20.jpeg"/><Relationship Id="rId9" Type="http://schemas.openxmlformats.org/officeDocument/2006/relationships/image" Target="../media/image6.jpeg"/><Relationship Id="rId14" Type="http://schemas.openxmlformats.org/officeDocument/2006/relationships/image" Target="../media/image29.jpeg"/><Relationship Id="rId22" Type="http://schemas.openxmlformats.org/officeDocument/2006/relationships/image" Target="../media/image3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562680</xdr:colOff>
      <xdr:row>3</xdr:row>
      <xdr:rowOff>97920</xdr:rowOff>
    </xdr:from>
    <xdr:to>
      <xdr:col>3</xdr:col>
      <xdr:colOff>4579560</xdr:colOff>
      <xdr:row>3</xdr:row>
      <xdr:rowOff>3777480</xdr:rowOff>
    </xdr:to>
    <xdr:pic>
      <xdr:nvPicPr>
        <xdr:cNvPr id="2" name="Paveikslėl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4774" b="8706"/>
        <a:stretch/>
      </xdr:blipFill>
      <xdr:spPr>
        <a:xfrm>
          <a:off x="9405000" y="1523520"/>
          <a:ext cx="4016880" cy="367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91080</xdr:colOff>
      <xdr:row>4</xdr:row>
      <xdr:rowOff>43920</xdr:rowOff>
    </xdr:from>
    <xdr:to>
      <xdr:col>3</xdr:col>
      <xdr:colOff>5169960</xdr:colOff>
      <xdr:row>4</xdr:row>
      <xdr:rowOff>2392200</xdr:rowOff>
    </xdr:to>
    <xdr:pic>
      <xdr:nvPicPr>
        <xdr:cNvPr id="3" name="Изображение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933400" y="533268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91440</xdr:colOff>
      <xdr:row>6</xdr:row>
      <xdr:rowOff>44280</xdr:rowOff>
    </xdr:from>
    <xdr:to>
      <xdr:col>3</xdr:col>
      <xdr:colOff>5170320</xdr:colOff>
      <xdr:row>6</xdr:row>
      <xdr:rowOff>2392560</xdr:rowOff>
    </xdr:to>
    <xdr:pic>
      <xdr:nvPicPr>
        <xdr:cNvPr id="4" name="Изображение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8933760" y="1018728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75960</xdr:colOff>
      <xdr:row>6</xdr:row>
      <xdr:rowOff>2419200</xdr:rowOff>
    </xdr:from>
    <xdr:to>
      <xdr:col>3</xdr:col>
      <xdr:colOff>5154840</xdr:colOff>
      <xdr:row>6</xdr:row>
      <xdr:rowOff>4767480</xdr:rowOff>
    </xdr:to>
    <xdr:pic>
      <xdr:nvPicPr>
        <xdr:cNvPr id="5" name="Изображение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918280" y="1256220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91440</xdr:colOff>
      <xdr:row>6</xdr:row>
      <xdr:rowOff>4794840</xdr:rowOff>
    </xdr:from>
    <xdr:to>
      <xdr:col>3</xdr:col>
      <xdr:colOff>5170320</xdr:colOff>
      <xdr:row>6</xdr:row>
      <xdr:rowOff>7143120</xdr:rowOff>
    </xdr:to>
    <xdr:pic>
      <xdr:nvPicPr>
        <xdr:cNvPr id="6" name="Изображение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8933760" y="1493784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91080</xdr:colOff>
      <xdr:row>7</xdr:row>
      <xdr:rowOff>102600</xdr:rowOff>
    </xdr:from>
    <xdr:to>
      <xdr:col>3</xdr:col>
      <xdr:colOff>5169960</xdr:colOff>
      <xdr:row>7</xdr:row>
      <xdr:rowOff>2450880</xdr:rowOff>
    </xdr:to>
    <xdr:pic>
      <xdr:nvPicPr>
        <xdr:cNvPr id="7" name="Изображение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8933400" y="1743372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91080</xdr:colOff>
      <xdr:row>8</xdr:row>
      <xdr:rowOff>0</xdr:rowOff>
    </xdr:from>
    <xdr:to>
      <xdr:col>3</xdr:col>
      <xdr:colOff>5169960</xdr:colOff>
      <xdr:row>8</xdr:row>
      <xdr:rowOff>2348280</xdr:rowOff>
    </xdr:to>
    <xdr:pic>
      <xdr:nvPicPr>
        <xdr:cNvPr id="8" name="Изображение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8933400" y="2007180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1476360</xdr:colOff>
      <xdr:row>9</xdr:row>
      <xdr:rowOff>43920</xdr:rowOff>
    </xdr:from>
    <xdr:to>
      <xdr:col>3</xdr:col>
      <xdr:colOff>3824640</xdr:colOff>
      <xdr:row>9</xdr:row>
      <xdr:rowOff>3154320</xdr:rowOff>
    </xdr:to>
    <xdr:pic>
      <xdr:nvPicPr>
        <xdr:cNvPr id="9" name="Изображение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0318680" y="22550400"/>
          <a:ext cx="2348280" cy="311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106560</xdr:colOff>
      <xdr:row>9</xdr:row>
      <xdr:rowOff>3195360</xdr:rowOff>
    </xdr:from>
    <xdr:to>
      <xdr:col>3</xdr:col>
      <xdr:colOff>5185440</xdr:colOff>
      <xdr:row>9</xdr:row>
      <xdr:rowOff>5543640</xdr:rowOff>
    </xdr:to>
    <xdr:pic>
      <xdr:nvPicPr>
        <xdr:cNvPr id="10" name="Изображение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8948880" y="2570184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91440</xdr:colOff>
      <xdr:row>11</xdr:row>
      <xdr:rowOff>14400</xdr:rowOff>
    </xdr:from>
    <xdr:to>
      <xdr:col>3</xdr:col>
      <xdr:colOff>5170320</xdr:colOff>
      <xdr:row>11</xdr:row>
      <xdr:rowOff>2362680</xdr:rowOff>
    </xdr:to>
    <xdr:pic>
      <xdr:nvPicPr>
        <xdr:cNvPr id="11" name="Изображение 1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8933760" y="3115224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76320</xdr:colOff>
      <xdr:row>12</xdr:row>
      <xdr:rowOff>29520</xdr:rowOff>
    </xdr:from>
    <xdr:to>
      <xdr:col>3</xdr:col>
      <xdr:colOff>5155200</xdr:colOff>
      <xdr:row>12</xdr:row>
      <xdr:rowOff>2377800</xdr:rowOff>
    </xdr:to>
    <xdr:pic>
      <xdr:nvPicPr>
        <xdr:cNvPr id="12" name="Изображение 2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918640" y="33645960"/>
          <a:ext cx="507888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974160</xdr:colOff>
      <xdr:row>13</xdr:row>
      <xdr:rowOff>0</xdr:rowOff>
    </xdr:from>
    <xdr:to>
      <xdr:col>3</xdr:col>
      <xdr:colOff>3855960</xdr:colOff>
      <xdr:row>13</xdr:row>
      <xdr:rowOff>2310480</xdr:rowOff>
    </xdr:to>
    <xdr:pic>
      <xdr:nvPicPr>
        <xdr:cNvPr id="13" name="Изображение 2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816480" y="36094680"/>
          <a:ext cx="2881800" cy="2310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5079240</xdr:colOff>
      <xdr:row>5</xdr:row>
      <xdr:rowOff>2348640</xdr:rowOff>
    </xdr:to>
    <xdr:pic>
      <xdr:nvPicPr>
        <xdr:cNvPr id="14" name="Изображение 2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842320" y="772092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5259960</xdr:colOff>
      <xdr:row>10</xdr:row>
      <xdr:rowOff>2432160</xdr:rowOff>
    </xdr:to>
    <xdr:pic>
      <xdr:nvPicPr>
        <xdr:cNvPr id="15" name="Изображение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8842320" y="28119600"/>
          <a:ext cx="5259960" cy="2432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1292760</xdr:colOff>
      <xdr:row>14</xdr:row>
      <xdr:rowOff>14400</xdr:rowOff>
    </xdr:from>
    <xdr:to>
      <xdr:col>3</xdr:col>
      <xdr:colOff>3603600</xdr:colOff>
      <xdr:row>14</xdr:row>
      <xdr:rowOff>2579040</xdr:rowOff>
    </xdr:to>
    <xdr:pic>
      <xdr:nvPicPr>
        <xdr:cNvPr id="16" name="Изображение 2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10135080" y="38470680"/>
          <a:ext cx="2310840" cy="256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5079240</xdr:colOff>
      <xdr:row>15</xdr:row>
      <xdr:rowOff>2348640</xdr:rowOff>
    </xdr:to>
    <xdr:pic>
      <xdr:nvPicPr>
        <xdr:cNvPr id="17" name="Изображение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8842320" y="410954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121680</xdr:colOff>
      <xdr:row>3</xdr:row>
      <xdr:rowOff>44280</xdr:rowOff>
    </xdr:from>
    <xdr:to>
      <xdr:col>3</xdr:col>
      <xdr:colOff>4972320</xdr:colOff>
      <xdr:row>3</xdr:row>
      <xdr:rowOff>2392920</xdr:rowOff>
    </xdr:to>
    <xdr:pic>
      <xdr:nvPicPr>
        <xdr:cNvPr id="16" name="Изображение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34520" y="146988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91080</xdr:colOff>
      <xdr:row>4</xdr:row>
      <xdr:rowOff>88200</xdr:rowOff>
    </xdr:from>
    <xdr:to>
      <xdr:col>3</xdr:col>
      <xdr:colOff>4970295</xdr:colOff>
      <xdr:row>4</xdr:row>
      <xdr:rowOff>2436840</xdr:rowOff>
    </xdr:to>
    <xdr:pic>
      <xdr:nvPicPr>
        <xdr:cNvPr id="17" name="Изображение 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03920" y="39920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106560</xdr:colOff>
      <xdr:row>11</xdr:row>
      <xdr:rowOff>73440</xdr:rowOff>
    </xdr:from>
    <xdr:to>
      <xdr:col>3</xdr:col>
      <xdr:colOff>4976250</xdr:colOff>
      <xdr:row>11</xdr:row>
      <xdr:rowOff>2422080</xdr:rowOff>
    </xdr:to>
    <xdr:pic>
      <xdr:nvPicPr>
        <xdr:cNvPr id="18" name="Изображение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19400" y="242136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11</xdr:row>
      <xdr:rowOff>2490120</xdr:rowOff>
    </xdr:from>
    <xdr:to>
      <xdr:col>3</xdr:col>
      <xdr:colOff>4972560</xdr:colOff>
      <xdr:row>11</xdr:row>
      <xdr:rowOff>4838760</xdr:rowOff>
    </xdr:to>
    <xdr:pic>
      <xdr:nvPicPr>
        <xdr:cNvPr id="19" name="Изображение 1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358560" y="2663028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13</xdr:row>
      <xdr:rowOff>0</xdr:rowOff>
    </xdr:from>
    <xdr:to>
      <xdr:col>3</xdr:col>
      <xdr:colOff>4972320</xdr:colOff>
      <xdr:row>13</xdr:row>
      <xdr:rowOff>2348640</xdr:rowOff>
    </xdr:to>
    <xdr:pic>
      <xdr:nvPicPr>
        <xdr:cNvPr id="20" name="Изображение 1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434520" y="316490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14</xdr:row>
      <xdr:rowOff>0</xdr:rowOff>
    </xdr:from>
    <xdr:to>
      <xdr:col>3</xdr:col>
      <xdr:colOff>4972320</xdr:colOff>
      <xdr:row>14</xdr:row>
      <xdr:rowOff>2348640</xdr:rowOff>
    </xdr:to>
    <xdr:pic>
      <xdr:nvPicPr>
        <xdr:cNvPr id="21" name="Изображение 15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9434520" y="3667896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4969350</xdr:colOff>
      <xdr:row>14</xdr:row>
      <xdr:rowOff>2448720</xdr:rowOff>
    </xdr:to>
    <xdr:pic>
      <xdr:nvPicPr>
        <xdr:cNvPr id="22" name="Изображение 16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9312840" y="39128040"/>
          <a:ext cx="5140800" cy="244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91440</xdr:colOff>
      <xdr:row>15</xdr:row>
      <xdr:rowOff>14760</xdr:rowOff>
    </xdr:from>
    <xdr:to>
      <xdr:col>3</xdr:col>
      <xdr:colOff>4970655</xdr:colOff>
      <xdr:row>15</xdr:row>
      <xdr:rowOff>2363400</xdr:rowOff>
    </xdr:to>
    <xdr:pic>
      <xdr:nvPicPr>
        <xdr:cNvPr id="23" name="Изображение 17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9404280" y="416358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137160</xdr:colOff>
      <xdr:row>16</xdr:row>
      <xdr:rowOff>44280</xdr:rowOff>
    </xdr:from>
    <xdr:to>
      <xdr:col>3</xdr:col>
      <xdr:colOff>4968750</xdr:colOff>
      <xdr:row>16</xdr:row>
      <xdr:rowOff>2392920</xdr:rowOff>
    </xdr:to>
    <xdr:pic>
      <xdr:nvPicPr>
        <xdr:cNvPr id="24" name="Изображение 18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9450000" y="441144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4975305</xdr:colOff>
      <xdr:row>17</xdr:row>
      <xdr:rowOff>2763360</xdr:rowOff>
    </xdr:to>
    <xdr:pic>
      <xdr:nvPicPr>
        <xdr:cNvPr id="25" name="Изображение 2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9312840" y="46563120"/>
          <a:ext cx="5156280" cy="2763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60840</xdr:colOff>
      <xdr:row>20</xdr:row>
      <xdr:rowOff>43920</xdr:rowOff>
    </xdr:from>
    <xdr:to>
      <xdr:col>3</xdr:col>
      <xdr:colOff>4968630</xdr:colOff>
      <xdr:row>20</xdr:row>
      <xdr:rowOff>2392560</xdr:rowOff>
    </xdr:to>
    <xdr:pic>
      <xdr:nvPicPr>
        <xdr:cNvPr id="26" name="Изображение 3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9373680" y="543924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42120</xdr:colOff>
      <xdr:row>20</xdr:row>
      <xdr:rowOff>2515320</xdr:rowOff>
    </xdr:from>
    <xdr:to>
      <xdr:col>3</xdr:col>
      <xdr:colOff>4968960</xdr:colOff>
      <xdr:row>21</xdr:row>
      <xdr:rowOff>2341800</xdr:rowOff>
    </xdr:to>
    <xdr:pic>
      <xdr:nvPicPr>
        <xdr:cNvPr id="27" name="Изображение 3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9354960" y="568638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102960</xdr:colOff>
      <xdr:row>21</xdr:row>
      <xdr:rowOff>2430000</xdr:rowOff>
    </xdr:from>
    <xdr:to>
      <xdr:col>3</xdr:col>
      <xdr:colOff>4972650</xdr:colOff>
      <xdr:row>21</xdr:row>
      <xdr:rowOff>4778640</xdr:rowOff>
    </xdr:to>
    <xdr:pic>
      <xdr:nvPicPr>
        <xdr:cNvPr id="28" name="Изображение 3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415800" y="5930064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91080</xdr:colOff>
      <xdr:row>24</xdr:row>
      <xdr:rowOff>43920</xdr:rowOff>
    </xdr:from>
    <xdr:to>
      <xdr:col>3</xdr:col>
      <xdr:colOff>4970295</xdr:colOff>
      <xdr:row>24</xdr:row>
      <xdr:rowOff>2392560</xdr:rowOff>
    </xdr:to>
    <xdr:pic>
      <xdr:nvPicPr>
        <xdr:cNvPr id="29" name="Изображение 19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9403920" y="6684336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73269</xdr:colOff>
      <xdr:row>8</xdr:row>
      <xdr:rowOff>29308</xdr:rowOff>
    </xdr:from>
    <xdr:to>
      <xdr:col>3</xdr:col>
      <xdr:colOff>5047734</xdr:colOff>
      <xdr:row>8</xdr:row>
      <xdr:rowOff>2377948</xdr:rowOff>
    </xdr:to>
    <xdr:pic>
      <xdr:nvPicPr>
        <xdr:cNvPr id="30" name="Изображение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8880231" y="16939846"/>
          <a:ext cx="4974465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43962</xdr:colOff>
      <xdr:row>9</xdr:row>
      <xdr:rowOff>29307</xdr:rowOff>
    </xdr:from>
    <xdr:to>
      <xdr:col>3</xdr:col>
      <xdr:colOff>5018427</xdr:colOff>
      <xdr:row>9</xdr:row>
      <xdr:rowOff>2377947</xdr:rowOff>
    </xdr:to>
    <xdr:pic>
      <xdr:nvPicPr>
        <xdr:cNvPr id="31" name="Изображение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8850924" y="19328422"/>
          <a:ext cx="4974465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4973280</xdr:colOff>
      <xdr:row>10</xdr:row>
      <xdr:rowOff>2336040</xdr:rowOff>
    </xdr:to>
    <xdr:pic>
      <xdr:nvPicPr>
        <xdr:cNvPr id="32" name="Изображение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9312840" y="21691080"/>
          <a:ext cx="5125680" cy="233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13</xdr:row>
      <xdr:rowOff>88200</xdr:rowOff>
    </xdr:from>
    <xdr:to>
      <xdr:col>3</xdr:col>
      <xdr:colOff>4972320</xdr:colOff>
      <xdr:row>13</xdr:row>
      <xdr:rowOff>2436840</xdr:rowOff>
    </xdr:to>
    <xdr:pic>
      <xdr:nvPicPr>
        <xdr:cNvPr id="33" name="Изображение 2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9434520" y="3421548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106560</xdr:colOff>
      <xdr:row>23</xdr:row>
      <xdr:rowOff>29160</xdr:rowOff>
    </xdr:from>
    <xdr:to>
      <xdr:col>3</xdr:col>
      <xdr:colOff>4976250</xdr:colOff>
      <xdr:row>23</xdr:row>
      <xdr:rowOff>2377800</xdr:rowOff>
    </xdr:to>
    <xdr:pic>
      <xdr:nvPicPr>
        <xdr:cNvPr id="34" name="Изображение 2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9419400" y="6429168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151920</xdr:colOff>
      <xdr:row>5</xdr:row>
      <xdr:rowOff>68400</xdr:rowOff>
    </xdr:from>
    <xdr:to>
      <xdr:col>3</xdr:col>
      <xdr:colOff>4969830</xdr:colOff>
      <xdr:row>5</xdr:row>
      <xdr:rowOff>2976480</xdr:rowOff>
    </xdr:to>
    <xdr:pic>
      <xdr:nvPicPr>
        <xdr:cNvPr id="35" name="Изображение 35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9464760" y="6480000"/>
          <a:ext cx="4836960" cy="2908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121680</xdr:colOff>
      <xdr:row>19</xdr:row>
      <xdr:rowOff>29160</xdr:rowOff>
    </xdr:from>
    <xdr:to>
      <xdr:col>3</xdr:col>
      <xdr:colOff>4972320</xdr:colOff>
      <xdr:row>19</xdr:row>
      <xdr:rowOff>2377800</xdr:rowOff>
    </xdr:to>
    <xdr:pic>
      <xdr:nvPicPr>
        <xdr:cNvPr id="36" name="Изображение 36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9434520" y="51913800"/>
          <a:ext cx="5079240" cy="234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60840</xdr:colOff>
      <xdr:row>12</xdr:row>
      <xdr:rowOff>87840</xdr:rowOff>
    </xdr:from>
    <xdr:to>
      <xdr:col>3</xdr:col>
      <xdr:colOff>4968990</xdr:colOff>
      <xdr:row>12</xdr:row>
      <xdr:rowOff>2436840</xdr:rowOff>
    </xdr:to>
    <xdr:pic>
      <xdr:nvPicPr>
        <xdr:cNvPr id="37" name="Изображение 37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9373680" y="291564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48410</xdr:colOff>
      <xdr:row>7</xdr:row>
      <xdr:rowOff>14760</xdr:rowOff>
    </xdr:from>
    <xdr:to>
      <xdr:col>3</xdr:col>
      <xdr:colOff>4899410</xdr:colOff>
      <xdr:row>7</xdr:row>
      <xdr:rowOff>2363760</xdr:rowOff>
    </xdr:to>
    <xdr:pic>
      <xdr:nvPicPr>
        <xdr:cNvPr id="38" name="Изображение 3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8855372" y="12001606"/>
          <a:ext cx="48510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47585</xdr:colOff>
      <xdr:row>7</xdr:row>
      <xdr:rowOff>2462612</xdr:rowOff>
    </xdr:from>
    <xdr:to>
      <xdr:col>3</xdr:col>
      <xdr:colOff>4917635</xdr:colOff>
      <xdr:row>7</xdr:row>
      <xdr:rowOff>4811612</xdr:rowOff>
    </xdr:to>
    <xdr:pic>
      <xdr:nvPicPr>
        <xdr:cNvPr id="39" name="Изображение 39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8854547" y="14449458"/>
          <a:ext cx="487005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60840</xdr:colOff>
      <xdr:row>18</xdr:row>
      <xdr:rowOff>43920</xdr:rowOff>
    </xdr:from>
    <xdr:to>
      <xdr:col>3</xdr:col>
      <xdr:colOff>4968990</xdr:colOff>
      <xdr:row>18</xdr:row>
      <xdr:rowOff>2392920</xdr:rowOff>
    </xdr:to>
    <xdr:pic>
      <xdr:nvPicPr>
        <xdr:cNvPr id="40" name="Изображение 4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9373680" y="494208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5"/>
  <sheetViews>
    <sheetView view="pageBreakPreview" zoomScale="65" zoomScaleNormal="100" zoomScalePageLayoutView="65" workbookViewId="0">
      <selection activeCell="I5" sqref="I5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3" width="38.5703125" style="5" customWidth="1"/>
    <col min="4" max="4" width="74.5703125" style="5" customWidth="1"/>
    <col min="5" max="5" width="43" style="6" customWidth="1"/>
    <col min="6" max="1024" width="11.5703125" style="5"/>
  </cols>
  <sheetData>
    <row r="1" spans="1:5" ht="29.1" customHeight="1" x14ac:dyDescent="0.4">
      <c r="A1" s="4" t="s">
        <v>0</v>
      </c>
      <c r="B1" s="4"/>
      <c r="C1" s="4"/>
      <c r="D1" s="4"/>
      <c r="E1" s="4"/>
    </row>
    <row r="3" spans="1:5" ht="60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ht="304.14999999999998" customHeight="1" x14ac:dyDescent="0.4">
      <c r="A4" s="8">
        <v>1</v>
      </c>
      <c r="B4" s="9" t="s">
        <v>6</v>
      </c>
      <c r="C4" s="8" t="s">
        <v>7</v>
      </c>
      <c r="D4" s="10"/>
      <c r="E4" s="8" t="s">
        <v>8</v>
      </c>
    </row>
    <row r="5" spans="1:5" ht="191.45" customHeight="1" x14ac:dyDescent="0.4">
      <c r="A5" s="8">
        <f t="shared" ref="A5:A16" si="0">A4+1</f>
        <v>2</v>
      </c>
      <c r="B5" s="9" t="s">
        <v>9</v>
      </c>
      <c r="C5" s="8" t="s">
        <v>7</v>
      </c>
      <c r="D5" s="10"/>
      <c r="E5" s="8" t="s">
        <v>10</v>
      </c>
    </row>
    <row r="6" spans="1:5" ht="190.7" customHeight="1" x14ac:dyDescent="0.4">
      <c r="A6" s="8">
        <f t="shared" si="0"/>
        <v>3</v>
      </c>
      <c r="B6" s="9" t="s">
        <v>11</v>
      </c>
      <c r="C6" s="8" t="s">
        <v>7</v>
      </c>
      <c r="D6" s="10"/>
      <c r="E6" s="8" t="s">
        <v>12</v>
      </c>
    </row>
    <row r="7" spans="1:5" ht="409.6" customHeight="1" x14ac:dyDescent="0.4">
      <c r="A7" s="8">
        <f t="shared" si="0"/>
        <v>4</v>
      </c>
      <c r="B7" s="9" t="s">
        <v>13</v>
      </c>
      <c r="C7" s="8" t="s">
        <v>7</v>
      </c>
      <c r="D7" s="10"/>
      <c r="E7" s="8" t="s">
        <v>14</v>
      </c>
    </row>
    <row r="8" spans="1:5" ht="215.85" customHeight="1" x14ac:dyDescent="0.4">
      <c r="A8" s="8">
        <f t="shared" si="0"/>
        <v>5</v>
      </c>
      <c r="B8" s="9" t="s">
        <v>15</v>
      </c>
      <c r="C8" s="8" t="s">
        <v>7</v>
      </c>
      <c r="D8" s="10"/>
      <c r="E8" s="8" t="s">
        <v>16</v>
      </c>
    </row>
    <row r="9" spans="1:5" ht="191.65" customHeight="1" x14ac:dyDescent="0.4">
      <c r="A9" s="8">
        <f t="shared" si="0"/>
        <v>6</v>
      </c>
      <c r="B9" s="9" t="s">
        <v>17</v>
      </c>
      <c r="C9" s="8" t="s">
        <v>7</v>
      </c>
      <c r="D9" s="11"/>
      <c r="E9" s="12" t="s">
        <v>18</v>
      </c>
    </row>
    <row r="10" spans="1:5" ht="409.6" customHeight="1" x14ac:dyDescent="0.4">
      <c r="A10" s="8">
        <f t="shared" si="0"/>
        <v>7</v>
      </c>
      <c r="B10" s="9" t="s">
        <v>19</v>
      </c>
      <c r="C10" s="8" t="s">
        <v>7</v>
      </c>
      <c r="D10" s="10"/>
      <c r="E10" s="8" t="s">
        <v>18</v>
      </c>
    </row>
    <row r="11" spans="1:5" ht="270" x14ac:dyDescent="0.4">
      <c r="A11" s="8">
        <f t="shared" si="0"/>
        <v>8</v>
      </c>
      <c r="B11" s="9" t="s">
        <v>20</v>
      </c>
      <c r="C11" s="8" t="s">
        <v>7</v>
      </c>
      <c r="D11" s="10"/>
      <c r="E11" s="8" t="s">
        <v>18</v>
      </c>
    </row>
    <row r="12" spans="1:5" ht="195.2" customHeight="1" x14ac:dyDescent="0.4">
      <c r="A12" s="8">
        <f t="shared" si="0"/>
        <v>9</v>
      </c>
      <c r="B12" s="9" t="s">
        <v>21</v>
      </c>
      <c r="C12" s="8" t="s">
        <v>22</v>
      </c>
      <c r="D12" s="10"/>
      <c r="E12" s="8" t="s">
        <v>23</v>
      </c>
    </row>
    <row r="13" spans="1:5" ht="195.2" customHeight="1" x14ac:dyDescent="0.4">
      <c r="A13" s="8">
        <f t="shared" si="0"/>
        <v>10</v>
      </c>
      <c r="B13" s="9" t="s">
        <v>24</v>
      </c>
      <c r="C13" s="8" t="s">
        <v>22</v>
      </c>
      <c r="D13" s="10"/>
      <c r="E13" s="8" t="s">
        <v>25</v>
      </c>
    </row>
    <row r="14" spans="1:5" ht="186" customHeight="1" x14ac:dyDescent="0.4">
      <c r="A14" s="8">
        <f t="shared" si="0"/>
        <v>11</v>
      </c>
      <c r="B14" s="9" t="s">
        <v>26</v>
      </c>
      <c r="C14" s="8" t="s">
        <v>22</v>
      </c>
      <c r="D14" s="10"/>
      <c r="E14" s="8" t="s">
        <v>27</v>
      </c>
    </row>
    <row r="15" spans="1:5" ht="207.75" customHeight="1" x14ac:dyDescent="0.4">
      <c r="A15" s="8">
        <f t="shared" si="0"/>
        <v>12</v>
      </c>
      <c r="B15" s="13" t="s">
        <v>28</v>
      </c>
      <c r="C15" s="8" t="s">
        <v>22</v>
      </c>
      <c r="D15" s="10"/>
      <c r="E15" s="8" t="s">
        <v>29</v>
      </c>
    </row>
    <row r="16" spans="1:5" ht="190.5" customHeight="1" x14ac:dyDescent="0.4">
      <c r="A16" s="8">
        <f t="shared" si="0"/>
        <v>13</v>
      </c>
      <c r="B16" s="14" t="s">
        <v>30</v>
      </c>
      <c r="C16" s="8" t="s">
        <v>22</v>
      </c>
      <c r="D16" s="10"/>
      <c r="E16" s="8" t="s">
        <v>31</v>
      </c>
    </row>
    <row r="25" spans="2:3" x14ac:dyDescent="0.4">
      <c r="B25" s="15"/>
      <c r="C25" s="6"/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scale="53" orientation="landscape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"/>
  <sheetViews>
    <sheetView view="pageBreakPreview" topLeftCell="A18" zoomScale="65" zoomScaleNormal="100" zoomScalePageLayoutView="65" workbookViewId="0">
      <selection activeCell="A13" sqref="A13:A14"/>
    </sheetView>
  </sheetViews>
  <sheetFormatPr defaultColWidth="11.5703125" defaultRowHeight="30" x14ac:dyDescent="0.4"/>
  <cols>
    <col min="1" max="1" width="15.5703125" style="5" customWidth="1"/>
    <col min="2" max="2" width="77.85546875" style="5" customWidth="1"/>
    <col min="3" max="3" width="38.5703125" style="5" customWidth="1"/>
    <col min="4" max="4" width="75.85546875" style="5" customWidth="1"/>
    <col min="5" max="5" width="43" style="6" customWidth="1"/>
    <col min="6" max="1024" width="11.5703125" style="5"/>
  </cols>
  <sheetData>
    <row r="1" spans="1:5" ht="29.1" customHeight="1" x14ac:dyDescent="0.4">
      <c r="A1" s="4" t="s">
        <v>32</v>
      </c>
      <c r="B1" s="4"/>
      <c r="C1" s="4"/>
      <c r="D1" s="4"/>
      <c r="E1" s="4"/>
    </row>
    <row r="3" spans="1:5" ht="60" x14ac:dyDescent="0.4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5" ht="195.2" customHeight="1" x14ac:dyDescent="0.4">
      <c r="A4" s="8">
        <v>1</v>
      </c>
      <c r="B4" s="16" t="s">
        <v>33</v>
      </c>
      <c r="C4" s="17" t="s">
        <v>34</v>
      </c>
      <c r="D4" s="10"/>
      <c r="E4" s="8" t="s">
        <v>66</v>
      </c>
    </row>
    <row r="5" spans="1:5" ht="197.45" customHeight="1" x14ac:dyDescent="0.4">
      <c r="A5" s="8">
        <f t="shared" ref="A5:A25" si="0">A4+1</f>
        <v>2</v>
      </c>
      <c r="B5" s="16" t="s">
        <v>35</v>
      </c>
      <c r="C5" s="17" t="s">
        <v>34</v>
      </c>
      <c r="D5" s="10"/>
      <c r="E5" s="8" t="s">
        <v>18</v>
      </c>
    </row>
    <row r="6" spans="1:5" ht="242.25" customHeight="1" x14ac:dyDescent="0.4">
      <c r="A6" s="8">
        <f t="shared" si="0"/>
        <v>3</v>
      </c>
      <c r="B6" s="16" t="s">
        <v>36</v>
      </c>
      <c r="C6" s="17" t="s">
        <v>34</v>
      </c>
      <c r="D6" s="10"/>
      <c r="E6" s="8" t="s">
        <v>18</v>
      </c>
    </row>
    <row r="7" spans="1:5" ht="190.5" customHeight="1" x14ac:dyDescent="0.4">
      <c r="A7" s="8">
        <f t="shared" si="0"/>
        <v>4</v>
      </c>
      <c r="B7" s="16" t="s">
        <v>37</v>
      </c>
      <c r="C7" s="17" t="s">
        <v>34</v>
      </c>
      <c r="D7" s="10"/>
      <c r="E7" s="8" t="s">
        <v>18</v>
      </c>
    </row>
    <row r="8" spans="1:5" ht="388.15" customHeight="1" x14ac:dyDescent="0.4">
      <c r="A8" s="8">
        <f t="shared" si="0"/>
        <v>5</v>
      </c>
      <c r="B8" s="16" t="s">
        <v>38</v>
      </c>
      <c r="C8" s="17" t="s">
        <v>34</v>
      </c>
      <c r="D8" s="10"/>
      <c r="E8" s="8" t="s">
        <v>18</v>
      </c>
    </row>
    <row r="9" spans="1:5" ht="188.25" customHeight="1" x14ac:dyDescent="0.4">
      <c r="A9" s="8">
        <f t="shared" si="0"/>
        <v>6</v>
      </c>
      <c r="B9" s="16" t="s">
        <v>39</v>
      </c>
      <c r="C9" s="17" t="s">
        <v>34</v>
      </c>
      <c r="D9" s="10"/>
      <c r="E9" s="8" t="s">
        <v>23</v>
      </c>
    </row>
    <row r="10" spans="1:5" ht="194.1" customHeight="1" x14ac:dyDescent="0.4">
      <c r="A10" s="8">
        <f t="shared" si="0"/>
        <v>7</v>
      </c>
      <c r="B10" s="16" t="s">
        <v>40</v>
      </c>
      <c r="C10" s="17" t="s">
        <v>34</v>
      </c>
      <c r="D10" s="10"/>
      <c r="E10" s="8" t="s">
        <v>27</v>
      </c>
    </row>
    <row r="11" spans="1:5" ht="192.95" customHeight="1" x14ac:dyDescent="0.4">
      <c r="A11" s="8">
        <f t="shared" si="0"/>
        <v>8</v>
      </c>
      <c r="B11" s="16" t="s">
        <v>67</v>
      </c>
      <c r="C11" s="17" t="s">
        <v>34</v>
      </c>
      <c r="D11" s="10"/>
      <c r="E11" s="8" t="s">
        <v>27</v>
      </c>
    </row>
    <row r="12" spans="1:5" ht="388.15" customHeight="1" x14ac:dyDescent="0.4">
      <c r="A12" s="8">
        <f t="shared" si="0"/>
        <v>9</v>
      </c>
      <c r="B12" s="18" t="s">
        <v>68</v>
      </c>
      <c r="C12" s="17" t="s">
        <v>41</v>
      </c>
      <c r="D12" s="10"/>
      <c r="E12" s="8" t="s">
        <v>18</v>
      </c>
    </row>
    <row r="13" spans="1:5" ht="202.15" customHeight="1" thickBot="1" x14ac:dyDescent="0.45">
      <c r="A13" s="8">
        <f t="shared" si="0"/>
        <v>10</v>
      </c>
      <c r="B13" s="16" t="s">
        <v>42</v>
      </c>
      <c r="C13" s="17" t="s">
        <v>41</v>
      </c>
      <c r="D13" s="10"/>
      <c r="E13" s="8" t="s">
        <v>66</v>
      </c>
    </row>
    <row r="14" spans="1:5" ht="200.85" customHeight="1" thickBot="1" x14ac:dyDescent="0.45">
      <c r="A14" s="8">
        <f t="shared" si="0"/>
        <v>11</v>
      </c>
      <c r="B14" s="18" t="s">
        <v>44</v>
      </c>
      <c r="C14" s="17" t="s">
        <v>41</v>
      </c>
      <c r="D14" s="10"/>
      <c r="E14" s="8" t="s">
        <v>69</v>
      </c>
    </row>
    <row r="15" spans="1:5" ht="196.35" customHeight="1" thickBot="1" x14ac:dyDescent="0.45">
      <c r="A15" s="8">
        <f t="shared" si="0"/>
        <v>12</v>
      </c>
      <c r="B15" s="18" t="s">
        <v>70</v>
      </c>
      <c r="C15" s="17" t="s">
        <v>41</v>
      </c>
      <c r="D15" s="10"/>
      <c r="E15" s="8" t="s">
        <v>71</v>
      </c>
    </row>
    <row r="16" spans="1:5" ht="192.95" customHeight="1" x14ac:dyDescent="0.4">
      <c r="A16" s="8">
        <f t="shared" si="0"/>
        <v>13</v>
      </c>
      <c r="B16" s="18" t="s">
        <v>45</v>
      </c>
      <c r="C16" s="17" t="s">
        <v>41</v>
      </c>
      <c r="D16" s="10"/>
      <c r="E16" s="8" t="s">
        <v>46</v>
      </c>
    </row>
    <row r="17" spans="1:5" ht="196.35" customHeight="1" x14ac:dyDescent="0.4">
      <c r="A17" s="8">
        <f t="shared" si="0"/>
        <v>14</v>
      </c>
      <c r="B17" s="18" t="s">
        <v>47</v>
      </c>
      <c r="C17" s="17" t="s">
        <v>41</v>
      </c>
      <c r="D17" s="10"/>
      <c r="E17" s="8" t="s">
        <v>48</v>
      </c>
    </row>
    <row r="18" spans="1:5" ht="221.65" customHeight="1" x14ac:dyDescent="0.4">
      <c r="A18" s="8">
        <f t="shared" si="0"/>
        <v>15</v>
      </c>
      <c r="B18" s="16" t="s">
        <v>49</v>
      </c>
      <c r="C18" s="17" t="s">
        <v>41</v>
      </c>
      <c r="D18" s="10"/>
      <c r="E18" s="8" t="s">
        <v>43</v>
      </c>
    </row>
    <row r="19" spans="1:5" ht="197.45" customHeight="1" x14ac:dyDescent="0.4">
      <c r="A19" s="8">
        <f t="shared" si="0"/>
        <v>16</v>
      </c>
      <c r="B19" s="16" t="s">
        <v>50</v>
      </c>
      <c r="C19" s="17" t="s">
        <v>41</v>
      </c>
      <c r="D19" s="10"/>
      <c r="E19" s="8" t="s">
        <v>72</v>
      </c>
    </row>
    <row r="20" spans="1:5" ht="194.1" customHeight="1" x14ac:dyDescent="0.4">
      <c r="A20" s="8">
        <f t="shared" si="0"/>
        <v>17</v>
      </c>
      <c r="B20" s="19" t="s">
        <v>51</v>
      </c>
      <c r="C20" s="17" t="s">
        <v>41</v>
      </c>
      <c r="D20" s="10"/>
      <c r="E20" s="8" t="s">
        <v>29</v>
      </c>
    </row>
    <row r="21" spans="1:5" ht="198.6" customHeight="1" x14ac:dyDescent="0.4">
      <c r="A21" s="8">
        <f t="shared" si="0"/>
        <v>18</v>
      </c>
      <c r="B21" s="19" t="s">
        <v>52</v>
      </c>
      <c r="C21" s="17" t="s">
        <v>41</v>
      </c>
      <c r="D21" s="10"/>
      <c r="E21" s="8" t="s">
        <v>25</v>
      </c>
    </row>
    <row r="22" spans="1:5" ht="380.1" customHeight="1" x14ac:dyDescent="0.4">
      <c r="A22" s="8">
        <f t="shared" si="0"/>
        <v>19</v>
      </c>
      <c r="B22" s="19" t="s">
        <v>53</v>
      </c>
      <c r="C22" s="17" t="s">
        <v>41</v>
      </c>
      <c r="D22" s="10"/>
      <c r="E22" s="8" t="s">
        <v>54</v>
      </c>
    </row>
    <row r="23" spans="1:5" ht="202.15" customHeight="1" x14ac:dyDescent="0.4">
      <c r="A23" s="8">
        <f t="shared" si="0"/>
        <v>20</v>
      </c>
      <c r="B23" s="16" t="s">
        <v>55</v>
      </c>
      <c r="C23" s="17" t="s">
        <v>56</v>
      </c>
      <c r="D23" s="10"/>
      <c r="E23" s="8"/>
    </row>
    <row r="24" spans="1:5" ht="199.7" customHeight="1" x14ac:dyDescent="0.4">
      <c r="A24" s="8">
        <f t="shared" si="0"/>
        <v>21</v>
      </c>
      <c r="B24" s="16" t="s">
        <v>57</v>
      </c>
      <c r="C24" s="17" t="s">
        <v>56</v>
      </c>
      <c r="D24" s="10"/>
      <c r="E24" s="8" t="s">
        <v>18</v>
      </c>
    </row>
    <row r="25" spans="1:5" ht="203.25" customHeight="1" x14ac:dyDescent="0.4">
      <c r="A25" s="8">
        <f t="shared" si="0"/>
        <v>22</v>
      </c>
      <c r="B25" s="18" t="s">
        <v>58</v>
      </c>
      <c r="C25" s="17" t="s">
        <v>56</v>
      </c>
      <c r="D25" s="10"/>
      <c r="E25" s="8" t="s">
        <v>73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9" scale="52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20"/>
  <sheetViews>
    <sheetView view="pageBreakPreview" zoomScale="65" zoomScaleNormal="55" zoomScalePageLayoutView="65" workbookViewId="0">
      <selection activeCell="A12" sqref="A12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4" width="11.5703125" style="5"/>
    <col min="5" max="5" width="11.5703125" style="6"/>
    <col min="6" max="1024" width="11.5703125" style="5"/>
  </cols>
  <sheetData>
    <row r="1" spans="1:33" ht="29.1" customHeight="1" x14ac:dyDescent="0.4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60" x14ac:dyDescent="0.4">
      <c r="B2" s="20" t="s">
        <v>59</v>
      </c>
    </row>
    <row r="3" spans="1:33" ht="55.15" customHeight="1" x14ac:dyDescent="0.4">
      <c r="A3" s="3" t="s">
        <v>1</v>
      </c>
      <c r="B3" s="3" t="s">
        <v>2</v>
      </c>
      <c r="C3" s="2" t="s">
        <v>60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3"/>
      <c r="B4" s="3"/>
      <c r="C4" s="7">
        <v>1</v>
      </c>
      <c r="D4" s="21">
        <v>2</v>
      </c>
      <c r="E4" s="22">
        <v>3</v>
      </c>
      <c r="F4" s="22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2">
        <v>10</v>
      </c>
      <c r="M4" s="22">
        <v>11</v>
      </c>
      <c r="N4" s="21">
        <v>12</v>
      </c>
      <c r="O4" s="21">
        <v>13</v>
      </c>
      <c r="P4" s="21">
        <v>14</v>
      </c>
      <c r="Q4" s="21">
        <v>15</v>
      </c>
      <c r="R4" s="21">
        <v>16</v>
      </c>
      <c r="S4" s="22">
        <v>17</v>
      </c>
      <c r="T4" s="22">
        <v>18</v>
      </c>
      <c r="U4" s="21">
        <v>19</v>
      </c>
      <c r="V4" s="21">
        <v>20</v>
      </c>
      <c r="W4" s="21">
        <v>21</v>
      </c>
      <c r="X4" s="21">
        <v>22</v>
      </c>
      <c r="Y4" s="21">
        <v>23</v>
      </c>
      <c r="Z4" s="22">
        <v>24</v>
      </c>
      <c r="AA4" s="22">
        <v>25</v>
      </c>
      <c r="AB4" s="21">
        <v>26</v>
      </c>
      <c r="AC4" s="8">
        <v>27</v>
      </c>
      <c r="AD4" s="8">
        <v>28</v>
      </c>
      <c r="AE4" s="8">
        <v>29</v>
      </c>
      <c r="AF4" s="8">
        <v>30</v>
      </c>
      <c r="AG4" s="23">
        <v>31</v>
      </c>
    </row>
    <row r="5" spans="1:33" ht="210" x14ac:dyDescent="0.4">
      <c r="A5" s="8">
        <v>1</v>
      </c>
      <c r="B5" s="24" t="str">
        <f>Операторы!B4</f>
        <v>Очистить присоски на загрузчике, протереть обезжиривателем. Если обнаружены трещины, то необходимо незамедлительно сообщить руководителю</v>
      </c>
      <c r="C5" s="8"/>
      <c r="D5" s="8"/>
      <c r="E5" s="23"/>
      <c r="F5" s="23"/>
      <c r="G5" s="8"/>
      <c r="H5" s="8"/>
      <c r="I5" s="8"/>
      <c r="J5" s="8"/>
      <c r="K5" s="8"/>
      <c r="L5" s="23"/>
      <c r="M5" s="23"/>
      <c r="N5" s="8"/>
      <c r="O5" s="8"/>
      <c r="P5" s="8"/>
      <c r="Q5" s="8"/>
      <c r="R5" s="8"/>
      <c r="S5" s="23"/>
      <c r="T5" s="23"/>
      <c r="U5" s="8"/>
      <c r="V5" s="8"/>
      <c r="W5" s="8"/>
      <c r="X5" s="8"/>
      <c r="Y5" s="8"/>
      <c r="Z5" s="23"/>
      <c r="AA5" s="23"/>
      <c r="AB5" s="8"/>
      <c r="AC5" s="8"/>
      <c r="AD5" s="8"/>
      <c r="AE5" s="8"/>
      <c r="AF5" s="8"/>
      <c r="AG5" s="25"/>
    </row>
    <row r="6" spans="1:33" ht="120" x14ac:dyDescent="0.4">
      <c r="A6" s="8">
        <f t="shared" ref="A6:A17" si="0">A5+1</f>
        <v>2</v>
      </c>
      <c r="B6" s="24" t="str">
        <f>Операторы!B5</f>
        <v>Очистить мягкую поверхность стола во избежании нанесения царапин на стекло</v>
      </c>
      <c r="C6" s="8"/>
      <c r="D6" s="8"/>
      <c r="E6" s="23"/>
      <c r="F6" s="23"/>
      <c r="G6" s="8"/>
      <c r="H6" s="8"/>
      <c r="I6" s="8"/>
      <c r="J6" s="8"/>
      <c r="K6" s="8"/>
      <c r="L6" s="23"/>
      <c r="M6" s="23"/>
      <c r="N6" s="8"/>
      <c r="O6" s="8"/>
      <c r="P6" s="8"/>
      <c r="Q6" s="8"/>
      <c r="R6" s="8"/>
      <c r="S6" s="23"/>
      <c r="T6" s="23"/>
      <c r="U6" s="8"/>
      <c r="V6" s="8"/>
      <c r="W6" s="8"/>
      <c r="X6" s="8"/>
      <c r="Y6" s="8"/>
      <c r="Z6" s="23"/>
      <c r="AA6" s="23"/>
      <c r="AB6" s="8"/>
      <c r="AC6" s="8"/>
      <c r="AD6" s="8"/>
      <c r="AE6" s="8"/>
      <c r="AF6" s="8"/>
      <c r="AG6" s="25"/>
    </row>
    <row r="7" spans="1:33" ht="120" x14ac:dyDescent="0.4">
      <c r="A7" s="8">
        <f t="shared" si="0"/>
        <v>3</v>
      </c>
      <c r="B7" s="24" t="str">
        <f>Операторы!B6</f>
        <v>Продуть сжатым воздухом диск для снятия покрытия, фильтр для сбора остатков стеклянной пыли</v>
      </c>
      <c r="C7" s="8"/>
      <c r="D7" s="8"/>
      <c r="E7" s="23"/>
      <c r="F7" s="23"/>
      <c r="G7" s="8"/>
      <c r="H7" s="8"/>
      <c r="I7" s="8"/>
      <c r="J7" s="8"/>
      <c r="K7" s="8"/>
      <c r="L7" s="23"/>
      <c r="M7" s="23"/>
      <c r="N7" s="8"/>
      <c r="O7" s="8"/>
      <c r="P7" s="8"/>
      <c r="Q7" s="8"/>
      <c r="R7" s="8"/>
      <c r="S7" s="23"/>
      <c r="T7" s="23"/>
      <c r="U7" s="8"/>
      <c r="V7" s="8"/>
      <c r="W7" s="8"/>
      <c r="X7" s="8"/>
      <c r="Y7" s="8"/>
      <c r="Z7" s="23"/>
      <c r="AA7" s="23"/>
      <c r="AB7" s="8"/>
      <c r="AC7" s="8"/>
      <c r="AD7" s="8"/>
      <c r="AE7" s="8"/>
      <c r="AF7" s="8"/>
      <c r="AG7" s="25"/>
    </row>
    <row r="8" spans="1:33" ht="90" x14ac:dyDescent="0.4">
      <c r="A8" s="8">
        <f t="shared" si="0"/>
        <v>4</v>
      </c>
      <c r="B8" s="24" t="str">
        <f>Операторы!B7</f>
        <v>Очистить датчик распознавания стекла (оптик)</v>
      </c>
      <c r="C8" s="8"/>
      <c r="D8" s="8"/>
      <c r="E8" s="23"/>
      <c r="F8" s="23"/>
      <c r="G8" s="8"/>
      <c r="H8" s="8"/>
      <c r="I8" s="8"/>
      <c r="J8" s="8"/>
      <c r="K8" s="8"/>
      <c r="L8" s="23"/>
      <c r="M8" s="23"/>
      <c r="N8" s="8"/>
      <c r="O8" s="8"/>
      <c r="P8" s="8"/>
      <c r="Q8" s="8"/>
      <c r="R8" s="8"/>
      <c r="S8" s="23"/>
      <c r="T8" s="23"/>
      <c r="U8" s="8"/>
      <c r="V8" s="8"/>
      <c r="W8" s="8"/>
      <c r="X8" s="8"/>
      <c r="Y8" s="8"/>
      <c r="Z8" s="23"/>
      <c r="AA8" s="23"/>
      <c r="AB8" s="8"/>
      <c r="AC8" s="8"/>
      <c r="AD8" s="8"/>
      <c r="AE8" s="8"/>
      <c r="AF8" s="8"/>
      <c r="AG8" s="25"/>
    </row>
    <row r="9" spans="1:33" ht="270" x14ac:dyDescent="0.4">
      <c r="A9" s="8">
        <f t="shared" si="0"/>
        <v>5</v>
      </c>
      <c r="B9" s="24" t="str">
        <f>Операторы!B8</f>
        <v>Проверьте наличие осколков стекла, смазки или мусора в зубьях и на зубчатых колесах. После обнаружения вышеупомянутых посторонних предметов необходимо очистить их перед началом работы</v>
      </c>
      <c r="C9" s="8"/>
      <c r="D9" s="8"/>
      <c r="E9" s="23"/>
      <c r="F9" s="23"/>
      <c r="G9" s="8"/>
      <c r="H9" s="8"/>
      <c r="I9" s="8"/>
      <c r="J9" s="8"/>
      <c r="K9" s="8"/>
      <c r="L9" s="23"/>
      <c r="M9" s="23"/>
      <c r="N9" s="8"/>
      <c r="O9" s="8"/>
      <c r="P9" s="8"/>
      <c r="Q9" s="8"/>
      <c r="R9" s="8"/>
      <c r="S9" s="23"/>
      <c r="T9" s="23"/>
      <c r="U9" s="8"/>
      <c r="V9" s="8"/>
      <c r="W9" s="8"/>
      <c r="X9" s="8"/>
      <c r="Y9" s="8"/>
      <c r="Z9" s="23"/>
      <c r="AA9" s="23"/>
      <c r="AB9" s="8"/>
      <c r="AC9" s="8"/>
      <c r="AD9" s="8"/>
      <c r="AE9" s="8"/>
      <c r="AF9" s="8"/>
      <c r="AG9" s="25"/>
    </row>
    <row r="10" spans="1:33" ht="150" x14ac:dyDescent="0.4">
      <c r="A10" s="8">
        <f t="shared" si="0"/>
        <v>6</v>
      </c>
      <c r="B10" s="24" t="str">
        <f>Операторы!B9</f>
        <v>Проверить совпадают ли разметки резного моста с резным столом, когда мост прибывает в исходное положение</v>
      </c>
      <c r="C10" s="8"/>
      <c r="D10" s="8"/>
      <c r="E10" s="23"/>
      <c r="F10" s="23"/>
      <c r="G10" s="8"/>
      <c r="H10" s="8"/>
      <c r="I10" s="8"/>
      <c r="J10" s="8"/>
      <c r="K10" s="8"/>
      <c r="L10" s="23"/>
      <c r="M10" s="23"/>
      <c r="N10" s="8"/>
      <c r="O10" s="8"/>
      <c r="P10" s="8"/>
      <c r="Q10" s="8"/>
      <c r="R10" s="8"/>
      <c r="S10" s="23"/>
      <c r="T10" s="23"/>
      <c r="U10" s="8"/>
      <c r="V10" s="8"/>
      <c r="W10" s="8"/>
      <c r="X10" s="8"/>
      <c r="Y10" s="8"/>
      <c r="Z10" s="23"/>
      <c r="AA10" s="23"/>
      <c r="AB10" s="8"/>
      <c r="AC10" s="8"/>
      <c r="AD10" s="8"/>
      <c r="AE10" s="8"/>
      <c r="AF10" s="8"/>
      <c r="AG10" s="25"/>
    </row>
    <row r="11" spans="1:33" ht="90" x14ac:dyDescent="0.4">
      <c r="A11" s="8">
        <f t="shared" si="0"/>
        <v>7</v>
      </c>
      <c r="B11" s="24" t="str">
        <f>Операторы!B10</f>
        <v>Проверить уровень смазывающей жидкости в колбах</v>
      </c>
      <c r="C11" s="8"/>
      <c r="D11" s="8"/>
      <c r="E11" s="23"/>
      <c r="F11" s="23"/>
      <c r="G11" s="8"/>
      <c r="H11" s="8"/>
      <c r="I11" s="8"/>
      <c r="J11" s="8"/>
      <c r="K11" s="8"/>
      <c r="L11" s="23"/>
      <c r="M11" s="23"/>
      <c r="N11" s="8"/>
      <c r="O11" s="8"/>
      <c r="P11" s="8"/>
      <c r="Q11" s="8"/>
      <c r="R11" s="8"/>
      <c r="S11" s="23"/>
      <c r="T11" s="23"/>
      <c r="U11" s="8"/>
      <c r="V11" s="8"/>
      <c r="W11" s="8"/>
      <c r="X11" s="8"/>
      <c r="Y11" s="8"/>
      <c r="Z11" s="23"/>
      <c r="AA11" s="23"/>
      <c r="AB11" s="8"/>
      <c r="AC11" s="8"/>
      <c r="AD11" s="8"/>
      <c r="AE11" s="8"/>
      <c r="AF11" s="8"/>
      <c r="AG11" s="25"/>
    </row>
    <row r="12" spans="1:33" ht="270" x14ac:dyDescent="0.4">
      <c r="A12" s="8">
        <f t="shared" si="0"/>
        <v>8</v>
      </c>
      <c r="B12" s="24" t="str">
        <f>Операторы!B11</f>
        <v>Следите за количеством заливки смазывающей жидкости в колбах на месте раскроя, наблюдая за избытом жидкости, чтобы снизить давление подачи жидкости. При дефиците жидкости увеличить давление подачи</v>
      </c>
      <c r="C12" s="8"/>
      <c r="D12" s="8"/>
      <c r="E12" s="23"/>
      <c r="F12" s="23"/>
      <c r="G12" s="8"/>
      <c r="H12" s="8"/>
      <c r="I12" s="8"/>
      <c r="J12" s="8"/>
      <c r="K12" s="8"/>
      <c r="L12" s="23"/>
      <c r="M12" s="23"/>
      <c r="N12" s="8"/>
      <c r="O12" s="8"/>
      <c r="P12" s="8"/>
      <c r="Q12" s="8"/>
      <c r="R12" s="8"/>
      <c r="S12" s="23"/>
      <c r="T12" s="23"/>
      <c r="U12" s="8"/>
      <c r="V12" s="8"/>
      <c r="W12" s="8"/>
      <c r="X12" s="8"/>
      <c r="Y12" s="8"/>
      <c r="Z12" s="23"/>
      <c r="AA12" s="23"/>
      <c r="AB12" s="8"/>
      <c r="AC12" s="8"/>
      <c r="AD12" s="8"/>
      <c r="AE12" s="8"/>
      <c r="AF12" s="8"/>
      <c r="AG12" s="25"/>
    </row>
    <row r="13" spans="1:33" ht="90" x14ac:dyDescent="0.4">
      <c r="A13" s="8">
        <f t="shared" si="0"/>
        <v>9</v>
      </c>
      <c r="B13" s="24" t="str">
        <f>Операторы!B12</f>
        <v>Удалите пыль и старую смазку с моста и направляющих головы</v>
      </c>
      <c r="C13" s="8"/>
      <c r="D13" s="8"/>
      <c r="E13" s="23"/>
      <c r="F13" s="23"/>
      <c r="G13" s="8"/>
      <c r="H13" s="8"/>
      <c r="I13" s="8"/>
      <c r="J13" s="8"/>
      <c r="K13" s="8"/>
      <c r="L13" s="23"/>
      <c r="M13" s="23"/>
      <c r="N13" s="8"/>
      <c r="O13" s="8"/>
      <c r="P13" s="8"/>
      <c r="Q13" s="8"/>
      <c r="R13" s="8"/>
      <c r="S13" s="23"/>
      <c r="T13" s="23"/>
      <c r="U13" s="8"/>
      <c r="V13" s="8"/>
      <c r="W13" s="8"/>
      <c r="X13" s="8"/>
      <c r="Y13" s="8"/>
      <c r="Z13" s="23"/>
      <c r="AA13" s="23"/>
      <c r="AB13" s="8"/>
      <c r="AC13" s="8"/>
      <c r="AD13" s="8"/>
      <c r="AE13" s="8"/>
      <c r="AF13" s="8"/>
      <c r="AG13" s="25"/>
    </row>
    <row r="14" spans="1:33" ht="150" x14ac:dyDescent="0.4">
      <c r="A14" s="8">
        <f t="shared" si="0"/>
        <v>10</v>
      </c>
      <c r="B14" s="24" t="str">
        <f>Операторы!B13</f>
        <v>Очистите осколки стекла, другой мусор и пыль из-под стеклянного стола и подъемного стола. Уборка требует подъема стола</v>
      </c>
      <c r="C14" s="8"/>
      <c r="D14" s="8"/>
      <c r="E14" s="23"/>
      <c r="F14" s="23"/>
      <c r="G14" s="8"/>
      <c r="H14" s="8"/>
      <c r="I14" s="8"/>
      <c r="J14" s="8"/>
      <c r="K14" s="8"/>
      <c r="L14" s="23"/>
      <c r="M14" s="23"/>
      <c r="N14" s="8"/>
      <c r="O14" s="8"/>
      <c r="P14" s="8"/>
      <c r="Q14" s="8"/>
      <c r="R14" s="8"/>
      <c r="S14" s="23"/>
      <c r="T14" s="23"/>
      <c r="U14" s="8"/>
      <c r="V14" s="8"/>
      <c r="W14" s="8"/>
      <c r="X14" s="8"/>
      <c r="Y14" s="8"/>
      <c r="Z14" s="23"/>
      <c r="AA14" s="23"/>
      <c r="AB14" s="8"/>
      <c r="AC14" s="8"/>
      <c r="AD14" s="8"/>
      <c r="AE14" s="8"/>
      <c r="AF14" s="8"/>
      <c r="AG14" s="25"/>
    </row>
    <row r="15" spans="1:33" ht="180" x14ac:dyDescent="0.4">
      <c r="A15" s="8">
        <f t="shared" si="0"/>
        <v>11</v>
      </c>
      <c r="B15" s="24" t="str">
        <f>Операторы!B14</f>
        <v>Очистите ремни безопасности зубчатого колеса. Проверить на наличие трещин. При обнаружении трещин сразу заменяют новой</v>
      </c>
      <c r="C15" s="8"/>
      <c r="D15" s="8"/>
      <c r="E15" s="23"/>
      <c r="F15" s="23"/>
      <c r="G15" s="8"/>
      <c r="H15" s="8"/>
      <c r="I15" s="8"/>
      <c r="J15" s="8"/>
      <c r="K15" s="8"/>
      <c r="L15" s="23"/>
      <c r="M15" s="23"/>
      <c r="N15" s="8"/>
      <c r="O15" s="8"/>
      <c r="P15" s="8"/>
      <c r="Q15" s="8"/>
      <c r="R15" s="8"/>
      <c r="S15" s="23"/>
      <c r="T15" s="23"/>
      <c r="U15" s="8"/>
      <c r="V15" s="8"/>
      <c r="W15" s="8"/>
      <c r="X15" s="8"/>
      <c r="Y15" s="8"/>
      <c r="Z15" s="23"/>
      <c r="AA15" s="23"/>
      <c r="AB15" s="8"/>
      <c r="AC15" s="8"/>
      <c r="AD15" s="8"/>
      <c r="AE15" s="8"/>
      <c r="AF15" s="8"/>
      <c r="AG15" s="25"/>
    </row>
    <row r="16" spans="1:33" ht="150" x14ac:dyDescent="0.4">
      <c r="A16" s="8">
        <f t="shared" si="0"/>
        <v>12</v>
      </c>
      <c r="B16" s="24" t="str">
        <f>Операторы!B15</f>
        <v>При остановке работы перед выходными или праздничным днем обязательно закрутите воздушную заслонку</v>
      </c>
      <c r="C16" s="8"/>
      <c r="D16" s="8"/>
      <c r="E16" s="23"/>
      <c r="F16" s="23"/>
      <c r="G16" s="8"/>
      <c r="H16" s="8"/>
      <c r="I16" s="8"/>
      <c r="J16" s="8"/>
      <c r="K16" s="8"/>
      <c r="L16" s="23"/>
      <c r="M16" s="23"/>
      <c r="N16" s="8"/>
      <c r="O16" s="8"/>
      <c r="P16" s="8"/>
      <c r="Q16" s="8"/>
      <c r="R16" s="8"/>
      <c r="S16" s="23"/>
      <c r="T16" s="23"/>
      <c r="U16" s="8"/>
      <c r="V16" s="8"/>
      <c r="W16" s="8"/>
      <c r="X16" s="8"/>
      <c r="Y16" s="8"/>
      <c r="Z16" s="23"/>
      <c r="AA16" s="23"/>
      <c r="AB16" s="8"/>
      <c r="AC16" s="8"/>
      <c r="AD16" s="8"/>
      <c r="AE16" s="8"/>
      <c r="AF16" s="8"/>
      <c r="AG16" s="25"/>
    </row>
    <row r="17" spans="1:33" ht="90" x14ac:dyDescent="0.4">
      <c r="A17" s="8">
        <f t="shared" si="0"/>
        <v>13</v>
      </c>
      <c r="B17" s="24" t="str">
        <f>Операторы!B16</f>
        <v>На столе ломки очистите от осколков стекла полости реек.</v>
      </c>
      <c r="C17" s="8"/>
      <c r="D17" s="8"/>
      <c r="E17" s="23"/>
      <c r="F17" s="23"/>
      <c r="G17" s="8"/>
      <c r="H17" s="8"/>
      <c r="I17" s="8"/>
      <c r="J17" s="8"/>
      <c r="K17" s="8" t="s">
        <v>61</v>
      </c>
      <c r="L17" s="23"/>
      <c r="M17" s="23"/>
      <c r="N17" s="8"/>
      <c r="O17" s="8"/>
      <c r="P17" s="8"/>
      <c r="Q17" s="8"/>
      <c r="R17" s="8" t="s">
        <v>61</v>
      </c>
      <c r="S17" s="23"/>
      <c r="T17" s="23"/>
      <c r="U17" s="8"/>
      <c r="V17" s="8"/>
      <c r="W17" s="8"/>
      <c r="X17" s="8"/>
      <c r="Y17" s="8" t="s">
        <v>61</v>
      </c>
      <c r="Z17" s="23"/>
      <c r="AA17" s="23"/>
      <c r="AB17" s="8"/>
      <c r="AC17" s="8"/>
      <c r="AD17" s="8"/>
      <c r="AE17" s="8"/>
      <c r="AF17" s="8" t="s">
        <v>61</v>
      </c>
      <c r="AG17" s="25"/>
    </row>
    <row r="18" spans="1:33" ht="170.1" customHeight="1" x14ac:dyDescent="0.4">
      <c r="A18" s="1" t="s">
        <v>62</v>
      </c>
      <c r="B18" s="1"/>
      <c r="C18" s="8"/>
      <c r="D18" s="8"/>
      <c r="E18" s="23"/>
      <c r="F18" s="23"/>
      <c r="G18" s="8"/>
      <c r="H18" s="8"/>
      <c r="I18" s="8"/>
      <c r="J18" s="8"/>
      <c r="K18" s="8"/>
      <c r="L18" s="23"/>
      <c r="M18" s="23"/>
      <c r="N18" s="8"/>
      <c r="O18" s="8"/>
      <c r="P18" s="8"/>
      <c r="Q18" s="8"/>
      <c r="R18" s="8"/>
      <c r="S18" s="23"/>
      <c r="T18" s="23"/>
      <c r="U18" s="8"/>
      <c r="V18" s="8"/>
      <c r="W18" s="8"/>
      <c r="X18" s="8"/>
      <c r="Y18" s="8"/>
      <c r="Z18" s="23"/>
      <c r="AA18" s="23"/>
      <c r="AB18" s="8"/>
      <c r="AC18" s="8"/>
      <c r="AD18" s="8"/>
      <c r="AE18" s="8"/>
      <c r="AF18" s="8"/>
      <c r="AG18" s="25"/>
    </row>
    <row r="19" spans="1:33" ht="170.1" customHeight="1" x14ac:dyDescent="0.4">
      <c r="A19" s="1" t="s">
        <v>63</v>
      </c>
      <c r="B19" s="1"/>
      <c r="C19" s="8"/>
      <c r="D19" s="8"/>
      <c r="E19" s="23"/>
      <c r="F19" s="23"/>
      <c r="G19" s="8"/>
      <c r="H19" s="8"/>
      <c r="I19" s="8"/>
      <c r="J19" s="8"/>
      <c r="K19" s="8"/>
      <c r="L19" s="23"/>
      <c r="M19" s="23"/>
      <c r="N19" s="8"/>
      <c r="O19" s="8"/>
      <c r="P19" s="8"/>
      <c r="Q19" s="8"/>
      <c r="R19" s="8"/>
      <c r="S19" s="23"/>
      <c r="T19" s="23"/>
      <c r="U19" s="8"/>
      <c r="V19" s="8"/>
      <c r="W19" s="8"/>
      <c r="X19" s="8"/>
      <c r="Y19" s="8"/>
      <c r="Z19" s="23"/>
      <c r="AA19" s="23"/>
      <c r="AB19" s="8"/>
      <c r="AC19" s="8"/>
      <c r="AD19" s="8"/>
      <c r="AE19" s="8"/>
      <c r="AF19" s="8"/>
      <c r="AG19" s="25"/>
    </row>
    <row r="20" spans="1:33" ht="170.1" customHeight="1" x14ac:dyDescent="0.4">
      <c r="A20" s="1" t="s">
        <v>64</v>
      </c>
      <c r="B20" s="1"/>
      <c r="C20" s="8"/>
      <c r="D20" s="8"/>
      <c r="E20" s="23"/>
      <c r="F20" s="23"/>
      <c r="G20" s="8"/>
      <c r="H20" s="8"/>
      <c r="I20" s="8"/>
      <c r="J20" s="8"/>
      <c r="K20" s="8"/>
      <c r="L20" s="23"/>
      <c r="M20" s="23"/>
      <c r="N20" s="8"/>
      <c r="O20" s="8"/>
      <c r="P20" s="8"/>
      <c r="Q20" s="8"/>
      <c r="R20" s="8"/>
      <c r="S20" s="23"/>
      <c r="T20" s="23"/>
      <c r="U20" s="8"/>
      <c r="V20" s="8"/>
      <c r="W20" s="8"/>
      <c r="X20" s="8"/>
      <c r="Y20" s="8"/>
      <c r="Z20" s="23"/>
      <c r="AA20" s="23"/>
      <c r="AB20" s="8"/>
      <c r="AC20" s="8"/>
      <c r="AD20" s="8"/>
      <c r="AE20" s="8"/>
      <c r="AF20" s="8"/>
      <c r="AG20" s="25"/>
    </row>
  </sheetData>
  <mergeCells count="7">
    <mergeCell ref="A19:B19"/>
    <mergeCell ref="A20:B20"/>
    <mergeCell ref="A1:AG1"/>
    <mergeCell ref="A3:A4"/>
    <mergeCell ref="B3:B4"/>
    <mergeCell ref="C3:AG3"/>
    <mergeCell ref="A18:B18"/>
  </mergeCells>
  <pageMargins left="0.196527777777778" right="0.196527777777778" top="0.46180555555555602" bottom="0.46180555555555602" header="0.196527777777778" footer="0.196527777777778"/>
  <pageSetup paperSize="9" scale="20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56"/>
  <sheetViews>
    <sheetView tabSelected="1" view="pageBreakPreview" topLeftCell="A10" zoomScale="65" zoomScaleNormal="55" zoomScalePageLayoutView="65" workbookViewId="0">
      <selection activeCell="A14" sqref="A14:A15"/>
    </sheetView>
  </sheetViews>
  <sheetFormatPr defaultColWidth="11.5703125" defaultRowHeight="30" x14ac:dyDescent="0.4"/>
  <cols>
    <col min="1" max="1" width="15.5703125" style="5" customWidth="1"/>
    <col min="2" max="2" width="71.140625" style="5" customWidth="1"/>
    <col min="3" max="4" width="11.5703125" style="5"/>
    <col min="5" max="5" width="11.5703125" style="6"/>
    <col min="6" max="1024" width="11.5703125" style="5"/>
  </cols>
  <sheetData>
    <row r="1" spans="1:33" ht="29.1" customHeight="1" x14ac:dyDescent="0.4">
      <c r="A1" s="4" t="s">
        <v>32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60" x14ac:dyDescent="0.4">
      <c r="B2" s="20" t="s">
        <v>59</v>
      </c>
    </row>
    <row r="3" spans="1:33" ht="55.15" customHeight="1" x14ac:dyDescent="0.4">
      <c r="A3" s="3" t="s">
        <v>1</v>
      </c>
      <c r="B3" s="3" t="s">
        <v>2</v>
      </c>
      <c r="C3" s="2" t="s">
        <v>60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3"/>
      <c r="B4" s="3"/>
      <c r="C4" s="7">
        <v>1</v>
      </c>
      <c r="D4" s="21">
        <v>2</v>
      </c>
      <c r="E4" s="22">
        <v>3</v>
      </c>
      <c r="F4" s="22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2">
        <v>10</v>
      </c>
      <c r="M4" s="22">
        <v>11</v>
      </c>
      <c r="N4" s="21">
        <v>12</v>
      </c>
      <c r="O4" s="21">
        <v>13</v>
      </c>
      <c r="P4" s="21">
        <v>14</v>
      </c>
      <c r="Q4" s="21">
        <v>15</v>
      </c>
      <c r="R4" s="21">
        <v>16</v>
      </c>
      <c r="S4" s="22">
        <v>17</v>
      </c>
      <c r="T4" s="22">
        <v>18</v>
      </c>
      <c r="U4" s="21">
        <v>19</v>
      </c>
      <c r="V4" s="21">
        <v>20</v>
      </c>
      <c r="W4" s="21">
        <v>21</v>
      </c>
      <c r="X4" s="21">
        <v>22</v>
      </c>
      <c r="Y4" s="21">
        <v>23</v>
      </c>
      <c r="Z4" s="22">
        <v>24</v>
      </c>
      <c r="AA4" s="22">
        <v>25</v>
      </c>
      <c r="AB4" s="21">
        <v>26</v>
      </c>
      <c r="AC4" s="8">
        <v>27</v>
      </c>
      <c r="AD4" s="8">
        <v>28</v>
      </c>
      <c r="AE4" s="8">
        <v>29</v>
      </c>
      <c r="AF4" s="8">
        <v>30</v>
      </c>
      <c r="AG4" s="23">
        <v>31</v>
      </c>
    </row>
    <row r="5" spans="1:33" ht="150" x14ac:dyDescent="0.4">
      <c r="A5" s="8">
        <v>1</v>
      </c>
      <c r="B5" s="24" t="str">
        <f>Механики!B4</f>
        <v>Проверить состояние направляющих и линейных подшипников. При необходимости добавить смазку.</v>
      </c>
      <c r="C5" s="8"/>
      <c r="D5" s="26"/>
      <c r="E5" s="23"/>
      <c r="F5" s="23"/>
      <c r="G5" s="8"/>
      <c r="H5" s="8"/>
      <c r="I5" s="8"/>
      <c r="J5" s="8"/>
      <c r="K5" s="8"/>
      <c r="L5" s="23"/>
      <c r="M5" s="23"/>
      <c r="N5" s="8"/>
      <c r="O5" s="8"/>
      <c r="P5" s="8"/>
      <c r="Q5" s="8"/>
      <c r="R5" s="8"/>
      <c r="S5" s="23"/>
      <c r="T5" s="23"/>
      <c r="U5" s="8"/>
      <c r="V5" s="8"/>
      <c r="W5" s="8"/>
      <c r="X5" s="8"/>
      <c r="Y5" s="8"/>
      <c r="Z5" s="23"/>
      <c r="AA5" s="23"/>
      <c r="AB5" s="8"/>
      <c r="AC5" s="8"/>
      <c r="AD5" s="8"/>
      <c r="AE5" s="8"/>
      <c r="AF5" s="8"/>
      <c r="AG5" s="25"/>
    </row>
    <row r="6" spans="1:33" ht="150" x14ac:dyDescent="0.4">
      <c r="A6" s="8">
        <f t="shared" ref="A6:A26" si="0">A5+1</f>
        <v>2</v>
      </c>
      <c r="B6" s="24" t="str">
        <f>Механики!B5</f>
        <v>Проверьте покрытие стола на наличие повреждений и износ, при обнаружении дефекта сообщить руководителю.</v>
      </c>
      <c r="C6" s="8"/>
      <c r="D6" s="8"/>
      <c r="E6" s="23"/>
      <c r="F6" s="23"/>
      <c r="G6" s="8"/>
      <c r="H6" s="8"/>
      <c r="I6" s="8"/>
      <c r="J6" s="8"/>
      <c r="K6" s="8"/>
      <c r="L6" s="23"/>
      <c r="M6" s="23"/>
      <c r="N6" s="8"/>
      <c r="O6" s="8"/>
      <c r="P6" s="8"/>
      <c r="Q6" s="8"/>
      <c r="R6" s="8"/>
      <c r="S6" s="23"/>
      <c r="T6" s="23"/>
      <c r="U6" s="8"/>
      <c r="V6" s="8"/>
      <c r="W6" s="8"/>
      <c r="X6" s="8"/>
      <c r="Y6" s="8"/>
      <c r="Z6" s="23"/>
      <c r="AA6" s="23"/>
      <c r="AB6" s="8"/>
      <c r="AC6" s="8"/>
      <c r="AD6" s="8"/>
      <c r="AE6" s="8"/>
      <c r="AF6" s="8"/>
      <c r="AG6" s="25"/>
    </row>
    <row r="7" spans="1:33" ht="210" x14ac:dyDescent="0.4">
      <c r="A7" s="8">
        <f t="shared" si="0"/>
        <v>3</v>
      </c>
      <c r="B7" s="24" t="str">
        <f>Механики!B6</f>
        <v>Проверить масло в редукторе. В стоячем положении количество масла должно быть заполнено не менее половины относительно смотрового окна.</v>
      </c>
      <c r="C7" s="8"/>
      <c r="D7" s="8"/>
      <c r="E7" s="23"/>
      <c r="F7" s="23"/>
      <c r="G7" s="8"/>
      <c r="H7" s="8"/>
      <c r="I7" s="8"/>
      <c r="J7" s="8"/>
      <c r="K7" s="8"/>
      <c r="L7" s="23"/>
      <c r="M7" s="23"/>
      <c r="N7" s="8"/>
      <c r="O7" s="8"/>
      <c r="P7" s="8"/>
      <c r="Q7" s="8"/>
      <c r="R7" s="8"/>
      <c r="S7" s="23"/>
      <c r="T7" s="23"/>
      <c r="U7" s="8"/>
      <c r="V7" s="8"/>
      <c r="W7" s="8"/>
      <c r="X7" s="8"/>
      <c r="Y7" s="8"/>
      <c r="Z7" s="23"/>
      <c r="AA7" s="23"/>
      <c r="AB7" s="8"/>
      <c r="AC7" s="8"/>
      <c r="AD7" s="8"/>
      <c r="AE7" s="8"/>
      <c r="AF7" s="8"/>
      <c r="AG7" s="23"/>
    </row>
    <row r="8" spans="1:33" ht="60" x14ac:dyDescent="0.4">
      <c r="A8" s="8">
        <f t="shared" si="0"/>
        <v>4</v>
      </c>
      <c r="B8" s="24" t="str">
        <f>Механики!B7</f>
        <v>Проверьте состояние пневматической системы.</v>
      </c>
      <c r="C8" s="8"/>
      <c r="D8" s="8"/>
      <c r="E8" s="23"/>
      <c r="F8" s="23"/>
      <c r="G8" s="8"/>
      <c r="H8" s="8"/>
      <c r="I8" s="8"/>
      <c r="J8" s="8"/>
      <c r="K8" s="8"/>
      <c r="L8" s="23"/>
      <c r="M8" s="23"/>
      <c r="N8" s="8"/>
      <c r="O8" s="8"/>
      <c r="P8" s="8"/>
      <c r="Q8" s="8"/>
      <c r="R8" s="8"/>
      <c r="S8" s="23"/>
      <c r="T8" s="23"/>
      <c r="U8" s="8"/>
      <c r="V8" s="8"/>
      <c r="W8" s="8"/>
      <c r="X8" s="8"/>
      <c r="Y8" s="8"/>
      <c r="Z8" s="23"/>
      <c r="AA8" s="23"/>
      <c r="AB8" s="8"/>
      <c r="AC8" s="8"/>
      <c r="AD8" s="8"/>
      <c r="AE8" s="8"/>
      <c r="AF8" s="8"/>
      <c r="AG8" s="23"/>
    </row>
    <row r="9" spans="1:33" ht="60" x14ac:dyDescent="0.4">
      <c r="A9" s="8">
        <f t="shared" si="0"/>
        <v>5</v>
      </c>
      <c r="B9" s="24" t="str">
        <f>Механики!B8</f>
        <v>Проверить гидравлический насос, шланги.</v>
      </c>
      <c r="C9" s="8"/>
      <c r="D9" s="8"/>
      <c r="E9" s="23"/>
      <c r="F9" s="23"/>
      <c r="G9" s="8"/>
      <c r="H9" s="8"/>
      <c r="I9" s="8"/>
      <c r="J9" s="8"/>
      <c r="K9" s="8"/>
      <c r="L9" s="23"/>
      <c r="M9" s="23"/>
      <c r="N9" s="8"/>
      <c r="O9" s="8"/>
      <c r="P9" s="8"/>
      <c r="Q9" s="8"/>
      <c r="R9" s="8"/>
      <c r="S9" s="23"/>
      <c r="T9" s="23"/>
      <c r="U9" s="8"/>
      <c r="V9" s="8"/>
      <c r="W9" s="8"/>
      <c r="X9" s="8"/>
      <c r="Y9" s="8"/>
      <c r="Z9" s="23"/>
      <c r="AA9" s="23"/>
      <c r="AB9" s="8"/>
      <c r="AC9" s="8"/>
      <c r="AD9" s="8"/>
      <c r="AE9" s="8"/>
      <c r="AF9" s="8"/>
      <c r="AG9" s="23"/>
    </row>
    <row r="10" spans="1:33" ht="90" x14ac:dyDescent="0.4">
      <c r="A10" s="8">
        <f t="shared" si="0"/>
        <v>6</v>
      </c>
      <c r="B10" s="24" t="str">
        <f>Механики!B9</f>
        <v>Удалите пыль и старую смазку с направляющих моста и головы.</v>
      </c>
      <c r="C10" s="8"/>
      <c r="D10" s="8"/>
      <c r="E10" s="23"/>
      <c r="F10" s="23"/>
      <c r="G10" s="8"/>
      <c r="H10" s="8"/>
      <c r="I10" s="8"/>
      <c r="J10" s="8"/>
      <c r="K10" s="8"/>
      <c r="L10" s="23"/>
      <c r="M10" s="23"/>
      <c r="N10" s="8"/>
      <c r="O10" s="8"/>
      <c r="P10" s="8"/>
      <c r="Q10" s="8"/>
      <c r="R10" s="8"/>
      <c r="S10" s="23"/>
      <c r="T10" s="23"/>
      <c r="U10" s="8"/>
      <c r="V10" s="8"/>
      <c r="W10" s="8"/>
      <c r="X10" s="8"/>
      <c r="Y10" s="8"/>
      <c r="Z10" s="23"/>
      <c r="AA10" s="23"/>
      <c r="AB10" s="8"/>
      <c r="AC10" s="8"/>
      <c r="AD10" s="8"/>
      <c r="AE10" s="8"/>
      <c r="AF10" s="8"/>
      <c r="AG10" s="23"/>
    </row>
    <row r="11" spans="1:33" ht="90" x14ac:dyDescent="0.4">
      <c r="A11" s="8">
        <f t="shared" si="0"/>
        <v>7</v>
      </c>
      <c r="B11" s="24" t="str">
        <f>Механики!B10</f>
        <v>Удалите пыль и стеклянный мусор с зубчатых колес и их стоек.</v>
      </c>
      <c r="C11" s="8"/>
      <c r="D11" s="8"/>
      <c r="E11" s="23"/>
      <c r="F11" s="23"/>
      <c r="G11" s="8"/>
      <c r="H11" s="8"/>
      <c r="I11" s="8"/>
      <c r="J11" s="8"/>
      <c r="K11" s="8"/>
      <c r="L11" s="23"/>
      <c r="M11" s="23"/>
      <c r="N11" s="8"/>
      <c r="O11" s="8"/>
      <c r="P11" s="8"/>
      <c r="Q11" s="8"/>
      <c r="R11" s="8"/>
      <c r="S11" s="23"/>
      <c r="T11" s="23"/>
      <c r="U11" s="8"/>
      <c r="V11" s="8"/>
      <c r="W11" s="8"/>
      <c r="X11" s="8"/>
      <c r="Y11" s="8"/>
      <c r="Z11" s="23"/>
      <c r="AA11" s="23"/>
      <c r="AB11" s="8"/>
      <c r="AC11" s="8"/>
      <c r="AD11" s="8"/>
      <c r="AE11" s="8"/>
      <c r="AF11" s="8"/>
      <c r="AG11" s="23"/>
    </row>
    <row r="12" spans="1:33" ht="120" x14ac:dyDescent="0.4">
      <c r="A12" s="8">
        <f t="shared" si="0"/>
        <v>8</v>
      </c>
      <c r="B12" s="24" t="str">
        <f>Механики!B11</f>
        <v>Очистите зубчатые ремни. Проверьте на трещины.</v>
      </c>
      <c r="C12" s="8"/>
      <c r="D12" s="8"/>
      <c r="E12" s="23"/>
      <c r="F12" s="23"/>
      <c r="G12" s="8"/>
      <c r="H12" s="8"/>
      <c r="I12" s="8"/>
      <c r="J12" s="8"/>
      <c r="K12" s="8"/>
      <c r="L12" s="23"/>
      <c r="M12" s="23"/>
      <c r="N12" s="8"/>
      <c r="O12" s="8"/>
      <c r="P12" s="8"/>
      <c r="Q12" s="8"/>
      <c r="R12" s="8"/>
      <c r="S12" s="23"/>
      <c r="T12" s="23"/>
      <c r="U12" s="8"/>
      <c r="V12" s="8"/>
      <c r="W12" s="8"/>
      <c r="X12" s="8"/>
      <c r="Y12" s="8"/>
      <c r="Z12" s="23"/>
      <c r="AA12" s="23"/>
      <c r="AB12" s="8"/>
      <c r="AC12" s="8"/>
      <c r="AD12" s="8"/>
      <c r="AE12" s="8"/>
      <c r="AF12" s="8"/>
      <c r="AG12" s="23"/>
    </row>
    <row r="13" spans="1:33" ht="150" x14ac:dyDescent="0.4">
      <c r="A13" s="8">
        <f t="shared" si="0"/>
        <v>9</v>
      </c>
      <c r="B13" s="24" t="str">
        <f>Механики!B12</f>
        <v>Проверьте состояние отбойников.</v>
      </c>
      <c r="C13" s="8"/>
      <c r="D13" s="8"/>
      <c r="E13" s="23"/>
      <c r="F13" s="23"/>
      <c r="G13" s="8"/>
      <c r="H13" s="8"/>
      <c r="I13" s="8"/>
      <c r="J13" s="8"/>
      <c r="K13" s="8"/>
      <c r="L13" s="23"/>
      <c r="M13" s="23"/>
      <c r="N13" s="8"/>
      <c r="O13" s="8"/>
      <c r="P13" s="8"/>
      <c r="Q13" s="8"/>
      <c r="R13" s="8"/>
      <c r="S13" s="23"/>
      <c r="T13" s="23"/>
      <c r="U13" s="8"/>
      <c r="V13" s="8"/>
      <c r="W13" s="8"/>
      <c r="X13" s="8"/>
      <c r="Y13" s="8"/>
      <c r="Z13" s="23"/>
      <c r="AA13" s="23"/>
      <c r="AB13" s="8"/>
      <c r="AC13" s="8"/>
      <c r="AD13" s="8"/>
      <c r="AE13" s="8"/>
      <c r="AF13" s="8"/>
      <c r="AG13" s="23"/>
    </row>
    <row r="14" spans="1:33" ht="90" x14ac:dyDescent="0.4">
      <c r="A14" s="8">
        <f t="shared" si="0"/>
        <v>10</v>
      </c>
      <c r="B14" s="24" t="str">
        <f>Механики!B13</f>
        <v>Смазать подшипники на загрузчике через точки смазки.</v>
      </c>
      <c r="C14" s="8"/>
      <c r="D14" s="8"/>
      <c r="E14" s="23"/>
      <c r="F14" s="23"/>
      <c r="G14" s="8"/>
      <c r="H14" s="8"/>
      <c r="I14" s="8"/>
      <c r="J14" s="8"/>
      <c r="K14" s="8"/>
      <c r="L14" s="23"/>
      <c r="M14" s="23"/>
      <c r="N14" s="8"/>
      <c r="O14" s="8"/>
      <c r="P14" s="8"/>
      <c r="Q14" s="8"/>
      <c r="R14" s="8"/>
      <c r="S14" s="23"/>
      <c r="T14" s="23"/>
      <c r="U14" s="8"/>
      <c r="V14" s="8"/>
      <c r="W14" s="8"/>
      <c r="X14" s="8"/>
      <c r="Y14" s="8"/>
      <c r="Z14" s="23"/>
      <c r="AA14" s="23"/>
      <c r="AB14" s="8"/>
      <c r="AC14" s="8"/>
      <c r="AD14" s="8"/>
      <c r="AE14" s="8"/>
      <c r="AF14" s="8"/>
      <c r="AG14" s="23"/>
    </row>
    <row r="15" spans="1:33" ht="90" x14ac:dyDescent="0.4">
      <c r="A15" s="8">
        <f t="shared" si="0"/>
        <v>11</v>
      </c>
      <c r="B15" s="24" t="str">
        <f>Механики!B14</f>
        <v>Продуйте фильтры сжатым воздухом в электрошкафах или замените их новыми.</v>
      </c>
      <c r="C15" s="8"/>
      <c r="D15" s="8"/>
      <c r="E15" s="23"/>
      <c r="F15" s="23"/>
      <c r="G15" s="8"/>
      <c r="H15" s="8"/>
      <c r="I15" s="8"/>
      <c r="J15" s="8"/>
      <c r="K15" s="8"/>
      <c r="L15" s="23"/>
      <c r="M15" s="23"/>
      <c r="N15" s="8"/>
      <c r="O15" s="8"/>
      <c r="P15" s="8"/>
      <c r="Q15" s="8"/>
      <c r="R15" s="8"/>
      <c r="S15" s="23"/>
      <c r="T15" s="23"/>
      <c r="U15" s="8"/>
      <c r="V15" s="8"/>
      <c r="W15" s="8"/>
      <c r="X15" s="8"/>
      <c r="Y15" s="8"/>
      <c r="Z15" s="23"/>
      <c r="AA15" s="23"/>
      <c r="AB15" s="8"/>
      <c r="AC15" s="8"/>
      <c r="AD15" s="8"/>
      <c r="AE15" s="8"/>
      <c r="AF15" s="8"/>
      <c r="AG15" s="23"/>
    </row>
    <row r="16" spans="1:33" ht="210" x14ac:dyDescent="0.4">
      <c r="A16" s="8">
        <f t="shared" si="0"/>
        <v>12</v>
      </c>
      <c r="B16" s="24" t="str">
        <f>Механики!B15</f>
        <v>Проверьте натяжение цепи транспортёра стекла на загрузчике. При нажатии пальцем на цепь кривизна цепи не должна превышать 1 см. При необходимости смазать цепь.</v>
      </c>
      <c r="C16" s="8"/>
      <c r="D16" s="8"/>
      <c r="E16" s="23"/>
      <c r="F16" s="23"/>
      <c r="G16" s="8"/>
      <c r="H16" s="8"/>
      <c r="I16" s="8"/>
      <c r="J16" s="8"/>
      <c r="K16" s="8"/>
      <c r="L16" s="23"/>
      <c r="M16" s="23"/>
      <c r="N16" s="8"/>
      <c r="O16" s="8"/>
      <c r="P16" s="8"/>
      <c r="Q16" s="8"/>
      <c r="R16" s="8"/>
      <c r="S16" s="23"/>
      <c r="T16" s="23"/>
      <c r="U16" s="8"/>
      <c r="V16" s="8"/>
      <c r="W16" s="8"/>
      <c r="X16" s="8"/>
      <c r="Y16" s="8"/>
      <c r="Z16" s="23"/>
      <c r="AA16" s="23"/>
      <c r="AB16" s="8"/>
      <c r="AC16" s="8"/>
      <c r="AD16" s="8"/>
      <c r="AE16" s="8"/>
      <c r="AF16" s="8"/>
      <c r="AG16" s="23"/>
    </row>
    <row r="17" spans="1:33" ht="60" x14ac:dyDescent="0.4">
      <c r="A17" s="8">
        <f t="shared" si="0"/>
        <v>13</v>
      </c>
      <c r="B17" s="24" t="str">
        <f>Механики!B16</f>
        <v>Проверьте конвейерные ленты на износ и натяжение.</v>
      </c>
      <c r="C17" s="8"/>
      <c r="D17" s="8"/>
      <c r="E17" s="23"/>
      <c r="F17" s="23"/>
      <c r="G17" s="8"/>
      <c r="H17" s="8"/>
      <c r="I17" s="8"/>
      <c r="J17" s="8"/>
      <c r="K17" s="8"/>
      <c r="L17" s="23"/>
      <c r="M17" s="23"/>
      <c r="N17" s="8"/>
      <c r="O17" s="8"/>
      <c r="P17" s="8"/>
      <c r="Q17" s="8"/>
      <c r="R17" s="8"/>
      <c r="S17" s="23"/>
      <c r="T17" s="23"/>
      <c r="U17" s="8"/>
      <c r="V17" s="8"/>
      <c r="W17" s="8"/>
      <c r="X17" s="8"/>
      <c r="Y17" s="8"/>
      <c r="Z17" s="23"/>
      <c r="AA17" s="23"/>
      <c r="AB17" s="8"/>
      <c r="AC17" s="8"/>
      <c r="AD17" s="8"/>
      <c r="AE17" s="8"/>
      <c r="AF17" s="8"/>
      <c r="AG17" s="23"/>
    </row>
    <row r="18" spans="1:33" ht="120" x14ac:dyDescent="0.4">
      <c r="A18" s="8">
        <f t="shared" si="0"/>
        <v>14</v>
      </c>
      <c r="B18" s="24" t="str">
        <f>Механики!B17</f>
        <v>Проверьте шестерни и направляющие X, Y, Z на износ. При необходимости смажте.</v>
      </c>
      <c r="C18" s="8"/>
      <c r="D18" s="8"/>
      <c r="E18" s="23"/>
      <c r="F18" s="23"/>
      <c r="G18" s="8"/>
      <c r="H18" s="8"/>
      <c r="I18" s="8"/>
      <c r="J18" s="8"/>
      <c r="K18" s="8"/>
      <c r="L18" s="23"/>
      <c r="M18" s="23"/>
      <c r="N18" s="8"/>
      <c r="O18" s="8"/>
      <c r="P18" s="8"/>
      <c r="Q18" s="8"/>
      <c r="R18" s="8"/>
      <c r="S18" s="23"/>
      <c r="T18" s="23"/>
      <c r="U18" s="8"/>
      <c r="V18" s="8"/>
      <c r="W18" s="8"/>
      <c r="X18" s="8"/>
      <c r="Y18" s="8"/>
      <c r="Z18" s="23"/>
      <c r="AA18" s="23"/>
      <c r="AB18" s="8"/>
      <c r="AC18" s="8"/>
      <c r="AD18" s="8"/>
      <c r="AE18" s="8"/>
      <c r="AF18" s="8"/>
      <c r="AG18" s="23"/>
    </row>
    <row r="19" spans="1:33" ht="90" x14ac:dyDescent="0.4">
      <c r="A19" s="8">
        <f t="shared" si="0"/>
        <v>15</v>
      </c>
      <c r="B19" s="24" t="str">
        <f>Механики!B18</f>
        <v>Заполните ёмкость со смазкой воздуха гидравлическим маслом</v>
      </c>
      <c r="C19" s="8"/>
      <c r="D19" s="8"/>
      <c r="E19" s="23"/>
      <c r="F19" s="23"/>
      <c r="G19" s="8"/>
      <c r="H19" s="8"/>
      <c r="I19" s="8"/>
      <c r="J19" s="8"/>
      <c r="K19" s="8"/>
      <c r="L19" s="23"/>
      <c r="M19" s="23"/>
      <c r="N19" s="8"/>
      <c r="O19" s="8"/>
      <c r="P19" s="8"/>
      <c r="Q19" s="8"/>
      <c r="R19" s="8"/>
      <c r="S19" s="23"/>
      <c r="T19" s="23"/>
      <c r="U19" s="8"/>
      <c r="V19" s="8"/>
      <c r="W19" s="8"/>
      <c r="X19" s="8"/>
      <c r="Y19" s="8"/>
      <c r="Z19" s="23"/>
      <c r="AA19" s="23"/>
      <c r="AB19" s="8"/>
      <c r="AC19" s="8"/>
      <c r="AD19" s="8"/>
      <c r="AE19" s="8"/>
      <c r="AF19" s="8"/>
      <c r="AG19" s="23"/>
    </row>
    <row r="20" spans="1:33" ht="120" x14ac:dyDescent="0.4">
      <c r="A20" s="8">
        <f t="shared" si="0"/>
        <v>16</v>
      </c>
      <c r="B20" s="24" t="str">
        <f>Механики!B19</f>
        <v>Очистить воздушные фильтры пневматической системы от конденсата и мусора.</v>
      </c>
      <c r="C20" s="8"/>
      <c r="D20" s="8"/>
      <c r="E20" s="23"/>
      <c r="F20" s="23"/>
      <c r="G20" s="8"/>
      <c r="H20" s="8"/>
      <c r="I20" s="8"/>
      <c r="J20" s="8"/>
      <c r="K20" s="8"/>
      <c r="L20" s="23"/>
      <c r="M20" s="23"/>
      <c r="N20" s="8"/>
      <c r="O20" s="8"/>
      <c r="P20" s="8"/>
      <c r="Q20" s="8"/>
      <c r="R20" s="8"/>
      <c r="S20" s="23"/>
      <c r="T20" s="23"/>
      <c r="U20" s="8"/>
      <c r="V20" s="8"/>
      <c r="W20" s="8"/>
      <c r="X20" s="8"/>
      <c r="Y20" s="8"/>
      <c r="Z20" s="23"/>
      <c r="AA20" s="23"/>
      <c r="AB20" s="8"/>
      <c r="AC20" s="8"/>
      <c r="AD20" s="8"/>
      <c r="AE20" s="8"/>
      <c r="AF20" s="8"/>
      <c r="AG20" s="23"/>
    </row>
    <row r="21" spans="1:33" ht="120" x14ac:dyDescent="0.4">
      <c r="A21" s="8">
        <f t="shared" si="0"/>
        <v>17</v>
      </c>
      <c r="B21" s="24" t="str">
        <f>Механики!B20</f>
        <v>Очистите отверстия воздушной подушки (вентилятор должен быть включен)</v>
      </c>
      <c r="C21" s="8"/>
      <c r="D21" s="8"/>
      <c r="E21" s="23"/>
      <c r="F21" s="23"/>
      <c r="G21" s="8"/>
      <c r="H21" s="8"/>
      <c r="I21" s="8"/>
      <c r="J21" s="8"/>
      <c r="K21" s="8"/>
      <c r="L21" s="23"/>
      <c r="M21" s="23"/>
      <c r="N21" s="8"/>
      <c r="O21" s="8"/>
      <c r="P21" s="8"/>
      <c r="Q21" s="8"/>
      <c r="R21" s="8"/>
      <c r="S21" s="23"/>
      <c r="T21" s="23"/>
      <c r="U21" s="8"/>
      <c r="V21" s="8"/>
      <c r="W21" s="8"/>
      <c r="X21" s="8"/>
      <c r="Y21" s="8"/>
      <c r="Z21" s="23"/>
      <c r="AA21" s="23"/>
      <c r="AB21" s="8"/>
      <c r="AC21" s="8"/>
      <c r="AD21" s="8"/>
      <c r="AE21" s="8"/>
      <c r="AF21" s="8"/>
      <c r="AG21" s="23"/>
    </row>
    <row r="22" spans="1:33" ht="60" x14ac:dyDescent="0.4">
      <c r="A22" s="8">
        <f t="shared" si="0"/>
        <v>18</v>
      </c>
      <c r="B22" s="24" t="str">
        <f>Механики!B21</f>
        <v>Удалите осколки стекла и пыль с проводки.</v>
      </c>
      <c r="C22" s="8"/>
      <c r="D22" s="8"/>
      <c r="E22" s="23"/>
      <c r="F22" s="23"/>
      <c r="G22" s="8"/>
      <c r="H22" s="8"/>
      <c r="I22" s="8"/>
      <c r="J22" s="8"/>
      <c r="K22" s="8"/>
      <c r="L22" s="23"/>
      <c r="M22" s="23"/>
      <c r="N22" s="8"/>
      <c r="O22" s="8"/>
      <c r="P22" s="8"/>
      <c r="Q22" s="8"/>
      <c r="R22" s="8"/>
      <c r="S22" s="23"/>
      <c r="T22" s="23"/>
      <c r="U22" s="8"/>
      <c r="V22" s="8"/>
      <c r="W22" s="8"/>
      <c r="X22" s="8"/>
      <c r="Y22" s="8"/>
      <c r="Z22" s="23"/>
      <c r="AA22" s="23"/>
      <c r="AB22" s="8"/>
      <c r="AC22" s="8"/>
      <c r="AD22" s="8"/>
      <c r="AE22" s="8"/>
      <c r="AF22" s="8"/>
      <c r="AG22" s="23"/>
    </row>
    <row r="23" spans="1:33" ht="120" x14ac:dyDescent="0.4">
      <c r="A23" s="8">
        <f t="shared" si="0"/>
        <v>19</v>
      </c>
      <c r="B23" s="24" t="str">
        <f>Механики!B22</f>
        <v>Промойте стержни присосок (там где пружины) и втулки на загрузчике универсальной смазкой WD.</v>
      </c>
      <c r="C23" s="8"/>
      <c r="D23" s="8"/>
      <c r="E23" s="23"/>
      <c r="F23" s="23"/>
      <c r="G23" s="8"/>
      <c r="H23" s="8"/>
      <c r="I23" s="8"/>
      <c r="J23" s="8"/>
      <c r="K23" s="8"/>
      <c r="L23" s="23"/>
      <c r="M23" s="23"/>
      <c r="N23" s="8"/>
      <c r="O23" s="8"/>
      <c r="P23" s="8"/>
      <c r="Q23" s="8"/>
      <c r="R23" s="8"/>
      <c r="S23" s="23"/>
      <c r="T23" s="23"/>
      <c r="U23" s="8"/>
      <c r="V23" s="8"/>
      <c r="W23" s="8"/>
      <c r="X23" s="8"/>
      <c r="Y23" s="8"/>
      <c r="Z23" s="23"/>
      <c r="AA23" s="23"/>
      <c r="AB23" s="8"/>
      <c r="AC23" s="8"/>
      <c r="AD23" s="8"/>
      <c r="AE23" s="8"/>
      <c r="AF23" s="8"/>
      <c r="AG23" s="23"/>
    </row>
    <row r="24" spans="1:33" ht="90" x14ac:dyDescent="0.4">
      <c r="A24" s="8">
        <f t="shared" si="0"/>
        <v>20</v>
      </c>
      <c r="B24" s="24" t="str">
        <f>Механики!B23</f>
        <v>Смажьте подшипники транспортного ремня через точки смазки.</v>
      </c>
      <c r="C24" s="8"/>
      <c r="D24" s="8"/>
      <c r="E24" s="23"/>
      <c r="F24" s="23"/>
      <c r="G24" s="8"/>
      <c r="H24" s="8"/>
      <c r="I24" s="8"/>
      <c r="J24" s="8"/>
      <c r="K24" s="8"/>
      <c r="L24" s="23"/>
      <c r="M24" s="23"/>
      <c r="N24" s="8"/>
      <c r="O24" s="8"/>
      <c r="P24" s="8"/>
      <c r="Q24" s="8"/>
      <c r="R24" s="8"/>
      <c r="S24" s="23"/>
      <c r="T24" s="23"/>
      <c r="U24" s="8"/>
      <c r="V24" s="8"/>
      <c r="W24" s="8"/>
      <c r="X24" s="8"/>
      <c r="Y24" s="8"/>
      <c r="Z24" s="23"/>
      <c r="AA24" s="23"/>
      <c r="AB24" s="8"/>
      <c r="AC24" s="8"/>
      <c r="AD24" s="8"/>
      <c r="AE24" s="8"/>
      <c r="AF24" s="8"/>
      <c r="AG24" s="23"/>
    </row>
    <row r="25" spans="1:33" ht="210" x14ac:dyDescent="0.4">
      <c r="A25" s="8">
        <f t="shared" si="0"/>
        <v>21</v>
      </c>
      <c r="B25" s="24" t="str">
        <f>Механики!B24</f>
        <v>Проверьте все шланги сжатого воздуха и гофрированные шланги для вентиляторов воздушной подушки. Если обнаружены утечки воздуха, устраните неисправность.</v>
      </c>
      <c r="C25" s="8"/>
      <c r="D25" s="8"/>
      <c r="E25" s="23"/>
      <c r="F25" s="23"/>
      <c r="G25" s="8"/>
      <c r="H25" s="8"/>
      <c r="I25" s="8"/>
      <c r="J25" s="8"/>
      <c r="K25" s="8"/>
      <c r="L25" s="23"/>
      <c r="M25" s="23"/>
      <c r="N25" s="8"/>
      <c r="O25" s="8"/>
      <c r="P25" s="8"/>
      <c r="Q25" s="8"/>
      <c r="R25" s="8"/>
      <c r="S25" s="23"/>
      <c r="T25" s="23"/>
      <c r="U25" s="8"/>
      <c r="V25" s="8"/>
      <c r="W25" s="8"/>
      <c r="X25" s="8"/>
      <c r="Y25" s="8"/>
      <c r="Z25" s="23"/>
      <c r="AA25" s="23"/>
      <c r="AB25" s="8" t="s">
        <v>61</v>
      </c>
      <c r="AC25" s="8"/>
      <c r="AD25" s="8"/>
      <c r="AE25" s="8"/>
      <c r="AF25" s="8"/>
      <c r="AG25" s="23"/>
    </row>
    <row r="26" spans="1:33" ht="60" x14ac:dyDescent="0.4">
      <c r="A26" s="8">
        <f t="shared" si="0"/>
        <v>22</v>
      </c>
      <c r="B26" s="24" t="str">
        <f>Механики!B25</f>
        <v>Замените масло в редукторе передвижения моста.</v>
      </c>
      <c r="C26" s="8"/>
      <c r="D26" s="8"/>
      <c r="E26" s="23"/>
      <c r="F26" s="23"/>
      <c r="G26" s="8"/>
      <c r="H26" s="8"/>
      <c r="I26" s="8"/>
      <c r="J26" s="8"/>
      <c r="K26" s="8"/>
      <c r="L26" s="23"/>
      <c r="M26" s="23"/>
      <c r="N26" s="8"/>
      <c r="O26" s="8"/>
      <c r="P26" s="8"/>
      <c r="Q26" s="8"/>
      <c r="R26" s="8"/>
      <c r="S26" s="23"/>
      <c r="T26" s="23"/>
      <c r="U26" s="8"/>
      <c r="V26" s="8"/>
      <c r="W26" s="8"/>
      <c r="X26" s="8"/>
      <c r="Y26" s="8"/>
      <c r="Z26" s="23"/>
      <c r="AA26" s="23"/>
      <c r="AB26" s="8"/>
      <c r="AC26" s="8"/>
      <c r="AD26" s="8"/>
      <c r="AE26" s="8"/>
      <c r="AF26" s="8"/>
      <c r="AG26" s="23"/>
    </row>
    <row r="27" spans="1:33" ht="170.1" customHeight="1" x14ac:dyDescent="0.4">
      <c r="A27" s="1" t="s">
        <v>65</v>
      </c>
      <c r="B27" s="1"/>
      <c r="C27" s="8"/>
      <c r="D27" s="8"/>
      <c r="E27" s="23"/>
      <c r="F27" s="23"/>
      <c r="G27" s="8"/>
      <c r="H27" s="8"/>
      <c r="I27" s="8"/>
      <c r="J27" s="8"/>
      <c r="K27" s="8"/>
      <c r="L27" s="23"/>
      <c r="M27" s="23"/>
      <c r="N27" s="8"/>
      <c r="O27" s="8"/>
      <c r="P27" s="8"/>
      <c r="Q27" s="8"/>
      <c r="R27" s="8"/>
      <c r="S27" s="23"/>
      <c r="T27" s="23"/>
      <c r="U27" s="8"/>
      <c r="V27" s="8"/>
      <c r="W27" s="8"/>
      <c r="X27" s="8"/>
      <c r="Y27" s="8"/>
      <c r="Z27" s="23"/>
      <c r="AA27" s="23"/>
      <c r="AB27" s="8"/>
      <c r="AC27" s="8"/>
      <c r="AD27" s="8"/>
      <c r="AE27" s="8"/>
      <c r="AF27" s="8"/>
      <c r="AG27" s="23"/>
    </row>
    <row r="28" spans="1:33" x14ac:dyDescent="0.4">
      <c r="B28" s="20"/>
    </row>
    <row r="29" spans="1:33" x14ac:dyDescent="0.4">
      <c r="B29" s="27"/>
    </row>
    <row r="56" spans="2:3" x14ac:dyDescent="0.4">
      <c r="B56" s="15"/>
      <c r="C56" s="6"/>
    </row>
  </sheetData>
  <mergeCells count="5">
    <mergeCell ref="A1:AG1"/>
    <mergeCell ref="A3:A4"/>
    <mergeCell ref="B3:B4"/>
    <mergeCell ref="C3:AG3"/>
    <mergeCell ref="A27:B27"/>
  </mergeCells>
  <pageMargins left="0.196527777777778" right="0.196527777777778" top="0.46180555555555602" bottom="0.46180555555555602" header="0.196527777777778" footer="0.196527777777778"/>
  <pageSetup paperSize="9" scale="19" orientation="landscape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Операторы</vt:lpstr>
      <vt:lpstr>Механики</vt:lpstr>
      <vt:lpstr>ТО для операторов</vt:lpstr>
      <vt:lpstr>ТО для механиков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Гавриленко Александр Дмитриевич</cp:lastModifiedBy>
  <cp:revision>249</cp:revision>
  <cp:lastPrinted>2022-12-22T08:57:10Z</cp:lastPrinted>
  <dcterms:created xsi:type="dcterms:W3CDTF">2022-11-21T13:18:14Z</dcterms:created>
  <dcterms:modified xsi:type="dcterms:W3CDTF">2022-12-22T09:00:09Z</dcterms:modified>
  <dc:language>ru-RU</dc:language>
</cp:coreProperties>
</file>