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Отчет по выпуску продукции на формокомплектах\"/>
    </mc:Choice>
  </mc:AlternateContent>
  <xr:revisionPtr revIDLastSave="0" documentId="13_ncr:1_{3268D7B0-6258-4852-87E1-5F2ECAD828A6}" xr6:coauthVersionLast="43" xr6:coauthVersionMax="43" xr10:uidLastSave="{00000000-0000-0000-0000-000000000000}"/>
  <bookViews>
    <workbookView xWindow="-120" yWindow="-120" windowWidth="29040" windowHeight="15840" activeTab="5" xr2:uid="{00000000-000D-0000-FFFF-FFFF00000000}"/>
  </bookViews>
  <sheets>
    <sheet name="Январь" sheetId="6" r:id="rId1"/>
    <sheet name="Февраль" sheetId="7" r:id="rId2"/>
    <sheet name="Март" sheetId="8" r:id="rId3"/>
    <sheet name="Апрель" sheetId="9" r:id="rId4"/>
    <sheet name="Май" sheetId="10" r:id="rId5"/>
    <sheet name="Июнь" sheetId="11" r:id="rId6"/>
    <sheet name="Август" sheetId="1" r:id="rId7"/>
    <sheet name="Сентябрь" sheetId="2" r:id="rId8"/>
    <sheet name="Октябрь" sheetId="3" r:id="rId9"/>
    <sheet name="Ноябрь" sheetId="4" r:id="rId10"/>
    <sheet name="Декабрь" sheetId="5" r:id="rId11"/>
  </sheets>
  <definedNames>
    <definedName name="_xlnm.Print_Area" localSheetId="6">Август!$A$1:$E$55</definedName>
    <definedName name="_xlnm.Print_Area" localSheetId="3">Апрель!$A$1:$E$62</definedName>
    <definedName name="_xlnm.Print_Area" localSheetId="10">Декабрь!$A$1:$E$60</definedName>
    <definedName name="_xlnm.Print_Area" localSheetId="5">Июнь!$A$1:$E$62</definedName>
    <definedName name="_xlnm.Print_Area" localSheetId="4">Май!$A$1:$E$62</definedName>
    <definedName name="_xlnm.Print_Area" localSheetId="2">Март!$A$1:$E$62</definedName>
    <definedName name="_xlnm.Print_Area" localSheetId="9">Ноябрь!$A$1:$E$61</definedName>
    <definedName name="_xlnm.Print_Area" localSheetId="8">Октябрь!$A$1:$E$57</definedName>
    <definedName name="_xlnm.Print_Area" localSheetId="7">Сентябрь!$A$1:$E$55</definedName>
    <definedName name="_xlnm.Print_Area" localSheetId="1">Февраль!$A$1:$E$61</definedName>
    <definedName name="_xlnm.Print_Area" localSheetId="0">Январь!$A$1:$E$61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5" i="11" l="1"/>
  <c r="D55" i="11"/>
  <c r="F25" i="11"/>
  <c r="F25" i="10" l="1"/>
  <c r="E55" i="10" l="1"/>
  <c r="D55" i="10"/>
  <c r="E55" i="9" l="1"/>
  <c r="D55" i="9"/>
  <c r="E55" i="8" l="1"/>
  <c r="D55" i="8"/>
  <c r="E54" i="7" l="1"/>
  <c r="D54" i="7"/>
  <c r="E54" i="6" l="1"/>
  <c r="D54" i="6"/>
  <c r="E53" i="5" l="1"/>
  <c r="D53" i="5"/>
  <c r="D40" i="4" l="1"/>
  <c r="E53" i="4" l="1"/>
  <c r="D53" i="4"/>
  <c r="E49" i="3" l="1"/>
  <c r="D49" i="3"/>
  <c r="E47" i="2" l="1"/>
  <c r="D47" i="2"/>
  <c r="E47" i="1" l="1"/>
  <c r="D47" i="1"/>
</calcChain>
</file>

<file path=xl/sharedStrings.xml><?xml version="1.0" encoding="utf-8"?>
<sst xmlns="http://schemas.openxmlformats.org/spreadsheetml/2006/main" count="1875" uniqueCount="208">
  <si>
    <t>Период использования оборудования для производства продукции</t>
  </si>
  <si>
    <t>Количество произведенной продукции, шт</t>
  </si>
  <si>
    <t>Наименование собственного оборудования</t>
  </si>
  <si>
    <t>Количество капель, прошедших через формы, шт</t>
  </si>
  <si>
    <t xml:space="preserve">Номер и дата договра </t>
  </si>
  <si>
    <t>о количестве продукции произведенной с использованием арендованного оборудования</t>
  </si>
  <si>
    <t>Формокомплект бутылки «ГОСТ»                                                          тип ХХI-В-28-1-500-13</t>
  </si>
  <si>
    <t>Формокомплект бутылки «Калина 0,5»                                              тип XХI-В-28-2-500-28</t>
  </si>
  <si>
    <t>ООО "Стеклозавод "Ведатранзит"</t>
  </si>
  <si>
    <t>г.Гомель</t>
  </si>
  <si>
    <t>Договор аренды имущества №3 от 23.01.2019 г.</t>
  </si>
  <si>
    <t>ООО "Торговый дом "ВЕДАТРАНЗИТ"</t>
  </si>
  <si>
    <t>Начальник участка ремонта форм</t>
  </si>
  <si>
    <t>Согласовано :</t>
  </si>
  <si>
    <t>Начальник производства</t>
  </si>
  <si>
    <t xml:space="preserve"> Я.В. Карчмит</t>
  </si>
  <si>
    <t>Формокомплект банки  0,45 л                               тип III-2-82-450-1</t>
  </si>
  <si>
    <t>Формокомплект банки  0,160 л  ABC                                             тип III-3-53-160-2</t>
  </si>
  <si>
    <t>Формокомплект бутылки «Сваяк 0,7»                              тип XХI-КПМ-30-1-700</t>
  </si>
  <si>
    <t>Формокомплект бутылки «Каласы 0,5»                              тип XХI-КПМ-26-3-500</t>
  </si>
  <si>
    <t>Формокомплект бутылки «Кепил 0,5»                              тип XХI-B-28-2-500-29</t>
  </si>
  <si>
    <t>Формокомплект бутылки «Евроторг 0,5»                              тип XХI-B-28-2-500-27</t>
  </si>
  <si>
    <t>Формокомплект бутылки «Белоруская коллекция 0,5»                              тип XХI-П-25-500-1</t>
  </si>
  <si>
    <t>Формокомплект бутылки «Раковщик 0,2»                              тип XХI-В-28-1.1-200</t>
  </si>
  <si>
    <t>Формокомплект бутылки «Сябры 0,5»                              тип XХI-B-28-2.1-500-16</t>
  </si>
  <si>
    <t>Формокомплект бутылки «Фляга 0,5»                              тип XIII-B-28-2-500-4</t>
  </si>
  <si>
    <t>Формокомплект бутылки «Кристалл Фирменная 2 0,5»                              тип XХI-B-28-2.1в-500-1</t>
  </si>
  <si>
    <t>Формокомплект бутылки «Фляга 0,2»                              тип XIII-B-28-2-200-3</t>
  </si>
  <si>
    <t>Формокомплект бутылки «Фляга 0,2»                              тип XIII-B-28-2.1в-200-1</t>
  </si>
  <si>
    <t>ОТЧЕТ</t>
  </si>
  <si>
    <t xml:space="preserve">Формокомплект банки 0,5 л "СКО"                                                                тип I-82-500   </t>
  </si>
  <si>
    <t>Формокомплект банки 1л.             тип III-2-82-1000-3</t>
  </si>
  <si>
    <t>Формокомплект банки 1л.             тип I-82-1000-3</t>
  </si>
  <si>
    <t>Формокомплект бутылки «Мерная 0,5»                              тип XХI-КПА-30-500-5</t>
  </si>
  <si>
    <t>Формокомплект бутылки «Медофф 0,5»                              тип XХI-КПМ-30-1-500-2</t>
  </si>
  <si>
    <t>Формокомплект бутылки «Иван Купала 0,5»                              тип XХI-В-30-4-500-3</t>
  </si>
  <si>
    <t xml:space="preserve"> Формокомплект банки  1,5 л   СКО     тип I-82-1500-1</t>
  </si>
  <si>
    <t>Формокомплект бутылки «Брест -Колоски 0,5»                              тип XХI-B-28-2.1-500-14</t>
  </si>
  <si>
    <t>Формокомплект бутылки «Кристалл Фирменная 2 0,7»                              тип XХI-B-28-2.1б-700</t>
  </si>
  <si>
    <t xml:space="preserve">                     УТВЕРЖДАЮ:</t>
  </si>
  <si>
    <t xml:space="preserve">                     Директор</t>
  </si>
  <si>
    <t xml:space="preserve">                      _______________В.Н. Сенкевич</t>
  </si>
  <si>
    <t>Зам. директора по производству и технологии</t>
  </si>
  <si>
    <t>И.М. Александрович</t>
  </si>
  <si>
    <t>Формокомплект банки  1,5 л   TWIST      тип III-2-82-1500-1</t>
  </si>
  <si>
    <t>01/08/2019 - 07/08/2019</t>
  </si>
  <si>
    <t>08/08/2019 - 15/08/2019</t>
  </si>
  <si>
    <t>24/08/2019 - 27/08/2019</t>
  </si>
  <si>
    <t>16/08/2019 - 23/08/2019</t>
  </si>
  <si>
    <t>01/08/2019 - 01/08/2018</t>
  </si>
  <si>
    <t>А.Д. Гавриленко</t>
  </si>
  <si>
    <t>Формокомплект бутылки «Калина 0,35»                                              тип XХI-В-28-2-350-1 Часть 1</t>
  </si>
  <si>
    <t>Формокомплект бутылки «Калина 0,35»                                              тип XХI-В-28-2-350-1 Часть 2</t>
  </si>
  <si>
    <t>19/08/2019 - 28/08/2019</t>
  </si>
  <si>
    <t>01/08/2019 - 04/08/2019</t>
  </si>
  <si>
    <t>20/08/2019 - 29/08/2019</t>
  </si>
  <si>
    <t>05/08/2019 - 07/08/2019</t>
  </si>
  <si>
    <t>08/08/2019 - 11/08/2019</t>
  </si>
  <si>
    <t>-----------------</t>
  </si>
  <si>
    <t>28/08/2019 - 31/08/2019</t>
  </si>
  <si>
    <t>Формокомплект банки  0,3 л   TWIST      тип III-4-66-1-300-1</t>
  </si>
  <si>
    <t>Формокомплект банки  0,9 л   TWIST      тип III-2-82-900-1</t>
  </si>
  <si>
    <t>30/08/2019 - 31/08/2019</t>
  </si>
  <si>
    <t xml:space="preserve">02/08/2019 - 19/08/2019            </t>
  </si>
  <si>
    <t>29/08/2019 - 31/08/2019</t>
  </si>
  <si>
    <t>ИТОГО</t>
  </si>
  <si>
    <t>06/09/2019 - 11/09/2019</t>
  </si>
  <si>
    <t>01/09/2019 - 05/09/2019</t>
  </si>
  <si>
    <t xml:space="preserve">Формокомплект банки 0,5 л "СКО" I-82-500   </t>
  </si>
  <si>
    <t>01/09/2019 - 10/09/2019</t>
  </si>
  <si>
    <t>11/09/2019 - 16/09/2019</t>
  </si>
  <si>
    <t>01/09/2019 - 08/09/2019</t>
  </si>
  <si>
    <t>12/09/2019 - 17/09/2019</t>
  </si>
  <si>
    <t>18/09/2019 - 23/09/2019</t>
  </si>
  <si>
    <t>16/09/2019 - 19/09/2019</t>
  </si>
  <si>
    <r>
      <t>Формокомплект бутылки «</t>
    </r>
    <r>
      <rPr>
        <sz val="10"/>
        <rFont val="Arial"/>
        <family val="2"/>
        <charset val="204"/>
      </rPr>
      <t>Кристалл Фирменная 2, 0.7 л.</t>
    </r>
    <r>
      <rPr>
        <sz val="11"/>
        <rFont val="Arial"/>
        <family val="2"/>
        <charset val="204"/>
      </rPr>
      <t>» тип XХI-B-28-2.1б-700</t>
    </r>
  </si>
  <si>
    <t xml:space="preserve">                   </t>
  </si>
  <si>
    <t>20/09/2019 - 23/09/2019</t>
  </si>
  <si>
    <t>Формокомплект бутылки «ГОСТ» тип ХХI-В-28-1-500-13</t>
  </si>
  <si>
    <t>Формокомплект бутылки «Калина 0,5»                                   тип XХI-В-28-2-500-28</t>
  </si>
  <si>
    <t>24/09/2019 - 30/09/2019</t>
  </si>
  <si>
    <t>Формокомплект бутылки «Калина 0,35»                                тип XХI-В-28-2-350-1 Часть 1</t>
  </si>
  <si>
    <t>23/09/2019 - 30/09/2019</t>
  </si>
  <si>
    <t>Формокомплект банки  0,45 л        тип III-2-82-450-1</t>
  </si>
  <si>
    <t>Формокомплект бутылки «Калина 0,35»                                 тип XХI-В-28-2-350-1 Часть 2</t>
  </si>
  <si>
    <t>Формокомплект бутылки «Кристалл Фирменная 2 0,5»         тип XХI-B-28-2.1в-500-1</t>
  </si>
  <si>
    <t>Формокомплект бутылки         «Фляга 0,2»                                  тип XIII-B-28-2-200-3</t>
  </si>
  <si>
    <t>Формокомплект бутылки      «Фляга 0,2»                                     тип XIII-B-28-2.1в-200-1</t>
  </si>
  <si>
    <t>Формокомплект бутылки      «Фляга 0,5»                                  тип XIII-B-28-2-500-4</t>
  </si>
  <si>
    <t>Формокомплект бутылки      «Сваяк 0,7»                                 тип XХI-КПМ-30-1-700</t>
  </si>
  <si>
    <t>Формокомплект бутылки      «Кепил 0,5»                                 тип XХI-B-28-2-500-29</t>
  </si>
  <si>
    <t>Формокомплект бутылки «Белоруская коллекция 0,5»     тип XХI-П-25-500-1</t>
  </si>
  <si>
    <t>Формокомплект бутылки «Раковщик 0,2»                          тип XХI-В-28-1.1-200</t>
  </si>
  <si>
    <t>Формокомплект бутылки     «Сябры 0,5»                                    тип XХI-B-28-2.1-500-16</t>
  </si>
  <si>
    <t xml:space="preserve"> Формокомплект банки  1,5 л   СКО                                              тип I-82-1500-1</t>
  </si>
  <si>
    <t>Формокомплект банки  1,5 л   TWIST                                           тип III-2-82-1500-1</t>
  </si>
  <si>
    <t>Формокомплект банки  0,3 л   TWIST                                           тип III-4-66-1-300-1</t>
  </si>
  <si>
    <t>Формокомплект банки  0,9 л   TWIST                                           тип III-2-82-900-1</t>
  </si>
  <si>
    <t>17/09/2019 - 30/09/2019 (новый ф-т)</t>
  </si>
  <si>
    <t>Формокомплект бутылки   «Мерная 0,5»                               тип XХI-КПА-30-500-5</t>
  </si>
  <si>
    <t>Формокомплект бутылки       «Иван Купала 0,5»                                 тип XХI-В-30-4-500-3</t>
  </si>
  <si>
    <t>УТВЕРЖДАЮ:</t>
  </si>
  <si>
    <t>Директор</t>
  </si>
  <si>
    <t xml:space="preserve"> _______________В.Н. Сенкевич</t>
  </si>
  <si>
    <t>01/10/2019 - 04/10/2019</t>
  </si>
  <si>
    <t>01/10/2019 - 10/10/2019</t>
  </si>
  <si>
    <t>05/10/2019 - 17/10/2019</t>
  </si>
  <si>
    <t>01/10/2019 - 15/10/2019</t>
  </si>
  <si>
    <t>Формокомплект банки  1,5 л   СКО                                              тип I-82-1500-1</t>
  </si>
  <si>
    <t>Формокомплект бутылки 0.5 л.     Байрон 0.5 л.                               тип ХХI-В-30-4А-500</t>
  </si>
  <si>
    <t>18/10/2019 - 29/10/2019</t>
  </si>
  <si>
    <t>Формокомплект бутылки 0.2 л.     Круглая 0.2 л.                               тип ХХI-В-28-1-200-5</t>
  </si>
  <si>
    <t>16/10/2019 - 28/10/2019</t>
  </si>
  <si>
    <t>21/10/2019 - 27/10/2019</t>
  </si>
  <si>
    <t>29/10/2019 - 31/10/2019</t>
  </si>
  <si>
    <t>28/10/2019 - 31/10/2019</t>
  </si>
  <si>
    <t>01/11/2019 - 07/11/2019</t>
  </si>
  <si>
    <t>01/11/2019 - 04/11/2019</t>
  </si>
  <si>
    <t>05/11/2019 - 08/11/2019</t>
  </si>
  <si>
    <t>09/11/2019 - 11/11/2019</t>
  </si>
  <si>
    <t>11/11/2019 - 13/11/2019</t>
  </si>
  <si>
    <t>Формокомплект бутылки 0.5 л.     Штофф Колоски 0.5 л.                    тип ХХI-В-28-2б-500-1</t>
  </si>
  <si>
    <t>14/11/2019 - 17/11/2019</t>
  </si>
  <si>
    <t>13/11/2019 - 19/11/2019</t>
  </si>
  <si>
    <t>Формокомплект бутылки 0.5 л.     Каласы 0.5 л.                               тип ХХI-КПМ-30-1-500-7</t>
  </si>
  <si>
    <t>12/11/2019 - 14/11/2019</t>
  </si>
  <si>
    <t>15/11/2019 - 18/11/2019</t>
  </si>
  <si>
    <t>Формокомплект бутылки       «Иван Купала 0,5»                          тип XХI-В-30-4-500-3</t>
  </si>
  <si>
    <t>Формокомплект бутылки      «Брест -Колоски 0,5»                      тип XХI-B-28-2.1-500-14</t>
  </si>
  <si>
    <t>Формокомплект бутылки 0.7 л.     Байрон 0.7 л.                               тип ХХI-В-30-4А-700</t>
  </si>
  <si>
    <t>22/11/2019 - 25/11/2019</t>
  </si>
  <si>
    <t>25/11/2019 - 30/11/2019</t>
  </si>
  <si>
    <t>20/11/2019 - 30/11/2019</t>
  </si>
  <si>
    <t>26/11/2019 - 30/11/2019</t>
  </si>
  <si>
    <t>01/12/2019 - 02/12/2019</t>
  </si>
  <si>
    <t>01/12/2019 - 09/12/2019</t>
  </si>
  <si>
    <t>03/12/2019 - 06/12/2019</t>
  </si>
  <si>
    <t>07/12/2019 - 15/12/2019</t>
  </si>
  <si>
    <t>10/12/2019 - 19/12/2019</t>
  </si>
  <si>
    <t>20/12/2019 - 31/12/209</t>
  </si>
  <si>
    <t>01/12/2019 - 18/12/2019</t>
  </si>
  <si>
    <t>19/12/2019 - 26/12/2019</t>
  </si>
  <si>
    <t>27/12/2019 - 31/12/2019</t>
  </si>
  <si>
    <t>21/12/2019 - 25/12/2019</t>
  </si>
  <si>
    <t>26/12/2019 - 31/12/2019</t>
  </si>
  <si>
    <t>01/01/2020 - 01/01/2020</t>
  </si>
  <si>
    <t>13/01/2020 - 15/01/2020</t>
  </si>
  <si>
    <t>01/01/2020 - 21/01/2020</t>
  </si>
  <si>
    <t>01/01/2020 - 03/01/2020</t>
  </si>
  <si>
    <t>04/01/2020 - 09/01/2020</t>
  </si>
  <si>
    <t>14/01/2020 - 19/01/2020</t>
  </si>
  <si>
    <t>20/01/2020 - 26/01/2020</t>
  </si>
  <si>
    <t>Формокомплект бутылки 0.45 л. Калина 0.45                                 тип XXI-В-28-2-450-19</t>
  </si>
  <si>
    <t>16/01/2020 - 20/01/2020</t>
  </si>
  <si>
    <t>22/01/2020 - 27/01/2020</t>
  </si>
  <si>
    <t>21/01/2020 - 28/01/2020</t>
  </si>
  <si>
    <t>27/01/2020 - 31/01/2020</t>
  </si>
  <si>
    <t>29/01/2020 - 31/01/2020</t>
  </si>
  <si>
    <t>Формокомплект бутылки                 «Калина 0,5»                                   тип XХI-В-28-2-500-28</t>
  </si>
  <si>
    <t>Формокомплект бутылки                «Калина 0,35»                                 тип XХI-В-28-2-350-1 Часть 2</t>
  </si>
  <si>
    <t>Формокомплект бутылки                «Калина 0,35»                                тип XХI-В-28-2-350-1 Часть 1</t>
  </si>
  <si>
    <t>01/02/2020 - 06/02/2020</t>
  </si>
  <si>
    <t>01/02/2020 - 04/02/2020</t>
  </si>
  <si>
    <t>05/02/2020 - 09/02/2020</t>
  </si>
  <si>
    <t>10/02/2020 - 12/02/2020</t>
  </si>
  <si>
    <t>03/02/2020 - 17/02/2020</t>
  </si>
  <si>
    <t>12/02/2020 - 18/02/2020</t>
  </si>
  <si>
    <t>13/02/2020 - 20/02/2020</t>
  </si>
  <si>
    <t>27/02/2020 - 29/02/2020</t>
  </si>
  <si>
    <t>24/02/2020 - 29/02/2020</t>
  </si>
  <si>
    <t>01/03/2020 - 05/03/2020</t>
  </si>
  <si>
    <t>04/03/2020 - 09/03/2020</t>
  </si>
  <si>
    <t>06/03/2020 - 15/03/2020</t>
  </si>
  <si>
    <t>16/03/2020 - 23/03/2020</t>
  </si>
  <si>
    <t>31/03/2020 - 31/03/2020</t>
  </si>
  <si>
    <t>12/03/2020 - 26/03/2020</t>
  </si>
  <si>
    <t>27/03/2020 - 29/03/2020</t>
  </si>
  <si>
    <t>23/03/2020 - 30/03/2020</t>
  </si>
  <si>
    <t>28/03/2020 - 31/03/2020</t>
  </si>
  <si>
    <t>30/03/2020 - 31/03/2020</t>
  </si>
  <si>
    <t>Формокомплект бутылки 0.5 л.     Батькова 0.5 л.                             тип ХХI-В-30-4б-500-14</t>
  </si>
  <si>
    <t>24/03/2020 - 27/03/2020</t>
  </si>
  <si>
    <t>01/04/2020 - 02/04/2020</t>
  </si>
  <si>
    <t>01/04/2020 - 07/04/2020</t>
  </si>
  <si>
    <t>08/04/2020 - 16/04/2020</t>
  </si>
  <si>
    <t>03/04/2020 - 09/04/2020</t>
  </si>
  <si>
    <t>10/04/2020 - 15/04/2020</t>
  </si>
  <si>
    <t>17/04/2020-24/04/2020</t>
  </si>
  <si>
    <t>25/04/2020-30/04/2020</t>
  </si>
  <si>
    <t>16/04/2020 - 30/04/2020</t>
  </si>
  <si>
    <t>01/04/2020 - 30/04/2020</t>
  </si>
  <si>
    <t>01/05/2020-01/05/2020</t>
  </si>
  <si>
    <t>02/05/2020 - 10/05/2020</t>
  </si>
  <si>
    <t>11/05/2020 - 16/05/2020</t>
  </si>
  <si>
    <t>Формокомплект банки  0.45 л        тип III-2-82-450-1</t>
  </si>
  <si>
    <t>17/05/2020 - 20/05/2020</t>
  </si>
  <si>
    <t>01/05/2020 - 04/05/2020</t>
  </si>
  <si>
    <t>01/05/2020 - 03/05/2020</t>
  </si>
  <si>
    <t>18/05/2020 - 24/05/2020</t>
  </si>
  <si>
    <t>21/05/2020 - 26/05/2020</t>
  </si>
  <si>
    <t>29/05/2020 - 31/05/2020</t>
  </si>
  <si>
    <t>14/05/2020 - 31/05/2020</t>
  </si>
  <si>
    <t>27/05/2020 - 31/05/2020</t>
  </si>
  <si>
    <t>01/06/2020 - 06/06/2020</t>
  </si>
  <si>
    <t>01/05/2020 - 01/06/2020</t>
  </si>
  <si>
    <t>05/06/2020 - 30/06/2020</t>
  </si>
  <si>
    <t>02/06/2020 - 04/06/2020</t>
  </si>
  <si>
    <t>04/06/2020 - 10/06/2020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</si>
</sst>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0"/>
      <name val="Arial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3" borderId="1">
      <alignment horizontal="center" vertical="center" wrapText="1"/>
    </xf>
  </cellStyleXfs>
  <cellXfs count="96">
    <xf numFmtId="0" fontId="0" fillId="0" borderId="0" xfId="0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7" fillId="3" borderId="0" xfId="0" applyFont="1" applyFill="1" applyBorder="1" applyAlignment="1">
      <alignment horizontal="center" vertical="center" wrapText="1"/>
    </xf>
    <xf numFmtId="3" fontId="7" fillId="3" borderId="0" xfId="1" quotePrefix="1" applyNumberFormat="1" applyFont="1" applyFill="1" applyBorder="1">
      <alignment horizontal="center" vertical="center" wrapText="1"/>
    </xf>
    <xf numFmtId="3" fontId="7" fillId="3" borderId="0" xfId="1" applyNumberFormat="1" applyFont="1" applyFill="1" applyBorder="1">
      <alignment horizontal="center" vertical="center" wrapText="1"/>
    </xf>
    <xf numFmtId="0" fontId="0" fillId="3" borderId="0" xfId="0" applyFill="1"/>
    <xf numFmtId="0" fontId="0" fillId="3" borderId="0" xfId="0" applyFill="1" applyBorder="1" applyAlignment="1">
      <alignment vertical="center" wrapText="1"/>
    </xf>
    <xf numFmtId="0" fontId="10" fillId="3" borderId="0" xfId="0" applyFont="1" applyFill="1"/>
    <xf numFmtId="0" fontId="0" fillId="3" borderId="0" xfId="0" applyFill="1" applyBorder="1"/>
    <xf numFmtId="0" fontId="9" fillId="3" borderId="0" xfId="0" applyFont="1" applyFill="1"/>
    <xf numFmtId="0" fontId="7" fillId="0" borderId="1" xfId="0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 wrapText="1"/>
    </xf>
    <xf numFmtId="3" fontId="7" fillId="0" borderId="1" xfId="1" quotePrefix="1" applyNumberFormat="1" applyFont="1" applyFill="1" applyBorder="1">
      <alignment horizontal="center" vertical="center" wrapText="1"/>
    </xf>
    <xf numFmtId="3" fontId="7" fillId="0" borderId="1" xfId="1" applyNumberFormat="1" applyFont="1" applyFill="1" applyBorder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 wrapText="1"/>
    </xf>
    <xf numFmtId="3" fontId="7" fillId="0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3" fontId="7" fillId="0" borderId="1" xfId="1" applyNumberFormat="1" applyFont="1" applyFill="1" applyBorder="1" applyAlignment="1">
      <alignment horizontal="center" vertical="center" wrapText="1"/>
    </xf>
    <xf numFmtId="3" fontId="7" fillId="0" borderId="1" xfId="1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14" fontId="7" fillId="0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1" fillId="3" borderId="0" xfId="0" applyFont="1" applyFill="1"/>
    <xf numFmtId="0" fontId="7" fillId="3" borderId="1" xfId="0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left" vertical="center" wrapText="1"/>
    </xf>
    <xf numFmtId="0" fontId="7" fillId="3" borderId="1" xfId="0" quotePrefix="1" applyFont="1" applyFill="1" applyBorder="1" applyAlignment="1">
      <alignment horizontal="center" vertical="center" wrapText="1"/>
    </xf>
    <xf numFmtId="3" fontId="7" fillId="3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3" fontId="0" fillId="3" borderId="0" xfId="0" applyNumberFormat="1" applyFill="1"/>
    <xf numFmtId="0" fontId="7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7" fillId="0" borderId="3" xfId="1" applyFont="1" applyFill="1" applyBorder="1" applyAlignment="1">
      <alignment horizontal="left" vertical="center" wrapText="1"/>
    </xf>
    <xf numFmtId="3" fontId="7" fillId="0" borderId="2" xfId="1" quotePrefix="1" applyNumberFormat="1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horizontal="left" vertical="center" wrapText="1"/>
    </xf>
    <xf numFmtId="0" fontId="7" fillId="3" borderId="3" xfId="1" applyFont="1" applyFill="1" applyBorder="1" applyAlignment="1">
      <alignment horizontal="left" vertical="center" wrapText="1"/>
    </xf>
    <xf numFmtId="3" fontId="7" fillId="3" borderId="2" xfId="1" quotePrefix="1" applyNumberFormat="1" applyFont="1" applyFill="1" applyBorder="1" applyAlignment="1">
      <alignment horizontal="center" vertical="center" wrapText="1"/>
    </xf>
    <xf numFmtId="3" fontId="7" fillId="3" borderId="3" xfId="1" quotePrefix="1" applyNumberFormat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3" fontId="7" fillId="3" borderId="2" xfId="1" applyNumberFormat="1" applyFont="1" applyFill="1" applyBorder="1" applyAlignment="1">
      <alignment horizontal="center" vertical="center" wrapText="1"/>
    </xf>
    <xf numFmtId="0" fontId="7" fillId="3" borderId="2" xfId="0" quotePrefix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7" fillId="3" borderId="2" xfId="0" quotePrefix="1" applyNumberFormat="1" applyFont="1" applyFill="1" applyBorder="1" applyAlignment="1">
      <alignment horizontal="center" vertical="center" wrapText="1"/>
    </xf>
    <xf numFmtId="0" fontId="7" fillId="0" borderId="2" xfId="0" quotePrefix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3" fontId="7" fillId="0" borderId="2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/>
    </xf>
    <xf numFmtId="0" fontId="7" fillId="0" borderId="3" xfId="0" quotePrefix="1" applyFont="1" applyFill="1" applyBorder="1" applyAlignment="1">
      <alignment horizontal="center" vertical="center" wrapText="1"/>
    </xf>
    <xf numFmtId="3" fontId="7" fillId="0" borderId="3" xfId="0" quotePrefix="1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left" vertical="center" wrapText="1"/>
    </xf>
    <xf numFmtId="0" fontId="7" fillId="4" borderId="1" xfId="0" quotePrefix="1" applyFont="1" applyFill="1" applyBorder="1" applyAlignment="1">
      <alignment horizontal="center" vertical="center" wrapText="1"/>
    </xf>
    <xf numFmtId="3" fontId="7" fillId="4" borderId="1" xfId="0" quotePrefix="1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left" vertical="center" wrapText="1"/>
    </xf>
    <xf numFmtId="0" fontId="7" fillId="4" borderId="2" xfId="0" quotePrefix="1" applyFont="1" applyFill="1" applyBorder="1" applyAlignment="1">
      <alignment horizontal="center" vertical="center" wrapText="1"/>
    </xf>
    <xf numFmtId="3" fontId="7" fillId="4" borderId="2" xfId="0" quotePrefix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</cellXfs>
  <cellStyles count="2">
    <cellStyle name="Мой стиль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61"/>
  <sheetViews>
    <sheetView view="pageBreakPreview" zoomScaleNormal="100" zoomScaleSheetLayoutView="100" workbookViewId="0">
      <selection activeCell="B24" sqref="B24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43861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8" t="s">
        <v>5</v>
      </c>
      <c r="B11" s="58"/>
      <c r="C11" s="58"/>
      <c r="D11" s="58"/>
      <c r="E11" s="58"/>
    </row>
    <row r="12" spans="1:10" ht="15.75" x14ac:dyDescent="0.25">
      <c r="A12" s="8"/>
      <c r="B12" s="59" t="s">
        <v>11</v>
      </c>
      <c r="C12" s="60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42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42" t="s">
        <v>10</v>
      </c>
      <c r="B18" s="24" t="s">
        <v>158</v>
      </c>
      <c r="C18" s="27" t="s">
        <v>157</v>
      </c>
      <c r="D18" s="28">
        <v>521640</v>
      </c>
      <c r="E18" s="28">
        <v>555696</v>
      </c>
    </row>
    <row r="19" spans="1:6" s="18" customFormat="1" ht="42.75" x14ac:dyDescent="0.2">
      <c r="A19" s="42" t="s">
        <v>10</v>
      </c>
      <c r="B19" s="24" t="s">
        <v>83</v>
      </c>
      <c r="C19" s="27" t="s">
        <v>145</v>
      </c>
      <c r="D19" s="28">
        <v>216832</v>
      </c>
      <c r="E19" s="28">
        <v>223367</v>
      </c>
    </row>
    <row r="20" spans="1:6" s="18" customFormat="1" ht="42.75" x14ac:dyDescent="0.2">
      <c r="A20" s="42" t="s">
        <v>10</v>
      </c>
      <c r="B20" s="24" t="s">
        <v>128</v>
      </c>
      <c r="C20" s="27" t="s">
        <v>148</v>
      </c>
      <c r="D20" s="28">
        <v>532824</v>
      </c>
      <c r="E20" s="28">
        <v>549478</v>
      </c>
      <c r="F20" s="35"/>
    </row>
    <row r="21" spans="1:6" s="18" customFormat="1" ht="42.75" x14ac:dyDescent="0.2">
      <c r="A21" s="42" t="s">
        <v>10</v>
      </c>
      <c r="B21" s="24" t="s">
        <v>17</v>
      </c>
      <c r="C21" s="27" t="s">
        <v>154</v>
      </c>
      <c r="D21" s="28">
        <v>1533400</v>
      </c>
      <c r="E21" s="28">
        <v>1685448</v>
      </c>
    </row>
    <row r="22" spans="1:6" s="18" customFormat="1" ht="57" x14ac:dyDescent="0.2">
      <c r="A22" s="42" t="s">
        <v>10</v>
      </c>
      <c r="B22" s="24" t="s">
        <v>160</v>
      </c>
      <c r="C22" s="42" t="s">
        <v>155</v>
      </c>
      <c r="D22" s="25">
        <v>1633513</v>
      </c>
      <c r="E22" s="26">
        <v>1685369</v>
      </c>
    </row>
    <row r="23" spans="1:6" s="18" customFormat="1" ht="57" x14ac:dyDescent="0.2">
      <c r="A23" s="42" t="s">
        <v>10</v>
      </c>
      <c r="B23" s="24" t="s">
        <v>159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42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45" customHeight="1" x14ac:dyDescent="0.2">
      <c r="A25" s="61" t="s">
        <v>10</v>
      </c>
      <c r="B25" s="63" t="s">
        <v>86</v>
      </c>
      <c r="C25" s="30" t="s">
        <v>147</v>
      </c>
      <c r="D25" s="32">
        <v>3991275</v>
      </c>
      <c r="E25" s="31">
        <v>4144291</v>
      </c>
    </row>
    <row r="26" spans="1:6" s="18" customFormat="1" ht="17.45" customHeight="1" x14ac:dyDescent="0.2">
      <c r="A26" s="62"/>
      <c r="B26" s="64"/>
      <c r="C26" s="39"/>
      <c r="D26" s="43"/>
      <c r="E26" s="31"/>
    </row>
    <row r="27" spans="1:6" s="18" customFormat="1" ht="42.75" x14ac:dyDescent="0.2">
      <c r="A27" s="42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2.75" x14ac:dyDescent="0.2">
      <c r="A28" s="42" t="s">
        <v>10</v>
      </c>
      <c r="B28" s="24" t="s">
        <v>88</v>
      </c>
      <c r="C28" s="27" t="s">
        <v>156</v>
      </c>
      <c r="D28" s="28">
        <v>695016</v>
      </c>
      <c r="E28" s="28">
        <v>746441</v>
      </c>
    </row>
    <row r="29" spans="1:6" s="18" customFormat="1" ht="42.75" x14ac:dyDescent="0.2">
      <c r="A29" s="42" t="s">
        <v>10</v>
      </c>
      <c r="B29" s="24" t="s">
        <v>75</v>
      </c>
      <c r="C29" s="27" t="s">
        <v>58</v>
      </c>
      <c r="D29" s="28" t="s">
        <v>58</v>
      </c>
      <c r="E29" s="28" t="s">
        <v>58</v>
      </c>
    </row>
    <row r="30" spans="1:6" s="18" customFormat="1" ht="42.75" x14ac:dyDescent="0.2">
      <c r="A30" s="42" t="s">
        <v>10</v>
      </c>
      <c r="B30" s="24" t="s">
        <v>89</v>
      </c>
      <c r="C30" s="27" t="s">
        <v>150</v>
      </c>
      <c r="D30" s="28">
        <v>718200</v>
      </c>
      <c r="E30" s="28">
        <v>759246</v>
      </c>
    </row>
    <row r="31" spans="1:6" s="18" customFormat="1" ht="42.75" x14ac:dyDescent="0.2">
      <c r="A31" s="42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42" t="s">
        <v>10</v>
      </c>
      <c r="B32" s="24" t="s">
        <v>90</v>
      </c>
      <c r="C32" s="27" t="s">
        <v>151</v>
      </c>
      <c r="D32" s="28">
        <v>1038990</v>
      </c>
      <c r="E32" s="28">
        <v>1141013</v>
      </c>
    </row>
    <row r="33" spans="1:5" s="18" customFormat="1" ht="42.75" x14ac:dyDescent="0.2">
      <c r="A33" s="42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2.75" x14ac:dyDescent="0.2">
      <c r="A34" s="42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2.75" x14ac:dyDescent="0.2">
      <c r="A35" s="42" t="s">
        <v>10</v>
      </c>
      <c r="B35" s="24" t="s">
        <v>93</v>
      </c>
      <c r="C35" s="27" t="s">
        <v>149</v>
      </c>
      <c r="D35" s="28">
        <v>893760</v>
      </c>
      <c r="E35" s="28">
        <v>941633</v>
      </c>
    </row>
    <row r="36" spans="1:5" s="18" customFormat="1" ht="42.75" x14ac:dyDescent="0.2">
      <c r="A36" s="42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2.75" x14ac:dyDescent="0.2">
      <c r="A37" s="42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42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">
      <c r="A39" s="61" t="s">
        <v>10</v>
      </c>
      <c r="B39" s="63" t="s">
        <v>21</v>
      </c>
      <c r="C39" s="27" t="s">
        <v>58</v>
      </c>
      <c r="D39" s="28" t="s">
        <v>58</v>
      </c>
      <c r="E39" s="28" t="s">
        <v>58</v>
      </c>
    </row>
    <row r="40" spans="1:5" s="21" customFormat="1" ht="22.9" customHeight="1" x14ac:dyDescent="0.2">
      <c r="A40" s="62"/>
      <c r="B40" s="64"/>
      <c r="C40" s="27" t="s">
        <v>58</v>
      </c>
      <c r="D40" s="28" t="s">
        <v>58</v>
      </c>
      <c r="E40" s="28" t="s">
        <v>58</v>
      </c>
    </row>
    <row r="41" spans="1:5" s="18" customFormat="1" ht="42.75" x14ac:dyDescent="0.2">
      <c r="A41" s="42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2.75" x14ac:dyDescent="0.2">
      <c r="A42" s="42" t="s">
        <v>10</v>
      </c>
      <c r="B42" s="24" t="s">
        <v>34</v>
      </c>
      <c r="C42" s="27" t="s">
        <v>58</v>
      </c>
      <c r="D42" s="28" t="s">
        <v>58</v>
      </c>
      <c r="E42" s="28" t="s">
        <v>58</v>
      </c>
    </row>
    <row r="43" spans="1:5" s="18" customFormat="1" ht="42.75" x14ac:dyDescent="0.2">
      <c r="A43" s="42" t="s">
        <v>10</v>
      </c>
      <c r="B43" s="24" t="s">
        <v>127</v>
      </c>
      <c r="C43" s="27" t="s">
        <v>58</v>
      </c>
      <c r="D43" s="28" t="s">
        <v>58</v>
      </c>
      <c r="E43" s="28" t="s">
        <v>58</v>
      </c>
    </row>
    <row r="44" spans="1:5" s="18" customFormat="1" ht="42.75" x14ac:dyDescent="0.2">
      <c r="A44" s="42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2.75" x14ac:dyDescent="0.2">
      <c r="A45" s="42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2.75" x14ac:dyDescent="0.2">
      <c r="A46" s="42" t="s">
        <v>10</v>
      </c>
      <c r="B46" s="24" t="s">
        <v>96</v>
      </c>
      <c r="C46" s="27" t="s">
        <v>146</v>
      </c>
      <c r="D46" s="28">
        <v>625152</v>
      </c>
      <c r="E46" s="28">
        <v>740794</v>
      </c>
    </row>
    <row r="47" spans="1:5" s="18" customFormat="1" ht="42.75" x14ac:dyDescent="0.2">
      <c r="A47" s="42" t="s">
        <v>10</v>
      </c>
      <c r="B47" s="24" t="s">
        <v>129</v>
      </c>
      <c r="C47" s="27" t="s">
        <v>58</v>
      </c>
      <c r="D47" s="28" t="s">
        <v>58</v>
      </c>
      <c r="E47" s="28" t="s">
        <v>58</v>
      </c>
    </row>
    <row r="48" spans="1:5" s="18" customFormat="1" ht="42.75" x14ac:dyDescent="0.2">
      <c r="A48" s="42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2.75" x14ac:dyDescent="0.2">
      <c r="A49" s="42" t="s">
        <v>10</v>
      </c>
      <c r="B49" s="24" t="s">
        <v>111</v>
      </c>
      <c r="C49" s="27" t="s">
        <v>58</v>
      </c>
      <c r="D49" s="28" t="s">
        <v>58</v>
      </c>
      <c r="E49" s="28" t="s">
        <v>58</v>
      </c>
    </row>
    <row r="50" spans="1:5" s="18" customFormat="1" ht="42.75" x14ac:dyDescent="0.2">
      <c r="A50" s="42" t="s">
        <v>10</v>
      </c>
      <c r="B50" s="24" t="s">
        <v>124</v>
      </c>
      <c r="C50" s="27" t="s">
        <v>58</v>
      </c>
      <c r="D50" s="28" t="s">
        <v>58</v>
      </c>
      <c r="E50" s="28" t="s">
        <v>58</v>
      </c>
    </row>
    <row r="51" spans="1:5" s="18" customFormat="1" ht="42.75" x14ac:dyDescent="0.2">
      <c r="A51" s="42" t="s">
        <v>10</v>
      </c>
      <c r="B51" s="24" t="s">
        <v>121</v>
      </c>
      <c r="C51" s="27" t="s">
        <v>58</v>
      </c>
      <c r="D51" s="28" t="s">
        <v>58</v>
      </c>
      <c r="E51" s="28" t="s">
        <v>58</v>
      </c>
    </row>
    <row r="52" spans="1:5" s="18" customFormat="1" ht="42.75" x14ac:dyDescent="0.2">
      <c r="A52" s="42" t="s">
        <v>10</v>
      </c>
      <c r="B52" s="24" t="s">
        <v>152</v>
      </c>
      <c r="C52" s="27" t="s">
        <v>153</v>
      </c>
      <c r="D52" s="28">
        <v>895356</v>
      </c>
      <c r="E52" s="28">
        <v>942062</v>
      </c>
    </row>
    <row r="53" spans="1:5" s="18" customFormat="1" ht="42.75" x14ac:dyDescent="0.2">
      <c r="A53" s="42" t="s">
        <v>10</v>
      </c>
      <c r="B53" s="24" t="s">
        <v>97</v>
      </c>
      <c r="C53" s="27" t="s">
        <v>58</v>
      </c>
      <c r="D53" s="28" t="s">
        <v>58</v>
      </c>
      <c r="E53" s="28" t="s">
        <v>58</v>
      </c>
    </row>
    <row r="54" spans="1:5" s="18" customFormat="1" ht="14.25" x14ac:dyDescent="0.2">
      <c r="A54" s="57" t="s">
        <v>65</v>
      </c>
      <c r="B54" s="57"/>
      <c r="C54" s="57"/>
      <c r="D54" s="28">
        <f>SUM(D17:D53)</f>
        <v>13295958</v>
      </c>
      <c r="E54" s="28">
        <f>SUM(E17:E53)</f>
        <v>14114838</v>
      </c>
    </row>
    <row r="55" spans="1:5" s="18" customFormat="1" ht="14.25" x14ac:dyDescent="0.2">
      <c r="A55" s="15"/>
      <c r="B55" s="19"/>
      <c r="C55" s="19"/>
      <c r="D55" s="16"/>
      <c r="E55" s="17"/>
    </row>
    <row r="56" spans="1:5" ht="15" x14ac:dyDescent="0.2">
      <c r="A56" s="13" t="s">
        <v>12</v>
      </c>
      <c r="D56" s="13" t="s">
        <v>50</v>
      </c>
    </row>
    <row r="57" spans="1:5" ht="15" x14ac:dyDescent="0.2">
      <c r="A57" s="13"/>
    </row>
    <row r="58" spans="1:5" s="18" customFormat="1" ht="15" x14ac:dyDescent="0.2">
      <c r="A58" s="22" t="s">
        <v>13</v>
      </c>
    </row>
    <row r="59" spans="1:5" s="18" customFormat="1" ht="15" x14ac:dyDescent="0.2">
      <c r="A59" s="13" t="s">
        <v>42</v>
      </c>
      <c r="B59"/>
      <c r="C59"/>
      <c r="D59" s="13" t="s">
        <v>43</v>
      </c>
      <c r="E59"/>
    </row>
    <row r="60" spans="1:5" ht="15" x14ac:dyDescent="0.2">
      <c r="A60" s="13"/>
    </row>
    <row r="61" spans="1:5" ht="15" x14ac:dyDescent="0.2">
      <c r="A61" s="13" t="s">
        <v>14</v>
      </c>
      <c r="D61" s="14" t="s">
        <v>15</v>
      </c>
    </row>
  </sheetData>
  <mergeCells count="7">
    <mergeCell ref="A54:C54"/>
    <mergeCell ref="A11:E11"/>
    <mergeCell ref="B12:C12"/>
    <mergeCell ref="A25:A26"/>
    <mergeCell ref="B25:B26"/>
    <mergeCell ref="A39:A40"/>
    <mergeCell ref="B39:B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60"/>
  <sheetViews>
    <sheetView view="pageBreakPreview" zoomScaleNormal="100" zoomScaleSheetLayoutView="100" workbookViewId="0">
      <selection activeCell="A9" sqref="A9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43799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8" t="s">
        <v>5</v>
      </c>
      <c r="B11" s="58"/>
      <c r="C11" s="58"/>
      <c r="D11" s="58"/>
      <c r="E11" s="58"/>
    </row>
    <row r="12" spans="1:10" ht="15.75" x14ac:dyDescent="0.25">
      <c r="A12" s="8"/>
      <c r="B12" s="59" t="s">
        <v>11</v>
      </c>
      <c r="C12" s="60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37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37" t="s">
        <v>10</v>
      </c>
      <c r="B18" s="24" t="s">
        <v>79</v>
      </c>
      <c r="C18" s="27" t="s">
        <v>58</v>
      </c>
      <c r="D18" s="28" t="s">
        <v>58</v>
      </c>
      <c r="E18" s="28" t="s">
        <v>58</v>
      </c>
    </row>
    <row r="19" spans="1:6" s="18" customFormat="1" ht="42.75" x14ac:dyDescent="0.2">
      <c r="A19" s="37" t="s">
        <v>10</v>
      </c>
      <c r="B19" s="24" t="s">
        <v>83</v>
      </c>
      <c r="C19" s="27" t="s">
        <v>58</v>
      </c>
      <c r="D19" s="28" t="s">
        <v>58</v>
      </c>
      <c r="E19" s="28" t="s">
        <v>58</v>
      </c>
    </row>
    <row r="20" spans="1:6" s="18" customFormat="1" ht="42.75" x14ac:dyDescent="0.2">
      <c r="A20" s="37" t="s">
        <v>10</v>
      </c>
      <c r="B20" s="24" t="s">
        <v>128</v>
      </c>
      <c r="C20" s="27" t="s">
        <v>58</v>
      </c>
      <c r="D20" s="28" t="s">
        <v>58</v>
      </c>
      <c r="E20" s="28" t="s">
        <v>58</v>
      </c>
      <c r="F20" s="35"/>
    </row>
    <row r="21" spans="1:6" s="18" customFormat="1" ht="42.75" x14ac:dyDescent="0.2">
      <c r="A21" s="37" t="s">
        <v>10</v>
      </c>
      <c r="B21" s="24" t="s">
        <v>17</v>
      </c>
      <c r="C21" s="27" t="s">
        <v>123</v>
      </c>
      <c r="D21" s="28">
        <v>1791290</v>
      </c>
      <c r="E21" s="28">
        <v>1950132</v>
      </c>
    </row>
    <row r="22" spans="1:6" s="18" customFormat="1" ht="42.75" x14ac:dyDescent="0.2">
      <c r="A22" s="37" t="s">
        <v>10</v>
      </c>
      <c r="B22" s="24" t="s">
        <v>81</v>
      </c>
      <c r="C22" s="37" t="s">
        <v>131</v>
      </c>
      <c r="D22" s="25">
        <v>1132292</v>
      </c>
      <c r="E22" s="26">
        <v>1222524</v>
      </c>
    </row>
    <row r="23" spans="1:6" s="18" customFormat="1" ht="42.75" x14ac:dyDescent="0.2">
      <c r="A23" s="37" t="s">
        <v>10</v>
      </c>
      <c r="B23" s="24" t="s">
        <v>84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37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45" customHeight="1" x14ac:dyDescent="0.2">
      <c r="A25" s="61" t="s">
        <v>10</v>
      </c>
      <c r="B25" s="63" t="s">
        <v>86</v>
      </c>
      <c r="C25" s="30" t="s">
        <v>116</v>
      </c>
      <c r="D25" s="32">
        <v>1337715</v>
      </c>
      <c r="E25" s="31">
        <v>1385395</v>
      </c>
    </row>
    <row r="26" spans="1:6" s="18" customFormat="1" ht="17.45" customHeight="1" x14ac:dyDescent="0.2">
      <c r="A26" s="62"/>
      <c r="B26" s="64"/>
      <c r="C26" s="39" t="s">
        <v>132</v>
      </c>
      <c r="D26" s="38">
        <v>2074005</v>
      </c>
      <c r="E26" s="31">
        <v>2166293</v>
      </c>
    </row>
    <row r="27" spans="1:6" s="18" customFormat="1" ht="42.75" x14ac:dyDescent="0.2">
      <c r="A27" s="37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2.75" x14ac:dyDescent="0.2">
      <c r="A28" s="37" t="s">
        <v>10</v>
      </c>
      <c r="B28" s="24" t="s">
        <v>88</v>
      </c>
      <c r="C28" s="27" t="s">
        <v>117</v>
      </c>
      <c r="D28" s="28">
        <v>559188</v>
      </c>
      <c r="E28" s="28">
        <v>604753</v>
      </c>
    </row>
    <row r="29" spans="1:6" s="18" customFormat="1" ht="42.75" x14ac:dyDescent="0.2">
      <c r="A29" s="37" t="s">
        <v>10</v>
      </c>
      <c r="B29" s="24" t="s">
        <v>75</v>
      </c>
      <c r="C29" s="27" t="s">
        <v>58</v>
      </c>
      <c r="D29" s="28" t="s">
        <v>58</v>
      </c>
      <c r="E29" s="28" t="s">
        <v>58</v>
      </c>
    </row>
    <row r="30" spans="1:6" s="18" customFormat="1" ht="42.75" x14ac:dyDescent="0.2">
      <c r="A30" s="37" t="s">
        <v>10</v>
      </c>
      <c r="B30" s="24" t="s">
        <v>89</v>
      </c>
      <c r="C30" s="27" t="s">
        <v>58</v>
      </c>
      <c r="D30" s="28" t="s">
        <v>58</v>
      </c>
      <c r="E30" s="28" t="s">
        <v>58</v>
      </c>
    </row>
    <row r="31" spans="1:6" s="18" customFormat="1" ht="42.75" x14ac:dyDescent="0.2">
      <c r="A31" s="37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37" t="s">
        <v>10</v>
      </c>
      <c r="B32" s="24" t="s">
        <v>90</v>
      </c>
      <c r="C32" s="27" t="s">
        <v>118</v>
      </c>
      <c r="D32" s="28">
        <v>614190</v>
      </c>
      <c r="E32" s="28">
        <v>658610</v>
      </c>
    </row>
    <row r="33" spans="1:5" s="18" customFormat="1" ht="42.75" x14ac:dyDescent="0.2">
      <c r="A33" s="37" t="s">
        <v>10</v>
      </c>
      <c r="B33" s="24" t="s">
        <v>91</v>
      </c>
      <c r="C33" s="27" t="s">
        <v>120</v>
      </c>
      <c r="D33" s="28">
        <v>485760</v>
      </c>
      <c r="E33" s="28">
        <v>511220</v>
      </c>
    </row>
    <row r="34" spans="1:5" s="18" customFormat="1" ht="42.75" x14ac:dyDescent="0.2">
      <c r="A34" s="37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2.75" x14ac:dyDescent="0.2">
      <c r="A35" s="37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2.75" x14ac:dyDescent="0.2">
      <c r="A36" s="37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2.75" x14ac:dyDescent="0.2">
      <c r="A37" s="37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37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">
      <c r="A39" s="61" t="s">
        <v>10</v>
      </c>
      <c r="B39" s="63" t="s">
        <v>21</v>
      </c>
      <c r="C39" s="27" t="s">
        <v>122</v>
      </c>
      <c r="D39" s="28">
        <v>616712</v>
      </c>
      <c r="E39" s="28">
        <v>679277</v>
      </c>
    </row>
    <row r="40" spans="1:5" s="21" customFormat="1" ht="22.9" customHeight="1" x14ac:dyDescent="0.2">
      <c r="A40" s="62"/>
      <c r="B40" s="64"/>
      <c r="C40" s="27" t="s">
        <v>133</v>
      </c>
      <c r="D40" s="28">
        <f>787212+14656</f>
        <v>801868</v>
      </c>
      <c r="E40" s="28">
        <v>839549</v>
      </c>
    </row>
    <row r="41" spans="1:5" s="18" customFormat="1" ht="42.75" x14ac:dyDescent="0.2">
      <c r="A41" s="37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2.75" x14ac:dyDescent="0.2">
      <c r="A42" s="37" t="s">
        <v>10</v>
      </c>
      <c r="B42" s="24" t="s">
        <v>34</v>
      </c>
      <c r="C42" s="27" t="s">
        <v>119</v>
      </c>
      <c r="D42" s="28">
        <v>426816</v>
      </c>
      <c r="E42" s="28">
        <v>453212</v>
      </c>
    </row>
    <row r="43" spans="1:5" s="18" customFormat="1" ht="42.75" x14ac:dyDescent="0.2">
      <c r="A43" s="37" t="s">
        <v>10</v>
      </c>
      <c r="B43" s="24" t="s">
        <v>127</v>
      </c>
      <c r="C43" s="27" t="s">
        <v>58</v>
      </c>
      <c r="D43" s="28" t="s">
        <v>58</v>
      </c>
      <c r="E43" s="28" t="s">
        <v>58</v>
      </c>
    </row>
    <row r="44" spans="1:5" s="18" customFormat="1" ht="42.75" x14ac:dyDescent="0.2">
      <c r="A44" s="37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2.75" x14ac:dyDescent="0.2">
      <c r="A45" s="37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2.75" x14ac:dyDescent="0.2">
      <c r="A46" s="37" t="s">
        <v>10</v>
      </c>
      <c r="B46" s="24" t="s">
        <v>96</v>
      </c>
      <c r="C46" s="27" t="s">
        <v>58</v>
      </c>
      <c r="D46" s="28" t="s">
        <v>58</v>
      </c>
      <c r="E46" s="28" t="s">
        <v>58</v>
      </c>
    </row>
    <row r="47" spans="1:5" s="18" customFormat="1" ht="42.75" x14ac:dyDescent="0.2">
      <c r="A47" s="37" t="s">
        <v>10</v>
      </c>
      <c r="B47" s="24" t="s">
        <v>129</v>
      </c>
      <c r="C47" s="27" t="s">
        <v>130</v>
      </c>
      <c r="D47" s="28">
        <v>468000</v>
      </c>
      <c r="E47" s="28">
        <v>521755</v>
      </c>
    </row>
    <row r="48" spans="1:5" s="18" customFormat="1" ht="42.75" x14ac:dyDescent="0.2">
      <c r="A48" s="37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2.75" x14ac:dyDescent="0.2">
      <c r="A49" s="37" t="s">
        <v>10</v>
      </c>
      <c r="B49" s="24" t="s">
        <v>111</v>
      </c>
      <c r="C49" s="27" t="s">
        <v>58</v>
      </c>
      <c r="D49" s="28" t="s">
        <v>58</v>
      </c>
      <c r="E49" s="28" t="s">
        <v>58</v>
      </c>
    </row>
    <row r="50" spans="1:5" s="18" customFormat="1" ht="42.75" x14ac:dyDescent="0.2">
      <c r="A50" s="37" t="s">
        <v>10</v>
      </c>
      <c r="B50" s="24" t="s">
        <v>124</v>
      </c>
      <c r="C50" s="27" t="s">
        <v>125</v>
      </c>
      <c r="D50" s="28">
        <v>466668</v>
      </c>
      <c r="E50" s="28">
        <v>519471</v>
      </c>
    </row>
    <row r="51" spans="1:5" s="18" customFormat="1" ht="42.75" x14ac:dyDescent="0.2">
      <c r="A51" s="37" t="s">
        <v>10</v>
      </c>
      <c r="B51" s="24" t="s">
        <v>121</v>
      </c>
      <c r="C51" s="27" t="s">
        <v>126</v>
      </c>
      <c r="D51" s="28">
        <v>491400</v>
      </c>
      <c r="E51" s="28">
        <v>577433</v>
      </c>
    </row>
    <row r="52" spans="1:5" s="18" customFormat="1" ht="42.75" x14ac:dyDescent="0.2">
      <c r="A52" s="37" t="s">
        <v>10</v>
      </c>
      <c r="B52" s="24" t="s">
        <v>97</v>
      </c>
      <c r="C52" s="27" t="s">
        <v>58</v>
      </c>
      <c r="D52" s="28" t="s">
        <v>58</v>
      </c>
      <c r="E52" s="28" t="s">
        <v>58</v>
      </c>
    </row>
    <row r="53" spans="1:5" s="18" customFormat="1" ht="14.25" x14ac:dyDescent="0.2">
      <c r="A53" s="57" t="s">
        <v>65</v>
      </c>
      <c r="B53" s="57"/>
      <c r="C53" s="57"/>
      <c r="D53" s="28">
        <f>SUM(D17:D52)</f>
        <v>11265904</v>
      </c>
      <c r="E53" s="28">
        <f>SUM(E17:E52)</f>
        <v>12089624</v>
      </c>
    </row>
    <row r="54" spans="1:5" s="18" customFormat="1" ht="14.25" x14ac:dyDescent="0.2">
      <c r="A54" s="15"/>
      <c r="B54" s="19"/>
      <c r="C54" s="19"/>
      <c r="D54" s="16"/>
      <c r="E54" s="17"/>
    </row>
    <row r="55" spans="1:5" ht="15" x14ac:dyDescent="0.2">
      <c r="A55" s="13" t="s">
        <v>12</v>
      </c>
      <c r="D55" s="13" t="s">
        <v>50</v>
      </c>
    </row>
    <row r="56" spans="1:5" ht="15" x14ac:dyDescent="0.2">
      <c r="A56" s="13"/>
    </row>
    <row r="57" spans="1:5" s="18" customFormat="1" ht="15" x14ac:dyDescent="0.2">
      <c r="A57" s="22" t="s">
        <v>13</v>
      </c>
    </row>
    <row r="58" spans="1:5" s="18" customFormat="1" ht="15" x14ac:dyDescent="0.2">
      <c r="A58" s="13" t="s">
        <v>42</v>
      </c>
      <c r="B58"/>
      <c r="C58"/>
      <c r="D58" s="13" t="s">
        <v>43</v>
      </c>
      <c r="E58"/>
    </row>
    <row r="59" spans="1:5" ht="15" x14ac:dyDescent="0.2">
      <c r="A59" s="13"/>
    </row>
    <row r="60" spans="1:5" ht="15" x14ac:dyDescent="0.2">
      <c r="A60" s="13" t="s">
        <v>14</v>
      </c>
      <c r="D60" s="14" t="s">
        <v>15</v>
      </c>
    </row>
  </sheetData>
  <mergeCells count="7">
    <mergeCell ref="A53:C53"/>
    <mergeCell ref="A11:E11"/>
    <mergeCell ref="B12:C12"/>
    <mergeCell ref="A25:A26"/>
    <mergeCell ref="B25:B26"/>
    <mergeCell ref="A39:A40"/>
    <mergeCell ref="B39:B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J60"/>
  <sheetViews>
    <sheetView view="pageBreakPreview" topLeftCell="A46" zoomScaleNormal="100" zoomScaleSheetLayoutView="100" workbookViewId="0">
      <selection activeCell="C48" sqref="C48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43830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8" t="s">
        <v>5</v>
      </c>
      <c r="B11" s="58"/>
      <c r="C11" s="58"/>
      <c r="D11" s="58"/>
      <c r="E11" s="58"/>
    </row>
    <row r="12" spans="1:10" ht="15.75" x14ac:dyDescent="0.25">
      <c r="A12" s="8"/>
      <c r="B12" s="59" t="s">
        <v>11</v>
      </c>
      <c r="C12" s="60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40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40" t="s">
        <v>10</v>
      </c>
      <c r="B18" s="24" t="s">
        <v>79</v>
      </c>
      <c r="C18" s="27" t="s">
        <v>58</v>
      </c>
      <c r="D18" s="28" t="s">
        <v>58</v>
      </c>
      <c r="E18" s="28" t="s">
        <v>58</v>
      </c>
    </row>
    <row r="19" spans="1:6" s="18" customFormat="1" ht="42.75" x14ac:dyDescent="0.2">
      <c r="A19" s="40" t="s">
        <v>10</v>
      </c>
      <c r="B19" s="24" t="s">
        <v>83</v>
      </c>
      <c r="C19" s="27" t="s">
        <v>139</v>
      </c>
      <c r="D19" s="28">
        <v>2510256</v>
      </c>
      <c r="E19" s="28">
        <v>2637675</v>
      </c>
    </row>
    <row r="20" spans="1:6" s="18" customFormat="1" ht="42.75" x14ac:dyDescent="0.2">
      <c r="A20" s="40" t="s">
        <v>10</v>
      </c>
      <c r="B20" s="24" t="s">
        <v>128</v>
      </c>
      <c r="C20" s="27" t="s">
        <v>144</v>
      </c>
      <c r="D20" s="28">
        <v>1017372</v>
      </c>
      <c r="E20" s="28">
        <v>1082706</v>
      </c>
      <c r="F20" s="35"/>
    </row>
    <row r="21" spans="1:6" s="18" customFormat="1" ht="42.75" x14ac:dyDescent="0.2">
      <c r="A21" s="40" t="s">
        <v>10</v>
      </c>
      <c r="B21" s="24" t="s">
        <v>17</v>
      </c>
      <c r="C21" s="27" t="s">
        <v>58</v>
      </c>
      <c r="D21" s="28" t="s">
        <v>58</v>
      </c>
      <c r="E21" s="28" t="s">
        <v>58</v>
      </c>
    </row>
    <row r="22" spans="1:6" s="18" customFormat="1" ht="42.75" x14ac:dyDescent="0.2">
      <c r="A22" s="40" t="s">
        <v>10</v>
      </c>
      <c r="B22" s="24" t="s">
        <v>81</v>
      </c>
      <c r="C22" s="40" t="s">
        <v>135</v>
      </c>
      <c r="D22" s="25">
        <v>1804915</v>
      </c>
      <c r="E22" s="26">
        <v>1859301</v>
      </c>
    </row>
    <row r="23" spans="1:6" s="18" customFormat="1" ht="42.75" x14ac:dyDescent="0.2">
      <c r="A23" s="40" t="s">
        <v>10</v>
      </c>
      <c r="B23" s="24" t="s">
        <v>84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40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45" customHeight="1" x14ac:dyDescent="0.2">
      <c r="A25" s="61" t="s">
        <v>10</v>
      </c>
      <c r="B25" s="63" t="s">
        <v>86</v>
      </c>
      <c r="C25" s="30" t="s">
        <v>140</v>
      </c>
      <c r="D25" s="32">
        <v>3417786</v>
      </c>
      <c r="E25" s="31">
        <v>3550680</v>
      </c>
    </row>
    <row r="26" spans="1:6" s="18" customFormat="1" ht="17.45" customHeight="1" x14ac:dyDescent="0.2">
      <c r="A26" s="62"/>
      <c r="B26" s="64"/>
      <c r="C26" s="39" t="s">
        <v>142</v>
      </c>
      <c r="D26" s="41">
        <v>934344</v>
      </c>
      <c r="E26" s="31">
        <v>969023</v>
      </c>
    </row>
    <row r="27" spans="1:6" s="18" customFormat="1" ht="42.75" x14ac:dyDescent="0.2">
      <c r="A27" s="40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2.75" x14ac:dyDescent="0.2">
      <c r="A28" s="40" t="s">
        <v>10</v>
      </c>
      <c r="B28" s="24" t="s">
        <v>88</v>
      </c>
      <c r="C28" s="27" t="s">
        <v>137</v>
      </c>
      <c r="D28" s="28">
        <v>1278900</v>
      </c>
      <c r="E28" s="28">
        <v>1381640</v>
      </c>
    </row>
    <row r="29" spans="1:6" s="18" customFormat="1" ht="42.75" x14ac:dyDescent="0.2">
      <c r="A29" s="40" t="s">
        <v>10</v>
      </c>
      <c r="B29" s="24" t="s">
        <v>75</v>
      </c>
      <c r="C29" s="27" t="s">
        <v>58</v>
      </c>
      <c r="D29" s="28" t="s">
        <v>58</v>
      </c>
      <c r="E29" s="28" t="s">
        <v>58</v>
      </c>
    </row>
    <row r="30" spans="1:6" s="18" customFormat="1" ht="42.75" x14ac:dyDescent="0.2">
      <c r="A30" s="40" t="s">
        <v>10</v>
      </c>
      <c r="B30" s="24" t="s">
        <v>89</v>
      </c>
      <c r="C30" s="27" t="s">
        <v>136</v>
      </c>
      <c r="D30" s="28">
        <v>463410</v>
      </c>
      <c r="E30" s="28">
        <v>505094</v>
      </c>
    </row>
    <row r="31" spans="1:6" s="18" customFormat="1" ht="42.75" x14ac:dyDescent="0.2">
      <c r="A31" s="40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40" t="s">
        <v>10</v>
      </c>
      <c r="B32" s="24" t="s">
        <v>90</v>
      </c>
      <c r="C32" s="27" t="s">
        <v>58</v>
      </c>
      <c r="D32" s="28" t="s">
        <v>58</v>
      </c>
      <c r="E32" s="28" t="s">
        <v>58</v>
      </c>
    </row>
    <row r="33" spans="1:5" s="18" customFormat="1" ht="42.75" x14ac:dyDescent="0.2">
      <c r="A33" s="40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2.75" x14ac:dyDescent="0.2">
      <c r="A34" s="40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2.75" x14ac:dyDescent="0.2">
      <c r="A35" s="40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2.75" x14ac:dyDescent="0.2">
      <c r="A36" s="40" t="s">
        <v>10</v>
      </c>
      <c r="B36" s="24" t="s">
        <v>68</v>
      </c>
      <c r="C36" s="27" t="s">
        <v>138</v>
      </c>
      <c r="D36" s="28">
        <v>2128893</v>
      </c>
      <c r="E36" s="28">
        <v>2238094</v>
      </c>
    </row>
    <row r="37" spans="1:5" s="18" customFormat="1" ht="42.75" x14ac:dyDescent="0.2">
      <c r="A37" s="40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40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">
      <c r="A39" s="61" t="s">
        <v>10</v>
      </c>
      <c r="B39" s="63" t="s">
        <v>21</v>
      </c>
      <c r="C39" s="78" t="s">
        <v>134</v>
      </c>
      <c r="D39" s="80">
        <v>339660</v>
      </c>
      <c r="E39" s="80">
        <v>342403</v>
      </c>
    </row>
    <row r="40" spans="1:5" s="21" customFormat="1" ht="22.9" customHeight="1" x14ac:dyDescent="0.2">
      <c r="A40" s="62"/>
      <c r="B40" s="64"/>
      <c r="C40" s="83"/>
      <c r="D40" s="84"/>
      <c r="E40" s="84"/>
    </row>
    <row r="41" spans="1:5" s="18" customFormat="1" ht="42.75" x14ac:dyDescent="0.2">
      <c r="A41" s="40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2.75" x14ac:dyDescent="0.2">
      <c r="A42" s="40" t="s">
        <v>10</v>
      </c>
      <c r="B42" s="24" t="s">
        <v>34</v>
      </c>
      <c r="C42" s="27" t="s">
        <v>58</v>
      </c>
      <c r="D42" s="28" t="s">
        <v>58</v>
      </c>
      <c r="E42" s="28" t="s">
        <v>58</v>
      </c>
    </row>
    <row r="43" spans="1:5" s="18" customFormat="1" ht="42.75" x14ac:dyDescent="0.2">
      <c r="A43" s="40" t="s">
        <v>10</v>
      </c>
      <c r="B43" s="24" t="s">
        <v>127</v>
      </c>
      <c r="C43" s="27" t="s">
        <v>58</v>
      </c>
      <c r="D43" s="28" t="s">
        <v>58</v>
      </c>
      <c r="E43" s="28" t="s">
        <v>58</v>
      </c>
    </row>
    <row r="44" spans="1:5" s="18" customFormat="1" ht="42.75" x14ac:dyDescent="0.2">
      <c r="A44" s="40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2.75" x14ac:dyDescent="0.2">
      <c r="A45" s="40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2.75" x14ac:dyDescent="0.2">
      <c r="A46" s="40" t="s">
        <v>10</v>
      </c>
      <c r="B46" s="24" t="s">
        <v>96</v>
      </c>
      <c r="C46" s="27" t="s">
        <v>58</v>
      </c>
      <c r="D46" s="28" t="s">
        <v>58</v>
      </c>
      <c r="E46" s="28" t="s">
        <v>58</v>
      </c>
    </row>
    <row r="47" spans="1:5" s="18" customFormat="1" ht="42.75" x14ac:dyDescent="0.2">
      <c r="A47" s="40" t="s">
        <v>10</v>
      </c>
      <c r="B47" s="24" t="s">
        <v>129</v>
      </c>
      <c r="C47" s="27" t="s">
        <v>58</v>
      </c>
      <c r="D47" s="28" t="s">
        <v>58</v>
      </c>
      <c r="E47" s="28" t="s">
        <v>58</v>
      </c>
    </row>
    <row r="48" spans="1:5" s="18" customFormat="1" ht="42.75" x14ac:dyDescent="0.2">
      <c r="A48" s="40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2.75" x14ac:dyDescent="0.2">
      <c r="A49" s="40" t="s">
        <v>10</v>
      </c>
      <c r="B49" s="24" t="s">
        <v>111</v>
      </c>
      <c r="C49" s="27" t="s">
        <v>141</v>
      </c>
      <c r="D49" s="28">
        <v>1587294</v>
      </c>
      <c r="E49" s="28">
        <v>1715013</v>
      </c>
    </row>
    <row r="50" spans="1:5" s="18" customFormat="1" ht="42.75" x14ac:dyDescent="0.2">
      <c r="A50" s="40" t="s">
        <v>10</v>
      </c>
      <c r="B50" s="24" t="s">
        <v>124</v>
      </c>
      <c r="C50" s="27" t="s">
        <v>143</v>
      </c>
      <c r="D50" s="28">
        <v>829632</v>
      </c>
      <c r="E50" s="28">
        <v>880380</v>
      </c>
    </row>
    <row r="51" spans="1:5" s="18" customFormat="1" ht="42.75" x14ac:dyDescent="0.2">
      <c r="A51" s="40" t="s">
        <v>10</v>
      </c>
      <c r="B51" s="24" t="s">
        <v>121</v>
      </c>
      <c r="C51" s="27" t="s">
        <v>58</v>
      </c>
      <c r="D51" s="28" t="s">
        <v>58</v>
      </c>
      <c r="E51" s="28" t="s">
        <v>58</v>
      </c>
    </row>
    <row r="52" spans="1:5" s="18" customFormat="1" ht="42.75" x14ac:dyDescent="0.2">
      <c r="A52" s="40" t="s">
        <v>10</v>
      </c>
      <c r="B52" s="24" t="s">
        <v>97</v>
      </c>
      <c r="C52" s="27" t="s">
        <v>58</v>
      </c>
      <c r="D52" s="28" t="s">
        <v>58</v>
      </c>
      <c r="E52" s="28" t="s">
        <v>58</v>
      </c>
    </row>
    <row r="53" spans="1:5" s="18" customFormat="1" ht="14.25" x14ac:dyDescent="0.2">
      <c r="A53" s="57" t="s">
        <v>65</v>
      </c>
      <c r="B53" s="57"/>
      <c r="C53" s="57"/>
      <c r="D53" s="28">
        <f>SUM(D17:D52)</f>
        <v>16312462</v>
      </c>
      <c r="E53" s="28">
        <f>SUM(E17:E52)</f>
        <v>17162009</v>
      </c>
    </row>
    <row r="54" spans="1:5" s="18" customFormat="1" ht="14.25" x14ac:dyDescent="0.2">
      <c r="A54" s="15"/>
      <c r="B54" s="19"/>
      <c r="C54" s="19"/>
      <c r="D54" s="16"/>
      <c r="E54" s="17"/>
    </row>
    <row r="55" spans="1:5" ht="15" x14ac:dyDescent="0.2">
      <c r="A55" s="13" t="s">
        <v>12</v>
      </c>
      <c r="D55" s="13" t="s">
        <v>50</v>
      </c>
    </row>
    <row r="56" spans="1:5" ht="15" x14ac:dyDescent="0.2">
      <c r="A56" s="13"/>
    </row>
    <row r="57" spans="1:5" s="18" customFormat="1" ht="15" x14ac:dyDescent="0.2">
      <c r="A57" s="22" t="s">
        <v>13</v>
      </c>
    </row>
    <row r="58" spans="1:5" s="18" customFormat="1" ht="15" x14ac:dyDescent="0.2">
      <c r="A58" s="13" t="s">
        <v>42</v>
      </c>
      <c r="B58"/>
      <c r="C58"/>
      <c r="D58" s="13" t="s">
        <v>43</v>
      </c>
      <c r="E58"/>
    </row>
    <row r="59" spans="1:5" ht="15" x14ac:dyDescent="0.2">
      <c r="A59" s="13"/>
    </row>
    <row r="60" spans="1:5" ht="15" x14ac:dyDescent="0.2">
      <c r="A60" s="13" t="s">
        <v>14</v>
      </c>
      <c r="D60" s="14" t="s">
        <v>15</v>
      </c>
    </row>
  </sheetData>
  <mergeCells count="10">
    <mergeCell ref="A53:C53"/>
    <mergeCell ref="A11:E11"/>
    <mergeCell ref="B12:C12"/>
    <mergeCell ref="A25:A26"/>
    <mergeCell ref="B25:B26"/>
    <mergeCell ref="A39:A40"/>
    <mergeCell ref="B39:B40"/>
    <mergeCell ref="C39:C40"/>
    <mergeCell ref="D39:D40"/>
    <mergeCell ref="E39:E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61"/>
  <sheetViews>
    <sheetView view="pageBreakPreview" zoomScaleNormal="100" zoomScaleSheetLayoutView="100" workbookViewId="0">
      <selection activeCell="B10" sqref="B10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43890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8" t="s">
        <v>5</v>
      </c>
      <c r="B11" s="58"/>
      <c r="C11" s="58"/>
      <c r="D11" s="58"/>
      <c r="E11" s="58"/>
    </row>
    <row r="12" spans="1:10" ht="15.75" x14ac:dyDescent="0.25">
      <c r="A12" s="8"/>
      <c r="B12" s="59" t="s">
        <v>11</v>
      </c>
      <c r="C12" s="60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44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44" t="s">
        <v>10</v>
      </c>
      <c r="B18" s="24" t="s">
        <v>158</v>
      </c>
      <c r="C18" s="27" t="s">
        <v>161</v>
      </c>
      <c r="D18" s="28">
        <v>1102248</v>
      </c>
      <c r="E18" s="28">
        <v>1125179</v>
      </c>
    </row>
    <row r="19" spans="1:6" s="18" customFormat="1" ht="42.75" x14ac:dyDescent="0.2">
      <c r="A19" s="44" t="s">
        <v>10</v>
      </c>
      <c r="B19" s="24" t="s">
        <v>83</v>
      </c>
      <c r="C19" s="27" t="s">
        <v>58</v>
      </c>
      <c r="D19" s="28" t="s">
        <v>58</v>
      </c>
      <c r="E19" s="28" t="s">
        <v>58</v>
      </c>
    </row>
    <row r="20" spans="1:6" s="18" customFormat="1" ht="42.75" x14ac:dyDescent="0.2">
      <c r="A20" s="44" t="s">
        <v>10</v>
      </c>
      <c r="B20" s="24" t="s">
        <v>128</v>
      </c>
      <c r="C20" s="27" t="s">
        <v>168</v>
      </c>
      <c r="D20" s="28">
        <v>495276</v>
      </c>
      <c r="E20" s="28">
        <v>529736</v>
      </c>
      <c r="F20" s="35"/>
    </row>
    <row r="21" spans="1:6" s="18" customFormat="1" ht="42.75" x14ac:dyDescent="0.2">
      <c r="A21" s="44" t="s">
        <v>10</v>
      </c>
      <c r="B21" s="24" t="s">
        <v>17</v>
      </c>
      <c r="C21" s="27" t="s">
        <v>58</v>
      </c>
      <c r="D21" s="28" t="s">
        <v>58</v>
      </c>
      <c r="E21" s="28" t="s">
        <v>58</v>
      </c>
    </row>
    <row r="22" spans="1:6" s="18" customFormat="1" ht="57" x14ac:dyDescent="0.2">
      <c r="A22" s="44" t="s">
        <v>10</v>
      </c>
      <c r="B22" s="24" t="s">
        <v>160</v>
      </c>
      <c r="C22" s="27" t="s">
        <v>58</v>
      </c>
      <c r="D22" s="28" t="s">
        <v>58</v>
      </c>
      <c r="E22" s="28" t="s">
        <v>58</v>
      </c>
    </row>
    <row r="23" spans="1:6" s="18" customFormat="1" ht="57" x14ac:dyDescent="0.2">
      <c r="A23" s="44" t="s">
        <v>10</v>
      </c>
      <c r="B23" s="24" t="s">
        <v>159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44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45" customHeight="1" x14ac:dyDescent="0.2">
      <c r="A25" s="61" t="s">
        <v>10</v>
      </c>
      <c r="B25" s="63" t="s">
        <v>86</v>
      </c>
      <c r="C25" s="44" t="s">
        <v>165</v>
      </c>
      <c r="D25" s="32">
        <v>2788425</v>
      </c>
      <c r="E25" s="31">
        <v>2939530</v>
      </c>
    </row>
    <row r="26" spans="1:6" s="18" customFormat="1" ht="17.45" customHeight="1" x14ac:dyDescent="0.2">
      <c r="A26" s="62"/>
      <c r="B26" s="64"/>
      <c r="C26" s="39" t="s">
        <v>169</v>
      </c>
      <c r="D26" s="45">
        <v>1075275</v>
      </c>
      <c r="E26" s="31">
        <v>1168474</v>
      </c>
    </row>
    <row r="27" spans="1:6" s="18" customFormat="1" ht="42.75" x14ac:dyDescent="0.2">
      <c r="A27" s="44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2.75" x14ac:dyDescent="0.2">
      <c r="A28" s="44" t="s">
        <v>10</v>
      </c>
      <c r="B28" s="24" t="s">
        <v>88</v>
      </c>
      <c r="C28" s="27" t="s">
        <v>162</v>
      </c>
      <c r="D28" s="28">
        <v>585648</v>
      </c>
      <c r="E28" s="28">
        <v>611516</v>
      </c>
    </row>
    <row r="29" spans="1:6" s="18" customFormat="1" ht="42.75" x14ac:dyDescent="0.2">
      <c r="A29" s="44" t="s">
        <v>10</v>
      </c>
      <c r="B29" s="24" t="s">
        <v>75</v>
      </c>
      <c r="C29" s="27" t="s">
        <v>166</v>
      </c>
      <c r="D29" s="28">
        <v>1027530</v>
      </c>
      <c r="E29" s="28">
        <v>1074025</v>
      </c>
    </row>
    <row r="30" spans="1:6" s="18" customFormat="1" ht="42.75" x14ac:dyDescent="0.2">
      <c r="A30" s="44" t="s">
        <v>10</v>
      </c>
      <c r="B30" s="24" t="s">
        <v>89</v>
      </c>
      <c r="C30" s="27" t="s">
        <v>167</v>
      </c>
      <c r="D30" s="28">
        <v>966150</v>
      </c>
      <c r="E30" s="28">
        <v>1017198</v>
      </c>
    </row>
    <row r="31" spans="1:6" s="18" customFormat="1" ht="42.75" x14ac:dyDescent="0.2">
      <c r="A31" s="44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44" t="s">
        <v>10</v>
      </c>
      <c r="B32" s="24" t="s">
        <v>90</v>
      </c>
      <c r="C32" s="27" t="s">
        <v>58</v>
      </c>
      <c r="D32" s="28" t="s">
        <v>58</v>
      </c>
      <c r="E32" s="28" t="s">
        <v>58</v>
      </c>
    </row>
    <row r="33" spans="1:5" s="18" customFormat="1" ht="42.75" x14ac:dyDescent="0.2">
      <c r="A33" s="44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2.75" x14ac:dyDescent="0.2">
      <c r="A34" s="44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2.75" x14ac:dyDescent="0.2">
      <c r="A35" s="44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2.75" x14ac:dyDescent="0.2">
      <c r="A36" s="44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2.75" x14ac:dyDescent="0.2">
      <c r="A37" s="44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44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">
      <c r="A39" s="61" t="s">
        <v>10</v>
      </c>
      <c r="B39" s="63" t="s">
        <v>21</v>
      </c>
      <c r="C39" s="27" t="s">
        <v>58</v>
      </c>
      <c r="D39" s="28" t="s">
        <v>58</v>
      </c>
      <c r="E39" s="28" t="s">
        <v>58</v>
      </c>
    </row>
    <row r="40" spans="1:5" s="21" customFormat="1" ht="22.9" customHeight="1" x14ac:dyDescent="0.2">
      <c r="A40" s="62"/>
      <c r="B40" s="64"/>
      <c r="C40" s="27" t="s">
        <v>58</v>
      </c>
      <c r="D40" s="28" t="s">
        <v>58</v>
      </c>
      <c r="E40" s="28" t="s">
        <v>58</v>
      </c>
    </row>
    <row r="41" spans="1:5" s="18" customFormat="1" ht="42.75" x14ac:dyDescent="0.2">
      <c r="A41" s="44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2.75" x14ac:dyDescent="0.2">
      <c r="A42" s="44" t="s">
        <v>10</v>
      </c>
      <c r="B42" s="24" t="s">
        <v>34</v>
      </c>
      <c r="C42" s="27" t="s">
        <v>58</v>
      </c>
      <c r="D42" s="28" t="s">
        <v>58</v>
      </c>
      <c r="E42" s="28" t="s">
        <v>58</v>
      </c>
    </row>
    <row r="43" spans="1:5" s="18" customFormat="1" ht="42.75" x14ac:dyDescent="0.2">
      <c r="A43" s="44" t="s">
        <v>10</v>
      </c>
      <c r="B43" s="24" t="s">
        <v>127</v>
      </c>
      <c r="C43" s="27" t="s">
        <v>164</v>
      </c>
      <c r="D43" s="28">
        <v>419904</v>
      </c>
      <c r="E43" s="28">
        <v>442056</v>
      </c>
    </row>
    <row r="44" spans="1:5" s="18" customFormat="1" ht="42.75" x14ac:dyDescent="0.2">
      <c r="A44" s="44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2.75" x14ac:dyDescent="0.2">
      <c r="A45" s="44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2.75" x14ac:dyDescent="0.2">
      <c r="A46" s="44" t="s">
        <v>10</v>
      </c>
      <c r="B46" s="24" t="s">
        <v>96</v>
      </c>
      <c r="C46" s="27" t="s">
        <v>58</v>
      </c>
      <c r="D46" s="28" t="s">
        <v>58</v>
      </c>
      <c r="E46" s="28" t="s">
        <v>58</v>
      </c>
    </row>
    <row r="47" spans="1:5" s="18" customFormat="1" ht="42.75" x14ac:dyDescent="0.2">
      <c r="A47" s="44" t="s">
        <v>10</v>
      </c>
      <c r="B47" s="24" t="s">
        <v>129</v>
      </c>
      <c r="C47" s="27" t="s">
        <v>58</v>
      </c>
      <c r="D47" s="28" t="s">
        <v>58</v>
      </c>
      <c r="E47" s="28" t="s">
        <v>58</v>
      </c>
    </row>
    <row r="48" spans="1:5" s="18" customFormat="1" ht="42.75" x14ac:dyDescent="0.2">
      <c r="A48" s="44" t="s">
        <v>10</v>
      </c>
      <c r="B48" s="24" t="s">
        <v>109</v>
      </c>
      <c r="C48" s="27" t="s">
        <v>163</v>
      </c>
      <c r="D48" s="28">
        <v>624750</v>
      </c>
      <c r="E48" s="28">
        <v>730901</v>
      </c>
    </row>
    <row r="49" spans="1:5" s="18" customFormat="1" ht="42.75" x14ac:dyDescent="0.2">
      <c r="A49" s="44" t="s">
        <v>10</v>
      </c>
      <c r="B49" s="24" t="s">
        <v>111</v>
      </c>
      <c r="C49" s="27" t="s">
        <v>58</v>
      </c>
      <c r="D49" s="28" t="s">
        <v>58</v>
      </c>
      <c r="E49" s="28" t="s">
        <v>58</v>
      </c>
    </row>
    <row r="50" spans="1:5" s="18" customFormat="1" ht="42.75" x14ac:dyDescent="0.2">
      <c r="A50" s="44" t="s">
        <v>10</v>
      </c>
      <c r="B50" s="24" t="s">
        <v>124</v>
      </c>
      <c r="C50" s="27" t="s">
        <v>58</v>
      </c>
      <c r="D50" s="28" t="s">
        <v>58</v>
      </c>
      <c r="E50" s="28" t="s">
        <v>58</v>
      </c>
    </row>
    <row r="51" spans="1:5" s="18" customFormat="1" ht="42.75" x14ac:dyDescent="0.2">
      <c r="A51" s="44" t="s">
        <v>10</v>
      </c>
      <c r="B51" s="24" t="s">
        <v>121</v>
      </c>
      <c r="C51" s="27" t="s">
        <v>58</v>
      </c>
      <c r="D51" s="28" t="s">
        <v>58</v>
      </c>
      <c r="E51" s="28" t="s">
        <v>58</v>
      </c>
    </row>
    <row r="52" spans="1:5" s="18" customFormat="1" ht="42.75" x14ac:dyDescent="0.2">
      <c r="A52" s="44" t="s">
        <v>10</v>
      </c>
      <c r="B52" s="24" t="s">
        <v>152</v>
      </c>
      <c r="C52" s="27" t="s">
        <v>58</v>
      </c>
      <c r="D52" s="28" t="s">
        <v>58</v>
      </c>
      <c r="E52" s="28" t="s">
        <v>58</v>
      </c>
    </row>
    <row r="53" spans="1:5" s="18" customFormat="1" ht="42.75" x14ac:dyDescent="0.2">
      <c r="A53" s="44" t="s">
        <v>10</v>
      </c>
      <c r="B53" s="24" t="s">
        <v>97</v>
      </c>
      <c r="C53" s="27" t="s">
        <v>58</v>
      </c>
      <c r="D53" s="28" t="s">
        <v>58</v>
      </c>
      <c r="E53" s="28" t="s">
        <v>58</v>
      </c>
    </row>
    <row r="54" spans="1:5" s="18" customFormat="1" ht="14.25" x14ac:dyDescent="0.2">
      <c r="A54" s="57" t="s">
        <v>65</v>
      </c>
      <c r="B54" s="57"/>
      <c r="C54" s="57"/>
      <c r="D54" s="28">
        <f>SUM(D17:D53)</f>
        <v>9085206</v>
      </c>
      <c r="E54" s="28">
        <f>SUM(E17:E53)</f>
        <v>9638615</v>
      </c>
    </row>
    <row r="55" spans="1:5" s="18" customFormat="1" ht="14.25" x14ac:dyDescent="0.2">
      <c r="A55" s="15"/>
      <c r="B55" s="19"/>
      <c r="C55" s="19"/>
      <c r="D55" s="16"/>
      <c r="E55" s="17"/>
    </row>
    <row r="56" spans="1:5" ht="15" x14ac:dyDescent="0.2">
      <c r="A56" s="13" t="s">
        <v>12</v>
      </c>
      <c r="D56" s="13" t="s">
        <v>50</v>
      </c>
    </row>
    <row r="57" spans="1:5" ht="15" x14ac:dyDescent="0.2">
      <c r="A57" s="13"/>
    </row>
    <row r="58" spans="1:5" s="18" customFormat="1" ht="15" x14ac:dyDescent="0.2">
      <c r="A58" s="22" t="s">
        <v>13</v>
      </c>
    </row>
    <row r="59" spans="1:5" s="18" customFormat="1" ht="15" x14ac:dyDescent="0.2">
      <c r="A59" s="13" t="s">
        <v>42</v>
      </c>
      <c r="B59"/>
      <c r="C59"/>
      <c r="D59" s="13" t="s">
        <v>43</v>
      </c>
      <c r="E59"/>
    </row>
    <row r="60" spans="1:5" ht="15" x14ac:dyDescent="0.2">
      <c r="A60" s="13"/>
    </row>
    <row r="61" spans="1:5" ht="15" x14ac:dyDescent="0.2">
      <c r="A61" s="13" t="s">
        <v>14</v>
      </c>
      <c r="D61" s="14" t="s">
        <v>15</v>
      </c>
    </row>
  </sheetData>
  <mergeCells count="7">
    <mergeCell ref="A54:C54"/>
    <mergeCell ref="A11:E11"/>
    <mergeCell ref="B12:C12"/>
    <mergeCell ref="A25:A26"/>
    <mergeCell ref="B25:B26"/>
    <mergeCell ref="A39:A40"/>
    <mergeCell ref="B39:B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62"/>
  <sheetViews>
    <sheetView view="pageBreakPreview" topLeftCell="A7" zoomScaleNormal="100" zoomScaleSheetLayoutView="100" workbookViewId="0">
      <selection activeCell="E54" sqref="E54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43921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8" t="s">
        <v>5</v>
      </c>
      <c r="B11" s="58"/>
      <c r="C11" s="58"/>
      <c r="D11" s="58"/>
      <c r="E11" s="58"/>
    </row>
    <row r="12" spans="1:10" ht="15.75" x14ac:dyDescent="0.25">
      <c r="A12" s="8"/>
      <c r="B12" s="59" t="s">
        <v>11</v>
      </c>
      <c r="C12" s="60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47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47" t="s">
        <v>10</v>
      </c>
      <c r="B18" s="24" t="s">
        <v>158</v>
      </c>
      <c r="C18" s="27" t="s">
        <v>58</v>
      </c>
      <c r="D18" s="28" t="s">
        <v>58</v>
      </c>
      <c r="E18" s="28" t="s">
        <v>58</v>
      </c>
    </row>
    <row r="19" spans="1:6" s="18" customFormat="1" ht="42.75" x14ac:dyDescent="0.2">
      <c r="A19" s="47" t="s">
        <v>10</v>
      </c>
      <c r="B19" s="24" t="s">
        <v>83</v>
      </c>
      <c r="C19" s="27" t="s">
        <v>58</v>
      </c>
      <c r="D19" s="28" t="s">
        <v>58</v>
      </c>
      <c r="E19" s="28" t="s">
        <v>58</v>
      </c>
    </row>
    <row r="20" spans="1:6" s="18" customFormat="1" ht="42.75" x14ac:dyDescent="0.2">
      <c r="A20" s="47" t="s">
        <v>10</v>
      </c>
      <c r="B20" s="24" t="s">
        <v>128</v>
      </c>
      <c r="C20" s="27" t="s">
        <v>170</v>
      </c>
      <c r="D20" s="28">
        <v>899364</v>
      </c>
      <c r="E20" s="28">
        <v>920724</v>
      </c>
      <c r="F20" s="35"/>
    </row>
    <row r="21" spans="1:6" s="18" customFormat="1" ht="42.75" x14ac:dyDescent="0.2">
      <c r="A21" s="47" t="s">
        <v>10</v>
      </c>
      <c r="B21" s="24" t="s">
        <v>17</v>
      </c>
      <c r="C21" s="27" t="s">
        <v>177</v>
      </c>
      <c r="D21" s="28">
        <v>2077060</v>
      </c>
      <c r="E21" s="28">
        <v>2254357</v>
      </c>
    </row>
    <row r="22" spans="1:6" s="18" customFormat="1" ht="57" x14ac:dyDescent="0.2">
      <c r="A22" s="47" t="s">
        <v>10</v>
      </c>
      <c r="B22" s="24" t="s">
        <v>160</v>
      </c>
      <c r="C22" s="27" t="s">
        <v>172</v>
      </c>
      <c r="D22" s="28">
        <v>2064615</v>
      </c>
      <c r="E22" s="28">
        <v>2135526</v>
      </c>
    </row>
    <row r="23" spans="1:6" s="18" customFormat="1" ht="57" x14ac:dyDescent="0.2">
      <c r="A23" s="47" t="s">
        <v>10</v>
      </c>
      <c r="B23" s="24" t="s">
        <v>159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47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45" customHeight="1" x14ac:dyDescent="0.2">
      <c r="A25" s="61" t="s">
        <v>10</v>
      </c>
      <c r="B25" s="63" t="s">
        <v>86</v>
      </c>
      <c r="C25" s="47" t="s">
        <v>165</v>
      </c>
      <c r="D25" s="65">
        <v>4421385</v>
      </c>
      <c r="E25" s="31">
        <v>4362725</v>
      </c>
    </row>
    <row r="26" spans="1:6" s="18" customFormat="1" ht="17.45" customHeight="1" x14ac:dyDescent="0.2">
      <c r="A26" s="62"/>
      <c r="B26" s="64"/>
      <c r="C26" s="39" t="s">
        <v>174</v>
      </c>
      <c r="D26" s="66"/>
      <c r="E26" s="31">
        <v>184363</v>
      </c>
    </row>
    <row r="27" spans="1:6" s="18" customFormat="1" ht="41.45" customHeight="1" x14ac:dyDescent="0.2">
      <c r="A27" s="47" t="s">
        <v>10</v>
      </c>
      <c r="B27" s="24" t="s">
        <v>87</v>
      </c>
      <c r="C27" s="28" t="s">
        <v>58</v>
      </c>
      <c r="D27" s="28" t="s">
        <v>58</v>
      </c>
      <c r="E27" s="28" t="s">
        <v>58</v>
      </c>
    </row>
    <row r="28" spans="1:6" s="18" customFormat="1" ht="42.75" x14ac:dyDescent="0.2">
      <c r="A28" s="47" t="s">
        <v>10</v>
      </c>
      <c r="B28" s="24" t="s">
        <v>88</v>
      </c>
      <c r="C28" s="27" t="s">
        <v>175</v>
      </c>
      <c r="D28" s="28">
        <v>2167956</v>
      </c>
      <c r="E28" s="28">
        <v>2291281</v>
      </c>
    </row>
    <row r="29" spans="1:6" s="18" customFormat="1" ht="42.75" x14ac:dyDescent="0.2">
      <c r="A29" s="47" t="s">
        <v>10</v>
      </c>
      <c r="B29" s="24" t="s">
        <v>75</v>
      </c>
      <c r="C29" s="27" t="s">
        <v>173</v>
      </c>
      <c r="D29" s="28">
        <v>1186902</v>
      </c>
      <c r="E29" s="28">
        <v>1234411</v>
      </c>
    </row>
    <row r="30" spans="1:6" s="18" customFormat="1" ht="42.75" x14ac:dyDescent="0.2">
      <c r="A30" s="47" t="s">
        <v>10</v>
      </c>
      <c r="B30" s="24" t="s">
        <v>89</v>
      </c>
      <c r="C30" s="27" t="s">
        <v>58</v>
      </c>
      <c r="D30" s="28" t="s">
        <v>58</v>
      </c>
      <c r="E30" s="28" t="s">
        <v>58</v>
      </c>
    </row>
    <row r="31" spans="1:6" s="18" customFormat="1" ht="42.75" x14ac:dyDescent="0.2">
      <c r="A31" s="47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47" t="s">
        <v>10</v>
      </c>
      <c r="B32" s="24" t="s">
        <v>90</v>
      </c>
      <c r="C32" s="27" t="s">
        <v>58</v>
      </c>
      <c r="D32" s="28" t="s">
        <v>58</v>
      </c>
      <c r="E32" s="28" t="s">
        <v>58</v>
      </c>
    </row>
    <row r="33" spans="1:5" s="18" customFormat="1" ht="42.75" x14ac:dyDescent="0.2">
      <c r="A33" s="47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2.75" x14ac:dyDescent="0.2">
      <c r="A34" s="47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2.75" x14ac:dyDescent="0.2">
      <c r="A35" s="47" t="s">
        <v>10</v>
      </c>
      <c r="B35" s="24" t="s">
        <v>93</v>
      </c>
      <c r="C35" s="27" t="s">
        <v>179</v>
      </c>
      <c r="D35" s="28">
        <v>277438</v>
      </c>
      <c r="E35" s="28">
        <v>304900</v>
      </c>
    </row>
    <row r="36" spans="1:5" s="18" customFormat="1" ht="42.75" x14ac:dyDescent="0.2">
      <c r="A36" s="47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2.75" x14ac:dyDescent="0.2">
      <c r="A37" s="47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47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">
      <c r="A39" s="61" t="s">
        <v>10</v>
      </c>
      <c r="B39" s="63" t="s">
        <v>21</v>
      </c>
      <c r="C39" s="27" t="s">
        <v>171</v>
      </c>
      <c r="D39" s="28">
        <v>937062</v>
      </c>
      <c r="E39" s="28">
        <v>1009377</v>
      </c>
    </row>
    <row r="40" spans="1:5" s="21" customFormat="1" ht="22.9" customHeight="1" x14ac:dyDescent="0.2">
      <c r="A40" s="62"/>
      <c r="B40" s="64"/>
      <c r="C40" s="27" t="s">
        <v>58</v>
      </c>
      <c r="D40" s="28" t="s">
        <v>58</v>
      </c>
      <c r="E40" s="28" t="s">
        <v>58</v>
      </c>
    </row>
    <row r="41" spans="1:5" s="18" customFormat="1" ht="42.75" x14ac:dyDescent="0.2">
      <c r="A41" s="47" t="s">
        <v>10</v>
      </c>
      <c r="B41" s="24" t="s">
        <v>99</v>
      </c>
      <c r="C41" s="46" t="s">
        <v>176</v>
      </c>
      <c r="D41" s="28">
        <v>392460</v>
      </c>
      <c r="E41" s="28">
        <v>441439</v>
      </c>
    </row>
    <row r="42" spans="1:5" s="18" customFormat="1" ht="42.75" x14ac:dyDescent="0.2">
      <c r="A42" s="47" t="s">
        <v>10</v>
      </c>
      <c r="B42" s="24" t="s">
        <v>34</v>
      </c>
      <c r="C42" s="27" t="s">
        <v>58</v>
      </c>
      <c r="D42" s="28" t="s">
        <v>58</v>
      </c>
      <c r="E42" s="28" t="s">
        <v>58</v>
      </c>
    </row>
    <row r="43" spans="1:5" s="18" customFormat="1" ht="42.75" x14ac:dyDescent="0.2">
      <c r="A43" s="47" t="s">
        <v>10</v>
      </c>
      <c r="B43" s="24" t="s">
        <v>127</v>
      </c>
      <c r="C43" s="27" t="s">
        <v>58</v>
      </c>
      <c r="D43" s="28" t="s">
        <v>58</v>
      </c>
      <c r="E43" s="28" t="s">
        <v>58</v>
      </c>
    </row>
    <row r="44" spans="1:5" s="18" customFormat="1" ht="42.75" x14ac:dyDescent="0.2">
      <c r="A44" s="47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2.75" x14ac:dyDescent="0.2">
      <c r="A45" s="47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2.75" x14ac:dyDescent="0.2">
      <c r="A46" s="47" t="s">
        <v>10</v>
      </c>
      <c r="B46" s="24" t="s">
        <v>96</v>
      </c>
      <c r="C46" s="27" t="s">
        <v>58</v>
      </c>
      <c r="D46" s="28" t="s">
        <v>58</v>
      </c>
      <c r="E46" s="28" t="s">
        <v>58</v>
      </c>
    </row>
    <row r="47" spans="1:5" s="18" customFormat="1" ht="42.75" x14ac:dyDescent="0.2">
      <c r="A47" s="47" t="s">
        <v>10</v>
      </c>
      <c r="B47" s="24" t="s">
        <v>129</v>
      </c>
      <c r="C47" s="27" t="s">
        <v>58</v>
      </c>
      <c r="D47" s="28" t="s">
        <v>58</v>
      </c>
      <c r="E47" s="28" t="s">
        <v>58</v>
      </c>
    </row>
    <row r="48" spans="1:5" s="18" customFormat="1" ht="42.75" x14ac:dyDescent="0.2">
      <c r="A48" s="47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2.75" x14ac:dyDescent="0.2">
      <c r="A49" s="47" t="s">
        <v>10</v>
      </c>
      <c r="B49" s="24" t="s">
        <v>111</v>
      </c>
      <c r="C49" s="27" t="s">
        <v>178</v>
      </c>
      <c r="D49" s="28">
        <v>757400</v>
      </c>
      <c r="E49" s="28">
        <v>865973</v>
      </c>
    </row>
    <row r="50" spans="1:5" s="18" customFormat="1" ht="42.75" x14ac:dyDescent="0.2">
      <c r="A50" s="47" t="s">
        <v>10</v>
      </c>
      <c r="B50" s="24" t="s">
        <v>124</v>
      </c>
      <c r="C50" s="27" t="s">
        <v>58</v>
      </c>
      <c r="D50" s="28" t="s">
        <v>58</v>
      </c>
      <c r="E50" s="28" t="s">
        <v>58</v>
      </c>
    </row>
    <row r="51" spans="1:5" s="18" customFormat="1" ht="42.75" x14ac:dyDescent="0.2">
      <c r="A51" s="47" t="s">
        <v>10</v>
      </c>
      <c r="B51" s="24" t="s">
        <v>121</v>
      </c>
      <c r="C51" s="27" t="s">
        <v>58</v>
      </c>
      <c r="D51" s="28" t="s">
        <v>58</v>
      </c>
      <c r="E51" s="28" t="s">
        <v>58</v>
      </c>
    </row>
    <row r="52" spans="1:5" s="18" customFormat="1" ht="42.75" x14ac:dyDescent="0.2">
      <c r="A52" s="47" t="s">
        <v>10</v>
      </c>
      <c r="B52" s="24" t="s">
        <v>152</v>
      </c>
      <c r="C52" s="27" t="s">
        <v>58</v>
      </c>
      <c r="D52" s="28" t="s">
        <v>58</v>
      </c>
      <c r="E52" s="28" t="s">
        <v>58</v>
      </c>
    </row>
    <row r="53" spans="1:5" s="18" customFormat="1" ht="42.75" x14ac:dyDescent="0.2">
      <c r="A53" s="47" t="s">
        <v>10</v>
      </c>
      <c r="B53" s="24" t="s">
        <v>180</v>
      </c>
      <c r="C53" s="27" t="s">
        <v>181</v>
      </c>
      <c r="D53" s="28">
        <v>618648</v>
      </c>
      <c r="E53" s="28">
        <v>667526</v>
      </c>
    </row>
    <row r="54" spans="1:5" s="18" customFormat="1" ht="42.75" x14ac:dyDescent="0.2">
      <c r="A54" s="47" t="s">
        <v>10</v>
      </c>
      <c r="B54" s="24" t="s">
        <v>97</v>
      </c>
      <c r="C54" s="27" t="s">
        <v>58</v>
      </c>
      <c r="D54" s="28" t="s">
        <v>58</v>
      </c>
      <c r="E54" s="28" t="s">
        <v>58</v>
      </c>
    </row>
    <row r="55" spans="1:5" s="18" customFormat="1" ht="14.25" x14ac:dyDescent="0.2">
      <c r="A55" s="57" t="s">
        <v>65</v>
      </c>
      <c r="B55" s="57"/>
      <c r="C55" s="57"/>
      <c r="D55" s="28">
        <f>SUM(D17:D54)</f>
        <v>15800290</v>
      </c>
      <c r="E55" s="28">
        <f>SUM(E17:E54)</f>
        <v>16672602</v>
      </c>
    </row>
    <row r="56" spans="1:5" s="18" customFormat="1" ht="14.25" x14ac:dyDescent="0.2">
      <c r="A56" s="15"/>
      <c r="B56" s="19"/>
      <c r="C56" s="19"/>
      <c r="D56" s="16"/>
      <c r="E56" s="17"/>
    </row>
    <row r="57" spans="1:5" ht="15" x14ac:dyDescent="0.2">
      <c r="A57" s="13" t="s">
        <v>12</v>
      </c>
      <c r="D57" s="13" t="s">
        <v>50</v>
      </c>
    </row>
    <row r="58" spans="1:5" ht="15" x14ac:dyDescent="0.2">
      <c r="A58" s="13"/>
    </row>
    <row r="59" spans="1:5" s="18" customFormat="1" ht="15" x14ac:dyDescent="0.2">
      <c r="A59" s="22" t="s">
        <v>13</v>
      </c>
    </row>
    <row r="60" spans="1:5" s="18" customFormat="1" ht="15" x14ac:dyDescent="0.2">
      <c r="A60" s="13" t="s">
        <v>42</v>
      </c>
      <c r="B60"/>
      <c r="C60"/>
      <c r="D60" s="13" t="s">
        <v>43</v>
      </c>
      <c r="E60"/>
    </row>
    <row r="61" spans="1:5" ht="15" x14ac:dyDescent="0.2">
      <c r="A61" s="13"/>
    </row>
    <row r="62" spans="1:5" ht="15" x14ac:dyDescent="0.2">
      <c r="A62" s="13" t="s">
        <v>14</v>
      </c>
      <c r="D62" s="14" t="s">
        <v>15</v>
      </c>
    </row>
  </sheetData>
  <mergeCells count="8">
    <mergeCell ref="A55:C55"/>
    <mergeCell ref="A11:E11"/>
    <mergeCell ref="B12:C12"/>
    <mergeCell ref="A25:A26"/>
    <mergeCell ref="B25:B26"/>
    <mergeCell ref="A39:A40"/>
    <mergeCell ref="B39:B40"/>
    <mergeCell ref="D25:D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J62"/>
  <sheetViews>
    <sheetView view="pageBreakPreview" zoomScale="110" zoomScaleNormal="100" zoomScaleSheetLayoutView="110" workbookViewId="0">
      <selection activeCell="C48" sqref="C48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43951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8" t="s">
        <v>5</v>
      </c>
      <c r="B11" s="58"/>
      <c r="C11" s="58"/>
      <c r="D11" s="58"/>
      <c r="E11" s="58"/>
    </row>
    <row r="12" spans="1:10" ht="15.75" x14ac:dyDescent="0.25">
      <c r="A12" s="8"/>
      <c r="B12" s="59" t="s">
        <v>11</v>
      </c>
      <c r="C12" s="60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49" t="s">
        <v>10</v>
      </c>
      <c r="B17" s="50" t="s">
        <v>78</v>
      </c>
      <c r="C17" s="51" t="s">
        <v>58</v>
      </c>
      <c r="D17" s="52" t="s">
        <v>58</v>
      </c>
      <c r="E17" s="52" t="s">
        <v>58</v>
      </c>
    </row>
    <row r="18" spans="1:6" s="18" customFormat="1" ht="42.75" x14ac:dyDescent="0.2">
      <c r="A18" s="49" t="s">
        <v>10</v>
      </c>
      <c r="B18" s="50" t="s">
        <v>158</v>
      </c>
      <c r="C18" s="51" t="s">
        <v>58</v>
      </c>
      <c r="D18" s="52" t="s">
        <v>58</v>
      </c>
      <c r="E18" s="52" t="s">
        <v>58</v>
      </c>
    </row>
    <row r="19" spans="1:6" s="18" customFormat="1" ht="42.75" x14ac:dyDescent="0.2">
      <c r="A19" s="49" t="s">
        <v>10</v>
      </c>
      <c r="B19" s="50" t="s">
        <v>83</v>
      </c>
      <c r="C19" s="51" t="s">
        <v>184</v>
      </c>
      <c r="D19" s="52">
        <v>1826304</v>
      </c>
      <c r="E19" s="52">
        <v>1969574</v>
      </c>
    </row>
    <row r="20" spans="1:6" s="18" customFormat="1" ht="42.75" x14ac:dyDescent="0.2">
      <c r="A20" s="49" t="s">
        <v>10</v>
      </c>
      <c r="B20" s="50" t="s">
        <v>128</v>
      </c>
      <c r="C20" s="51" t="s">
        <v>58</v>
      </c>
      <c r="D20" s="51" t="s">
        <v>58</v>
      </c>
      <c r="E20" s="51" t="s">
        <v>58</v>
      </c>
      <c r="F20" s="35"/>
    </row>
    <row r="21" spans="1:6" s="18" customFormat="1" ht="42.75" x14ac:dyDescent="0.2">
      <c r="A21" s="49" t="s">
        <v>10</v>
      </c>
      <c r="B21" s="50" t="s">
        <v>17</v>
      </c>
      <c r="C21" s="51" t="s">
        <v>58</v>
      </c>
      <c r="D21" s="51" t="s">
        <v>58</v>
      </c>
      <c r="E21" s="51" t="s">
        <v>58</v>
      </c>
    </row>
    <row r="22" spans="1:6" s="18" customFormat="1" ht="57" x14ac:dyDescent="0.2">
      <c r="A22" s="49" t="s">
        <v>10</v>
      </c>
      <c r="B22" s="50" t="s">
        <v>160</v>
      </c>
      <c r="C22" s="51" t="s">
        <v>189</v>
      </c>
      <c r="D22" s="52">
        <v>3038490</v>
      </c>
      <c r="E22" s="52">
        <v>3195399</v>
      </c>
    </row>
    <row r="23" spans="1:6" s="18" customFormat="1" ht="57" x14ac:dyDescent="0.2">
      <c r="A23" s="49" t="s">
        <v>10</v>
      </c>
      <c r="B23" s="50" t="s">
        <v>159</v>
      </c>
      <c r="C23" s="51" t="s">
        <v>58</v>
      </c>
      <c r="D23" s="52" t="s">
        <v>58</v>
      </c>
      <c r="E23" s="52" t="s">
        <v>58</v>
      </c>
    </row>
    <row r="24" spans="1:6" s="18" customFormat="1" ht="42.75" x14ac:dyDescent="0.2">
      <c r="A24" s="49" t="s">
        <v>10</v>
      </c>
      <c r="B24" s="50" t="s">
        <v>85</v>
      </c>
      <c r="C24" s="51" t="s">
        <v>58</v>
      </c>
      <c r="D24" s="52" t="s">
        <v>58</v>
      </c>
      <c r="E24" s="52" t="s">
        <v>58</v>
      </c>
    </row>
    <row r="25" spans="1:6" s="18" customFormat="1" ht="24.75" customHeight="1" x14ac:dyDescent="0.2">
      <c r="A25" s="67" t="s">
        <v>10</v>
      </c>
      <c r="B25" s="69" t="s">
        <v>86</v>
      </c>
      <c r="C25" s="67" t="s">
        <v>190</v>
      </c>
      <c r="D25" s="71">
        <v>5850225</v>
      </c>
      <c r="E25" s="74">
        <v>6077210</v>
      </c>
    </row>
    <row r="26" spans="1:6" s="18" customFormat="1" ht="24.75" customHeight="1" x14ac:dyDescent="0.2">
      <c r="A26" s="68"/>
      <c r="B26" s="70"/>
      <c r="C26" s="73"/>
      <c r="D26" s="72"/>
      <c r="E26" s="73"/>
    </row>
    <row r="27" spans="1:6" s="18" customFormat="1" ht="41.45" customHeight="1" x14ac:dyDescent="0.2">
      <c r="A27" s="49" t="s">
        <v>10</v>
      </c>
      <c r="B27" s="50" t="s">
        <v>87</v>
      </c>
      <c r="C27" s="52" t="s">
        <v>58</v>
      </c>
      <c r="D27" s="52" t="s">
        <v>58</v>
      </c>
      <c r="E27" s="52" t="s">
        <v>58</v>
      </c>
    </row>
    <row r="28" spans="1:6" s="18" customFormat="1" ht="42.75" x14ac:dyDescent="0.2">
      <c r="A28" s="49" t="s">
        <v>10</v>
      </c>
      <c r="B28" s="50" t="s">
        <v>88</v>
      </c>
      <c r="C28" s="52" t="s">
        <v>58</v>
      </c>
      <c r="D28" s="52" t="s">
        <v>58</v>
      </c>
      <c r="E28" s="52" t="s">
        <v>58</v>
      </c>
    </row>
    <row r="29" spans="1:6" s="18" customFormat="1" ht="42.75" x14ac:dyDescent="0.2">
      <c r="A29" s="49" t="s">
        <v>10</v>
      </c>
      <c r="B29" s="50" t="s">
        <v>75</v>
      </c>
      <c r="C29" s="51" t="s">
        <v>185</v>
      </c>
      <c r="D29" s="52">
        <v>1021938</v>
      </c>
      <c r="E29" s="52">
        <v>1070887</v>
      </c>
    </row>
    <row r="30" spans="1:6" s="18" customFormat="1" ht="42.75" x14ac:dyDescent="0.2">
      <c r="A30" s="49" t="s">
        <v>10</v>
      </c>
      <c r="B30" s="50" t="s">
        <v>89</v>
      </c>
      <c r="C30" s="51" t="s">
        <v>58</v>
      </c>
      <c r="D30" s="52" t="s">
        <v>58</v>
      </c>
      <c r="E30" s="52" t="s">
        <v>58</v>
      </c>
    </row>
    <row r="31" spans="1:6" s="18" customFormat="1" ht="42.75" x14ac:dyDescent="0.2">
      <c r="A31" s="49" t="s">
        <v>10</v>
      </c>
      <c r="B31" s="50" t="s">
        <v>19</v>
      </c>
      <c r="C31" s="51" t="s">
        <v>58</v>
      </c>
      <c r="D31" s="52" t="s">
        <v>58</v>
      </c>
      <c r="E31" s="52" t="s">
        <v>58</v>
      </c>
    </row>
    <row r="32" spans="1:6" s="18" customFormat="1" ht="42.75" x14ac:dyDescent="0.2">
      <c r="A32" s="49" t="s">
        <v>10</v>
      </c>
      <c r="B32" s="50" t="s">
        <v>90</v>
      </c>
      <c r="C32" s="51" t="s">
        <v>186</v>
      </c>
      <c r="D32" s="52">
        <v>883230</v>
      </c>
      <c r="E32" s="52">
        <v>947285</v>
      </c>
    </row>
    <row r="33" spans="1:5" s="18" customFormat="1" ht="42.75" x14ac:dyDescent="0.2">
      <c r="A33" s="49" t="s">
        <v>10</v>
      </c>
      <c r="B33" s="50" t="s">
        <v>91</v>
      </c>
      <c r="C33" s="51" t="s">
        <v>58</v>
      </c>
      <c r="D33" s="52" t="s">
        <v>58</v>
      </c>
      <c r="E33" s="52" t="s">
        <v>58</v>
      </c>
    </row>
    <row r="34" spans="1:5" s="18" customFormat="1" ht="42.75" x14ac:dyDescent="0.2">
      <c r="A34" s="49" t="s">
        <v>10</v>
      </c>
      <c r="B34" s="50" t="s">
        <v>92</v>
      </c>
      <c r="C34" s="51" t="s">
        <v>58</v>
      </c>
      <c r="D34" s="52" t="s">
        <v>58</v>
      </c>
      <c r="E34" s="52" t="s">
        <v>58</v>
      </c>
    </row>
    <row r="35" spans="1:5" s="18" customFormat="1" ht="42.75" x14ac:dyDescent="0.2">
      <c r="A35" s="49" t="s">
        <v>10</v>
      </c>
      <c r="B35" s="50" t="s">
        <v>93</v>
      </c>
      <c r="C35" s="51" t="s">
        <v>182</v>
      </c>
      <c r="D35" s="52">
        <v>316540</v>
      </c>
      <c r="E35" s="52">
        <v>322237</v>
      </c>
    </row>
    <row r="36" spans="1:5" s="18" customFormat="1" ht="42.75" x14ac:dyDescent="0.2">
      <c r="A36" s="49" t="s">
        <v>10</v>
      </c>
      <c r="B36" s="50" t="s">
        <v>68</v>
      </c>
      <c r="C36" s="51" t="s">
        <v>58</v>
      </c>
      <c r="D36" s="52" t="s">
        <v>58</v>
      </c>
      <c r="E36" s="52" t="s">
        <v>58</v>
      </c>
    </row>
    <row r="37" spans="1:5" s="18" customFormat="1" ht="42.75" x14ac:dyDescent="0.2">
      <c r="A37" s="49" t="s">
        <v>10</v>
      </c>
      <c r="B37" s="50" t="s">
        <v>32</v>
      </c>
      <c r="C37" s="51" t="s">
        <v>58</v>
      </c>
      <c r="D37" s="52" t="s">
        <v>58</v>
      </c>
      <c r="E37" s="52" t="s">
        <v>58</v>
      </c>
    </row>
    <row r="38" spans="1:5" s="18" customFormat="1" ht="42.75" x14ac:dyDescent="0.2">
      <c r="A38" s="49" t="s">
        <v>10</v>
      </c>
      <c r="B38" s="50" t="s">
        <v>31</v>
      </c>
      <c r="C38" s="51" t="s">
        <v>58</v>
      </c>
      <c r="D38" s="52" t="s">
        <v>58</v>
      </c>
      <c r="E38" s="52" t="s">
        <v>58</v>
      </c>
    </row>
    <row r="39" spans="1:5" s="21" customFormat="1" ht="21" customHeight="1" x14ac:dyDescent="0.2">
      <c r="A39" s="67" t="s">
        <v>10</v>
      </c>
      <c r="B39" s="69" t="s">
        <v>21</v>
      </c>
      <c r="C39" s="75" t="s">
        <v>58</v>
      </c>
      <c r="D39" s="77" t="s">
        <v>58</v>
      </c>
      <c r="E39" s="77" t="s">
        <v>58</v>
      </c>
    </row>
    <row r="40" spans="1:5" s="21" customFormat="1" ht="22.9" customHeight="1" x14ac:dyDescent="0.2">
      <c r="A40" s="68"/>
      <c r="B40" s="70"/>
      <c r="C40" s="76"/>
      <c r="D40" s="76"/>
      <c r="E40" s="76"/>
    </row>
    <row r="41" spans="1:5" s="18" customFormat="1" ht="42.75" x14ac:dyDescent="0.2">
      <c r="A41" s="49" t="s">
        <v>10</v>
      </c>
      <c r="B41" s="50" t="s">
        <v>99</v>
      </c>
      <c r="C41" s="51" t="s">
        <v>58</v>
      </c>
      <c r="D41" s="52" t="s">
        <v>58</v>
      </c>
      <c r="E41" s="52" t="s">
        <v>58</v>
      </c>
    </row>
    <row r="42" spans="1:5" s="18" customFormat="1" ht="42.75" x14ac:dyDescent="0.2">
      <c r="A42" s="49" t="s">
        <v>10</v>
      </c>
      <c r="B42" s="50" t="s">
        <v>34</v>
      </c>
      <c r="C42" s="51" t="s">
        <v>58</v>
      </c>
      <c r="D42" s="52" t="s">
        <v>58</v>
      </c>
      <c r="E42" s="52" t="s">
        <v>58</v>
      </c>
    </row>
    <row r="43" spans="1:5" s="18" customFormat="1" ht="42.75" x14ac:dyDescent="0.2">
      <c r="A43" s="49" t="s">
        <v>10</v>
      </c>
      <c r="B43" s="50" t="s">
        <v>127</v>
      </c>
      <c r="C43" s="51" t="s">
        <v>58</v>
      </c>
      <c r="D43" s="52" t="s">
        <v>58</v>
      </c>
      <c r="E43" s="52" t="s">
        <v>58</v>
      </c>
    </row>
    <row r="44" spans="1:5" s="48" customFormat="1" ht="42.75" x14ac:dyDescent="0.2">
      <c r="A44" s="49" t="s">
        <v>10</v>
      </c>
      <c r="B44" s="50" t="s">
        <v>108</v>
      </c>
      <c r="C44" s="51" t="s">
        <v>187</v>
      </c>
      <c r="D44" s="52">
        <v>1038688</v>
      </c>
      <c r="E44" s="52">
        <v>1088892</v>
      </c>
    </row>
    <row r="45" spans="1:5" s="18" customFormat="1" ht="42.75" x14ac:dyDescent="0.2">
      <c r="A45" s="49" t="s">
        <v>10</v>
      </c>
      <c r="B45" s="50" t="s">
        <v>95</v>
      </c>
      <c r="C45" s="51" t="s">
        <v>188</v>
      </c>
      <c r="D45" s="52">
        <v>807312</v>
      </c>
      <c r="E45" s="52">
        <v>849914</v>
      </c>
    </row>
    <row r="46" spans="1:5" s="18" customFormat="1" ht="42.75" x14ac:dyDescent="0.2">
      <c r="A46" s="49" t="s">
        <v>10</v>
      </c>
      <c r="B46" s="50" t="s">
        <v>96</v>
      </c>
      <c r="C46" s="51" t="s">
        <v>58</v>
      </c>
      <c r="D46" s="52" t="s">
        <v>58</v>
      </c>
      <c r="E46" s="52" t="s">
        <v>58</v>
      </c>
    </row>
    <row r="47" spans="1:5" s="18" customFormat="1" ht="42.75" x14ac:dyDescent="0.2">
      <c r="A47" s="49" t="s">
        <v>10</v>
      </c>
      <c r="B47" s="50" t="s">
        <v>129</v>
      </c>
      <c r="C47" s="51" t="s">
        <v>58</v>
      </c>
      <c r="D47" s="52" t="s">
        <v>58</v>
      </c>
      <c r="E47" s="52" t="s">
        <v>58</v>
      </c>
    </row>
    <row r="48" spans="1:5" s="18" customFormat="1" ht="42.75" x14ac:dyDescent="0.2">
      <c r="A48" s="49" t="s">
        <v>10</v>
      </c>
      <c r="B48" s="50" t="s">
        <v>109</v>
      </c>
      <c r="C48" s="51" t="s">
        <v>58</v>
      </c>
      <c r="D48" s="52" t="s">
        <v>58</v>
      </c>
      <c r="E48" s="52" t="s">
        <v>58</v>
      </c>
    </row>
    <row r="49" spans="1:5" s="18" customFormat="1" ht="42.75" x14ac:dyDescent="0.2">
      <c r="A49" s="49" t="s">
        <v>10</v>
      </c>
      <c r="B49" s="50" t="s">
        <v>111</v>
      </c>
      <c r="C49" s="51" t="s">
        <v>183</v>
      </c>
      <c r="D49" s="52">
        <v>1527784</v>
      </c>
      <c r="E49" s="52">
        <v>1541221</v>
      </c>
    </row>
    <row r="50" spans="1:5" s="18" customFormat="1" ht="42.75" x14ac:dyDescent="0.2">
      <c r="A50" s="49" t="s">
        <v>10</v>
      </c>
      <c r="B50" s="50" t="s">
        <v>124</v>
      </c>
      <c r="C50" s="51" t="s">
        <v>58</v>
      </c>
      <c r="D50" s="52" t="s">
        <v>58</v>
      </c>
      <c r="E50" s="52" t="s">
        <v>58</v>
      </c>
    </row>
    <row r="51" spans="1:5" s="18" customFormat="1" ht="42.75" x14ac:dyDescent="0.2">
      <c r="A51" s="49" t="s">
        <v>10</v>
      </c>
      <c r="B51" s="50" t="s">
        <v>121</v>
      </c>
      <c r="C51" s="51" t="s">
        <v>58</v>
      </c>
      <c r="D51" s="52" t="s">
        <v>58</v>
      </c>
      <c r="E51" s="52" t="s">
        <v>58</v>
      </c>
    </row>
    <row r="52" spans="1:5" s="18" customFormat="1" ht="42.75" x14ac:dyDescent="0.2">
      <c r="A52" s="49" t="s">
        <v>10</v>
      </c>
      <c r="B52" s="50" t="s">
        <v>152</v>
      </c>
      <c r="C52" s="51" t="s">
        <v>58</v>
      </c>
      <c r="D52" s="52" t="s">
        <v>58</v>
      </c>
      <c r="E52" s="52" t="s">
        <v>58</v>
      </c>
    </row>
    <row r="53" spans="1:5" s="18" customFormat="1" ht="42.75" x14ac:dyDescent="0.2">
      <c r="A53" s="49" t="s">
        <v>10</v>
      </c>
      <c r="B53" s="50" t="s">
        <v>180</v>
      </c>
      <c r="C53" s="51" t="s">
        <v>58</v>
      </c>
      <c r="D53" s="51" t="s">
        <v>58</v>
      </c>
      <c r="E53" s="51" t="s">
        <v>58</v>
      </c>
    </row>
    <row r="54" spans="1:5" s="18" customFormat="1" ht="42.75" x14ac:dyDescent="0.2">
      <c r="A54" s="49" t="s">
        <v>10</v>
      </c>
      <c r="B54" s="50" t="s">
        <v>97</v>
      </c>
      <c r="C54" s="51" t="s">
        <v>58</v>
      </c>
      <c r="D54" s="52" t="s">
        <v>58</v>
      </c>
      <c r="E54" s="52" t="s">
        <v>58</v>
      </c>
    </row>
    <row r="55" spans="1:5" s="18" customFormat="1" ht="14.25" x14ac:dyDescent="0.2">
      <c r="A55" s="57" t="s">
        <v>65</v>
      </c>
      <c r="B55" s="57"/>
      <c r="C55" s="57"/>
      <c r="D55" s="28">
        <f>SUM(D17:D54)</f>
        <v>16310511</v>
      </c>
      <c r="E55" s="28">
        <f>SUM(E17:E54)</f>
        <v>17062619</v>
      </c>
    </row>
    <row r="56" spans="1:5" s="18" customFormat="1" ht="14.25" x14ac:dyDescent="0.2">
      <c r="A56" s="15"/>
      <c r="B56" s="19"/>
      <c r="C56" s="19"/>
      <c r="D56" s="16"/>
      <c r="E56" s="17"/>
    </row>
    <row r="57" spans="1:5" ht="15" x14ac:dyDescent="0.2">
      <c r="A57" s="13" t="s">
        <v>12</v>
      </c>
      <c r="D57" s="13" t="s">
        <v>50</v>
      </c>
    </row>
    <row r="58" spans="1:5" ht="15" x14ac:dyDescent="0.2">
      <c r="A58" s="13"/>
    </row>
    <row r="59" spans="1:5" s="18" customFormat="1" ht="15" x14ac:dyDescent="0.2">
      <c r="A59" s="22" t="s">
        <v>13</v>
      </c>
    </row>
    <row r="60" spans="1:5" s="18" customFormat="1" ht="15" x14ac:dyDescent="0.2">
      <c r="A60" s="13" t="s">
        <v>42</v>
      </c>
      <c r="B60"/>
      <c r="C60"/>
      <c r="D60" s="13" t="s">
        <v>43</v>
      </c>
      <c r="E60"/>
    </row>
    <row r="61" spans="1:5" ht="15" x14ac:dyDescent="0.2">
      <c r="A61" s="13"/>
    </row>
    <row r="62" spans="1:5" ht="15" x14ac:dyDescent="0.2">
      <c r="A62" s="13" t="s">
        <v>14</v>
      </c>
      <c r="D62" s="14" t="s">
        <v>15</v>
      </c>
    </row>
  </sheetData>
  <mergeCells count="13">
    <mergeCell ref="A55:C55"/>
    <mergeCell ref="A11:E11"/>
    <mergeCell ref="B12:C12"/>
    <mergeCell ref="A25:A26"/>
    <mergeCell ref="B25:B26"/>
    <mergeCell ref="D25:D26"/>
    <mergeCell ref="A39:A40"/>
    <mergeCell ref="B39:B40"/>
    <mergeCell ref="C25:C26"/>
    <mergeCell ref="E25:E26"/>
    <mergeCell ref="C39:C40"/>
    <mergeCell ref="D39:D40"/>
    <mergeCell ref="E39:E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82" fitToHeight="6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CC7D-305F-47B6-B910-8A7C6A789F82}">
  <sheetPr>
    <pageSetUpPr fitToPage="1"/>
  </sheetPr>
  <dimension ref="A2:J62"/>
  <sheetViews>
    <sheetView view="pageBreakPreview" zoomScaleNormal="100" zoomScaleSheetLayoutView="100" workbookViewId="0">
      <selection activeCell="A9" sqref="A9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43982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8" t="s">
        <v>5</v>
      </c>
      <c r="B11" s="58"/>
      <c r="C11" s="58"/>
      <c r="D11" s="58"/>
      <c r="E11" s="58"/>
    </row>
    <row r="12" spans="1:10" ht="15.75" x14ac:dyDescent="0.25">
      <c r="A12" s="8"/>
      <c r="B12" s="59" t="s">
        <v>11</v>
      </c>
      <c r="C12" s="60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53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53" t="s">
        <v>10</v>
      </c>
      <c r="B18" s="24" t="s">
        <v>158</v>
      </c>
      <c r="C18" s="27" t="s">
        <v>199</v>
      </c>
      <c r="D18" s="28">
        <v>1081836</v>
      </c>
      <c r="E18" s="28">
        <v>1120712</v>
      </c>
    </row>
    <row r="19" spans="1:6" s="18" customFormat="1" ht="42.75" x14ac:dyDescent="0.2">
      <c r="A19" s="53" t="s">
        <v>10</v>
      </c>
      <c r="B19" s="24" t="s">
        <v>194</v>
      </c>
      <c r="C19" s="27" t="s">
        <v>202</v>
      </c>
      <c r="D19" s="28">
        <v>1019392</v>
      </c>
      <c r="E19" s="28">
        <v>1071619</v>
      </c>
    </row>
    <row r="20" spans="1:6" s="18" customFormat="1" ht="42.75" x14ac:dyDescent="0.2">
      <c r="A20" s="53" t="s">
        <v>10</v>
      </c>
      <c r="B20" s="24" t="s">
        <v>128</v>
      </c>
      <c r="C20" s="27" t="s">
        <v>192</v>
      </c>
      <c r="D20" s="28">
        <v>1553772</v>
      </c>
      <c r="E20" s="28">
        <v>1615753</v>
      </c>
      <c r="F20" s="35"/>
    </row>
    <row r="21" spans="1:6" s="18" customFormat="1" ht="42.75" x14ac:dyDescent="0.2">
      <c r="A21" s="53" t="s">
        <v>10</v>
      </c>
      <c r="B21" s="24" t="s">
        <v>17</v>
      </c>
      <c r="C21" s="27" t="s">
        <v>58</v>
      </c>
      <c r="D21" s="27" t="s">
        <v>58</v>
      </c>
      <c r="E21" s="27" t="s">
        <v>58</v>
      </c>
    </row>
    <row r="22" spans="1:6" s="18" customFormat="1" ht="57" x14ac:dyDescent="0.2">
      <c r="A22" s="53" t="s">
        <v>10</v>
      </c>
      <c r="B22" s="24" t="s">
        <v>160</v>
      </c>
      <c r="C22" s="27" t="s">
        <v>197</v>
      </c>
      <c r="D22" s="28">
        <v>628474</v>
      </c>
      <c r="E22" s="28">
        <v>644602</v>
      </c>
    </row>
    <row r="23" spans="1:6" s="18" customFormat="1" ht="57" x14ac:dyDescent="0.2">
      <c r="A23" s="53" t="s">
        <v>10</v>
      </c>
      <c r="B23" s="24" t="s">
        <v>159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53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4.75" customHeight="1" x14ac:dyDescent="0.2">
      <c r="A25" s="61" t="s">
        <v>10</v>
      </c>
      <c r="B25" s="63" t="s">
        <v>86</v>
      </c>
      <c r="C25" s="53" t="s">
        <v>196</v>
      </c>
      <c r="D25" s="32">
        <v>787320</v>
      </c>
      <c r="E25" s="31">
        <v>817243</v>
      </c>
      <c r="F25" s="56">
        <f>D25+D26</f>
        <v>4333905</v>
      </c>
    </row>
    <row r="26" spans="1:6" s="18" customFormat="1" ht="24.75" customHeight="1" x14ac:dyDescent="0.2">
      <c r="A26" s="62"/>
      <c r="B26" s="64"/>
      <c r="C26" s="53" t="s">
        <v>201</v>
      </c>
      <c r="D26" s="32">
        <v>3546585</v>
      </c>
      <c r="E26" s="55">
        <v>3673418</v>
      </c>
    </row>
    <row r="27" spans="1:6" s="18" customFormat="1" ht="41.45" customHeight="1" x14ac:dyDescent="0.2">
      <c r="A27" s="53" t="s">
        <v>10</v>
      </c>
      <c r="B27" s="24" t="s">
        <v>87</v>
      </c>
      <c r="C27" s="28" t="s">
        <v>58</v>
      </c>
      <c r="D27" s="28" t="s">
        <v>58</v>
      </c>
      <c r="E27" s="28" t="s">
        <v>58</v>
      </c>
    </row>
    <row r="28" spans="1:6" s="18" customFormat="1" ht="42.75" x14ac:dyDescent="0.2">
      <c r="A28" s="53" t="s">
        <v>10</v>
      </c>
      <c r="B28" s="24" t="s">
        <v>88</v>
      </c>
      <c r="C28" s="28" t="s">
        <v>58</v>
      </c>
      <c r="D28" s="28" t="s">
        <v>58</v>
      </c>
      <c r="E28" s="28" t="s">
        <v>58</v>
      </c>
    </row>
    <row r="29" spans="1:6" s="18" customFormat="1" ht="42.75" x14ac:dyDescent="0.2">
      <c r="A29" s="53" t="s">
        <v>10</v>
      </c>
      <c r="B29" s="24" t="s">
        <v>75</v>
      </c>
      <c r="C29" s="28" t="s">
        <v>58</v>
      </c>
      <c r="D29" s="28" t="s">
        <v>58</v>
      </c>
      <c r="E29" s="28" t="s">
        <v>58</v>
      </c>
    </row>
    <row r="30" spans="1:6" s="18" customFormat="1" ht="42.75" x14ac:dyDescent="0.2">
      <c r="A30" s="53" t="s">
        <v>10</v>
      </c>
      <c r="B30" s="24" t="s">
        <v>89</v>
      </c>
      <c r="C30" s="27" t="s">
        <v>198</v>
      </c>
      <c r="D30" s="28">
        <v>851580</v>
      </c>
      <c r="E30" s="28">
        <v>891006</v>
      </c>
    </row>
    <row r="31" spans="1:6" s="18" customFormat="1" ht="42.75" x14ac:dyDescent="0.2">
      <c r="A31" s="53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53" t="s">
        <v>10</v>
      </c>
      <c r="B32" s="24" t="s">
        <v>90</v>
      </c>
      <c r="C32" s="28" t="s">
        <v>58</v>
      </c>
      <c r="D32" s="28" t="s">
        <v>58</v>
      </c>
      <c r="E32" s="28" t="s">
        <v>58</v>
      </c>
    </row>
    <row r="33" spans="1:5" s="18" customFormat="1" ht="42.75" x14ac:dyDescent="0.2">
      <c r="A33" s="53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2.75" x14ac:dyDescent="0.2">
      <c r="A34" s="53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2.75" x14ac:dyDescent="0.2">
      <c r="A35" s="53" t="s">
        <v>10</v>
      </c>
      <c r="B35" s="24" t="s">
        <v>93</v>
      </c>
      <c r="C35" s="28" t="s">
        <v>58</v>
      </c>
      <c r="D35" s="28" t="s">
        <v>58</v>
      </c>
      <c r="E35" s="28" t="s">
        <v>58</v>
      </c>
    </row>
    <row r="36" spans="1:5" s="18" customFormat="1" ht="42.75" x14ac:dyDescent="0.2">
      <c r="A36" s="53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2.75" x14ac:dyDescent="0.2">
      <c r="A37" s="53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53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">
      <c r="A39" s="61" t="s">
        <v>10</v>
      </c>
      <c r="B39" s="63" t="s">
        <v>21</v>
      </c>
      <c r="C39" s="78" t="s">
        <v>193</v>
      </c>
      <c r="D39" s="80">
        <v>957042</v>
      </c>
      <c r="E39" s="80">
        <v>1017446</v>
      </c>
    </row>
    <row r="40" spans="1:5" s="21" customFormat="1" ht="22.9" customHeight="1" x14ac:dyDescent="0.2">
      <c r="A40" s="62"/>
      <c r="B40" s="64"/>
      <c r="C40" s="79"/>
      <c r="D40" s="79"/>
      <c r="E40" s="79"/>
    </row>
    <row r="41" spans="1:5" s="18" customFormat="1" ht="42.75" x14ac:dyDescent="0.2">
      <c r="A41" s="53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2.75" x14ac:dyDescent="0.2">
      <c r="A42" s="53" t="s">
        <v>10</v>
      </c>
      <c r="B42" s="24" t="s">
        <v>34</v>
      </c>
      <c r="C42" s="27" t="s">
        <v>58</v>
      </c>
      <c r="D42" s="28" t="s">
        <v>58</v>
      </c>
      <c r="E42" s="28" t="s">
        <v>58</v>
      </c>
    </row>
    <row r="43" spans="1:5" s="18" customFormat="1" ht="42.75" x14ac:dyDescent="0.2">
      <c r="A43" s="53" t="s">
        <v>10</v>
      </c>
      <c r="B43" s="24" t="s">
        <v>127</v>
      </c>
      <c r="C43" s="27" t="s">
        <v>200</v>
      </c>
      <c r="D43" s="28">
        <v>431568</v>
      </c>
      <c r="E43" s="28">
        <v>452441</v>
      </c>
    </row>
    <row r="44" spans="1:5" s="48" customFormat="1" ht="42.75" x14ac:dyDescent="0.2">
      <c r="A44" s="53" t="s">
        <v>10</v>
      </c>
      <c r="B44" s="24" t="s">
        <v>108</v>
      </c>
      <c r="C44" s="28" t="s">
        <v>58</v>
      </c>
      <c r="D44" s="28" t="s">
        <v>58</v>
      </c>
      <c r="E44" s="28" t="s">
        <v>58</v>
      </c>
    </row>
    <row r="45" spans="1:5" s="18" customFormat="1" ht="42.75" x14ac:dyDescent="0.2">
      <c r="A45" s="53" t="s">
        <v>10</v>
      </c>
      <c r="B45" s="24" t="s">
        <v>95</v>
      </c>
      <c r="C45" s="27" t="s">
        <v>191</v>
      </c>
      <c r="D45" s="28">
        <v>132864</v>
      </c>
      <c r="E45" s="28">
        <v>141152</v>
      </c>
    </row>
    <row r="46" spans="1:5" s="18" customFormat="1" ht="42.75" x14ac:dyDescent="0.2">
      <c r="A46" s="53" t="s">
        <v>10</v>
      </c>
      <c r="B46" s="24" t="s">
        <v>96</v>
      </c>
      <c r="C46" s="27" t="s">
        <v>58</v>
      </c>
      <c r="D46" s="28" t="s">
        <v>58</v>
      </c>
      <c r="E46" s="28" t="s">
        <v>58</v>
      </c>
    </row>
    <row r="47" spans="1:5" s="18" customFormat="1" ht="42.75" x14ac:dyDescent="0.2">
      <c r="A47" s="53" t="s">
        <v>10</v>
      </c>
      <c r="B47" s="24" t="s">
        <v>129</v>
      </c>
      <c r="C47" s="27" t="s">
        <v>58</v>
      </c>
      <c r="D47" s="28" t="s">
        <v>58</v>
      </c>
      <c r="E47" s="28" t="s">
        <v>58</v>
      </c>
    </row>
    <row r="48" spans="1:5" s="18" customFormat="1" ht="42.75" x14ac:dyDescent="0.2">
      <c r="A48" s="53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2.75" x14ac:dyDescent="0.2">
      <c r="A49" s="53" t="s">
        <v>10</v>
      </c>
      <c r="B49" s="24" t="s">
        <v>111</v>
      </c>
      <c r="C49" s="28" t="s">
        <v>58</v>
      </c>
      <c r="D49" s="28" t="s">
        <v>58</v>
      </c>
      <c r="E49" s="28" t="s">
        <v>58</v>
      </c>
    </row>
    <row r="50" spans="1:5" s="18" customFormat="1" ht="42.75" x14ac:dyDescent="0.2">
      <c r="A50" s="53" t="s">
        <v>10</v>
      </c>
      <c r="B50" s="24" t="s">
        <v>124</v>
      </c>
      <c r="C50" s="27" t="s">
        <v>58</v>
      </c>
      <c r="D50" s="28" t="s">
        <v>58</v>
      </c>
      <c r="E50" s="28" t="s">
        <v>58</v>
      </c>
    </row>
    <row r="51" spans="1:5" s="18" customFormat="1" ht="42.75" x14ac:dyDescent="0.2">
      <c r="A51" s="53" t="s">
        <v>10</v>
      </c>
      <c r="B51" s="24" t="s">
        <v>121</v>
      </c>
      <c r="C51" s="27" t="s">
        <v>58</v>
      </c>
      <c r="D51" s="28" t="s">
        <v>58</v>
      </c>
      <c r="E51" s="28" t="s">
        <v>58</v>
      </c>
    </row>
    <row r="52" spans="1:5" s="18" customFormat="1" ht="42.75" x14ac:dyDescent="0.2">
      <c r="A52" s="53" t="s">
        <v>10</v>
      </c>
      <c r="B52" s="24" t="s">
        <v>152</v>
      </c>
      <c r="C52" s="27" t="s">
        <v>195</v>
      </c>
      <c r="D52" s="28">
        <v>694260</v>
      </c>
      <c r="E52" s="28">
        <v>745427</v>
      </c>
    </row>
    <row r="53" spans="1:5" s="18" customFormat="1" ht="42.75" x14ac:dyDescent="0.2">
      <c r="A53" s="53" t="s">
        <v>10</v>
      </c>
      <c r="B53" s="24" t="s">
        <v>180</v>
      </c>
      <c r="C53" s="27" t="s">
        <v>58</v>
      </c>
      <c r="D53" s="27" t="s">
        <v>58</v>
      </c>
      <c r="E53" s="27" t="s">
        <v>58</v>
      </c>
    </row>
    <row r="54" spans="1:5" s="18" customFormat="1" ht="42.75" x14ac:dyDescent="0.2">
      <c r="A54" s="53" t="s">
        <v>10</v>
      </c>
      <c r="B54" s="24" t="s">
        <v>97</v>
      </c>
      <c r="C54" s="27" t="s">
        <v>58</v>
      </c>
      <c r="D54" s="28" t="s">
        <v>58</v>
      </c>
      <c r="E54" s="28" t="s">
        <v>58</v>
      </c>
    </row>
    <row r="55" spans="1:5" s="18" customFormat="1" ht="14.25" x14ac:dyDescent="0.2">
      <c r="A55" s="57" t="s">
        <v>65</v>
      </c>
      <c r="B55" s="57"/>
      <c r="C55" s="57"/>
      <c r="D55" s="28">
        <f>SUM(D17:D54)</f>
        <v>11684693</v>
      </c>
      <c r="E55" s="28">
        <f>SUM(E17:E54)</f>
        <v>12190819</v>
      </c>
    </row>
    <row r="56" spans="1:5" s="18" customFormat="1" ht="14.25" x14ac:dyDescent="0.2">
      <c r="A56" s="15"/>
      <c r="B56" s="19"/>
      <c r="C56" s="19"/>
      <c r="D56" s="16"/>
      <c r="E56" s="17"/>
    </row>
    <row r="57" spans="1:5" ht="15" x14ac:dyDescent="0.2">
      <c r="A57" s="13" t="s">
        <v>12</v>
      </c>
      <c r="D57" s="13" t="s">
        <v>50</v>
      </c>
    </row>
    <row r="58" spans="1:5" ht="15" x14ac:dyDescent="0.2">
      <c r="A58" s="13"/>
    </row>
    <row r="59" spans="1:5" s="18" customFormat="1" ht="15" x14ac:dyDescent="0.2">
      <c r="A59" s="22" t="s">
        <v>13</v>
      </c>
    </row>
    <row r="60" spans="1:5" s="18" customFormat="1" ht="15" x14ac:dyDescent="0.2">
      <c r="A60" s="13" t="s">
        <v>42</v>
      </c>
      <c r="B60"/>
      <c r="C60"/>
      <c r="D60" s="13" t="s">
        <v>43</v>
      </c>
      <c r="E60"/>
    </row>
    <row r="61" spans="1:5" ht="15" x14ac:dyDescent="0.2">
      <c r="A61" s="13"/>
    </row>
    <row r="62" spans="1:5" ht="15" x14ac:dyDescent="0.2">
      <c r="A62" s="13" t="s">
        <v>14</v>
      </c>
      <c r="D62" s="14" t="s">
        <v>15</v>
      </c>
    </row>
  </sheetData>
  <mergeCells count="10">
    <mergeCell ref="A55:C55"/>
    <mergeCell ref="A11:E11"/>
    <mergeCell ref="B12:C12"/>
    <mergeCell ref="A25:A26"/>
    <mergeCell ref="B25:B26"/>
    <mergeCell ref="A39:A40"/>
    <mergeCell ref="B39:B40"/>
    <mergeCell ref="C39:C40"/>
    <mergeCell ref="D39:D40"/>
    <mergeCell ref="E39:E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82" fitToHeight="6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ED7F-7195-45E3-B967-4DCCDDA2DC77}">
  <sheetPr>
    <pageSetUpPr fitToPage="1"/>
  </sheetPr>
  <dimension ref="A2:J62"/>
  <sheetViews>
    <sheetView tabSelected="1" view="pageBreakPreview" topLeftCell="A21" zoomScale="120" zoomScaleNormal="100" zoomScaleSheetLayoutView="120" workbookViewId="0">
      <selection activeCell="E29" sqref="E29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44012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8" t="s">
        <v>5</v>
      </c>
      <c r="B11" s="58"/>
      <c r="C11" s="58"/>
      <c r="D11" s="58"/>
      <c r="E11" s="58"/>
    </row>
    <row r="12" spans="1:10" ht="15.75" x14ac:dyDescent="0.25">
      <c r="A12" s="8"/>
      <c r="B12" s="59" t="s">
        <v>11</v>
      </c>
      <c r="C12" s="60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85" t="s">
        <v>10</v>
      </c>
      <c r="B17" s="86" t="s">
        <v>78</v>
      </c>
      <c r="C17" s="87" t="s">
        <v>58</v>
      </c>
      <c r="D17" s="88" t="s">
        <v>58</v>
      </c>
      <c r="E17" s="88" t="s">
        <v>58</v>
      </c>
    </row>
    <row r="18" spans="1:6" s="18" customFormat="1" ht="42.75" x14ac:dyDescent="0.2">
      <c r="A18" s="85" t="s">
        <v>10</v>
      </c>
      <c r="B18" s="86" t="s">
        <v>158</v>
      </c>
      <c r="C18" s="87" t="s">
        <v>199</v>
      </c>
      <c r="D18" s="88">
        <v>1081836</v>
      </c>
      <c r="E18" s="88">
        <v>1120712</v>
      </c>
    </row>
    <row r="19" spans="1:6" s="18" customFormat="1" ht="42.75" x14ac:dyDescent="0.2">
      <c r="A19" s="54" t="s">
        <v>10</v>
      </c>
      <c r="B19" s="24" t="s">
        <v>194</v>
      </c>
      <c r="C19" s="27" t="s">
        <v>203</v>
      </c>
      <c r="D19" s="28">
        <v>1706896</v>
      </c>
      <c r="E19" s="28">
        <v>1772456</v>
      </c>
    </row>
    <row r="20" spans="1:6" s="18" customFormat="1" ht="42.75" x14ac:dyDescent="0.2">
      <c r="A20" s="85" t="s">
        <v>10</v>
      </c>
      <c r="B20" s="86" t="s">
        <v>128</v>
      </c>
      <c r="C20" s="87" t="s">
        <v>192</v>
      </c>
      <c r="D20" s="88">
        <v>1553772</v>
      </c>
      <c r="E20" s="88">
        <v>1615753</v>
      </c>
      <c r="F20" s="35"/>
    </row>
    <row r="21" spans="1:6" s="18" customFormat="1" ht="42.75" x14ac:dyDescent="0.2">
      <c r="A21" s="54" t="s">
        <v>10</v>
      </c>
      <c r="B21" s="24" t="s">
        <v>17</v>
      </c>
      <c r="C21" s="27" t="s">
        <v>206</v>
      </c>
      <c r="D21" s="28">
        <v>745790</v>
      </c>
      <c r="E21" s="28">
        <v>820325</v>
      </c>
    </row>
    <row r="22" spans="1:6" s="18" customFormat="1" ht="57" x14ac:dyDescent="0.2">
      <c r="A22" s="85" t="s">
        <v>10</v>
      </c>
      <c r="B22" s="86" t="s">
        <v>160</v>
      </c>
      <c r="C22" s="87" t="s">
        <v>197</v>
      </c>
      <c r="D22" s="88">
        <v>628474</v>
      </c>
      <c r="E22" s="88">
        <v>644602</v>
      </c>
    </row>
    <row r="23" spans="1:6" s="18" customFormat="1" ht="57" x14ac:dyDescent="0.2">
      <c r="A23" s="85" t="s">
        <v>10</v>
      </c>
      <c r="B23" s="86" t="s">
        <v>159</v>
      </c>
      <c r="C23" s="87" t="s">
        <v>58</v>
      </c>
      <c r="D23" s="88" t="s">
        <v>58</v>
      </c>
      <c r="E23" s="88" t="s">
        <v>58</v>
      </c>
    </row>
    <row r="24" spans="1:6" s="18" customFormat="1" ht="42.75" x14ac:dyDescent="0.2">
      <c r="A24" s="85" t="s">
        <v>10</v>
      </c>
      <c r="B24" s="86" t="s">
        <v>85</v>
      </c>
      <c r="C24" s="87" t="s">
        <v>58</v>
      </c>
      <c r="D24" s="88" t="s">
        <v>58</v>
      </c>
      <c r="E24" s="88" t="s">
        <v>58</v>
      </c>
    </row>
    <row r="25" spans="1:6" s="18" customFormat="1" ht="24.75" customHeight="1" x14ac:dyDescent="0.2">
      <c r="A25" s="61" t="s">
        <v>10</v>
      </c>
      <c r="B25" s="63" t="s">
        <v>86</v>
      </c>
      <c r="C25" s="54" t="s">
        <v>204</v>
      </c>
      <c r="D25" s="32">
        <v>204120</v>
      </c>
      <c r="E25" s="31">
        <v>205981</v>
      </c>
      <c r="F25" s="56">
        <f>D25+D26</f>
        <v>204120</v>
      </c>
    </row>
    <row r="26" spans="1:6" s="18" customFormat="1" ht="24.75" customHeight="1" x14ac:dyDescent="0.2">
      <c r="A26" s="62"/>
      <c r="B26" s="64"/>
      <c r="C26" s="54" t="s">
        <v>205</v>
      </c>
      <c r="D26" s="32"/>
      <c r="E26" s="55"/>
    </row>
    <row r="27" spans="1:6" s="18" customFormat="1" ht="41.45" customHeight="1" x14ac:dyDescent="0.2">
      <c r="A27" s="85" t="s">
        <v>10</v>
      </c>
      <c r="B27" s="86" t="s">
        <v>87</v>
      </c>
      <c r="C27" s="88" t="s">
        <v>58</v>
      </c>
      <c r="D27" s="88" t="s">
        <v>58</v>
      </c>
      <c r="E27" s="88" t="s">
        <v>58</v>
      </c>
    </row>
    <row r="28" spans="1:6" s="18" customFormat="1" ht="42.75" x14ac:dyDescent="0.2">
      <c r="A28" s="54" t="s">
        <v>10</v>
      </c>
      <c r="B28" s="24" t="s">
        <v>88</v>
      </c>
      <c r="C28" s="28" t="s">
        <v>207</v>
      </c>
      <c r="D28" s="28">
        <v>1033704</v>
      </c>
      <c r="E28" s="28">
        <v>1070878</v>
      </c>
    </row>
    <row r="29" spans="1:6" s="18" customFormat="1" ht="42.75" x14ac:dyDescent="0.2">
      <c r="A29" s="85" t="s">
        <v>10</v>
      </c>
      <c r="B29" s="86" t="s">
        <v>75</v>
      </c>
      <c r="C29" s="88" t="s">
        <v>58</v>
      </c>
      <c r="D29" s="88" t="s">
        <v>58</v>
      </c>
      <c r="E29" s="88" t="s">
        <v>58</v>
      </c>
    </row>
    <row r="30" spans="1:6" s="18" customFormat="1" ht="42.75" x14ac:dyDescent="0.2">
      <c r="A30" s="85" t="s">
        <v>10</v>
      </c>
      <c r="B30" s="86" t="s">
        <v>89</v>
      </c>
      <c r="C30" s="87" t="s">
        <v>198</v>
      </c>
      <c r="D30" s="88">
        <v>851580</v>
      </c>
      <c r="E30" s="88">
        <v>891006</v>
      </c>
    </row>
    <row r="31" spans="1:6" s="18" customFormat="1" ht="42.75" x14ac:dyDescent="0.2">
      <c r="A31" s="85" t="s">
        <v>10</v>
      </c>
      <c r="B31" s="86" t="s">
        <v>19</v>
      </c>
      <c r="C31" s="87" t="s">
        <v>58</v>
      </c>
      <c r="D31" s="88" t="s">
        <v>58</v>
      </c>
      <c r="E31" s="88" t="s">
        <v>58</v>
      </c>
    </row>
    <row r="32" spans="1:6" s="18" customFormat="1" ht="42.75" x14ac:dyDescent="0.2">
      <c r="A32" s="85" t="s">
        <v>10</v>
      </c>
      <c r="B32" s="86" t="s">
        <v>90</v>
      </c>
      <c r="C32" s="88" t="s">
        <v>58</v>
      </c>
      <c r="D32" s="88" t="s">
        <v>58</v>
      </c>
      <c r="E32" s="88" t="s">
        <v>58</v>
      </c>
    </row>
    <row r="33" spans="1:5" s="18" customFormat="1" ht="42.75" x14ac:dyDescent="0.2">
      <c r="A33" s="85" t="s">
        <v>10</v>
      </c>
      <c r="B33" s="86" t="s">
        <v>91</v>
      </c>
      <c r="C33" s="87" t="s">
        <v>58</v>
      </c>
      <c r="D33" s="88" t="s">
        <v>58</v>
      </c>
      <c r="E33" s="88" t="s">
        <v>58</v>
      </c>
    </row>
    <row r="34" spans="1:5" s="18" customFormat="1" ht="42.75" x14ac:dyDescent="0.2">
      <c r="A34" s="85" t="s">
        <v>10</v>
      </c>
      <c r="B34" s="86" t="s">
        <v>92</v>
      </c>
      <c r="C34" s="87" t="s">
        <v>58</v>
      </c>
      <c r="D34" s="88" t="s">
        <v>58</v>
      </c>
      <c r="E34" s="88" t="s">
        <v>58</v>
      </c>
    </row>
    <row r="35" spans="1:5" s="18" customFormat="1" ht="42.75" x14ac:dyDescent="0.2">
      <c r="A35" s="85" t="s">
        <v>10</v>
      </c>
      <c r="B35" s="86" t="s">
        <v>93</v>
      </c>
      <c r="C35" s="88" t="s">
        <v>58</v>
      </c>
      <c r="D35" s="88" t="s">
        <v>58</v>
      </c>
      <c r="E35" s="88" t="s">
        <v>58</v>
      </c>
    </row>
    <row r="36" spans="1:5" s="18" customFormat="1" ht="42.75" x14ac:dyDescent="0.2">
      <c r="A36" s="85" t="s">
        <v>10</v>
      </c>
      <c r="B36" s="86" t="s">
        <v>68</v>
      </c>
      <c r="C36" s="87" t="s">
        <v>58</v>
      </c>
      <c r="D36" s="88" t="s">
        <v>58</v>
      </c>
      <c r="E36" s="88" t="s">
        <v>58</v>
      </c>
    </row>
    <row r="37" spans="1:5" s="18" customFormat="1" ht="42.75" x14ac:dyDescent="0.2">
      <c r="A37" s="85" t="s">
        <v>10</v>
      </c>
      <c r="B37" s="86" t="s">
        <v>32</v>
      </c>
      <c r="C37" s="87" t="s">
        <v>58</v>
      </c>
      <c r="D37" s="88" t="s">
        <v>58</v>
      </c>
      <c r="E37" s="88" t="s">
        <v>58</v>
      </c>
    </row>
    <row r="38" spans="1:5" s="18" customFormat="1" ht="42.75" x14ac:dyDescent="0.2">
      <c r="A38" s="85" t="s">
        <v>10</v>
      </c>
      <c r="B38" s="86" t="s">
        <v>31</v>
      </c>
      <c r="C38" s="87" t="s">
        <v>58</v>
      </c>
      <c r="D38" s="88" t="s">
        <v>58</v>
      </c>
      <c r="E38" s="88" t="s">
        <v>58</v>
      </c>
    </row>
    <row r="39" spans="1:5" s="21" customFormat="1" ht="21" customHeight="1" x14ac:dyDescent="0.2">
      <c r="A39" s="89" t="s">
        <v>10</v>
      </c>
      <c r="B39" s="90" t="s">
        <v>21</v>
      </c>
      <c r="C39" s="93" t="s">
        <v>193</v>
      </c>
      <c r="D39" s="94">
        <v>957042</v>
      </c>
      <c r="E39" s="94">
        <v>1017446</v>
      </c>
    </row>
    <row r="40" spans="1:5" s="21" customFormat="1" ht="22.9" customHeight="1" x14ac:dyDescent="0.2">
      <c r="A40" s="91"/>
      <c r="B40" s="92"/>
      <c r="C40" s="95"/>
      <c r="D40" s="95"/>
      <c r="E40" s="95"/>
    </row>
    <row r="41" spans="1:5" s="18" customFormat="1" ht="42.75" x14ac:dyDescent="0.2">
      <c r="A41" s="85" t="s">
        <v>10</v>
      </c>
      <c r="B41" s="86" t="s">
        <v>99</v>
      </c>
      <c r="C41" s="87" t="s">
        <v>58</v>
      </c>
      <c r="D41" s="88" t="s">
        <v>58</v>
      </c>
      <c r="E41" s="88" t="s">
        <v>58</v>
      </c>
    </row>
    <row r="42" spans="1:5" s="18" customFormat="1" ht="42.75" x14ac:dyDescent="0.2">
      <c r="A42" s="85" t="s">
        <v>10</v>
      </c>
      <c r="B42" s="86" t="s">
        <v>34</v>
      </c>
      <c r="C42" s="87" t="s">
        <v>58</v>
      </c>
      <c r="D42" s="88" t="s">
        <v>58</v>
      </c>
      <c r="E42" s="88" t="s">
        <v>58</v>
      </c>
    </row>
    <row r="43" spans="1:5" s="18" customFormat="1" ht="42.75" x14ac:dyDescent="0.2">
      <c r="A43" s="85" t="s">
        <v>10</v>
      </c>
      <c r="B43" s="86" t="s">
        <v>127</v>
      </c>
      <c r="C43" s="87" t="s">
        <v>200</v>
      </c>
      <c r="D43" s="88">
        <v>431568</v>
      </c>
      <c r="E43" s="88">
        <v>452441</v>
      </c>
    </row>
    <row r="44" spans="1:5" s="48" customFormat="1" ht="42.75" x14ac:dyDescent="0.2">
      <c r="A44" s="85" t="s">
        <v>10</v>
      </c>
      <c r="B44" s="86" t="s">
        <v>108</v>
      </c>
      <c r="C44" s="88" t="s">
        <v>58</v>
      </c>
      <c r="D44" s="88" t="s">
        <v>58</v>
      </c>
      <c r="E44" s="88" t="s">
        <v>58</v>
      </c>
    </row>
    <row r="45" spans="1:5" s="18" customFormat="1" ht="42.75" x14ac:dyDescent="0.2">
      <c r="A45" s="85" t="s">
        <v>10</v>
      </c>
      <c r="B45" s="86" t="s">
        <v>95</v>
      </c>
      <c r="C45" s="87" t="s">
        <v>191</v>
      </c>
      <c r="D45" s="88">
        <v>132864</v>
      </c>
      <c r="E45" s="88">
        <v>141152</v>
      </c>
    </row>
    <row r="46" spans="1:5" s="18" customFormat="1" ht="42.75" x14ac:dyDescent="0.2">
      <c r="A46" s="85" t="s">
        <v>10</v>
      </c>
      <c r="B46" s="86" t="s">
        <v>96</v>
      </c>
      <c r="C46" s="87" t="s">
        <v>58</v>
      </c>
      <c r="D46" s="88" t="s">
        <v>58</v>
      </c>
      <c r="E46" s="88" t="s">
        <v>58</v>
      </c>
    </row>
    <row r="47" spans="1:5" s="18" customFormat="1" ht="42.75" x14ac:dyDescent="0.2">
      <c r="A47" s="85" t="s">
        <v>10</v>
      </c>
      <c r="B47" s="86" t="s">
        <v>129</v>
      </c>
      <c r="C47" s="87" t="s">
        <v>58</v>
      </c>
      <c r="D47" s="88" t="s">
        <v>58</v>
      </c>
      <c r="E47" s="88" t="s">
        <v>58</v>
      </c>
    </row>
    <row r="48" spans="1:5" s="18" customFormat="1" ht="42.75" x14ac:dyDescent="0.2">
      <c r="A48" s="85" t="s">
        <v>10</v>
      </c>
      <c r="B48" s="86" t="s">
        <v>109</v>
      </c>
      <c r="C48" s="87" t="s">
        <v>58</v>
      </c>
      <c r="D48" s="88" t="s">
        <v>58</v>
      </c>
      <c r="E48" s="88" t="s">
        <v>58</v>
      </c>
    </row>
    <row r="49" spans="1:5" s="18" customFormat="1" ht="42.75" x14ac:dyDescent="0.2">
      <c r="A49" s="85" t="s">
        <v>10</v>
      </c>
      <c r="B49" s="86" t="s">
        <v>111</v>
      </c>
      <c r="C49" s="88" t="s">
        <v>58</v>
      </c>
      <c r="D49" s="88" t="s">
        <v>58</v>
      </c>
      <c r="E49" s="88" t="s">
        <v>58</v>
      </c>
    </row>
    <row r="50" spans="1:5" s="18" customFormat="1" ht="42.75" x14ac:dyDescent="0.2">
      <c r="A50" s="85" t="s">
        <v>10</v>
      </c>
      <c r="B50" s="86" t="s">
        <v>124</v>
      </c>
      <c r="C50" s="87" t="s">
        <v>58</v>
      </c>
      <c r="D50" s="88" t="s">
        <v>58</v>
      </c>
      <c r="E50" s="88" t="s">
        <v>58</v>
      </c>
    </row>
    <row r="51" spans="1:5" s="18" customFormat="1" ht="42.75" x14ac:dyDescent="0.2">
      <c r="A51" s="85" t="s">
        <v>10</v>
      </c>
      <c r="B51" s="86" t="s">
        <v>121</v>
      </c>
      <c r="C51" s="87" t="s">
        <v>58</v>
      </c>
      <c r="D51" s="88" t="s">
        <v>58</v>
      </c>
      <c r="E51" s="88" t="s">
        <v>58</v>
      </c>
    </row>
    <row r="52" spans="1:5" s="18" customFormat="1" ht="42.75" x14ac:dyDescent="0.2">
      <c r="A52" s="85" t="s">
        <v>10</v>
      </c>
      <c r="B52" s="86" t="s">
        <v>152</v>
      </c>
      <c r="C52" s="87" t="s">
        <v>195</v>
      </c>
      <c r="D52" s="88">
        <v>694260</v>
      </c>
      <c r="E52" s="88">
        <v>745427</v>
      </c>
    </row>
    <row r="53" spans="1:5" s="18" customFormat="1" ht="42.75" x14ac:dyDescent="0.2">
      <c r="A53" s="85" t="s">
        <v>10</v>
      </c>
      <c r="B53" s="86" t="s">
        <v>180</v>
      </c>
      <c r="C53" s="87" t="s">
        <v>58</v>
      </c>
      <c r="D53" s="87" t="s">
        <v>58</v>
      </c>
      <c r="E53" s="87" t="s">
        <v>58</v>
      </c>
    </row>
    <row r="54" spans="1:5" s="18" customFormat="1" ht="42.75" x14ac:dyDescent="0.2">
      <c r="A54" s="85" t="s">
        <v>10</v>
      </c>
      <c r="B54" s="86" t="s">
        <v>97</v>
      </c>
      <c r="C54" s="87" t="s">
        <v>58</v>
      </c>
      <c r="D54" s="88" t="s">
        <v>58</v>
      </c>
      <c r="E54" s="88" t="s">
        <v>58</v>
      </c>
    </row>
    <row r="55" spans="1:5" s="18" customFormat="1" ht="14.25" x14ac:dyDescent="0.2">
      <c r="A55" s="57" t="s">
        <v>65</v>
      </c>
      <c r="B55" s="57"/>
      <c r="C55" s="57"/>
      <c r="D55" s="28">
        <f>SUM(D17:D54)</f>
        <v>10021906</v>
      </c>
      <c r="E55" s="28">
        <f>SUM(E17:E54)</f>
        <v>10498179</v>
      </c>
    </row>
    <row r="56" spans="1:5" s="18" customFormat="1" ht="14.25" x14ac:dyDescent="0.2">
      <c r="A56" s="15"/>
      <c r="B56" s="19"/>
      <c r="C56" s="19"/>
      <c r="D56" s="16"/>
      <c r="E56" s="17"/>
    </row>
    <row r="57" spans="1:5" ht="15" x14ac:dyDescent="0.2">
      <c r="A57" s="13" t="s">
        <v>12</v>
      </c>
      <c r="D57" s="13" t="s">
        <v>50</v>
      </c>
    </row>
    <row r="58" spans="1:5" ht="15" x14ac:dyDescent="0.2">
      <c r="A58" s="13"/>
    </row>
    <row r="59" spans="1:5" s="18" customFormat="1" ht="15" x14ac:dyDescent="0.2">
      <c r="A59" s="22" t="s">
        <v>13</v>
      </c>
    </row>
    <row r="60" spans="1:5" s="18" customFormat="1" ht="15" x14ac:dyDescent="0.2">
      <c r="A60" s="13" t="s">
        <v>42</v>
      </c>
      <c r="B60"/>
      <c r="C60"/>
      <c r="D60" s="13" t="s">
        <v>43</v>
      </c>
      <c r="E60"/>
    </row>
    <row r="61" spans="1:5" ht="15" x14ac:dyDescent="0.2">
      <c r="A61" s="13"/>
    </row>
    <row r="62" spans="1:5" ht="15" x14ac:dyDescent="0.2">
      <c r="A62" s="13" t="s">
        <v>14</v>
      </c>
      <c r="D62" s="14" t="s">
        <v>15</v>
      </c>
    </row>
  </sheetData>
  <mergeCells count="10">
    <mergeCell ref="A55:C55"/>
    <mergeCell ref="A11:E11"/>
    <mergeCell ref="B12:C12"/>
    <mergeCell ref="A25:A26"/>
    <mergeCell ref="B25:B26"/>
    <mergeCell ref="A39:A40"/>
    <mergeCell ref="B39:B40"/>
    <mergeCell ref="C39:C40"/>
    <mergeCell ref="D39:D40"/>
    <mergeCell ref="E39:E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82" fitToHeight="6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J54"/>
  <sheetViews>
    <sheetView view="pageBreakPreview" topLeftCell="A10" zoomScaleNormal="100" zoomScaleSheetLayoutView="100" workbookViewId="0">
      <selection activeCell="B46" sqref="B46"/>
    </sheetView>
  </sheetViews>
  <sheetFormatPr defaultRowHeight="12.75" x14ac:dyDescent="0.2"/>
  <cols>
    <col min="1" max="1" width="27.5703125" customWidth="1"/>
    <col min="2" max="2" width="30.7109375" customWidth="1"/>
    <col min="3" max="3" width="29.140625" customWidth="1"/>
    <col min="4" max="5" width="20.85546875" customWidth="1"/>
    <col min="6" max="6" width="10.7109375" customWidth="1"/>
  </cols>
  <sheetData>
    <row r="2" spans="1:10" ht="15" x14ac:dyDescent="0.2">
      <c r="C2" s="7" t="s">
        <v>39</v>
      </c>
      <c r="E2" s="6"/>
    </row>
    <row r="3" spans="1:10" ht="15" x14ac:dyDescent="0.2">
      <c r="C3" s="81" t="s">
        <v>40</v>
      </c>
      <c r="D3" s="81"/>
      <c r="E3" s="81"/>
    </row>
    <row r="4" spans="1:10" ht="15" x14ac:dyDescent="0.2">
      <c r="C4" s="82" t="s">
        <v>8</v>
      </c>
      <c r="D4" s="82"/>
      <c r="E4" s="6"/>
    </row>
    <row r="5" spans="1:10" ht="15" x14ac:dyDescent="0.2">
      <c r="C5" s="7" t="s">
        <v>41</v>
      </c>
      <c r="D5" s="20"/>
    </row>
    <row r="7" spans="1:10" x14ac:dyDescent="0.2">
      <c r="F7" s="1"/>
      <c r="G7" s="1"/>
    </row>
    <row r="8" spans="1:10" ht="15" x14ac:dyDescent="0.2">
      <c r="A8" s="10">
        <v>43708</v>
      </c>
      <c r="B8" s="10"/>
      <c r="C8" s="8"/>
      <c r="D8" s="9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8" t="s">
        <v>5</v>
      </c>
      <c r="B11" s="58"/>
      <c r="C11" s="58"/>
      <c r="D11" s="58"/>
      <c r="E11" s="58"/>
    </row>
    <row r="12" spans="1:10" ht="15.75" x14ac:dyDescent="0.25">
      <c r="A12" s="8"/>
      <c r="B12" s="59" t="s">
        <v>11</v>
      </c>
      <c r="C12" s="60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36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57" x14ac:dyDescent="0.2">
      <c r="A17" s="23" t="s">
        <v>10</v>
      </c>
      <c r="B17" s="24" t="s">
        <v>6</v>
      </c>
      <c r="C17" s="27" t="s">
        <v>58</v>
      </c>
      <c r="D17" s="27" t="s">
        <v>58</v>
      </c>
      <c r="E17" s="27" t="s">
        <v>58</v>
      </c>
    </row>
    <row r="18" spans="1:5" s="18" customFormat="1" ht="57" x14ac:dyDescent="0.2">
      <c r="A18" s="23" t="s">
        <v>10</v>
      </c>
      <c r="B18" s="24" t="s">
        <v>7</v>
      </c>
      <c r="C18" s="27" t="s">
        <v>58</v>
      </c>
      <c r="D18" s="27" t="s">
        <v>58</v>
      </c>
      <c r="E18" s="27" t="s">
        <v>58</v>
      </c>
    </row>
    <row r="19" spans="1:5" s="18" customFormat="1" ht="42.75" x14ac:dyDescent="0.2">
      <c r="A19" s="23" t="s">
        <v>10</v>
      </c>
      <c r="B19" s="24" t="s">
        <v>16</v>
      </c>
      <c r="C19" s="27" t="s">
        <v>58</v>
      </c>
      <c r="D19" s="27" t="s">
        <v>58</v>
      </c>
      <c r="E19" s="27" t="s">
        <v>58</v>
      </c>
    </row>
    <row r="20" spans="1:5" s="18" customFormat="1" ht="57" x14ac:dyDescent="0.2">
      <c r="A20" s="23" t="s">
        <v>10</v>
      </c>
      <c r="B20" s="24" t="s">
        <v>37</v>
      </c>
      <c r="C20" s="27" t="s">
        <v>62</v>
      </c>
      <c r="D20" s="28">
        <v>307536</v>
      </c>
      <c r="E20" s="28">
        <v>344820</v>
      </c>
    </row>
    <row r="21" spans="1:5" s="18" customFormat="1" ht="42.75" x14ac:dyDescent="0.2">
      <c r="A21" s="23" t="s">
        <v>10</v>
      </c>
      <c r="B21" s="24" t="s">
        <v>17</v>
      </c>
      <c r="C21" s="23" t="s">
        <v>49</v>
      </c>
      <c r="D21" s="25">
        <v>292740</v>
      </c>
      <c r="E21" s="26">
        <v>293466</v>
      </c>
    </row>
    <row r="22" spans="1:5" s="18" customFormat="1" ht="57" x14ac:dyDescent="0.2">
      <c r="A22" s="23" t="s">
        <v>10</v>
      </c>
      <c r="B22" s="24" t="s">
        <v>51</v>
      </c>
      <c r="C22" s="23" t="s">
        <v>53</v>
      </c>
      <c r="D22" s="25">
        <v>1820497</v>
      </c>
      <c r="E22" s="26">
        <v>1923608</v>
      </c>
    </row>
    <row r="23" spans="1:5" s="18" customFormat="1" ht="57" x14ac:dyDescent="0.2">
      <c r="A23" s="23" t="s">
        <v>10</v>
      </c>
      <c r="B23" s="24" t="s">
        <v>52</v>
      </c>
      <c r="C23" s="27" t="s">
        <v>58</v>
      </c>
      <c r="D23" s="27" t="s">
        <v>58</v>
      </c>
      <c r="E23" s="27" t="s">
        <v>58</v>
      </c>
    </row>
    <row r="24" spans="1:5" s="18" customFormat="1" ht="57" x14ac:dyDescent="0.2">
      <c r="A24" s="23" t="s">
        <v>10</v>
      </c>
      <c r="B24" s="24" t="s">
        <v>26</v>
      </c>
      <c r="C24" s="27" t="s">
        <v>58</v>
      </c>
      <c r="D24" s="27" t="s">
        <v>58</v>
      </c>
      <c r="E24" s="27" t="s">
        <v>58</v>
      </c>
    </row>
    <row r="25" spans="1:5" s="18" customFormat="1" ht="14.25" x14ac:dyDescent="0.2">
      <c r="A25" s="61" t="s">
        <v>10</v>
      </c>
      <c r="B25" s="63" t="s">
        <v>27</v>
      </c>
      <c r="C25" s="23" t="s">
        <v>63</v>
      </c>
      <c r="D25" s="65">
        <v>3579390</v>
      </c>
      <c r="E25" s="26">
        <v>3305938</v>
      </c>
    </row>
    <row r="26" spans="1:5" s="18" customFormat="1" ht="14.25" x14ac:dyDescent="0.2">
      <c r="A26" s="62"/>
      <c r="B26" s="64"/>
      <c r="C26" s="23" t="s">
        <v>64</v>
      </c>
      <c r="D26" s="66"/>
      <c r="E26" s="26">
        <v>578290</v>
      </c>
    </row>
    <row r="27" spans="1:5" s="18" customFormat="1" ht="42.75" x14ac:dyDescent="0.2">
      <c r="A27" s="23" t="s">
        <v>10</v>
      </c>
      <c r="B27" s="24" t="s">
        <v>28</v>
      </c>
      <c r="C27" s="27" t="s">
        <v>58</v>
      </c>
      <c r="D27" s="27" t="s">
        <v>58</v>
      </c>
      <c r="E27" s="27" t="s">
        <v>58</v>
      </c>
    </row>
    <row r="28" spans="1:5" s="18" customFormat="1" ht="42.75" x14ac:dyDescent="0.2">
      <c r="A28" s="23" t="s">
        <v>10</v>
      </c>
      <c r="B28" s="24" t="s">
        <v>25</v>
      </c>
      <c r="C28" s="23" t="s">
        <v>55</v>
      </c>
      <c r="D28" s="25">
        <v>1311786</v>
      </c>
      <c r="E28" s="26">
        <v>1468280</v>
      </c>
    </row>
    <row r="29" spans="1:5" s="18" customFormat="1" ht="57" x14ac:dyDescent="0.2">
      <c r="A29" s="23" t="s">
        <v>10</v>
      </c>
      <c r="B29" s="24" t="s">
        <v>38</v>
      </c>
      <c r="C29" s="27" t="s">
        <v>58</v>
      </c>
      <c r="D29" s="27" t="s">
        <v>58</v>
      </c>
      <c r="E29" s="27" t="s">
        <v>58</v>
      </c>
    </row>
    <row r="30" spans="1:5" s="18" customFormat="1" ht="42.75" x14ac:dyDescent="0.2">
      <c r="A30" s="23" t="s">
        <v>10</v>
      </c>
      <c r="B30" s="24" t="s">
        <v>18</v>
      </c>
      <c r="C30" s="23" t="s">
        <v>54</v>
      </c>
      <c r="D30" s="25">
        <v>413910</v>
      </c>
      <c r="E30" s="26">
        <v>481049</v>
      </c>
    </row>
    <row r="31" spans="1:5" s="18" customFormat="1" ht="42.75" x14ac:dyDescent="0.2">
      <c r="A31" s="23" t="s">
        <v>10</v>
      </c>
      <c r="B31" s="24" t="s">
        <v>19</v>
      </c>
      <c r="C31" s="27" t="s">
        <v>58</v>
      </c>
      <c r="D31" s="27" t="s">
        <v>58</v>
      </c>
      <c r="E31" s="27" t="s">
        <v>58</v>
      </c>
    </row>
    <row r="32" spans="1:5" s="18" customFormat="1" ht="42.75" x14ac:dyDescent="0.2">
      <c r="A32" s="23" t="s">
        <v>10</v>
      </c>
      <c r="B32" s="24" t="s">
        <v>20</v>
      </c>
      <c r="C32" s="27" t="s">
        <v>58</v>
      </c>
      <c r="D32" s="27" t="s">
        <v>58</v>
      </c>
      <c r="E32" s="27" t="s">
        <v>58</v>
      </c>
    </row>
    <row r="33" spans="1:5" s="18" customFormat="1" ht="57" x14ac:dyDescent="0.2">
      <c r="A33" s="23" t="s">
        <v>10</v>
      </c>
      <c r="B33" s="24" t="s">
        <v>22</v>
      </c>
      <c r="C33" s="23" t="s">
        <v>57</v>
      </c>
      <c r="D33" s="25">
        <v>629376</v>
      </c>
      <c r="E33" s="26">
        <v>678476</v>
      </c>
    </row>
    <row r="34" spans="1:5" s="18" customFormat="1" ht="42.75" x14ac:dyDescent="0.2">
      <c r="A34" s="23" t="s">
        <v>10</v>
      </c>
      <c r="B34" s="24" t="s">
        <v>23</v>
      </c>
      <c r="C34" s="27" t="s">
        <v>58</v>
      </c>
      <c r="D34" s="27" t="s">
        <v>58</v>
      </c>
      <c r="E34" s="27" t="s">
        <v>58</v>
      </c>
    </row>
    <row r="35" spans="1:5" s="18" customFormat="1" ht="42.75" x14ac:dyDescent="0.2">
      <c r="A35" s="23" t="s">
        <v>10</v>
      </c>
      <c r="B35" s="24" t="s">
        <v>24</v>
      </c>
      <c r="C35" s="27" t="s">
        <v>58</v>
      </c>
      <c r="D35" s="27" t="s">
        <v>58</v>
      </c>
      <c r="E35" s="27" t="s">
        <v>58</v>
      </c>
    </row>
    <row r="36" spans="1:5" s="18" customFormat="1" ht="42.75" x14ac:dyDescent="0.2">
      <c r="A36" s="23" t="s">
        <v>10</v>
      </c>
      <c r="B36" s="24" t="s">
        <v>30</v>
      </c>
      <c r="C36" s="23" t="s">
        <v>59</v>
      </c>
      <c r="D36" s="25">
        <v>832370</v>
      </c>
      <c r="E36" s="26">
        <v>904320</v>
      </c>
    </row>
    <row r="37" spans="1:5" s="18" customFormat="1" ht="42.75" x14ac:dyDescent="0.2">
      <c r="A37" s="23" t="s">
        <v>10</v>
      </c>
      <c r="B37" s="24" t="s">
        <v>32</v>
      </c>
      <c r="C37" s="23" t="s">
        <v>48</v>
      </c>
      <c r="D37" s="25">
        <v>1294320</v>
      </c>
      <c r="E37" s="26">
        <v>1381590</v>
      </c>
    </row>
    <row r="38" spans="1:5" s="18" customFormat="1" ht="42.75" x14ac:dyDescent="0.2">
      <c r="A38" s="23" t="s">
        <v>10</v>
      </c>
      <c r="B38" s="24" t="s">
        <v>31</v>
      </c>
      <c r="C38" s="23" t="s">
        <v>47</v>
      </c>
      <c r="D38" s="25">
        <v>790008</v>
      </c>
      <c r="E38" s="26">
        <v>848880</v>
      </c>
    </row>
    <row r="39" spans="1:5" s="21" customFormat="1" ht="42.75" x14ac:dyDescent="0.2">
      <c r="A39" s="23" t="s">
        <v>10</v>
      </c>
      <c r="B39" s="24" t="s">
        <v>21</v>
      </c>
      <c r="C39" s="27" t="s">
        <v>58</v>
      </c>
      <c r="D39" s="27" t="s">
        <v>58</v>
      </c>
      <c r="E39" s="27" t="s">
        <v>58</v>
      </c>
    </row>
    <row r="40" spans="1:5" s="18" customFormat="1" ht="42.75" x14ac:dyDescent="0.2">
      <c r="A40" s="23" t="s">
        <v>10</v>
      </c>
      <c r="B40" s="24" t="s">
        <v>33</v>
      </c>
      <c r="C40" s="23" t="s">
        <v>56</v>
      </c>
      <c r="D40" s="25">
        <v>332940</v>
      </c>
      <c r="E40" s="26">
        <v>437340</v>
      </c>
    </row>
    <row r="41" spans="1:5" s="18" customFormat="1" ht="42.75" x14ac:dyDescent="0.2">
      <c r="A41" s="23" t="s">
        <v>10</v>
      </c>
      <c r="B41" s="24" t="s">
        <v>34</v>
      </c>
      <c r="C41" s="27" t="s">
        <v>58</v>
      </c>
      <c r="D41" s="27" t="s">
        <v>58</v>
      </c>
      <c r="E41" s="27" t="s">
        <v>58</v>
      </c>
    </row>
    <row r="42" spans="1:5" s="18" customFormat="1" ht="42.75" x14ac:dyDescent="0.2">
      <c r="A42" s="23" t="s">
        <v>10</v>
      </c>
      <c r="B42" s="24" t="s">
        <v>35</v>
      </c>
      <c r="C42" s="27" t="s">
        <v>58</v>
      </c>
      <c r="D42" s="27" t="s">
        <v>58</v>
      </c>
      <c r="E42" s="27" t="s">
        <v>58</v>
      </c>
    </row>
    <row r="43" spans="1:5" s="18" customFormat="1" ht="42.75" x14ac:dyDescent="0.2">
      <c r="A43" s="23" t="s">
        <v>10</v>
      </c>
      <c r="B43" s="24" t="s">
        <v>36</v>
      </c>
      <c r="C43" s="23" t="s">
        <v>46</v>
      </c>
      <c r="D43" s="25">
        <v>935640</v>
      </c>
      <c r="E43" s="26">
        <v>978661</v>
      </c>
    </row>
    <row r="44" spans="1:5" s="18" customFormat="1" ht="42.75" x14ac:dyDescent="0.2">
      <c r="A44" s="23" t="s">
        <v>10</v>
      </c>
      <c r="B44" s="24" t="s">
        <v>44</v>
      </c>
      <c r="C44" s="23" t="s">
        <v>45</v>
      </c>
      <c r="D44" s="25">
        <v>938764</v>
      </c>
      <c r="E44" s="26">
        <v>991587</v>
      </c>
    </row>
    <row r="45" spans="1:5" s="18" customFormat="1" ht="42.75" x14ac:dyDescent="0.2">
      <c r="A45" s="23" t="s">
        <v>10</v>
      </c>
      <c r="B45" s="24" t="s">
        <v>60</v>
      </c>
      <c r="C45" s="27" t="s">
        <v>58</v>
      </c>
      <c r="D45" s="27" t="s">
        <v>58</v>
      </c>
      <c r="E45" s="27" t="s">
        <v>58</v>
      </c>
    </row>
    <row r="46" spans="1:5" s="18" customFormat="1" ht="42.75" x14ac:dyDescent="0.2">
      <c r="A46" s="23" t="s">
        <v>10</v>
      </c>
      <c r="B46" s="24" t="s">
        <v>61</v>
      </c>
      <c r="C46" s="27" t="s">
        <v>58</v>
      </c>
      <c r="D46" s="27" t="s">
        <v>58</v>
      </c>
      <c r="E46" s="27" t="s">
        <v>58</v>
      </c>
    </row>
    <row r="47" spans="1:5" s="18" customFormat="1" ht="14.25" x14ac:dyDescent="0.2">
      <c r="A47" s="57" t="s">
        <v>65</v>
      </c>
      <c r="B47" s="57"/>
      <c r="C47" s="57"/>
      <c r="D47" s="28">
        <f>SUM(D17:D46)</f>
        <v>13479277</v>
      </c>
      <c r="E47" s="28">
        <f>SUM(E17:E46)</f>
        <v>14616305</v>
      </c>
    </row>
    <row r="48" spans="1:5" s="18" customFormat="1" ht="14.25" x14ac:dyDescent="0.2">
      <c r="A48" s="15"/>
      <c r="B48" s="19"/>
      <c r="C48" s="19"/>
      <c r="D48" s="16"/>
      <c r="E48" s="17"/>
    </row>
    <row r="49" spans="1:5" ht="15" x14ac:dyDescent="0.2">
      <c r="A49" s="13" t="s">
        <v>12</v>
      </c>
      <c r="D49" s="13" t="s">
        <v>50</v>
      </c>
    </row>
    <row r="50" spans="1:5" ht="15" x14ac:dyDescent="0.2">
      <c r="A50" s="13"/>
    </row>
    <row r="51" spans="1:5" s="18" customFormat="1" ht="15" x14ac:dyDescent="0.2">
      <c r="A51" s="22" t="s">
        <v>13</v>
      </c>
    </row>
    <row r="52" spans="1:5" s="18" customFormat="1" ht="15" x14ac:dyDescent="0.2">
      <c r="A52" s="13" t="s">
        <v>42</v>
      </c>
      <c r="B52"/>
      <c r="C52"/>
      <c r="D52" s="13" t="s">
        <v>43</v>
      </c>
      <c r="E52"/>
    </row>
    <row r="53" spans="1:5" ht="15" x14ac:dyDescent="0.2">
      <c r="A53" s="13"/>
    </row>
    <row r="54" spans="1:5" ht="15" x14ac:dyDescent="0.2">
      <c r="A54" s="13" t="s">
        <v>14</v>
      </c>
      <c r="D54" s="14" t="s">
        <v>15</v>
      </c>
    </row>
  </sheetData>
  <mergeCells count="8">
    <mergeCell ref="A11:E11"/>
    <mergeCell ref="C3:E3"/>
    <mergeCell ref="C4:D4"/>
    <mergeCell ref="B12:C12"/>
    <mergeCell ref="A47:C47"/>
    <mergeCell ref="A25:A26"/>
    <mergeCell ref="B25:B26"/>
    <mergeCell ref="D25:D26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48" orientation="portrait" r:id="rId1"/>
  <headerFooter alignWithMargins="0"/>
  <colBreaks count="1" manualBreakCount="1">
    <brk id="5" max="3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J54"/>
  <sheetViews>
    <sheetView view="pageBreakPreview" topLeftCell="A22" zoomScaleNormal="100" zoomScaleSheetLayoutView="100" workbookViewId="0">
      <selection activeCell="B5" sqref="B5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43738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8" t="s">
        <v>5</v>
      </c>
      <c r="B11" s="58"/>
      <c r="C11" s="58"/>
      <c r="D11" s="58"/>
      <c r="E11" s="58"/>
    </row>
    <row r="12" spans="1:10" ht="15.75" x14ac:dyDescent="0.25">
      <c r="A12" s="8"/>
      <c r="B12" s="59" t="s">
        <v>11</v>
      </c>
      <c r="C12" s="60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42.75" x14ac:dyDescent="0.2">
      <c r="A17" s="29" t="s">
        <v>10</v>
      </c>
      <c r="B17" s="24" t="s">
        <v>78</v>
      </c>
      <c r="C17" s="27" t="s">
        <v>58</v>
      </c>
      <c r="D17" s="27" t="s">
        <v>58</v>
      </c>
      <c r="E17" s="27" t="s">
        <v>58</v>
      </c>
    </row>
    <row r="18" spans="1:5" s="18" customFormat="1" ht="42.75" x14ac:dyDescent="0.2">
      <c r="A18" s="29" t="s">
        <v>10</v>
      </c>
      <c r="B18" s="24" t="s">
        <v>79</v>
      </c>
      <c r="C18" s="27" t="s">
        <v>80</v>
      </c>
      <c r="D18" s="28">
        <v>1188432</v>
      </c>
      <c r="E18" s="28">
        <v>1243584</v>
      </c>
    </row>
    <row r="19" spans="1:5" s="18" customFormat="1" ht="42.75" x14ac:dyDescent="0.2">
      <c r="A19" s="29" t="s">
        <v>10</v>
      </c>
      <c r="B19" s="24" t="s">
        <v>83</v>
      </c>
      <c r="C19" s="27" t="s">
        <v>66</v>
      </c>
      <c r="D19" s="28">
        <v>1249024</v>
      </c>
      <c r="E19" s="28">
        <v>1312507</v>
      </c>
    </row>
    <row r="20" spans="1:5" s="18" customFormat="1" ht="42.75" x14ac:dyDescent="0.2">
      <c r="A20" s="29" t="s">
        <v>10</v>
      </c>
      <c r="B20" s="24" t="s">
        <v>37</v>
      </c>
      <c r="C20" s="27" t="s">
        <v>71</v>
      </c>
      <c r="D20" s="28">
        <v>1405368</v>
      </c>
      <c r="E20" s="28">
        <v>1447623</v>
      </c>
    </row>
    <row r="21" spans="1:5" s="18" customFormat="1" ht="42.75" x14ac:dyDescent="0.2">
      <c r="A21" s="29" t="s">
        <v>10</v>
      </c>
      <c r="B21" s="24" t="s">
        <v>17</v>
      </c>
      <c r="C21" s="29" t="s">
        <v>70</v>
      </c>
      <c r="D21" s="25">
        <v>1512490</v>
      </c>
      <c r="E21" s="26">
        <v>1647216</v>
      </c>
    </row>
    <row r="22" spans="1:5" s="18" customFormat="1" ht="42.75" x14ac:dyDescent="0.2">
      <c r="A22" s="29" t="s">
        <v>10</v>
      </c>
      <c r="B22" s="24" t="s">
        <v>81</v>
      </c>
      <c r="C22" s="29" t="s">
        <v>82</v>
      </c>
      <c r="D22" s="25">
        <v>1542618</v>
      </c>
      <c r="E22" s="26">
        <v>1630498</v>
      </c>
    </row>
    <row r="23" spans="1:5" s="18" customFormat="1" ht="42.75" x14ac:dyDescent="0.2">
      <c r="A23" s="29" t="s">
        <v>10</v>
      </c>
      <c r="B23" s="24" t="s">
        <v>84</v>
      </c>
      <c r="C23" s="27" t="s">
        <v>58</v>
      </c>
      <c r="D23" s="27" t="s">
        <v>58</v>
      </c>
      <c r="E23" s="27" t="s">
        <v>58</v>
      </c>
    </row>
    <row r="24" spans="1:5" s="18" customFormat="1" ht="42.75" x14ac:dyDescent="0.2">
      <c r="A24" s="29" t="s">
        <v>10</v>
      </c>
      <c r="B24" s="24" t="s">
        <v>85</v>
      </c>
      <c r="C24" s="27" t="s">
        <v>58</v>
      </c>
      <c r="D24" s="27" t="s">
        <v>58</v>
      </c>
      <c r="E24" s="27" t="s">
        <v>58</v>
      </c>
    </row>
    <row r="25" spans="1:5" s="18" customFormat="1" ht="20.45" customHeight="1" x14ac:dyDescent="0.2">
      <c r="A25" s="61" t="s">
        <v>10</v>
      </c>
      <c r="B25" s="63" t="s">
        <v>86</v>
      </c>
      <c r="C25" s="30" t="s">
        <v>69</v>
      </c>
      <c r="D25" s="32">
        <v>1902690</v>
      </c>
      <c r="E25" s="31">
        <v>1974470</v>
      </c>
    </row>
    <row r="26" spans="1:5" s="18" customFormat="1" ht="42.75" x14ac:dyDescent="0.2">
      <c r="A26" s="62"/>
      <c r="B26" s="64"/>
      <c r="C26" s="29" t="s">
        <v>98</v>
      </c>
      <c r="D26" s="32">
        <v>2566080</v>
      </c>
      <c r="E26" s="31">
        <v>2733394</v>
      </c>
    </row>
    <row r="27" spans="1:5" s="18" customFormat="1" ht="42.75" x14ac:dyDescent="0.2">
      <c r="A27" s="29" t="s">
        <v>10</v>
      </c>
      <c r="B27" s="24" t="s">
        <v>87</v>
      </c>
      <c r="C27" s="27" t="s">
        <v>58</v>
      </c>
      <c r="D27" s="27" t="s">
        <v>58</v>
      </c>
      <c r="E27" s="27" t="s">
        <v>58</v>
      </c>
    </row>
    <row r="28" spans="1:5" s="18" customFormat="1" ht="42.75" x14ac:dyDescent="0.2">
      <c r="A28" s="29" t="s">
        <v>10</v>
      </c>
      <c r="B28" s="24" t="s">
        <v>88</v>
      </c>
      <c r="C28" s="27" t="s">
        <v>58</v>
      </c>
      <c r="D28" s="27" t="s">
        <v>58</v>
      </c>
      <c r="E28" s="27" t="s">
        <v>58</v>
      </c>
    </row>
    <row r="29" spans="1:5" s="18" customFormat="1" ht="42.75" x14ac:dyDescent="0.2">
      <c r="A29" s="29" t="s">
        <v>10</v>
      </c>
      <c r="B29" s="24" t="s">
        <v>75</v>
      </c>
      <c r="C29" s="27" t="s">
        <v>72</v>
      </c>
      <c r="D29" s="28">
        <v>777288</v>
      </c>
      <c r="E29" s="28">
        <v>825840</v>
      </c>
    </row>
    <row r="30" spans="1:5" s="18" customFormat="1" ht="42.75" x14ac:dyDescent="0.2">
      <c r="A30" s="29" t="s">
        <v>10</v>
      </c>
      <c r="B30" s="24" t="s">
        <v>89</v>
      </c>
      <c r="C30" s="29" t="s">
        <v>74</v>
      </c>
      <c r="D30" s="25">
        <v>442890</v>
      </c>
      <c r="E30" s="26">
        <v>496706</v>
      </c>
    </row>
    <row r="31" spans="1:5" s="18" customFormat="1" ht="42.75" x14ac:dyDescent="0.2">
      <c r="A31" s="29" t="s">
        <v>10</v>
      </c>
      <c r="B31" s="24" t="s">
        <v>19</v>
      </c>
      <c r="C31" s="27" t="s">
        <v>58</v>
      </c>
      <c r="D31" s="27" t="s">
        <v>58</v>
      </c>
      <c r="E31" s="27" t="s">
        <v>58</v>
      </c>
    </row>
    <row r="32" spans="1:5" s="18" customFormat="1" ht="42.75" x14ac:dyDescent="0.2">
      <c r="A32" s="29" t="s">
        <v>10</v>
      </c>
      <c r="B32" s="24" t="s">
        <v>90</v>
      </c>
      <c r="C32" s="27" t="s">
        <v>58</v>
      </c>
      <c r="D32" s="27" t="s">
        <v>58</v>
      </c>
      <c r="E32" s="27" t="s">
        <v>58</v>
      </c>
    </row>
    <row r="33" spans="1:5" s="18" customFormat="1" ht="42.75" x14ac:dyDescent="0.2">
      <c r="A33" s="29" t="s">
        <v>10</v>
      </c>
      <c r="B33" s="24" t="s">
        <v>91</v>
      </c>
      <c r="C33" s="27" t="s">
        <v>58</v>
      </c>
      <c r="D33" s="27" t="s">
        <v>58</v>
      </c>
      <c r="E33" s="27" t="s">
        <v>58</v>
      </c>
    </row>
    <row r="34" spans="1:5" s="18" customFormat="1" ht="42.75" x14ac:dyDescent="0.2">
      <c r="A34" s="29" t="s">
        <v>10</v>
      </c>
      <c r="B34" s="24" t="s">
        <v>92</v>
      </c>
      <c r="C34" s="27" t="s">
        <v>76</v>
      </c>
      <c r="D34" s="27" t="s">
        <v>58</v>
      </c>
      <c r="E34" s="27" t="s">
        <v>58</v>
      </c>
    </row>
    <row r="35" spans="1:5" s="18" customFormat="1" ht="42.75" x14ac:dyDescent="0.2">
      <c r="A35" s="29" t="s">
        <v>10</v>
      </c>
      <c r="B35" s="24" t="s">
        <v>93</v>
      </c>
      <c r="C35" s="27" t="s">
        <v>58</v>
      </c>
      <c r="D35" s="27" t="s">
        <v>58</v>
      </c>
      <c r="E35" s="27" t="s">
        <v>58</v>
      </c>
    </row>
    <row r="36" spans="1:5" s="18" customFormat="1" ht="42.75" x14ac:dyDescent="0.2">
      <c r="A36" s="29" t="s">
        <v>10</v>
      </c>
      <c r="B36" s="24" t="s">
        <v>68</v>
      </c>
      <c r="C36" s="29" t="s">
        <v>67</v>
      </c>
      <c r="D36" s="25">
        <v>1090954</v>
      </c>
      <c r="E36" s="26">
        <v>1125850</v>
      </c>
    </row>
    <row r="37" spans="1:5" s="18" customFormat="1" ht="42.75" x14ac:dyDescent="0.2">
      <c r="A37" s="29" t="s">
        <v>10</v>
      </c>
      <c r="B37" s="24" t="s">
        <v>32</v>
      </c>
      <c r="C37" s="27" t="s">
        <v>58</v>
      </c>
      <c r="D37" s="27" t="s">
        <v>58</v>
      </c>
      <c r="E37" s="27" t="s">
        <v>58</v>
      </c>
    </row>
    <row r="38" spans="1:5" s="18" customFormat="1" ht="42.75" x14ac:dyDescent="0.2">
      <c r="A38" s="29" t="s">
        <v>10</v>
      </c>
      <c r="B38" s="24" t="s">
        <v>31</v>
      </c>
      <c r="C38" s="27" t="s">
        <v>58</v>
      </c>
      <c r="D38" s="27" t="s">
        <v>58</v>
      </c>
      <c r="E38" s="27" t="s">
        <v>58</v>
      </c>
    </row>
    <row r="39" spans="1:5" s="21" customFormat="1" ht="42.75" x14ac:dyDescent="0.2">
      <c r="A39" s="29" t="s">
        <v>10</v>
      </c>
      <c r="B39" s="24" t="s">
        <v>21</v>
      </c>
      <c r="C39" s="27" t="s">
        <v>73</v>
      </c>
      <c r="D39" s="28">
        <v>927072</v>
      </c>
      <c r="E39" s="28">
        <v>1010437</v>
      </c>
    </row>
    <row r="40" spans="1:5" s="18" customFormat="1" ht="42.75" x14ac:dyDescent="0.2">
      <c r="A40" s="29" t="s">
        <v>10</v>
      </c>
      <c r="B40" s="24" t="s">
        <v>99</v>
      </c>
      <c r="C40" s="27" t="s">
        <v>58</v>
      </c>
      <c r="D40" s="27" t="s">
        <v>58</v>
      </c>
      <c r="E40" s="27" t="s">
        <v>58</v>
      </c>
    </row>
    <row r="41" spans="1:5" s="18" customFormat="1" ht="42.75" x14ac:dyDescent="0.2">
      <c r="A41" s="29" t="s">
        <v>10</v>
      </c>
      <c r="B41" s="24" t="s">
        <v>34</v>
      </c>
      <c r="C41" s="27" t="s">
        <v>58</v>
      </c>
      <c r="D41" s="27" t="s">
        <v>58</v>
      </c>
      <c r="E41" s="27" t="s">
        <v>58</v>
      </c>
    </row>
    <row r="42" spans="1:5" s="18" customFormat="1" ht="42.75" x14ac:dyDescent="0.2">
      <c r="A42" s="29" t="s">
        <v>10</v>
      </c>
      <c r="B42" s="24" t="s">
        <v>100</v>
      </c>
      <c r="C42" s="27" t="s">
        <v>77</v>
      </c>
      <c r="D42" s="28">
        <v>416988</v>
      </c>
      <c r="E42" s="28">
        <v>448450</v>
      </c>
    </row>
    <row r="43" spans="1:5" s="18" customFormat="1" ht="42.75" x14ac:dyDescent="0.2">
      <c r="A43" s="29" t="s">
        <v>10</v>
      </c>
      <c r="B43" s="24" t="s">
        <v>94</v>
      </c>
      <c r="C43" s="27" t="s">
        <v>58</v>
      </c>
      <c r="D43" s="27" t="s">
        <v>58</v>
      </c>
      <c r="E43" s="27" t="s">
        <v>58</v>
      </c>
    </row>
    <row r="44" spans="1:5" s="18" customFormat="1" ht="42.75" x14ac:dyDescent="0.2">
      <c r="A44" s="29" t="s">
        <v>10</v>
      </c>
      <c r="B44" s="24" t="s">
        <v>95</v>
      </c>
      <c r="C44" s="27" t="s">
        <v>58</v>
      </c>
      <c r="D44" s="27" t="s">
        <v>58</v>
      </c>
      <c r="E44" s="27" t="s">
        <v>58</v>
      </c>
    </row>
    <row r="45" spans="1:5" s="18" customFormat="1" ht="42.75" x14ac:dyDescent="0.2">
      <c r="A45" s="29" t="s">
        <v>10</v>
      </c>
      <c r="B45" s="24" t="s">
        <v>96</v>
      </c>
      <c r="C45" s="27" t="s">
        <v>58</v>
      </c>
      <c r="D45" s="27" t="s">
        <v>58</v>
      </c>
      <c r="E45" s="27" t="s">
        <v>58</v>
      </c>
    </row>
    <row r="46" spans="1:5" s="18" customFormat="1" ht="42.75" x14ac:dyDescent="0.2">
      <c r="A46" s="29" t="s">
        <v>10</v>
      </c>
      <c r="B46" s="24" t="s">
        <v>97</v>
      </c>
      <c r="C46" s="27" t="s">
        <v>58</v>
      </c>
      <c r="D46" s="27" t="s">
        <v>58</v>
      </c>
      <c r="E46" s="27" t="s">
        <v>58</v>
      </c>
    </row>
    <row r="47" spans="1:5" s="18" customFormat="1" ht="14.25" x14ac:dyDescent="0.2">
      <c r="A47" s="57" t="s">
        <v>65</v>
      </c>
      <c r="B47" s="57"/>
      <c r="C47" s="57"/>
      <c r="D47" s="28">
        <f>SUM(D17:D46)</f>
        <v>15021894</v>
      </c>
      <c r="E47" s="28">
        <f>SUM(E17:E46)</f>
        <v>15896575</v>
      </c>
    </row>
    <row r="48" spans="1:5" s="18" customFormat="1" ht="14.25" x14ac:dyDescent="0.2">
      <c r="A48" s="15"/>
      <c r="B48" s="19"/>
      <c r="C48" s="19"/>
      <c r="D48" s="16"/>
      <c r="E48" s="17"/>
    </row>
    <row r="49" spans="1:5" ht="15" x14ac:dyDescent="0.2">
      <c r="A49" s="13" t="s">
        <v>12</v>
      </c>
      <c r="D49" s="13" t="s">
        <v>50</v>
      </c>
    </row>
    <row r="50" spans="1:5" ht="15" x14ac:dyDescent="0.2">
      <c r="A50" s="13"/>
    </row>
    <row r="51" spans="1:5" s="18" customFormat="1" ht="15" x14ac:dyDescent="0.2">
      <c r="A51" s="22" t="s">
        <v>13</v>
      </c>
    </row>
    <row r="52" spans="1:5" s="18" customFormat="1" ht="15" x14ac:dyDescent="0.2">
      <c r="A52" s="13" t="s">
        <v>42</v>
      </c>
      <c r="B52"/>
      <c r="C52"/>
      <c r="D52" s="13" t="s">
        <v>43</v>
      </c>
      <c r="E52"/>
    </row>
    <row r="53" spans="1:5" ht="15" x14ac:dyDescent="0.2">
      <c r="A53" s="13"/>
    </row>
    <row r="54" spans="1:5" ht="15" x14ac:dyDescent="0.2">
      <c r="A54" s="13" t="s">
        <v>14</v>
      </c>
      <c r="D54" s="14" t="s">
        <v>15</v>
      </c>
    </row>
  </sheetData>
  <mergeCells count="5">
    <mergeCell ref="A47:C47"/>
    <mergeCell ref="A11:E11"/>
    <mergeCell ref="B12:C12"/>
    <mergeCell ref="A25:A26"/>
    <mergeCell ref="B25:B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50" orientation="portrait" r:id="rId1"/>
  <headerFooter alignWithMargins="0"/>
  <colBreaks count="1" manualBreakCount="1">
    <brk id="5" max="3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56"/>
  <sheetViews>
    <sheetView view="pageBreakPreview" topLeftCell="A13" zoomScaleNormal="100" zoomScaleSheetLayoutView="100" workbookViewId="0">
      <selection activeCell="A8" sqref="A8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101</v>
      </c>
      <c r="E2" s="6"/>
    </row>
    <row r="3" spans="1:10" ht="15" x14ac:dyDescent="0.2">
      <c r="D3" s="33" t="s">
        <v>102</v>
      </c>
      <c r="E3" s="33"/>
    </row>
    <row r="4" spans="1:10" ht="15" x14ac:dyDescent="0.2">
      <c r="D4" s="7" t="s">
        <v>8</v>
      </c>
      <c r="E4" s="6"/>
    </row>
    <row r="5" spans="1:10" ht="15" x14ac:dyDescent="0.2">
      <c r="D5" s="7" t="s">
        <v>103</v>
      </c>
    </row>
    <row r="7" spans="1:10" x14ac:dyDescent="0.2">
      <c r="F7" s="1"/>
      <c r="G7" s="1"/>
    </row>
    <row r="8" spans="1:10" ht="15" x14ac:dyDescent="0.2">
      <c r="A8" s="10">
        <v>43769</v>
      </c>
      <c r="B8" s="10"/>
      <c r="C8" s="8"/>
      <c r="E8" s="34" t="s">
        <v>9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58" t="s">
        <v>5</v>
      </c>
      <c r="B11" s="58"/>
      <c r="C11" s="58"/>
      <c r="D11" s="58"/>
      <c r="E11" s="58"/>
    </row>
    <row r="12" spans="1:10" ht="15.75" x14ac:dyDescent="0.25">
      <c r="A12" s="8"/>
      <c r="B12" s="59" t="s">
        <v>11</v>
      </c>
      <c r="C12" s="60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2.75" x14ac:dyDescent="0.2">
      <c r="A17" s="36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2.75" x14ac:dyDescent="0.2">
      <c r="A18" s="36" t="s">
        <v>10</v>
      </c>
      <c r="B18" s="24" t="s">
        <v>79</v>
      </c>
      <c r="C18" s="27" t="s">
        <v>104</v>
      </c>
      <c r="D18" s="28">
        <v>700812</v>
      </c>
      <c r="E18" s="28">
        <v>721644</v>
      </c>
    </row>
    <row r="19" spans="1:6" s="18" customFormat="1" ht="42.75" x14ac:dyDescent="0.2">
      <c r="A19" s="36" t="s">
        <v>10</v>
      </c>
      <c r="B19" s="24" t="s">
        <v>83</v>
      </c>
      <c r="C19" s="27" t="s">
        <v>58</v>
      </c>
      <c r="D19" s="28" t="s">
        <v>58</v>
      </c>
      <c r="E19" s="28" t="s">
        <v>58</v>
      </c>
    </row>
    <row r="20" spans="1:6" s="18" customFormat="1" ht="42.75" x14ac:dyDescent="0.2">
      <c r="A20" s="36" t="s">
        <v>10</v>
      </c>
      <c r="B20" s="24" t="s">
        <v>37</v>
      </c>
      <c r="C20" s="27" t="s">
        <v>106</v>
      </c>
      <c r="D20" s="28">
        <v>2226060</v>
      </c>
      <c r="E20" s="28">
        <v>2335045</v>
      </c>
      <c r="F20" s="35"/>
    </row>
    <row r="21" spans="1:6" s="18" customFormat="1" ht="42.75" x14ac:dyDescent="0.2">
      <c r="A21" s="36" t="s">
        <v>10</v>
      </c>
      <c r="B21" s="24" t="s">
        <v>17</v>
      </c>
      <c r="C21" s="27" t="s">
        <v>58</v>
      </c>
      <c r="D21" s="28" t="s">
        <v>58</v>
      </c>
      <c r="E21" s="28" t="s">
        <v>58</v>
      </c>
    </row>
    <row r="22" spans="1:6" s="18" customFormat="1" ht="42.75" x14ac:dyDescent="0.2">
      <c r="A22" s="36" t="s">
        <v>10</v>
      </c>
      <c r="B22" s="24" t="s">
        <v>81</v>
      </c>
      <c r="C22" s="36" t="s">
        <v>105</v>
      </c>
      <c r="D22" s="25">
        <v>1981511</v>
      </c>
      <c r="E22" s="26">
        <v>2047806</v>
      </c>
    </row>
    <row r="23" spans="1:6" s="18" customFormat="1" ht="42.75" x14ac:dyDescent="0.2">
      <c r="A23" s="36" t="s">
        <v>10</v>
      </c>
      <c r="B23" s="24" t="s">
        <v>84</v>
      </c>
      <c r="C23" s="27" t="s">
        <v>58</v>
      </c>
      <c r="D23" s="28" t="s">
        <v>58</v>
      </c>
      <c r="E23" s="28" t="s">
        <v>58</v>
      </c>
    </row>
    <row r="24" spans="1:6" s="18" customFormat="1" ht="42.75" x14ac:dyDescent="0.2">
      <c r="A24" s="36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45" customHeight="1" x14ac:dyDescent="0.2">
      <c r="A25" s="61" t="s">
        <v>10</v>
      </c>
      <c r="B25" s="63" t="s">
        <v>86</v>
      </c>
      <c r="C25" s="30" t="s">
        <v>107</v>
      </c>
      <c r="D25" s="65">
        <v>3371625</v>
      </c>
      <c r="E25" s="31">
        <v>2962109</v>
      </c>
    </row>
    <row r="26" spans="1:6" s="18" customFormat="1" ht="17.45" customHeight="1" x14ac:dyDescent="0.2">
      <c r="A26" s="62"/>
      <c r="B26" s="64"/>
      <c r="C26" s="36" t="s">
        <v>114</v>
      </c>
      <c r="D26" s="66"/>
      <c r="E26" s="31">
        <v>587765</v>
      </c>
    </row>
    <row r="27" spans="1:6" s="18" customFormat="1" ht="42.75" x14ac:dyDescent="0.2">
      <c r="A27" s="36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2.75" x14ac:dyDescent="0.2">
      <c r="A28" s="36" t="s">
        <v>10</v>
      </c>
      <c r="B28" s="24" t="s">
        <v>88</v>
      </c>
      <c r="C28" s="27" t="s">
        <v>115</v>
      </c>
      <c r="D28" s="28">
        <v>523908</v>
      </c>
      <c r="E28" s="28">
        <v>597582</v>
      </c>
    </row>
    <row r="29" spans="1:6" s="18" customFormat="1" ht="42.75" x14ac:dyDescent="0.2">
      <c r="A29" s="36" t="s">
        <v>10</v>
      </c>
      <c r="B29" s="24" t="s">
        <v>75</v>
      </c>
      <c r="C29" s="27" t="s">
        <v>110</v>
      </c>
      <c r="D29" s="28">
        <v>1662222</v>
      </c>
      <c r="E29" s="28">
        <v>1724962</v>
      </c>
    </row>
    <row r="30" spans="1:6" s="18" customFormat="1" ht="42.75" x14ac:dyDescent="0.2">
      <c r="A30" s="36" t="s">
        <v>10</v>
      </c>
      <c r="B30" s="24" t="s">
        <v>89</v>
      </c>
      <c r="C30" s="27" t="s">
        <v>58</v>
      </c>
      <c r="D30" s="28" t="s">
        <v>58</v>
      </c>
      <c r="E30" s="28" t="s">
        <v>58</v>
      </c>
    </row>
    <row r="31" spans="1:6" s="18" customFormat="1" ht="42.75" x14ac:dyDescent="0.2">
      <c r="A31" s="36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2.75" x14ac:dyDescent="0.2">
      <c r="A32" s="36" t="s">
        <v>10</v>
      </c>
      <c r="B32" s="24" t="s">
        <v>90</v>
      </c>
      <c r="C32" s="27" t="s">
        <v>58</v>
      </c>
      <c r="D32" s="28" t="s">
        <v>58</v>
      </c>
      <c r="E32" s="28" t="s">
        <v>58</v>
      </c>
    </row>
    <row r="33" spans="1:5" s="18" customFormat="1" ht="42.75" x14ac:dyDescent="0.2">
      <c r="A33" s="36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2.75" x14ac:dyDescent="0.2">
      <c r="A34" s="36" t="s">
        <v>10</v>
      </c>
      <c r="B34" s="24" t="s">
        <v>92</v>
      </c>
      <c r="C34" s="27" t="s">
        <v>76</v>
      </c>
      <c r="D34" s="28" t="s">
        <v>58</v>
      </c>
      <c r="E34" s="28" t="s">
        <v>58</v>
      </c>
    </row>
    <row r="35" spans="1:5" s="18" customFormat="1" ht="42.75" x14ac:dyDescent="0.2">
      <c r="A35" s="36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2.75" x14ac:dyDescent="0.2">
      <c r="A36" s="36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2.75" x14ac:dyDescent="0.2">
      <c r="A37" s="36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2.75" x14ac:dyDescent="0.2">
      <c r="A38" s="36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42.75" x14ac:dyDescent="0.2">
      <c r="A39" s="36" t="s">
        <v>10</v>
      </c>
      <c r="B39" s="24" t="s">
        <v>21</v>
      </c>
      <c r="C39" s="27" t="s">
        <v>58</v>
      </c>
      <c r="D39" s="28" t="s">
        <v>58</v>
      </c>
      <c r="E39" s="28" t="s">
        <v>58</v>
      </c>
    </row>
    <row r="40" spans="1:5" s="18" customFormat="1" ht="42.75" x14ac:dyDescent="0.2">
      <c r="A40" s="36" t="s">
        <v>10</v>
      </c>
      <c r="B40" s="24" t="s">
        <v>99</v>
      </c>
      <c r="C40" s="27" t="s">
        <v>58</v>
      </c>
      <c r="D40" s="28" t="s">
        <v>58</v>
      </c>
      <c r="E40" s="28" t="s">
        <v>58</v>
      </c>
    </row>
    <row r="41" spans="1:5" s="18" customFormat="1" ht="42.75" x14ac:dyDescent="0.2">
      <c r="A41" s="36" t="s">
        <v>10</v>
      </c>
      <c r="B41" s="24" t="s">
        <v>34</v>
      </c>
      <c r="C41" s="27" t="s">
        <v>58</v>
      </c>
      <c r="D41" s="28" t="s">
        <v>58</v>
      </c>
      <c r="E41" s="28" t="s">
        <v>58</v>
      </c>
    </row>
    <row r="42" spans="1:5" s="18" customFormat="1" ht="42.75" x14ac:dyDescent="0.2">
      <c r="A42" s="36" t="s">
        <v>10</v>
      </c>
      <c r="B42" s="24" t="s">
        <v>100</v>
      </c>
      <c r="C42" s="27" t="s">
        <v>58</v>
      </c>
      <c r="D42" s="28" t="s">
        <v>58</v>
      </c>
      <c r="E42" s="28" t="s">
        <v>58</v>
      </c>
    </row>
    <row r="43" spans="1:5" s="18" customFormat="1" ht="42.75" x14ac:dyDescent="0.2">
      <c r="A43" s="36" t="s">
        <v>10</v>
      </c>
      <c r="B43" s="24" t="s">
        <v>108</v>
      </c>
      <c r="C43" s="27" t="s">
        <v>58</v>
      </c>
      <c r="D43" s="28" t="s">
        <v>58</v>
      </c>
      <c r="E43" s="28" t="s">
        <v>58</v>
      </c>
    </row>
    <row r="44" spans="1:5" s="18" customFormat="1" ht="42.75" x14ac:dyDescent="0.2">
      <c r="A44" s="36" t="s">
        <v>10</v>
      </c>
      <c r="B44" s="24" t="s">
        <v>95</v>
      </c>
      <c r="C44" s="27" t="s">
        <v>58</v>
      </c>
      <c r="D44" s="28" t="s">
        <v>58</v>
      </c>
      <c r="E44" s="28" t="s">
        <v>58</v>
      </c>
    </row>
    <row r="45" spans="1:5" s="18" customFormat="1" ht="42.75" x14ac:dyDescent="0.2">
      <c r="A45" s="36" t="s">
        <v>10</v>
      </c>
      <c r="B45" s="24" t="s">
        <v>96</v>
      </c>
      <c r="C45" s="27" t="s">
        <v>58</v>
      </c>
      <c r="D45" s="28" t="s">
        <v>58</v>
      </c>
      <c r="E45" s="28" t="s">
        <v>58</v>
      </c>
    </row>
    <row r="46" spans="1:5" s="18" customFormat="1" ht="42.75" x14ac:dyDescent="0.2">
      <c r="A46" s="36" t="s">
        <v>10</v>
      </c>
      <c r="B46" s="24" t="s">
        <v>109</v>
      </c>
      <c r="C46" s="27" t="s">
        <v>113</v>
      </c>
      <c r="D46" s="28">
        <v>918456</v>
      </c>
      <c r="E46" s="28">
        <v>1031915</v>
      </c>
    </row>
    <row r="47" spans="1:5" s="18" customFormat="1" ht="42.75" x14ac:dyDescent="0.2">
      <c r="A47" s="36" t="s">
        <v>10</v>
      </c>
      <c r="B47" s="24" t="s">
        <v>111</v>
      </c>
      <c r="C47" s="27" t="s">
        <v>112</v>
      </c>
      <c r="D47" s="28">
        <v>2527011</v>
      </c>
      <c r="E47" s="28">
        <v>2734020</v>
      </c>
    </row>
    <row r="48" spans="1:5" s="18" customFormat="1" ht="42.75" x14ac:dyDescent="0.2">
      <c r="A48" s="36" t="s">
        <v>10</v>
      </c>
      <c r="B48" s="24" t="s">
        <v>97</v>
      </c>
      <c r="C48" s="27" t="s">
        <v>58</v>
      </c>
      <c r="D48" s="28" t="s">
        <v>58</v>
      </c>
      <c r="E48" s="28" t="s">
        <v>58</v>
      </c>
    </row>
    <row r="49" spans="1:5" s="18" customFormat="1" ht="14.25" x14ac:dyDescent="0.2">
      <c r="A49" s="57" t="s">
        <v>65</v>
      </c>
      <c r="B49" s="57"/>
      <c r="C49" s="57"/>
      <c r="D49" s="28">
        <f>SUM(D17:D48)</f>
        <v>13911605</v>
      </c>
      <c r="E49" s="28">
        <f>SUM(E17:E48)</f>
        <v>14742848</v>
      </c>
    </row>
    <row r="50" spans="1:5" s="18" customFormat="1" ht="14.25" x14ac:dyDescent="0.2">
      <c r="A50" s="15"/>
      <c r="B50" s="19"/>
      <c r="C50" s="19"/>
      <c r="D50" s="16"/>
      <c r="E50" s="17"/>
    </row>
    <row r="51" spans="1:5" ht="15" x14ac:dyDescent="0.2">
      <c r="A51" s="13" t="s">
        <v>12</v>
      </c>
      <c r="D51" s="13" t="s">
        <v>50</v>
      </c>
    </row>
    <row r="52" spans="1:5" ht="15" x14ac:dyDescent="0.2">
      <c r="A52" s="13"/>
    </row>
    <row r="53" spans="1:5" s="18" customFormat="1" ht="15" x14ac:dyDescent="0.2">
      <c r="A53" s="22" t="s">
        <v>13</v>
      </c>
    </row>
    <row r="54" spans="1:5" s="18" customFormat="1" ht="15" x14ac:dyDescent="0.2">
      <c r="A54" s="13" t="s">
        <v>42</v>
      </c>
      <c r="B54"/>
      <c r="C54"/>
      <c r="D54" s="13" t="s">
        <v>43</v>
      </c>
      <c r="E54"/>
    </row>
    <row r="55" spans="1:5" ht="15" x14ac:dyDescent="0.2">
      <c r="A55" s="13"/>
    </row>
    <row r="56" spans="1:5" ht="15" x14ac:dyDescent="0.2">
      <c r="A56" s="13" t="s">
        <v>14</v>
      </c>
      <c r="D56" s="14" t="s">
        <v>15</v>
      </c>
    </row>
  </sheetData>
  <mergeCells count="6">
    <mergeCell ref="A11:E11"/>
    <mergeCell ref="B12:C12"/>
    <mergeCell ref="A25:A26"/>
    <mergeCell ref="B25:B26"/>
    <mergeCell ref="A49:C49"/>
    <mergeCell ref="D25:D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colBreaks count="1" manualBreakCount="1">
    <brk id="5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11</vt:i4>
      </vt:variant>
    </vt:vector>
  </HeadingPairs>
  <TitlesOfParts>
    <vt:vector size="22" baseType="lpstr">
      <vt:lpstr>Январь</vt:lpstr>
      <vt:lpstr>Февраль</vt:lpstr>
      <vt:lpstr>Март</vt:lpstr>
      <vt:lpstr>Апрель</vt:lpstr>
      <vt:lpstr>Май</vt:lpstr>
      <vt:lpstr>Июнь</vt:lpstr>
      <vt:lpstr>Август</vt:lpstr>
      <vt:lpstr>Сентябрь</vt:lpstr>
      <vt:lpstr>Октябрь</vt:lpstr>
      <vt:lpstr>Ноябрь</vt:lpstr>
      <vt:lpstr>Декабрь</vt:lpstr>
      <vt:lpstr>Август!Область_печати</vt:lpstr>
      <vt:lpstr>Апрель!Область_печати</vt:lpstr>
      <vt:lpstr>Декабрь!Область_печати</vt:lpstr>
      <vt:lpstr>Июнь!Область_печати</vt:lpstr>
      <vt:lpstr>Май!Область_печати</vt:lpstr>
      <vt:lpstr>Март!Область_печати</vt:lpstr>
      <vt:lpstr>Ноябрь!Область_печати</vt:lpstr>
      <vt:lpstr>Октябрь!Область_печати</vt:lpstr>
      <vt:lpstr>Сентябрь!Область_печати</vt:lpstr>
      <vt:lpstr>Февраль!Область_печати</vt:lpstr>
      <vt:lpstr>Январь!Область_печати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i.yanuchkovskaya</cp:lastModifiedBy>
  <cp:lastPrinted>2020-05-05T07:45:49Z</cp:lastPrinted>
  <dcterms:created xsi:type="dcterms:W3CDTF">1996-10-08T23:32:33Z</dcterms:created>
  <dcterms:modified xsi:type="dcterms:W3CDTF">2020-06-11T13:01:00Z</dcterms:modified>
</cp:coreProperties>
</file>