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G12" i="1" l="1"/>
  <c r="A19" i="1" l="1"/>
  <c r="G19" i="1" s="1"/>
  <c r="I19" i="1" s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20" i="1" l="1"/>
  <c r="I20" i="1" s="1"/>
  <c r="H19" i="1"/>
  <c r="H20" i="1" s="1"/>
  <c r="A36" i="1"/>
  <c r="H30" i="1"/>
  <c r="G30" i="1"/>
  <c r="C36" i="1" s="1"/>
  <c r="D36" i="1" s="1"/>
  <c r="I30" i="1" l="1"/>
</calcChain>
</file>

<file path=xl/sharedStrings.xml><?xml version="1.0" encoding="utf-8"?>
<sst xmlns="http://schemas.openxmlformats.org/spreadsheetml/2006/main" count="55" uniqueCount="44">
  <si>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</si>
  <si>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</si>
  <si>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</si>
  <si>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</si>
  <si>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</si>
  <si>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</si>
  <si>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</si>
  <si>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</si>
  <si>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</si>
  <si>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</si>
  <si>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</si>
  <si>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</si>
  <si>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</si>
  <si>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</si>
  <si>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</si>
  <si>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</si>
  <si>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</si>
  <si>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</si>
  <si>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</si>
  <si>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</si>
  <si>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</si>
  <si>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</si>
  <si>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</si>
  <si>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</si>
  <si>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</si>
  <si>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</si>
  <si>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</si>
  <si>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</si>
  <si>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</si>
  <si>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</si>
  <si>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</si>
  <si>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</si>
  <si>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</si>
  <si>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</si>
  <si>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</si>
  <si>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</si>
  <si>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</si>
  <si>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</si>
  <si>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</si>
  <si>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Начальник УРФ                                            Е.А. Козинов</t>
  </si>
  <si>
    <t xml:space="preserve">  </t>
  </si>
  <si>
    <t>Формокомплект банки 0,3 л тип III-4-66-1-300-1 (владелец ООО "ВЕДАТРАНЗИТ" Договор аренды имущества №3 от 23.01.2019 г.)</t>
  </si>
  <si>
    <t>Дата поставки  18.06.19 (c остаточным ресурсом 100 %)</t>
  </si>
  <si>
    <t>FS-273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</si>
</sst>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4" fontId="0" fillId="0" borderId="18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7" xfId="0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165" fontId="0" fillId="0" borderId="18" xfId="2" applyNumberFormat="1" applyFont="1" applyBorder="1"/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/>
    </xf>
    <xf numFmtId="165" fontId="0" fillId="0" borderId="1" xfId="2" applyNumberFormat="1" applyFont="1" applyFill="1" applyBorder="1"/>
    <xf numFmtId="0" fontId="0" fillId="0" borderId="29" xfId="0" applyFill="1" applyBorder="1"/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SheetLayoutView="100" workbookViewId="0">
      <selection activeCell="B8" sqref="B8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41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3">
      <c r="A2" s="107" t="s">
        <v>42</v>
      </c>
      <c r="B2" s="107"/>
      <c r="C2" s="107"/>
      <c r="D2" s="107"/>
      <c r="E2" s="107"/>
      <c r="F2" s="37"/>
      <c r="G2" s="3"/>
      <c r="H2" s="4"/>
      <c r="K2" s="38"/>
      <c r="L2" s="38"/>
      <c r="M2" s="1"/>
    </row>
    <row r="3" spans="1:13" ht="16.2" thickBot="1">
      <c r="A3" s="1"/>
      <c r="B3" s="2"/>
      <c r="C3" s="2"/>
      <c r="F3" s="5"/>
      <c r="G3" s="6"/>
      <c r="H3" s="5"/>
      <c r="I3" s="5"/>
      <c r="J3" s="38"/>
      <c r="K3" s="38"/>
      <c r="M3" s="14"/>
    </row>
    <row r="4" spans="1:13" ht="66.599999999999994" thickBot="1">
      <c r="A4" s="39" t="s">
        <v>0</v>
      </c>
      <c r="B4" s="40" t="s">
        <v>1</v>
      </c>
      <c r="C4" s="109" t="s">
        <v>2</v>
      </c>
      <c r="D4" s="40" t="s">
        <v>35</v>
      </c>
      <c r="E4" s="40" t="s">
        <v>36</v>
      </c>
      <c r="F4" s="40" t="s">
        <v>32</v>
      </c>
      <c r="G4" s="40" t="s">
        <v>33</v>
      </c>
      <c r="H4" s="41" t="s">
        <v>34</v>
      </c>
      <c r="I4" s="42" t="s">
        <v>3</v>
      </c>
      <c r="J4" s="40" t="s">
        <v>26</v>
      </c>
      <c r="K4" s="40" t="s">
        <v>37</v>
      </c>
      <c r="L4" s="41" t="s">
        <v>4</v>
      </c>
    </row>
    <row r="5" spans="1:13">
      <c r="A5" s="50">
        <v>1</v>
      </c>
      <c r="B5" s="51" t="s">
        <v>15</v>
      </c>
      <c r="C5" s="111" t="s">
        <v>43</v>
      </c>
      <c r="D5" s="52">
        <v>26</v>
      </c>
      <c r="E5" s="52">
        <v>26</v>
      </c>
      <c r="F5" s="82"/>
      <c r="G5" s="52">
        <f>E5-F5</f>
        <v>26</v>
      </c>
      <c r="H5" s="58"/>
      <c r="I5" s="55"/>
      <c r="J5" s="51"/>
      <c r="K5" s="51"/>
      <c r="L5" s="78"/>
    </row>
    <row r="6" spans="1:13">
      <c r="A6" s="53">
        <f>A5+1</f>
        <v>2</v>
      </c>
      <c r="B6" s="8" t="s">
        <v>7</v>
      </c>
      <c r="C6" s="110" t="s">
        <v>43</v>
      </c>
      <c r="D6" s="9">
        <v>26</v>
      </c>
      <c r="E6" s="9">
        <v>26</v>
      </c>
      <c r="F6" s="83"/>
      <c r="G6" s="9">
        <f t="shared" ref="G6:G8" si="0">E6-F6</f>
        <v>26</v>
      </c>
      <c r="H6" s="59"/>
      <c r="I6" s="56"/>
      <c r="J6" s="8"/>
      <c r="K6" s="8"/>
      <c r="L6" s="79"/>
    </row>
    <row r="7" spans="1:13">
      <c r="A7" s="53">
        <f t="shared" ref="A7:A15" si="1">A6+1</f>
        <v>3</v>
      </c>
      <c r="B7" s="8" t="s">
        <v>5</v>
      </c>
      <c r="C7" s="110" t="s">
        <v>43</v>
      </c>
      <c r="D7" s="9">
        <v>32</v>
      </c>
      <c r="E7" s="9">
        <v>32</v>
      </c>
      <c r="F7" s="83"/>
      <c r="G7" s="9">
        <f t="shared" si="0"/>
        <v>32</v>
      </c>
      <c r="H7" s="60"/>
      <c r="I7" s="56"/>
      <c r="J7" s="8"/>
      <c r="K7" s="8"/>
      <c r="L7" s="79"/>
    </row>
    <row r="8" spans="1:13">
      <c r="A8" s="53">
        <f t="shared" si="1"/>
        <v>4</v>
      </c>
      <c r="B8" s="8" t="s">
        <v>6</v>
      </c>
      <c r="C8" s="110" t="s">
        <v>43</v>
      </c>
      <c r="D8" s="9">
        <v>32</v>
      </c>
      <c r="E8" s="9">
        <v>32</v>
      </c>
      <c r="F8" s="83"/>
      <c r="G8" s="9">
        <f t="shared" si="0"/>
        <v>32</v>
      </c>
      <c r="H8" s="60"/>
      <c r="I8" s="56"/>
      <c r="J8" s="9"/>
      <c r="K8" s="8"/>
      <c r="L8" s="79"/>
    </row>
    <row r="9" spans="1:13">
      <c r="A9" s="53">
        <f t="shared" si="1"/>
        <v>5</v>
      </c>
      <c r="B9" s="8" t="s">
        <v>9</v>
      </c>
      <c r="C9" s="110" t="s">
        <v>43</v>
      </c>
      <c r="D9" s="9">
        <v>100</v>
      </c>
      <c r="E9" s="9">
        <v>100</v>
      </c>
      <c r="F9" s="83"/>
      <c r="G9" s="9">
        <f t="shared" ref="G9:G15" si="2">E9-F9</f>
        <v>100</v>
      </c>
      <c r="H9" s="60"/>
      <c r="I9" s="57"/>
      <c r="J9" s="9"/>
      <c r="K9" s="9"/>
      <c r="L9" s="79"/>
    </row>
    <row r="10" spans="1:13">
      <c r="A10" s="53">
        <f t="shared" si="1"/>
        <v>6</v>
      </c>
      <c r="B10" s="84" t="s">
        <v>12</v>
      </c>
      <c r="C10" s="110" t="s">
        <v>43</v>
      </c>
      <c r="D10" s="9">
        <v>22</v>
      </c>
      <c r="E10" s="9">
        <v>22</v>
      </c>
      <c r="F10" s="83"/>
      <c r="G10" s="9">
        <f t="shared" si="2"/>
        <v>22</v>
      </c>
      <c r="H10" s="60"/>
      <c r="I10" s="56"/>
      <c r="J10" s="9"/>
      <c r="K10" s="8"/>
      <c r="L10" s="79"/>
    </row>
    <row r="11" spans="1:13">
      <c r="A11" s="53">
        <f t="shared" si="1"/>
        <v>7</v>
      </c>
      <c r="B11" s="84" t="s">
        <v>38</v>
      </c>
      <c r="C11" s="110" t="s">
        <v>43</v>
      </c>
      <c r="D11" s="9">
        <v>25</v>
      </c>
      <c r="E11" s="9">
        <v>25</v>
      </c>
      <c r="F11" s="83"/>
      <c r="G11" s="9">
        <f t="shared" si="2"/>
        <v>25</v>
      </c>
      <c r="H11" s="60"/>
      <c r="I11" s="57"/>
      <c r="J11" s="9"/>
      <c r="K11" s="9"/>
      <c r="L11" s="79"/>
      <c r="M11" s="35"/>
    </row>
    <row r="12" spans="1:13" ht="14.25" customHeight="1">
      <c r="A12" s="53">
        <f t="shared" si="1"/>
        <v>8</v>
      </c>
      <c r="B12" s="84" t="s">
        <v>14</v>
      </c>
      <c r="C12" s="110" t="s">
        <v>43</v>
      </c>
      <c r="D12" s="13">
        <v>8</v>
      </c>
      <c r="E12" s="13">
        <v>8</v>
      </c>
      <c r="F12" s="83"/>
      <c r="G12" s="9">
        <f t="shared" si="2"/>
        <v>8</v>
      </c>
      <c r="H12" s="60"/>
      <c r="I12" s="57"/>
      <c r="J12" s="9"/>
      <c r="K12" s="9"/>
      <c r="L12" s="79"/>
      <c r="M12" s="35"/>
    </row>
    <row r="13" spans="1:13" ht="14.25" customHeight="1">
      <c r="A13" s="53">
        <f t="shared" si="1"/>
        <v>9</v>
      </c>
      <c r="B13" s="8" t="s">
        <v>8</v>
      </c>
      <c r="C13" s="110" t="s">
        <v>43</v>
      </c>
      <c r="D13" s="9">
        <v>80</v>
      </c>
      <c r="E13" s="9">
        <v>50</v>
      </c>
      <c r="F13" s="83"/>
      <c r="G13" s="9">
        <f t="shared" si="2"/>
        <v>50</v>
      </c>
      <c r="H13" s="60" t="s">
        <v>29</v>
      </c>
      <c r="I13" s="57"/>
      <c r="J13" s="9"/>
      <c r="K13" s="9"/>
      <c r="L13" s="79"/>
    </row>
    <row r="14" spans="1:13" ht="14.25" customHeight="1">
      <c r="A14" s="53">
        <f t="shared" si="1"/>
        <v>10</v>
      </c>
      <c r="B14" s="8" t="s">
        <v>11</v>
      </c>
      <c r="C14" s="110" t="s">
        <v>43</v>
      </c>
      <c r="D14" s="9">
        <v>220</v>
      </c>
      <c r="E14" s="9">
        <v>220</v>
      </c>
      <c r="F14" s="83"/>
      <c r="G14" s="9">
        <f t="shared" si="2"/>
        <v>220</v>
      </c>
      <c r="H14" s="60"/>
      <c r="I14" s="57"/>
      <c r="J14" s="9"/>
      <c r="K14" s="9"/>
      <c r="L14" s="79"/>
    </row>
    <row r="15" spans="1:13" ht="14.25" customHeight="1" thickBot="1">
      <c r="A15" s="93">
        <f t="shared" si="1"/>
        <v>11</v>
      </c>
      <c r="B15" s="92" t="s">
        <v>13</v>
      </c>
      <c r="C15" s="112" t="s">
        <v>43</v>
      </c>
      <c r="D15" s="54">
        <v>40</v>
      </c>
      <c r="E15" s="54">
        <v>40</v>
      </c>
      <c r="F15" s="85"/>
      <c r="G15" s="54">
        <f t="shared" si="2"/>
        <v>40</v>
      </c>
      <c r="H15" s="94"/>
      <c r="I15" s="95"/>
      <c r="J15" s="54"/>
      <c r="K15" s="54"/>
      <c r="L15" s="96"/>
    </row>
    <row r="16" spans="1:13">
      <c r="A16" s="71"/>
      <c r="B16" s="70"/>
      <c r="C16" s="1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72" t="s">
        <v>10</v>
      </c>
      <c r="C17" s="14"/>
      <c r="D17" s="14"/>
      <c r="E17" s="14"/>
      <c r="F17" s="14"/>
      <c r="G17" s="1"/>
      <c r="H17" s="1"/>
      <c r="I17" s="1"/>
      <c r="J17" s="73"/>
      <c r="K17" s="73"/>
      <c r="L17" s="73"/>
    </row>
    <row r="18" spans="1:12" ht="66.599999999999994" thickBot="1">
      <c r="A18" s="45" t="s">
        <v>23</v>
      </c>
      <c r="B18" s="46" t="s">
        <v>20</v>
      </c>
      <c r="C18" s="46" t="s">
        <v>21</v>
      </c>
      <c r="D18" s="46" t="s">
        <v>22</v>
      </c>
      <c r="E18" s="46" t="s">
        <v>24</v>
      </c>
      <c r="F18" s="46" t="s">
        <v>30</v>
      </c>
      <c r="G18" s="47" t="s">
        <v>31</v>
      </c>
      <c r="H18" s="48" t="s">
        <v>25</v>
      </c>
      <c r="I18" s="49" t="s">
        <v>27</v>
      </c>
      <c r="J18" s="74"/>
      <c r="K18" s="74"/>
      <c r="L18" s="74"/>
    </row>
    <row r="19" spans="1:12">
      <c r="A19" s="80">
        <f>E5*700000</f>
        <v>18200000</v>
      </c>
      <c r="B19" s="43">
        <v>43644</v>
      </c>
      <c r="C19" s="86">
        <v>43646</v>
      </c>
      <c r="D19" s="43"/>
      <c r="E19" s="87">
        <v>515328</v>
      </c>
      <c r="F19" s="87">
        <v>670208</v>
      </c>
      <c r="G19" s="44">
        <f>F19/A$19</f>
        <v>3.6824615384615386E-2</v>
      </c>
      <c r="H19" s="88">
        <f>A19-F19</f>
        <v>17529792</v>
      </c>
      <c r="I19" s="89">
        <f>1-G19</f>
        <v>0.96317538461538466</v>
      </c>
      <c r="J19" s="75"/>
      <c r="K19" s="67"/>
      <c r="L19" s="67"/>
    </row>
    <row r="20" spans="1:12" ht="12.75" customHeight="1">
      <c r="A20" s="53"/>
      <c r="B20" s="90"/>
      <c r="C20" s="90"/>
      <c r="D20" s="90"/>
      <c r="E20" s="91">
        <v>0</v>
      </c>
      <c r="F20" s="91">
        <v>0</v>
      </c>
      <c r="G20" s="44">
        <f>F20/A$19</f>
        <v>0</v>
      </c>
      <c r="H20" s="88">
        <f>H19-F20</f>
        <v>17529792</v>
      </c>
      <c r="I20" s="89">
        <f>I19-G20</f>
        <v>0.96317538461538466</v>
      </c>
      <c r="J20" s="1"/>
      <c r="K20" s="1"/>
      <c r="L20" s="1"/>
    </row>
    <row r="21" spans="1:12" ht="12.75" customHeight="1">
      <c r="A21" s="16"/>
      <c r="B21" s="10"/>
      <c r="C21" s="10"/>
      <c r="D21" s="10"/>
      <c r="E21" s="11" t="s">
        <v>40</v>
      </c>
      <c r="F21" s="11"/>
      <c r="G21" s="44"/>
      <c r="H21" s="33"/>
      <c r="I21" s="30"/>
      <c r="J21" s="75"/>
      <c r="K21" s="67"/>
      <c r="L21" s="67"/>
    </row>
    <row r="22" spans="1:12">
      <c r="A22" s="16"/>
      <c r="B22" s="8"/>
      <c r="C22" s="8"/>
      <c r="D22" s="8"/>
      <c r="E22" s="8"/>
      <c r="F22" s="8"/>
      <c r="G22" s="8"/>
      <c r="H22" s="8"/>
      <c r="I22" s="15"/>
      <c r="J22" s="75"/>
      <c r="K22" s="75"/>
      <c r="L22" s="1"/>
    </row>
    <row r="23" spans="1:12">
      <c r="A23" s="16"/>
      <c r="B23" s="10"/>
      <c r="C23" s="10"/>
      <c r="D23" s="10"/>
      <c r="E23" s="11"/>
      <c r="F23" s="11"/>
      <c r="G23" s="28"/>
      <c r="H23" s="33"/>
      <c r="I23" s="30"/>
      <c r="J23" s="75"/>
      <c r="K23" s="76"/>
      <c r="L23" s="1"/>
    </row>
    <row r="24" spans="1:12">
      <c r="A24" s="16"/>
      <c r="B24" s="10"/>
      <c r="C24" s="10"/>
      <c r="D24" s="10"/>
      <c r="E24" s="11"/>
      <c r="F24" s="11"/>
      <c r="G24" s="28"/>
      <c r="H24" s="33"/>
      <c r="I24" s="30"/>
      <c r="J24" s="75"/>
      <c r="K24" s="75"/>
      <c r="L24" s="1"/>
    </row>
    <row r="25" spans="1:12">
      <c r="A25" s="16"/>
      <c r="B25" s="10"/>
      <c r="C25" s="10"/>
      <c r="D25" s="10"/>
      <c r="E25" s="33"/>
      <c r="F25" s="11"/>
      <c r="G25" s="28"/>
      <c r="H25" s="33"/>
      <c r="I25" s="30"/>
      <c r="J25" s="75"/>
      <c r="K25" s="75"/>
      <c r="L25" s="1"/>
    </row>
    <row r="26" spans="1:12">
      <c r="A26" s="16"/>
      <c r="B26" s="10"/>
      <c r="C26" s="10"/>
      <c r="D26" s="10"/>
      <c r="E26" s="33"/>
      <c r="F26" s="11"/>
      <c r="G26" s="28"/>
      <c r="H26" s="33"/>
      <c r="I26" s="30"/>
      <c r="J26" s="75"/>
      <c r="K26" s="75"/>
      <c r="L26" s="1"/>
    </row>
    <row r="27" spans="1:12">
      <c r="A27" s="16"/>
      <c r="B27" s="10"/>
      <c r="C27" s="10"/>
      <c r="D27" s="8"/>
      <c r="E27" s="8"/>
      <c r="F27" s="11"/>
      <c r="G27" s="29"/>
      <c r="H27" s="33"/>
      <c r="I27" s="31"/>
      <c r="J27" s="75"/>
      <c r="K27" s="75"/>
      <c r="L27" s="1"/>
    </row>
    <row r="28" spans="1:12">
      <c r="A28" s="16"/>
      <c r="B28" s="10"/>
      <c r="C28" s="10"/>
      <c r="D28" s="8"/>
      <c r="E28" s="8"/>
      <c r="F28" s="11"/>
      <c r="G28" s="28"/>
      <c r="H28" s="33"/>
      <c r="I28" s="31"/>
      <c r="J28" s="75"/>
      <c r="K28" s="75"/>
      <c r="L28" s="1"/>
    </row>
    <row r="29" spans="1:12" ht="13.8" thickBot="1">
      <c r="A29" s="17"/>
      <c r="B29" s="18"/>
      <c r="C29" s="18"/>
      <c r="D29" s="19"/>
      <c r="E29" s="19"/>
      <c r="F29" s="20"/>
      <c r="G29" s="26"/>
      <c r="H29" s="34"/>
      <c r="I29" s="32"/>
      <c r="J29" s="1"/>
      <c r="K29" s="1"/>
      <c r="L29" s="1"/>
    </row>
    <row r="30" spans="1:12" ht="13.8" thickBot="1">
      <c r="A30" s="21" t="s">
        <v>28</v>
      </c>
      <c r="B30" s="22"/>
      <c r="C30" s="22"/>
      <c r="D30" s="23"/>
      <c r="E30" s="62">
        <f>SUM(E19:E29)</f>
        <v>515328</v>
      </c>
      <c r="F30" s="61">
        <f>SUM(F19:F29)</f>
        <v>670208</v>
      </c>
      <c r="G30" s="27">
        <f>SUM(G19:G29)</f>
        <v>3.6824615384615386E-2</v>
      </c>
      <c r="H30" s="24">
        <f>A19-F30</f>
        <v>17529792</v>
      </c>
      <c r="I30" s="36">
        <f>1-G30</f>
        <v>0.96317538461538466</v>
      </c>
      <c r="J30" s="77"/>
      <c r="K30" s="77"/>
      <c r="L30" s="77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 ht="12.75" customHeight="1">
      <c r="A34" s="104" t="s">
        <v>16</v>
      </c>
      <c r="B34" s="104"/>
      <c r="C34" s="104"/>
      <c r="D34" s="104"/>
      <c r="E34" s="1"/>
      <c r="F34" s="1"/>
      <c r="G34" s="1"/>
      <c r="H34" s="1"/>
      <c r="I34" s="1"/>
      <c r="J34" s="1"/>
    </row>
    <row r="35" spans="1:12">
      <c r="A35" s="101" t="s">
        <v>17</v>
      </c>
      <c r="B35" s="101"/>
      <c r="C35" s="12" t="s">
        <v>18</v>
      </c>
      <c r="D35" s="12" t="s">
        <v>19</v>
      </c>
      <c r="E35" s="1"/>
      <c r="F35" s="1"/>
      <c r="G35" s="1"/>
      <c r="H35" s="1"/>
      <c r="I35" s="1"/>
      <c r="J35" s="1"/>
    </row>
    <row r="36" spans="1:12">
      <c r="A36" s="99">
        <f>A19-F30</f>
        <v>17529792</v>
      </c>
      <c r="B36" s="100"/>
      <c r="C36" s="81">
        <f>1-G30</f>
        <v>0.96317538461538466</v>
      </c>
      <c r="D36" s="25">
        <f>(C36/0.8)*100</f>
        <v>120.39692307692307</v>
      </c>
      <c r="E36" s="1"/>
      <c r="F36" s="1"/>
      <c r="G36" s="108" t="s">
        <v>39</v>
      </c>
      <c r="H36" s="108"/>
      <c r="I36" s="108"/>
      <c r="J36" s="108"/>
      <c r="K36" s="108"/>
      <c r="L36" s="108"/>
    </row>
    <row r="37" spans="1:12">
      <c r="A37" s="1"/>
      <c r="B37" s="1"/>
      <c r="C37" s="1"/>
      <c r="D37" s="1"/>
      <c r="E37" s="1"/>
      <c r="F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2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2">
      <c r="A40" s="63"/>
      <c r="B40" s="63"/>
      <c r="C40" s="63"/>
      <c r="D40" s="63"/>
      <c r="E40" s="63"/>
      <c r="F40" s="63"/>
      <c r="G40" s="63"/>
      <c r="H40" s="63"/>
      <c r="I40" s="97"/>
      <c r="J40" s="98"/>
    </row>
    <row r="41" spans="1:12">
      <c r="A41" s="64"/>
      <c r="B41" s="65"/>
      <c r="C41" s="65"/>
      <c r="D41" s="1"/>
      <c r="E41" s="1"/>
      <c r="F41" s="65"/>
      <c r="G41" s="66"/>
      <c r="H41" s="65"/>
    </row>
    <row r="42" spans="1:12">
      <c r="A42" s="64"/>
      <c r="B42" s="65"/>
      <c r="C42" s="65"/>
      <c r="D42" s="65"/>
      <c r="E42" s="65"/>
      <c r="F42" s="65"/>
      <c r="G42" s="66"/>
      <c r="H42" s="65"/>
    </row>
    <row r="43" spans="1:12">
      <c r="A43" s="64"/>
      <c r="B43" s="65"/>
      <c r="C43" s="65"/>
      <c r="D43" s="1"/>
      <c r="E43" s="1"/>
      <c r="F43" s="65"/>
      <c r="G43" s="66"/>
      <c r="H43" s="65"/>
    </row>
    <row r="44" spans="1:12">
      <c r="A44" s="64"/>
      <c r="B44" s="65"/>
      <c r="C44" s="65"/>
      <c r="D44" s="65"/>
      <c r="E44" s="65"/>
      <c r="F44" s="65"/>
      <c r="G44" s="66"/>
      <c r="H44" s="65"/>
    </row>
    <row r="45" spans="1:12">
      <c r="A45" s="64"/>
      <c r="B45" s="65"/>
      <c r="C45" s="65"/>
      <c r="D45" s="1"/>
      <c r="E45" s="1"/>
      <c r="F45" s="65"/>
      <c r="G45" s="66"/>
      <c r="H45" s="65"/>
    </row>
    <row r="46" spans="1:12">
      <c r="A46" s="64"/>
      <c r="B46" s="65"/>
      <c r="C46" s="67"/>
      <c r="D46" s="68"/>
      <c r="E46" s="68"/>
      <c r="F46" s="67"/>
      <c r="G46" s="67"/>
      <c r="H46" s="67"/>
    </row>
    <row r="47" spans="1:12">
      <c r="A47" s="64"/>
      <c r="B47" s="65"/>
      <c r="C47" s="65"/>
      <c r="D47" s="65"/>
      <c r="E47" s="65"/>
      <c r="F47" s="65"/>
      <c r="G47" s="66"/>
      <c r="H47" s="65"/>
    </row>
    <row r="48" spans="1:12">
      <c r="A48" s="64"/>
      <c r="B48" s="65"/>
      <c r="C48" s="65"/>
      <c r="D48" s="65"/>
      <c r="E48" s="65"/>
      <c r="F48" s="65"/>
      <c r="G48" s="66"/>
      <c r="H48" s="65"/>
    </row>
    <row r="49" spans="1:10">
      <c r="A49" s="64"/>
      <c r="B49" s="65"/>
      <c r="C49" s="65"/>
      <c r="D49" s="1"/>
      <c r="E49" s="1"/>
      <c r="F49" s="65"/>
      <c r="G49" s="66"/>
      <c r="H49" s="65"/>
    </row>
    <row r="50" spans="1:10" ht="15.6">
      <c r="A50" s="1"/>
      <c r="B50" s="105"/>
      <c r="C50" s="105"/>
      <c r="D50" s="106"/>
      <c r="E50" s="69"/>
      <c r="F50" s="1"/>
      <c r="G50" s="1"/>
      <c r="H50" s="1"/>
      <c r="I50" s="1"/>
      <c r="J50" s="1"/>
    </row>
    <row r="51" spans="1:10">
      <c r="A51" s="63"/>
      <c r="B51" s="63"/>
      <c r="C51" s="63"/>
      <c r="D51" s="63"/>
      <c r="E51" s="63"/>
      <c r="F51" s="63"/>
      <c r="G51" s="63"/>
      <c r="H51" s="63"/>
      <c r="I51" s="97"/>
      <c r="J51" s="98"/>
    </row>
    <row r="52" spans="1:10">
      <c r="A52" s="64"/>
      <c r="B52" s="1"/>
      <c r="C52" s="1"/>
      <c r="D52" s="1"/>
      <c r="E52" s="1"/>
      <c r="F52" s="66"/>
      <c r="G52" s="66"/>
      <c r="H52" s="65"/>
      <c r="I52" s="102"/>
      <c r="J52" s="102"/>
    </row>
    <row r="53" spans="1:10">
      <c r="A53" s="64"/>
      <c r="B53" s="1"/>
      <c r="C53" s="1"/>
      <c r="D53" s="67"/>
      <c r="E53" s="67"/>
      <c r="F53" s="67"/>
      <c r="G53" s="67"/>
      <c r="H53" s="67"/>
      <c r="I53" s="102"/>
      <c r="J53" s="102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97"/>
      <c r="C59" s="98"/>
    </row>
    <row r="66" spans="2:3">
      <c r="B66" s="97"/>
      <c r="C66" s="98"/>
    </row>
  </sheetData>
  <sortState ref="B9:G15">
    <sortCondition ref="B9"/>
  </sortState>
  <mergeCells count="13">
    <mergeCell ref="A1:L1"/>
    <mergeCell ref="A34:D34"/>
    <mergeCell ref="I53:J53"/>
    <mergeCell ref="B50:D50"/>
    <mergeCell ref="A2:E2"/>
    <mergeCell ref="G36:L36"/>
    <mergeCell ref="B66:C66"/>
    <mergeCell ref="A36:B36"/>
    <mergeCell ref="A35:B35"/>
    <mergeCell ref="B59:C59"/>
    <mergeCell ref="I40:J40"/>
    <mergeCell ref="I51:J51"/>
    <mergeCell ref="I52:J5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2012-01-20T06:36:22Z</cp:lastPrinted>
  <dcterms:created xsi:type="dcterms:W3CDTF">2004-08-05T11:03:05Z</dcterms:created>
  <dcterms:modified xsi:type="dcterms:W3CDTF">2020-01-10T09:50:18Z</dcterms:modified>
</cp:coreProperties>
</file>