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xr:revisionPtr revIDLastSave="0" documentId="13_ncr:1_{328A693B-CB42-4D2B-9DE2-57F0CA11D907}" xr6:coauthVersionLast="43" xr6:coauthVersionMax="43" xr10:uidLastSave="{00000000-0000-0000-0000-000000000000}"/>
  <bookViews>
    <workbookView xWindow="-120" yWindow="-120" windowWidth="29040" windowHeight="15840" activeTab="11" xr2:uid="{00000000-000D-0000-FFFF-FFFF00000000}"/>
  </bookViews>
  <sheets>
    <sheet name="Январь" sheetId="6" r:id="rId1"/>
    <sheet name="Февраль" sheetId="7" r:id="rId2"/>
    <sheet name="Март" sheetId="8" r:id="rId3"/>
    <sheet name="Апрель" sheetId="9" r:id="rId4"/>
    <sheet name="Май" sheetId="10" r:id="rId5"/>
    <sheet name="Июнь" sheetId="11" r:id="rId6"/>
    <sheet name="Июль" sheetId="12" r:id="rId7"/>
    <sheet name="Август" sheetId="13" r:id="rId8"/>
    <sheet name="Сентябрь" sheetId="14" r:id="rId9"/>
    <sheet name="Октябрь" sheetId="15" r:id="rId10"/>
    <sheet name="Ноябрь" sheetId="16" r:id="rId11"/>
    <sheet name="Декабрь" sheetId="17" r:id="rId12"/>
  </sheets>
  <definedNames>
    <definedName name="_xlnm.Print_Area" localSheetId="7">Август!$A$1:$E$66</definedName>
    <definedName name="_xlnm.Print_Area" localSheetId="3">Апрель!$A$1:$E$62</definedName>
    <definedName name="_xlnm.Print_Area" localSheetId="11">Декабрь!$A$1:$E$65</definedName>
    <definedName name="_xlnm.Print_Area" localSheetId="6">Июль!$A$1:$E$66</definedName>
    <definedName name="_xlnm.Print_Area" localSheetId="5">Июнь!$A$1:$E$64</definedName>
    <definedName name="_xlnm.Print_Area" localSheetId="4">Май!$A$1:$E$62</definedName>
    <definedName name="_xlnm.Print_Area" localSheetId="2">Март!$A$1:$E$62</definedName>
    <definedName name="_xlnm.Print_Area" localSheetId="10">Ноябрь!$A$1:$E$66</definedName>
    <definedName name="_xlnm.Print_Area" localSheetId="9">Октябрь!$A$1:$E$66</definedName>
    <definedName name="_xlnm.Print_Area" localSheetId="8">Сентябрь!$A$1:$E$65</definedName>
    <definedName name="_xlnm.Print_Area" localSheetId="1">Февраль!$A$1:$E$61</definedName>
    <definedName name="_xlnm.Print_Area" localSheetId="0">Январь!$A$1:$E$61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8" i="17" l="1"/>
  <c r="D58" i="17"/>
  <c r="F45" i="17"/>
  <c r="F25" i="17"/>
  <c r="F19" i="17"/>
  <c r="E59" i="16" l="1"/>
  <c r="D59" i="16"/>
  <c r="F45" i="16"/>
  <c r="F25" i="16"/>
  <c r="F19" i="16"/>
  <c r="F25" i="15" l="1"/>
  <c r="E59" i="15" l="1"/>
  <c r="D59" i="15"/>
  <c r="F45" i="15"/>
  <c r="F19" i="15"/>
  <c r="E58" i="14" l="1"/>
  <c r="D58" i="14"/>
  <c r="F44" i="14"/>
  <c r="F25" i="14"/>
  <c r="F19" i="14"/>
  <c r="E59" i="13" l="1"/>
  <c r="D59" i="13"/>
  <c r="F45" i="13"/>
  <c r="F26" i="13"/>
  <c r="F19" i="13"/>
  <c r="D45" i="12" l="1"/>
  <c r="F45" i="12" s="1"/>
  <c r="E59" i="12" l="1"/>
  <c r="D59" i="12"/>
  <c r="F26" i="12"/>
  <c r="F19" i="12"/>
  <c r="F19" i="11" l="1"/>
  <c r="E57" i="11" l="1"/>
  <c r="D57" i="11"/>
  <c r="F26" i="11"/>
  <c r="F25" i="10" l="1"/>
  <c r="E55" i="10" l="1"/>
  <c r="D55" i="10"/>
  <c r="E55" i="9" l="1"/>
  <c r="D55" i="9"/>
  <c r="E55" i="8" l="1"/>
  <c r="D55" i="8"/>
  <c r="E54" i="7" l="1"/>
  <c r="D54" i="7"/>
  <c r="E54" i="6" l="1"/>
  <c r="D54" i="6"/>
</calcChain>
</file>

<file path=xl/sharedStrings.xml><?xml version="1.0" encoding="utf-8"?>
<sst xmlns="http://schemas.openxmlformats.org/spreadsheetml/2006/main" count="2256" uniqueCount="200">
  <si>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</si>
  <si>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</si>
  <si>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</si>
  <si>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</si>
  <si>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</si>
  <si>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</si>
  <si>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</si>
  <si>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</si>
  <si>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</si>
  <si>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</si>
  <si>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</si>
  <si>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</si>
  <si>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</si>
  <si>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</si>
  <si>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0,160 л  ABC                                             тип III-3-53-160-2</t>
  </si>
  <si>
    <t>Формокомплект бутылки «Каласы 0,5»                              тип XХI-КПМ-26-3-500</t>
  </si>
  <si>
    <t>Формокомплект бутылки «Евроторг 0,5»                              тип XХI-B-28-2-500-27</t>
  </si>
  <si>
    <t>ОТЧЕТ</t>
  </si>
  <si>
    <t>Формокомплект банки 1л.             тип III-2-82-1000-3</t>
  </si>
  <si>
    <t>Формокомплект банки 1л.             тип I-82-1000-3</t>
  </si>
  <si>
    <t>Формокомплект бутылки «Медофф 0,5»                              тип XХI-КПМ-30-1-500-2</t>
  </si>
  <si>
    <t>Зам. директора по производству и технологии</t>
  </si>
  <si>
    <t>И.М. Александрович</t>
  </si>
  <si>
    <t>А.Д. Гавриленко</t>
  </si>
  <si>
    <t>-----------------</t>
  </si>
  <si>
    <t>ИТОГО</t>
  </si>
  <si>
    <t xml:space="preserve">Формокомплект банки 0,5 л "СКО" I-82-500   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</si>
  <si>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</si>
  <si>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>Формокомплект бутылки «ГОСТ» тип ХХI-В-28-1-500-13</t>
  </si>
  <si>
    <t>Формокомплект банки  0,45 л        тип III-2-82-450-1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</si>
  <si>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</si>
  <si>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</si>
  <si>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</si>
  <si>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</si>
  <si>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</si>
  <si>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</si>
  <si>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</si>
  <si>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</si>
  <si>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</si>
  <si>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</si>
  <si>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</si>
  <si>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</si>
  <si>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Формокомплект бутылки   «Мерная 0,5»                               тип XХI-КПА-30-500-5</t>
  </si>
  <si>
    <t>УТВЕРЖДАЮ:</t>
  </si>
  <si>
    <t>Директор</t>
  </si>
  <si>
    <t xml:space="preserve"> _______________В.Н. Сенкевич</t>
  </si>
  <si>
    <t>Формокомплект банки  1,5 л   СКО                                              тип I-82-1500-1</t>
  </si>
  <si>
    <t>Формокомплект бутылки 0.5 л.     Байрон 0.5 л.                               тип ХХI-В-30-4А-500</t>
  </si>
  <si>
    <t>Формокомплект бутылки 0.2 л.     Круглая 0.2 л.                               тип ХХI-В-28-1-200-5</t>
  </si>
  <si>
    <t>Формокомплект бутылки 0.5 л.     Штофф Колоски 0.5 л.                    тип ХХI-В-28-2б-500-1</t>
  </si>
  <si>
    <t>Формокомплект бутылки 0.5 л.     Каласы 0.5 л.                               тип ХХI-КПМ-30-1-500-7</t>
  </si>
  <si>
    <t>Формокомплект бутылки       «Иван Купала 0,5»                          тип XХI-В-30-4-500-3</t>
  </si>
  <si>
    <t>Формокомплект бутылки      «Брест -Колоски 0,5»                      тип XХI-B-28-2.1-500-14</t>
  </si>
  <si>
    <t>Формокомплект бутылки 0.7 л.     Байрон 0.7 л.                               тип ХХI-В-30-4А-700</t>
  </si>
  <si>
    <t>01/01/2020 - 01/01/2020</t>
  </si>
  <si>
    <t>13/01/2020 - 15/01/2020</t>
  </si>
  <si>
    <t>01/01/2020 - 21/01/2020</t>
  </si>
  <si>
    <t>01/01/2020 - 03/01/2020</t>
  </si>
  <si>
    <t>04/01/2020 - 09/01/2020</t>
  </si>
  <si>
    <t>14/01/2020 - 19/01/2020</t>
  </si>
  <si>
    <t>20/01/2020 - 26/01/2020</t>
  </si>
  <si>
    <t>Формокомплект бутылки 0.45 л. Калина 0.45                                 тип XXI-В-28-2-450-19</t>
  </si>
  <si>
    <t>16/01/2020 - 20/01/2020</t>
  </si>
  <si>
    <t>22/01/2020 - 27/01/2020</t>
  </si>
  <si>
    <t>21/01/2020 - 28/01/2020</t>
  </si>
  <si>
    <t>27/01/2020 - 31/01/2020</t>
  </si>
  <si>
    <t>29/01/2020 - 31/01/2020</t>
  </si>
  <si>
    <t>Формокомплект бутылки                 «Калина 0,5»                                   тип XХI-В-28-2-500-28</t>
  </si>
  <si>
    <t>Формокомплект бутылки                «Калина 0,35»                                 тип XХI-В-28-2-350-1 Часть 2</t>
  </si>
  <si>
    <t>Формокомплект бутылки                «Калина 0,35»                                тип XХI-В-28-2-350-1 Часть 1</t>
  </si>
  <si>
    <t>01/02/2020 - 06/02/2020</t>
  </si>
  <si>
    <t>01/02/2020 - 04/02/2020</t>
  </si>
  <si>
    <t>05/02/2020 - 09/02/2020</t>
  </si>
  <si>
    <t>10/02/2020 - 12/02/2020</t>
  </si>
  <si>
    <t>03/02/2020 - 17/02/2020</t>
  </si>
  <si>
    <t>12/02/2020 - 18/02/2020</t>
  </si>
  <si>
    <t>13/02/2020 - 20/02/2020</t>
  </si>
  <si>
    <t>27/02/2020 - 29/02/2020</t>
  </si>
  <si>
    <t>24/02/2020 - 29/02/2020</t>
  </si>
  <si>
    <t>01/03/2020 - 05/03/2020</t>
  </si>
  <si>
    <t>04/03/2020 - 09/03/2020</t>
  </si>
  <si>
    <t>06/03/2020 - 15/03/2020</t>
  </si>
  <si>
    <t>16/03/2020 - 23/03/2020</t>
  </si>
  <si>
    <t>31/03/2020 - 31/03/2020</t>
  </si>
  <si>
    <t>12/03/2020 - 26/03/2020</t>
  </si>
  <si>
    <t>27/03/2020 - 29/03/2020</t>
  </si>
  <si>
    <t>23/03/2020 - 30/03/2020</t>
  </si>
  <si>
    <t>28/03/2020 - 31/03/2020</t>
  </si>
  <si>
    <t>30/03/2020 - 31/03/2020</t>
  </si>
  <si>
    <t>Формокомплект бутылки 0.5 л.     Батькова 0.5 л.                             тип ХХI-В-30-4б-500-14</t>
  </si>
  <si>
    <t>24/03/2020 - 27/03/2020</t>
  </si>
  <si>
    <t>01/04/2020 - 02/04/2020</t>
  </si>
  <si>
    <t>01/04/2020 - 07/04/2020</t>
  </si>
  <si>
    <t>08/04/2020 - 16/04/2020</t>
  </si>
  <si>
    <t>03/04/2020 - 09/04/2020</t>
  </si>
  <si>
    <t>10/04/2020 - 15/04/2020</t>
  </si>
  <si>
    <t>17/04/2020-24/04/2020</t>
  </si>
  <si>
    <t>25/04/2020-30/04/2020</t>
  </si>
  <si>
    <t>16/04/2020 - 30/04/2020</t>
  </si>
  <si>
    <t>01/04/2020 - 30/04/2020</t>
  </si>
  <si>
    <t>01/05/2020-01/05/2020</t>
  </si>
  <si>
    <t>02/05/2020 - 10/05/2020</t>
  </si>
  <si>
    <t>11/05/2020 - 16/05/2020</t>
  </si>
  <si>
    <t>Формокомплект банки  0.45 л        тип III-2-82-450-1</t>
  </si>
  <si>
    <t>17/05/2020 - 20/05/2020</t>
  </si>
  <si>
    <t>01/05/2020 - 04/05/2020</t>
  </si>
  <si>
    <t>01/05/2020 - 03/05/2020</t>
  </si>
  <si>
    <t>18/05/2020 - 24/05/2020</t>
  </si>
  <si>
    <t>21/05/2020 - 26/05/2020</t>
  </si>
  <si>
    <t>29/05/2020 - 31/05/2020</t>
  </si>
  <si>
    <t>14/05/2020 - 31/05/2020</t>
  </si>
  <si>
    <t>27/05/2020 - 31/05/2020</t>
  </si>
  <si>
    <t>05/06/2020 - 30/06/2020</t>
  </si>
  <si>
    <t>02/06/2020 - 04/06/2020</t>
  </si>
  <si>
    <t>04/06/2020 - 10/06/2020</t>
  </si>
  <si>
    <t>01/06/2020 - 08/06/2020</t>
  </si>
  <si>
    <t>Формокомплект банки 1 л.             тип III-2-82-1000-3</t>
  </si>
  <si>
    <t>09/06/2020 - 14/06/2020</t>
  </si>
  <si>
    <t>01/06/2020 - 01/06/2020</t>
  </si>
  <si>
    <t>15/06/2020 - 23/06/2020</t>
  </si>
  <si>
    <t>11/06/2020 - 12/06/2020</t>
  </si>
  <si>
    <t>16/06/2020 - 18/06/2020</t>
  </si>
  <si>
    <t>19/06/2020 - 22/06/2020</t>
  </si>
  <si>
    <t>24/06/2020 - 29/06/2020</t>
  </si>
  <si>
    <t>30/06/2020 - 30/06/2020</t>
  </si>
  <si>
    <t>Формокомплект бутылки 0,5 л. Ice Cube тип XXI-КПМ -26-500-10</t>
  </si>
  <si>
    <t>Формокомплект бутылки 0,5 л. Ice Cube тип XXI-В -28-1-500-10</t>
  </si>
  <si>
    <t>26/06/2020 - 28/06/2020</t>
  </si>
  <si>
    <t>29/06/2020 - 30/06/2020</t>
  </si>
  <si>
    <t>Зам. директора</t>
  </si>
  <si>
    <t>01/07/2020 - 10/07/2020</t>
  </si>
  <si>
    <t>11/07/2020 - 14/07/2020</t>
  </si>
  <si>
    <t>24/07/2020 - 26/07/2020</t>
  </si>
  <si>
    <t>15/07/2020 - 23/07/2020</t>
  </si>
  <si>
    <t>08/07/2020 - 13/07/2020</t>
  </si>
  <si>
    <t>14/07/2020 - 20/07/2020</t>
  </si>
  <si>
    <t>21/07/2020 - 23/07/2020</t>
  </si>
  <si>
    <t>27/07/2020 - 31/07/2020</t>
  </si>
  <si>
    <t>30/07/2020 - 31/07/2020</t>
  </si>
  <si>
    <t>01/07/2020 - 29/07/2020</t>
  </si>
  <si>
    <t>28/07/2020 - 31/07/2020</t>
  </si>
  <si>
    <t>01/08/2020 - 06/08/2020</t>
  </si>
  <si>
    <t>07/08/2020 - 09/08/2020</t>
  </si>
  <si>
    <t>18/08/2020 - 21/08/2020</t>
  </si>
  <si>
    <t>01/08/2020 - 02/08/2020</t>
  </si>
  <si>
    <t>03/08/2020 - 16/08/2020</t>
  </si>
  <si>
    <t>01/08/2020 - 04/08/2020</t>
  </si>
  <si>
    <t>08/08/2020 - 10/08/2020</t>
  </si>
  <si>
    <t>19/08/2020 - 24/08/2020</t>
  </si>
  <si>
    <t>22/08/2020 - 26/08/2020</t>
  </si>
  <si>
    <t>27/08/2020 - 30/08/2020</t>
  </si>
  <si>
    <t>17/08/2020 - 31/08/2020</t>
  </si>
  <si>
    <t>31/08/2020 - 31/08/2020</t>
  </si>
  <si>
    <t>25/08/2020 - 31/08/2020</t>
  </si>
  <si>
    <t>28/09/2020 - 30/09/2020</t>
  </si>
  <si>
    <t>12/09/2020 - 16/09/2020</t>
  </si>
  <si>
    <t>30/09/2020 - 30/09/2020</t>
  </si>
  <si>
    <t>01/09/2020 - 03/09/2020</t>
  </si>
  <si>
    <t>17/09/2020 - 30/09/2020</t>
  </si>
  <si>
    <t>11/09/2020 - 21/09/2020</t>
  </si>
  <si>
    <t>21/09/2020 - 27/09/2020</t>
  </si>
  <si>
    <t>01/09/2020 - 01/09/2020</t>
  </si>
  <si>
    <t>01/09/2020 - 02/09/2020</t>
  </si>
  <si>
    <t>15/09/2020 - 20/09/2020</t>
  </si>
  <si>
    <t>03/09/2020 - 06/09/2020</t>
  </si>
  <si>
    <t>07/09/2020 - 08/09/2020</t>
  </si>
  <si>
    <t>01/10/2020 - 08/10/2020</t>
  </si>
  <si>
    <t>09/10/2020 - 13/10/2020</t>
  </si>
  <si>
    <t>14/10/2020 - 19/10/2020</t>
  </si>
  <si>
    <t>27/10/2020 - 31/10/2020</t>
  </si>
  <si>
    <t>01/10/2020 - 11/10/2020</t>
  </si>
  <si>
    <t>30/10/2020 - 31/10/2020</t>
  </si>
  <si>
    <t>15/10/2020 - 20/10/2020</t>
  </si>
  <si>
    <t>12/10/2020 - 14/10/2020</t>
  </si>
  <si>
    <t>01/10/2020 - 07/10/2020</t>
  </si>
  <si>
    <t>08/10/2020 - 11/10/2020</t>
  </si>
  <si>
    <t>12/10/2020 - 12/10/2020</t>
  </si>
  <si>
    <t>16/10/2020 - 18/10/2020</t>
  </si>
  <si>
    <t>19/10/2020 - 28/10/2020</t>
  </si>
  <si>
    <t>29/10/2020 - 31/10/2020</t>
  </si>
  <si>
    <t>01/11/2020 - 03/11/2020</t>
  </si>
  <si>
    <t>04/11/2020 - 16/11/2020</t>
  </si>
  <si>
    <t>Формокомплект бутылки 0,5 л. Ice Cube тип XXI-КПМ-26-500-10</t>
  </si>
  <si>
    <t>17/11/2020 - 23/11/2020</t>
  </si>
  <si>
    <t>24/11/2020 - 30/11/2020</t>
  </si>
  <si>
    <t>01/11/2020 - 08/11/2020</t>
  </si>
  <si>
    <t>18/11/2020 - 30/11/2020</t>
  </si>
  <si>
    <t>09/11/2020 - 17/11/2020</t>
  </si>
  <si>
    <t>01/11/2020 - 01/11/2020</t>
  </si>
  <si>
    <t>16/11/2020 - 19/11/2020</t>
  </si>
  <si>
    <t>20/11/2020 - 29/11/2020</t>
  </si>
  <si>
    <t xml:space="preserve"> </t>
  </si>
  <si>
    <t>01/12/2020 - 06/12/2020</t>
  </si>
  <si>
    <t>24/12/2020 - 31/12/2020</t>
  </si>
  <si>
    <t>01/12/2020 - 31/12/2020</t>
  </si>
  <si>
    <t>02/12/2020 - 15/12/2020</t>
  </si>
  <si>
    <t>30/12/2020 - 31/12/2020</t>
  </si>
  <si>
    <t>18/12/2020 - 20/12/2020</t>
  </si>
  <si>
    <t>12/12/2020 - 17/12/2020</t>
  </si>
  <si>
    <t>23/12/2020 - 30/12/2020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</si>
</sst>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97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0" fillId="3" borderId="0" xfId="0" applyFill="1" applyBorder="1"/>
    <xf numFmtId="0" fontId="9" fillId="3" borderId="0" xfId="0" applyFont="1" applyFill="1"/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14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7" fillId="3" borderId="1" xfId="0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left" vertical="center" wrapText="1"/>
    </xf>
    <xf numFmtId="0" fontId="7" fillId="3" borderId="1" xfId="0" quotePrefix="1" applyFont="1" applyFill="1" applyBorder="1" applyAlignment="1">
      <alignment horizontal="center" vertical="center" wrapText="1"/>
    </xf>
    <xf numFmtId="3" fontId="7" fillId="3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0" fillId="3" borderId="0" xfId="0" applyNumberForma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10" fillId="3" borderId="0" xfId="0" applyNumberFormat="1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3" fontId="7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3" fontId="7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3" fontId="7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left" vertical="center" wrapText="1"/>
    </xf>
    <xf numFmtId="0" fontId="7" fillId="3" borderId="3" xfId="1" applyFont="1" applyFill="1" applyBorder="1" applyAlignment="1">
      <alignment horizontal="left" vertical="center" wrapText="1"/>
    </xf>
    <xf numFmtId="3" fontId="7" fillId="3" borderId="2" xfId="1" quotePrefix="1" applyNumberFormat="1" applyFont="1" applyFill="1" applyBorder="1" applyAlignment="1">
      <alignment horizontal="center" vertical="center" wrapText="1"/>
    </xf>
    <xf numFmtId="3" fontId="7" fillId="3" borderId="3" xfId="1" quotePrefix="1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3" fontId="7" fillId="3" borderId="2" xfId="1" applyNumberFormat="1" applyFont="1" applyFill="1" applyBorder="1" applyAlignment="1">
      <alignment horizontal="center" vertical="center" wrapText="1"/>
    </xf>
    <xf numFmtId="0" fontId="7" fillId="3" borderId="2" xfId="0" quotePrefix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7" fillId="3" borderId="2" xfId="0" quotePrefix="1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3" fontId="7" fillId="0" borderId="2" xfId="0" quotePrefix="1" applyNumberFormat="1" applyFont="1" applyFill="1" applyBorder="1" applyAlignment="1">
      <alignment horizontal="center" vertical="center" wrapText="1"/>
    </xf>
    <xf numFmtId="3" fontId="7" fillId="0" borderId="3" xfId="0" quotePrefix="1" applyNumberFormat="1" applyFont="1" applyFill="1" applyBorder="1" applyAlignment="1">
      <alignment horizontal="center" vertical="center" wrapText="1"/>
    </xf>
    <xf numFmtId="3" fontId="7" fillId="0" borderId="2" xfId="1" applyNumberFormat="1" applyFont="1" applyFill="1" applyBorder="1" applyAlignment="1">
      <alignment horizontal="center" vertical="center" wrapText="1"/>
    </xf>
    <xf numFmtId="3" fontId="7" fillId="0" borderId="3" xfId="1" applyNumberFormat="1" applyFont="1" applyFill="1" applyBorder="1" applyAlignment="1">
      <alignment horizontal="center" vertical="center" wrapText="1"/>
    </xf>
    <xf numFmtId="0" fontId="7" fillId="0" borderId="3" xfId="0" quotePrefix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left" vertical="center" wrapText="1"/>
    </xf>
    <xf numFmtId="3" fontId="7" fillId="0" borderId="1" xfId="0" applyNumberFormat="1" applyFont="1" applyBorder="1" applyAlignment="1">
      <alignment horizontal="center" vertical="center"/>
    </xf>
  </cellXfs>
  <cellStyles count="2">
    <cellStyle name="Мой стиль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1"/>
  <sheetViews>
    <sheetView view="pageBreakPreview" zoomScaleNormal="100" zoomScaleSheetLayoutView="100" workbookViewId="0">
      <selection activeCell="B24" sqref="B2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43</v>
      </c>
      <c r="E2" s="6"/>
    </row>
    <row r="3" spans="1:10" ht="15" x14ac:dyDescent="0.2">
      <c r="D3" s="29" t="s">
        <v>44</v>
      </c>
      <c r="E3" s="29"/>
    </row>
    <row r="4" spans="1:10" ht="15" x14ac:dyDescent="0.2">
      <c r="D4" s="7" t="s">
        <v>6</v>
      </c>
      <c r="E4" s="6"/>
    </row>
    <row r="5" spans="1:10" ht="15" x14ac:dyDescent="0.2">
      <c r="D5" s="7" t="s">
        <v>45</v>
      </c>
    </row>
    <row r="7" spans="1:10" x14ac:dyDescent="0.2">
      <c r="F7" s="1"/>
      <c r="G7" s="1"/>
    </row>
    <row r="8" spans="1:10" ht="15" x14ac:dyDescent="0.2">
      <c r="A8" s="9">
        <v>43861</v>
      </c>
      <c r="B8" s="9"/>
      <c r="C8" s="8"/>
      <c r="E8" s="30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6" s="17" customFormat="1" ht="42.75" x14ac:dyDescent="0.2">
      <c r="A17" s="33" t="s">
        <v>8</v>
      </c>
      <c r="B17" s="21" t="s">
        <v>28</v>
      </c>
      <c r="C17" s="24" t="s">
        <v>24</v>
      </c>
      <c r="D17" s="25" t="s">
        <v>24</v>
      </c>
      <c r="E17" s="25" t="s">
        <v>24</v>
      </c>
    </row>
    <row r="18" spans="1:6" s="17" customFormat="1" ht="42.75" x14ac:dyDescent="0.2">
      <c r="A18" s="33" t="s">
        <v>8</v>
      </c>
      <c r="B18" s="21" t="s">
        <v>67</v>
      </c>
      <c r="C18" s="24" t="s">
        <v>66</v>
      </c>
      <c r="D18" s="25">
        <v>521640</v>
      </c>
      <c r="E18" s="25">
        <v>555696</v>
      </c>
    </row>
    <row r="19" spans="1:6" s="17" customFormat="1" ht="42.75" x14ac:dyDescent="0.2">
      <c r="A19" s="33" t="s">
        <v>8</v>
      </c>
      <c r="B19" s="21" t="s">
        <v>29</v>
      </c>
      <c r="C19" s="24" t="s">
        <v>54</v>
      </c>
      <c r="D19" s="25">
        <v>216832</v>
      </c>
      <c r="E19" s="25">
        <v>223367</v>
      </c>
    </row>
    <row r="20" spans="1:6" s="17" customFormat="1" ht="42.75" x14ac:dyDescent="0.2">
      <c r="A20" s="33" t="s">
        <v>8</v>
      </c>
      <c r="B20" s="21" t="s">
        <v>52</v>
      </c>
      <c r="C20" s="24" t="s">
        <v>57</v>
      </c>
      <c r="D20" s="25">
        <v>532824</v>
      </c>
      <c r="E20" s="25">
        <v>549478</v>
      </c>
      <c r="F20" s="31"/>
    </row>
    <row r="21" spans="1:6" s="17" customFormat="1" ht="42.75" x14ac:dyDescent="0.2">
      <c r="A21" s="33" t="s">
        <v>8</v>
      </c>
      <c r="B21" s="21" t="s">
        <v>14</v>
      </c>
      <c r="C21" s="24" t="s">
        <v>63</v>
      </c>
      <c r="D21" s="25">
        <v>1533400</v>
      </c>
      <c r="E21" s="25">
        <v>1685448</v>
      </c>
    </row>
    <row r="22" spans="1:6" s="17" customFormat="1" ht="42.75" x14ac:dyDescent="0.2">
      <c r="A22" s="33" t="s">
        <v>8</v>
      </c>
      <c r="B22" s="21" t="s">
        <v>69</v>
      </c>
      <c r="C22" s="33" t="s">
        <v>64</v>
      </c>
      <c r="D22" s="22">
        <v>1633513</v>
      </c>
      <c r="E22" s="23">
        <v>1685369</v>
      </c>
    </row>
    <row r="23" spans="1:6" s="17" customFormat="1" ht="42.75" x14ac:dyDescent="0.2">
      <c r="A23" s="33" t="s">
        <v>8</v>
      </c>
      <c r="B23" s="21" t="s">
        <v>68</v>
      </c>
      <c r="C23" s="24" t="s">
        <v>24</v>
      </c>
      <c r="D23" s="25" t="s">
        <v>24</v>
      </c>
      <c r="E23" s="25" t="s">
        <v>24</v>
      </c>
    </row>
    <row r="24" spans="1:6" s="17" customFormat="1" ht="42.75" x14ac:dyDescent="0.2">
      <c r="A24" s="33" t="s">
        <v>8</v>
      </c>
      <c r="B24" s="21" t="s">
        <v>30</v>
      </c>
      <c r="C24" s="24" t="s">
        <v>24</v>
      </c>
      <c r="D24" s="25" t="s">
        <v>24</v>
      </c>
      <c r="E24" s="25" t="s">
        <v>24</v>
      </c>
    </row>
    <row r="25" spans="1:6" s="17" customFormat="1" ht="20.45" customHeight="1" x14ac:dyDescent="0.2">
      <c r="A25" s="70" t="s">
        <v>8</v>
      </c>
      <c r="B25" s="72" t="s">
        <v>31</v>
      </c>
      <c r="C25" s="26" t="s">
        <v>56</v>
      </c>
      <c r="D25" s="28">
        <v>3991275</v>
      </c>
      <c r="E25" s="27">
        <v>4144291</v>
      </c>
    </row>
    <row r="26" spans="1:6" s="17" customFormat="1" ht="17.45" customHeight="1" x14ac:dyDescent="0.2">
      <c r="A26" s="71"/>
      <c r="B26" s="73"/>
      <c r="C26" s="32"/>
      <c r="D26" s="34"/>
      <c r="E26" s="27"/>
    </row>
    <row r="27" spans="1:6" s="17" customFormat="1" ht="42.75" x14ac:dyDescent="0.2">
      <c r="A27" s="33" t="s">
        <v>8</v>
      </c>
      <c r="B27" s="21" t="s">
        <v>32</v>
      </c>
      <c r="C27" s="24" t="s">
        <v>24</v>
      </c>
      <c r="D27" s="25" t="s">
        <v>24</v>
      </c>
      <c r="E27" s="25" t="s">
        <v>24</v>
      </c>
    </row>
    <row r="28" spans="1:6" s="17" customFormat="1" ht="42.75" x14ac:dyDescent="0.2">
      <c r="A28" s="33" t="s">
        <v>8</v>
      </c>
      <c r="B28" s="21" t="s">
        <v>33</v>
      </c>
      <c r="C28" s="24" t="s">
        <v>65</v>
      </c>
      <c r="D28" s="25">
        <v>695016</v>
      </c>
      <c r="E28" s="25">
        <v>746441</v>
      </c>
    </row>
    <row r="29" spans="1:6" s="17" customFormat="1" ht="42.75" x14ac:dyDescent="0.2">
      <c r="A29" s="33" t="s">
        <v>8</v>
      </c>
      <c r="B29" s="21" t="s">
        <v>27</v>
      </c>
      <c r="C29" s="24" t="s">
        <v>24</v>
      </c>
      <c r="D29" s="25" t="s">
        <v>24</v>
      </c>
      <c r="E29" s="25" t="s">
        <v>24</v>
      </c>
    </row>
    <row r="30" spans="1:6" s="17" customFormat="1" ht="42.75" x14ac:dyDescent="0.2">
      <c r="A30" s="33" t="s">
        <v>8</v>
      </c>
      <c r="B30" s="21" t="s">
        <v>34</v>
      </c>
      <c r="C30" s="24" t="s">
        <v>59</v>
      </c>
      <c r="D30" s="25">
        <v>718200</v>
      </c>
      <c r="E30" s="25">
        <v>759246</v>
      </c>
    </row>
    <row r="31" spans="1:6" s="17" customFormat="1" ht="42.75" x14ac:dyDescent="0.2">
      <c r="A31" s="33" t="s">
        <v>8</v>
      </c>
      <c r="B31" s="21" t="s">
        <v>15</v>
      </c>
      <c r="C31" s="24" t="s">
        <v>24</v>
      </c>
      <c r="D31" s="25" t="s">
        <v>24</v>
      </c>
      <c r="E31" s="25" t="s">
        <v>24</v>
      </c>
    </row>
    <row r="32" spans="1:6" s="17" customFormat="1" ht="42.75" x14ac:dyDescent="0.2">
      <c r="A32" s="33" t="s">
        <v>8</v>
      </c>
      <c r="B32" s="21" t="s">
        <v>35</v>
      </c>
      <c r="C32" s="24" t="s">
        <v>60</v>
      </c>
      <c r="D32" s="25">
        <v>1038990</v>
      </c>
      <c r="E32" s="25">
        <v>1141013</v>
      </c>
    </row>
    <row r="33" spans="1:5" s="17" customFormat="1" ht="42.75" x14ac:dyDescent="0.2">
      <c r="A33" s="33" t="s">
        <v>8</v>
      </c>
      <c r="B33" s="21" t="s">
        <v>36</v>
      </c>
      <c r="C33" s="24" t="s">
        <v>24</v>
      </c>
      <c r="D33" s="25" t="s">
        <v>24</v>
      </c>
      <c r="E33" s="25" t="s">
        <v>24</v>
      </c>
    </row>
    <row r="34" spans="1:5" s="17" customFormat="1" ht="42.75" x14ac:dyDescent="0.2">
      <c r="A34" s="33" t="s">
        <v>8</v>
      </c>
      <c r="B34" s="21" t="s">
        <v>37</v>
      </c>
      <c r="C34" s="24" t="s">
        <v>24</v>
      </c>
      <c r="D34" s="25" t="s">
        <v>24</v>
      </c>
      <c r="E34" s="25" t="s">
        <v>24</v>
      </c>
    </row>
    <row r="35" spans="1:5" s="17" customFormat="1" ht="42.75" x14ac:dyDescent="0.2">
      <c r="A35" s="33" t="s">
        <v>8</v>
      </c>
      <c r="B35" s="21" t="s">
        <v>38</v>
      </c>
      <c r="C35" s="24" t="s">
        <v>58</v>
      </c>
      <c r="D35" s="25">
        <v>893760</v>
      </c>
      <c r="E35" s="25">
        <v>941633</v>
      </c>
    </row>
    <row r="36" spans="1:5" s="17" customFormat="1" ht="42.75" x14ac:dyDescent="0.2">
      <c r="A36" s="33" t="s">
        <v>8</v>
      </c>
      <c r="B36" s="21" t="s">
        <v>26</v>
      </c>
      <c r="C36" s="24" t="s">
        <v>24</v>
      </c>
      <c r="D36" s="25" t="s">
        <v>24</v>
      </c>
      <c r="E36" s="25" t="s">
        <v>24</v>
      </c>
    </row>
    <row r="37" spans="1:5" s="17" customFormat="1" ht="42.75" x14ac:dyDescent="0.2">
      <c r="A37" s="33" t="s">
        <v>8</v>
      </c>
      <c r="B37" s="21" t="s">
        <v>19</v>
      </c>
      <c r="C37" s="24" t="s">
        <v>24</v>
      </c>
      <c r="D37" s="25" t="s">
        <v>24</v>
      </c>
      <c r="E37" s="25" t="s">
        <v>24</v>
      </c>
    </row>
    <row r="38" spans="1:5" s="17" customFormat="1" ht="42.75" x14ac:dyDescent="0.2">
      <c r="A38" s="33" t="s">
        <v>8</v>
      </c>
      <c r="B38" s="21" t="s">
        <v>18</v>
      </c>
      <c r="C38" s="24" t="s">
        <v>24</v>
      </c>
      <c r="D38" s="25" t="s">
        <v>24</v>
      </c>
      <c r="E38" s="25" t="s">
        <v>24</v>
      </c>
    </row>
    <row r="39" spans="1:5" s="19" customFormat="1" ht="21" customHeight="1" x14ac:dyDescent="0.2">
      <c r="A39" s="70" t="s">
        <v>8</v>
      </c>
      <c r="B39" s="72" t="s">
        <v>16</v>
      </c>
      <c r="C39" s="24" t="s">
        <v>24</v>
      </c>
      <c r="D39" s="25" t="s">
        <v>24</v>
      </c>
      <c r="E39" s="25" t="s">
        <v>24</v>
      </c>
    </row>
    <row r="40" spans="1:5" s="19" customFormat="1" ht="22.9" customHeight="1" x14ac:dyDescent="0.2">
      <c r="A40" s="71"/>
      <c r="B40" s="73"/>
      <c r="C40" s="24" t="s">
        <v>24</v>
      </c>
      <c r="D40" s="25" t="s">
        <v>24</v>
      </c>
      <c r="E40" s="25" t="s">
        <v>24</v>
      </c>
    </row>
    <row r="41" spans="1:5" s="17" customFormat="1" ht="42.75" x14ac:dyDescent="0.2">
      <c r="A41" s="33" t="s">
        <v>8</v>
      </c>
      <c r="B41" s="21" t="s">
        <v>42</v>
      </c>
      <c r="C41" s="24" t="s">
        <v>24</v>
      </c>
      <c r="D41" s="25" t="s">
        <v>24</v>
      </c>
      <c r="E41" s="25" t="s">
        <v>24</v>
      </c>
    </row>
    <row r="42" spans="1:5" s="17" customFormat="1" ht="42.75" x14ac:dyDescent="0.2">
      <c r="A42" s="33" t="s">
        <v>8</v>
      </c>
      <c r="B42" s="21" t="s">
        <v>20</v>
      </c>
      <c r="C42" s="24" t="s">
        <v>24</v>
      </c>
      <c r="D42" s="25" t="s">
        <v>24</v>
      </c>
      <c r="E42" s="25" t="s">
        <v>24</v>
      </c>
    </row>
    <row r="43" spans="1:5" s="17" customFormat="1" ht="42.75" x14ac:dyDescent="0.2">
      <c r="A43" s="33" t="s">
        <v>8</v>
      </c>
      <c r="B43" s="21" t="s">
        <v>51</v>
      </c>
      <c r="C43" s="24" t="s">
        <v>24</v>
      </c>
      <c r="D43" s="25" t="s">
        <v>24</v>
      </c>
      <c r="E43" s="25" t="s">
        <v>24</v>
      </c>
    </row>
    <row r="44" spans="1:5" s="17" customFormat="1" ht="42.75" x14ac:dyDescent="0.2">
      <c r="A44" s="33" t="s">
        <v>8</v>
      </c>
      <c r="B44" s="21" t="s">
        <v>46</v>
      </c>
      <c r="C44" s="24" t="s">
        <v>24</v>
      </c>
      <c r="D44" s="25" t="s">
        <v>24</v>
      </c>
      <c r="E44" s="25" t="s">
        <v>24</v>
      </c>
    </row>
    <row r="45" spans="1:5" s="17" customFormat="1" ht="42.75" x14ac:dyDescent="0.2">
      <c r="A45" s="33" t="s">
        <v>8</v>
      </c>
      <c r="B45" s="21" t="s">
        <v>39</v>
      </c>
      <c r="C45" s="24" t="s">
        <v>24</v>
      </c>
      <c r="D45" s="25" t="s">
        <v>24</v>
      </c>
      <c r="E45" s="25" t="s">
        <v>24</v>
      </c>
    </row>
    <row r="46" spans="1:5" s="17" customFormat="1" ht="42.75" x14ac:dyDescent="0.2">
      <c r="A46" s="33" t="s">
        <v>8</v>
      </c>
      <c r="B46" s="21" t="s">
        <v>40</v>
      </c>
      <c r="C46" s="24" t="s">
        <v>55</v>
      </c>
      <c r="D46" s="25">
        <v>625152</v>
      </c>
      <c r="E46" s="25">
        <v>740794</v>
      </c>
    </row>
    <row r="47" spans="1:5" s="17" customFormat="1" ht="42.75" x14ac:dyDescent="0.2">
      <c r="A47" s="33" t="s">
        <v>8</v>
      </c>
      <c r="B47" s="21" t="s">
        <v>53</v>
      </c>
      <c r="C47" s="24" t="s">
        <v>24</v>
      </c>
      <c r="D47" s="25" t="s">
        <v>24</v>
      </c>
      <c r="E47" s="25" t="s">
        <v>24</v>
      </c>
    </row>
    <row r="48" spans="1:5" s="17" customFormat="1" ht="42.75" x14ac:dyDescent="0.2">
      <c r="A48" s="33" t="s">
        <v>8</v>
      </c>
      <c r="B48" s="21" t="s">
        <v>47</v>
      </c>
      <c r="C48" s="24" t="s">
        <v>24</v>
      </c>
      <c r="D48" s="25" t="s">
        <v>24</v>
      </c>
      <c r="E48" s="25" t="s">
        <v>24</v>
      </c>
    </row>
    <row r="49" spans="1:5" s="17" customFormat="1" ht="42.75" x14ac:dyDescent="0.2">
      <c r="A49" s="33" t="s">
        <v>8</v>
      </c>
      <c r="B49" s="21" t="s">
        <v>48</v>
      </c>
      <c r="C49" s="24" t="s">
        <v>24</v>
      </c>
      <c r="D49" s="25" t="s">
        <v>24</v>
      </c>
      <c r="E49" s="25" t="s">
        <v>24</v>
      </c>
    </row>
    <row r="50" spans="1:5" s="17" customFormat="1" ht="42.75" x14ac:dyDescent="0.2">
      <c r="A50" s="33" t="s">
        <v>8</v>
      </c>
      <c r="B50" s="21" t="s">
        <v>50</v>
      </c>
      <c r="C50" s="24" t="s">
        <v>24</v>
      </c>
      <c r="D50" s="25" t="s">
        <v>24</v>
      </c>
      <c r="E50" s="25" t="s">
        <v>24</v>
      </c>
    </row>
    <row r="51" spans="1:5" s="17" customFormat="1" ht="42.75" x14ac:dyDescent="0.2">
      <c r="A51" s="33" t="s">
        <v>8</v>
      </c>
      <c r="B51" s="21" t="s">
        <v>49</v>
      </c>
      <c r="C51" s="24" t="s">
        <v>24</v>
      </c>
      <c r="D51" s="25" t="s">
        <v>24</v>
      </c>
      <c r="E51" s="25" t="s">
        <v>24</v>
      </c>
    </row>
    <row r="52" spans="1:5" s="17" customFormat="1" ht="42.75" x14ac:dyDescent="0.2">
      <c r="A52" s="33" t="s">
        <v>8</v>
      </c>
      <c r="B52" s="21" t="s">
        <v>61</v>
      </c>
      <c r="C52" s="24" t="s">
        <v>62</v>
      </c>
      <c r="D52" s="25">
        <v>895356</v>
      </c>
      <c r="E52" s="25">
        <v>942062</v>
      </c>
    </row>
    <row r="53" spans="1:5" s="17" customFormat="1" ht="42.75" x14ac:dyDescent="0.2">
      <c r="A53" s="33" t="s">
        <v>8</v>
      </c>
      <c r="B53" s="21" t="s">
        <v>41</v>
      </c>
      <c r="C53" s="24" t="s">
        <v>24</v>
      </c>
      <c r="D53" s="25" t="s">
        <v>24</v>
      </c>
      <c r="E53" s="25" t="s">
        <v>24</v>
      </c>
    </row>
    <row r="54" spans="1:5" s="17" customFormat="1" ht="14.25" x14ac:dyDescent="0.2">
      <c r="A54" s="66" t="s">
        <v>25</v>
      </c>
      <c r="B54" s="66"/>
      <c r="C54" s="66"/>
      <c r="D54" s="25">
        <f>SUM(D17:D53)</f>
        <v>13295958</v>
      </c>
      <c r="E54" s="25">
        <f>SUM(E17:E53)</f>
        <v>14114838</v>
      </c>
    </row>
    <row r="55" spans="1:5" s="17" customFormat="1" ht="14.25" x14ac:dyDescent="0.2">
      <c r="A55" s="14"/>
      <c r="B55" s="18"/>
      <c r="C55" s="18"/>
      <c r="D55" s="15"/>
      <c r="E55" s="16"/>
    </row>
    <row r="56" spans="1:5" ht="15" x14ac:dyDescent="0.2">
      <c r="A56" s="12" t="s">
        <v>10</v>
      </c>
      <c r="D56" s="12" t="s">
        <v>23</v>
      </c>
    </row>
    <row r="57" spans="1:5" ht="15" x14ac:dyDescent="0.2">
      <c r="A57" s="12"/>
    </row>
    <row r="58" spans="1:5" s="17" customFormat="1" ht="15" x14ac:dyDescent="0.2">
      <c r="A58" s="20" t="s">
        <v>11</v>
      </c>
    </row>
    <row r="59" spans="1:5" s="17" customFormat="1" ht="15" x14ac:dyDescent="0.2">
      <c r="A59" s="12" t="s">
        <v>21</v>
      </c>
      <c r="B59"/>
      <c r="C59"/>
      <c r="D59" s="12" t="s">
        <v>22</v>
      </c>
      <c r="E59"/>
    </row>
    <row r="60" spans="1:5" ht="15" x14ac:dyDescent="0.2">
      <c r="A60" s="12"/>
    </row>
    <row r="61" spans="1:5" ht="15" x14ac:dyDescent="0.2">
      <c r="A61" s="12" t="s">
        <v>12</v>
      </c>
      <c r="D61" s="13" t="s">
        <v>13</v>
      </c>
    </row>
  </sheetData>
  <mergeCells count="7">
    <mergeCell ref="A54:C54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F886-C8AD-4DE4-8736-CE826E2B4A74}">
  <sheetPr>
    <pageSetUpPr fitToPage="1"/>
  </sheetPr>
  <dimension ref="A2:J66"/>
  <sheetViews>
    <sheetView view="pageBreakPreview" zoomScaleNormal="100" zoomScaleSheetLayoutView="100" workbookViewId="0">
      <selection activeCell="A9" sqref="A9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43</v>
      </c>
      <c r="E2" s="6"/>
    </row>
    <row r="3" spans="1:10" ht="15" x14ac:dyDescent="0.2">
      <c r="D3" s="29" t="s">
        <v>44</v>
      </c>
      <c r="E3" s="29"/>
    </row>
    <row r="4" spans="1:10" ht="15" x14ac:dyDescent="0.2">
      <c r="D4" s="7" t="s">
        <v>6</v>
      </c>
      <c r="E4" s="6"/>
    </row>
    <row r="5" spans="1:10" ht="15" x14ac:dyDescent="0.2">
      <c r="D5" s="7" t="s">
        <v>45</v>
      </c>
    </row>
    <row r="7" spans="1:10" x14ac:dyDescent="0.2">
      <c r="F7" s="1"/>
      <c r="G7" s="1"/>
    </row>
    <row r="8" spans="1:10" ht="15" x14ac:dyDescent="0.2">
      <c r="A8" s="9">
        <v>44135</v>
      </c>
      <c r="B8" s="9"/>
      <c r="C8" s="8"/>
      <c r="E8" s="30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55" t="s">
        <v>8</v>
      </c>
      <c r="B17" s="21" t="s">
        <v>28</v>
      </c>
      <c r="C17" s="24" t="s">
        <v>24</v>
      </c>
      <c r="D17" s="25" t="s">
        <v>24</v>
      </c>
      <c r="E17" s="25" t="s">
        <v>24</v>
      </c>
    </row>
    <row r="18" spans="1:7" s="17" customFormat="1" ht="42.75" x14ac:dyDescent="0.2">
      <c r="A18" s="55" t="s">
        <v>8</v>
      </c>
      <c r="B18" s="21" t="s">
        <v>67</v>
      </c>
      <c r="C18" s="24" t="s">
        <v>167</v>
      </c>
      <c r="D18" s="25">
        <v>889056</v>
      </c>
      <c r="E18" s="25">
        <v>928826</v>
      </c>
    </row>
    <row r="19" spans="1:7" s="17" customFormat="1" ht="14.25" customHeight="1" x14ac:dyDescent="0.2">
      <c r="A19" s="70" t="s">
        <v>8</v>
      </c>
      <c r="B19" s="72" t="s">
        <v>103</v>
      </c>
      <c r="C19" s="87" t="s">
        <v>169</v>
      </c>
      <c r="D19" s="89">
        <v>1041920</v>
      </c>
      <c r="E19" s="89">
        <v>1091853</v>
      </c>
      <c r="F19" s="46">
        <f>D19+D20</f>
        <v>1041920</v>
      </c>
      <c r="G19" s="46"/>
    </row>
    <row r="20" spans="1:7" s="17" customFormat="1" ht="14.25" customHeight="1" x14ac:dyDescent="0.2">
      <c r="A20" s="71"/>
      <c r="B20" s="73"/>
      <c r="C20" s="93"/>
      <c r="D20" s="90"/>
      <c r="E20" s="90"/>
      <c r="F20" s="46"/>
    </row>
    <row r="21" spans="1:7" s="17" customFormat="1" ht="42.75" x14ac:dyDescent="0.2">
      <c r="A21" s="55" t="s">
        <v>8</v>
      </c>
      <c r="B21" s="21" t="s">
        <v>52</v>
      </c>
      <c r="C21" s="24" t="s">
        <v>166</v>
      </c>
      <c r="D21" s="25">
        <v>1442916</v>
      </c>
      <c r="E21" s="25">
        <v>1475136</v>
      </c>
      <c r="F21" s="31"/>
    </row>
    <row r="22" spans="1:7" s="17" customFormat="1" ht="42.75" x14ac:dyDescent="0.2">
      <c r="A22" s="55" t="s">
        <v>8</v>
      </c>
      <c r="B22" s="21" t="s">
        <v>14</v>
      </c>
      <c r="C22" s="24" t="s">
        <v>24</v>
      </c>
      <c r="D22" s="25" t="s">
        <v>24</v>
      </c>
      <c r="E22" s="25" t="s">
        <v>24</v>
      </c>
    </row>
    <row r="23" spans="1:7" s="17" customFormat="1" ht="42.75" x14ac:dyDescent="0.2">
      <c r="A23" s="55" t="s">
        <v>8</v>
      </c>
      <c r="B23" s="21" t="s">
        <v>68</v>
      </c>
      <c r="C23" s="24" t="s">
        <v>174</v>
      </c>
      <c r="D23" s="25">
        <v>1469902</v>
      </c>
      <c r="E23" s="25">
        <v>1511322</v>
      </c>
    </row>
    <row r="24" spans="1:7" s="17" customFormat="1" ht="42.75" x14ac:dyDescent="0.2">
      <c r="A24" s="55" t="s">
        <v>8</v>
      </c>
      <c r="B24" s="21" t="s">
        <v>30</v>
      </c>
      <c r="C24" s="24" t="s">
        <v>24</v>
      </c>
      <c r="D24" s="25" t="s">
        <v>24</v>
      </c>
      <c r="E24" s="25" t="s">
        <v>24</v>
      </c>
    </row>
    <row r="25" spans="1:7" s="17" customFormat="1" ht="24.75" customHeight="1" x14ac:dyDescent="0.2">
      <c r="A25" s="70" t="s">
        <v>8</v>
      </c>
      <c r="B25" s="72" t="s">
        <v>31</v>
      </c>
      <c r="C25" s="55" t="s">
        <v>170</v>
      </c>
      <c r="D25" s="28">
        <v>2558790</v>
      </c>
      <c r="E25" s="27">
        <v>2630930</v>
      </c>
      <c r="F25" s="46">
        <f>D25+D27+D26</f>
        <v>4322970</v>
      </c>
    </row>
    <row r="26" spans="1:7" s="17" customFormat="1" ht="24.75" customHeight="1" x14ac:dyDescent="0.2">
      <c r="A26" s="94"/>
      <c r="B26" s="95"/>
      <c r="C26" s="56" t="s">
        <v>172</v>
      </c>
      <c r="D26" s="57">
        <v>1334070</v>
      </c>
      <c r="E26" s="58">
        <v>1417633</v>
      </c>
      <c r="F26" s="46"/>
    </row>
    <row r="27" spans="1:7" s="17" customFormat="1" ht="24.75" customHeight="1" x14ac:dyDescent="0.2">
      <c r="A27" s="71"/>
      <c r="B27" s="73"/>
      <c r="C27" s="56" t="s">
        <v>171</v>
      </c>
      <c r="D27" s="57">
        <v>430110</v>
      </c>
      <c r="E27" s="58">
        <v>467303</v>
      </c>
    </row>
    <row r="28" spans="1:7" s="17" customFormat="1" ht="41.45" customHeight="1" x14ac:dyDescent="0.2">
      <c r="A28" s="55" t="s">
        <v>8</v>
      </c>
      <c r="B28" s="21" t="s">
        <v>32</v>
      </c>
      <c r="C28" s="25" t="s">
        <v>24</v>
      </c>
      <c r="D28" s="25" t="s">
        <v>24</v>
      </c>
      <c r="E28" s="25" t="s">
        <v>24</v>
      </c>
    </row>
    <row r="29" spans="1:7" s="17" customFormat="1" ht="42.75" x14ac:dyDescent="0.2">
      <c r="A29" s="55" t="s">
        <v>8</v>
      </c>
      <c r="B29" s="21" t="s">
        <v>33</v>
      </c>
      <c r="C29" s="25" t="s">
        <v>178</v>
      </c>
      <c r="D29" s="25">
        <v>1469412</v>
      </c>
      <c r="E29" s="25">
        <v>1529811</v>
      </c>
    </row>
    <row r="30" spans="1:7" s="17" customFormat="1" ht="42.75" x14ac:dyDescent="0.2">
      <c r="A30" s="55" t="s">
        <v>8</v>
      </c>
      <c r="B30" s="21" t="s">
        <v>27</v>
      </c>
      <c r="C30" s="24" t="s">
        <v>168</v>
      </c>
      <c r="D30" s="25">
        <v>893322</v>
      </c>
      <c r="E30" s="25">
        <v>945746</v>
      </c>
    </row>
    <row r="31" spans="1:7" s="17" customFormat="1" ht="42.75" x14ac:dyDescent="0.2">
      <c r="A31" s="55" t="s">
        <v>8</v>
      </c>
      <c r="B31" s="21" t="s">
        <v>34</v>
      </c>
      <c r="C31" s="25" t="s">
        <v>24</v>
      </c>
      <c r="D31" s="25" t="s">
        <v>24</v>
      </c>
      <c r="E31" s="25" t="s">
        <v>24</v>
      </c>
    </row>
    <row r="32" spans="1:7" s="17" customFormat="1" ht="42.75" x14ac:dyDescent="0.2">
      <c r="A32" s="55" t="s">
        <v>8</v>
      </c>
      <c r="B32" s="21" t="s">
        <v>15</v>
      </c>
      <c r="C32" s="24" t="s">
        <v>24</v>
      </c>
      <c r="D32" s="25" t="s">
        <v>24</v>
      </c>
      <c r="E32" s="25" t="s">
        <v>24</v>
      </c>
    </row>
    <row r="33" spans="1:6" s="17" customFormat="1" ht="42.75" x14ac:dyDescent="0.2">
      <c r="A33" s="55" t="s">
        <v>8</v>
      </c>
      <c r="B33" s="21" t="s">
        <v>35</v>
      </c>
      <c r="C33" s="25" t="s">
        <v>24</v>
      </c>
      <c r="D33" s="25" t="s">
        <v>24</v>
      </c>
      <c r="E33" s="25" t="s">
        <v>24</v>
      </c>
    </row>
    <row r="34" spans="1:6" s="17" customFormat="1" ht="42.75" x14ac:dyDescent="0.2">
      <c r="A34" s="55" t="s">
        <v>8</v>
      </c>
      <c r="B34" s="21" t="s">
        <v>36</v>
      </c>
      <c r="C34" s="25" t="s">
        <v>24</v>
      </c>
      <c r="D34" s="25" t="s">
        <v>24</v>
      </c>
      <c r="E34" s="25" t="s">
        <v>24</v>
      </c>
    </row>
    <row r="35" spans="1:6" s="17" customFormat="1" ht="42.75" x14ac:dyDescent="0.2">
      <c r="A35" s="55" t="s">
        <v>8</v>
      </c>
      <c r="B35" s="21" t="s">
        <v>37</v>
      </c>
      <c r="C35" s="24" t="s">
        <v>24</v>
      </c>
      <c r="D35" s="25" t="s">
        <v>24</v>
      </c>
      <c r="E35" s="25" t="s">
        <v>24</v>
      </c>
    </row>
    <row r="36" spans="1:6" s="17" customFormat="1" ht="42.75" x14ac:dyDescent="0.2">
      <c r="A36" s="55" t="s">
        <v>8</v>
      </c>
      <c r="B36" s="21" t="s">
        <v>38</v>
      </c>
      <c r="C36" s="24" t="s">
        <v>24</v>
      </c>
      <c r="D36" s="25" t="s">
        <v>24</v>
      </c>
      <c r="E36" s="25" t="s">
        <v>24</v>
      </c>
    </row>
    <row r="37" spans="1:6" s="17" customFormat="1" ht="42.75" x14ac:dyDescent="0.2">
      <c r="A37" s="55" t="s">
        <v>8</v>
      </c>
      <c r="B37" s="21" t="s">
        <v>26</v>
      </c>
      <c r="C37" s="24" t="s">
        <v>24</v>
      </c>
      <c r="D37" s="25" t="s">
        <v>24</v>
      </c>
      <c r="E37" s="25" t="s">
        <v>24</v>
      </c>
    </row>
    <row r="38" spans="1:6" s="17" customFormat="1" ht="42.75" x14ac:dyDescent="0.2">
      <c r="A38" s="55" t="s">
        <v>8</v>
      </c>
      <c r="B38" s="21" t="s">
        <v>19</v>
      </c>
      <c r="C38" s="24" t="s">
        <v>24</v>
      </c>
      <c r="D38" s="25" t="s">
        <v>24</v>
      </c>
      <c r="E38" s="25" t="s">
        <v>24</v>
      </c>
    </row>
    <row r="39" spans="1:6" s="17" customFormat="1" ht="42.75" x14ac:dyDescent="0.2">
      <c r="A39" s="55" t="s">
        <v>8</v>
      </c>
      <c r="B39" s="21" t="s">
        <v>116</v>
      </c>
      <c r="C39" s="24" t="s">
        <v>24</v>
      </c>
      <c r="D39" s="25" t="s">
        <v>24</v>
      </c>
      <c r="E39" s="25" t="s">
        <v>24</v>
      </c>
    </row>
    <row r="40" spans="1:6" s="19" customFormat="1" ht="21" customHeight="1" x14ac:dyDescent="0.2">
      <c r="A40" s="70" t="s">
        <v>8</v>
      </c>
      <c r="B40" s="72" t="s">
        <v>16</v>
      </c>
      <c r="C40" s="24" t="s">
        <v>24</v>
      </c>
      <c r="D40" s="25" t="s">
        <v>24</v>
      </c>
      <c r="E40" s="25" t="s">
        <v>24</v>
      </c>
    </row>
    <row r="41" spans="1:6" s="19" customFormat="1" ht="22.9" customHeight="1" x14ac:dyDescent="0.2">
      <c r="A41" s="71"/>
      <c r="B41" s="73"/>
      <c r="C41" s="24" t="s">
        <v>24</v>
      </c>
      <c r="D41" s="25" t="s">
        <v>24</v>
      </c>
      <c r="E41" s="25" t="s">
        <v>24</v>
      </c>
    </row>
    <row r="42" spans="1:6" s="17" customFormat="1" ht="42.75" x14ac:dyDescent="0.2">
      <c r="A42" s="55" t="s">
        <v>8</v>
      </c>
      <c r="B42" s="21" t="s">
        <v>42</v>
      </c>
      <c r="C42" s="24" t="s">
        <v>24</v>
      </c>
      <c r="D42" s="25" t="s">
        <v>24</v>
      </c>
      <c r="E42" s="25" t="s">
        <v>24</v>
      </c>
    </row>
    <row r="43" spans="1:6" s="17" customFormat="1" ht="42.75" x14ac:dyDescent="0.2">
      <c r="A43" s="55" t="s">
        <v>8</v>
      </c>
      <c r="B43" s="21" t="s">
        <v>51</v>
      </c>
      <c r="C43" s="24" t="s">
        <v>177</v>
      </c>
      <c r="D43" s="25">
        <v>400950</v>
      </c>
      <c r="E43" s="25">
        <v>438512</v>
      </c>
    </row>
    <row r="44" spans="1:6" s="39" customFormat="1" ht="42.75" x14ac:dyDescent="0.2">
      <c r="A44" s="55" t="s">
        <v>8</v>
      </c>
      <c r="B44" s="21" t="s">
        <v>46</v>
      </c>
      <c r="C44" s="24" t="s">
        <v>24</v>
      </c>
      <c r="D44" s="25" t="s">
        <v>24</v>
      </c>
      <c r="E44" s="25" t="s">
        <v>24</v>
      </c>
    </row>
    <row r="45" spans="1:6" s="39" customFormat="1" ht="29.25" customHeight="1" x14ac:dyDescent="0.2">
      <c r="A45" s="70" t="s">
        <v>8</v>
      </c>
      <c r="B45" s="72" t="s">
        <v>39</v>
      </c>
      <c r="C45" s="24" t="s">
        <v>24</v>
      </c>
      <c r="D45" s="25" t="s">
        <v>24</v>
      </c>
      <c r="E45" s="25" t="s">
        <v>24</v>
      </c>
      <c r="F45" s="49" t="e">
        <f>D45+D46-57200-867072</f>
        <v>#VALUE!</v>
      </c>
    </row>
    <row r="46" spans="1:6" s="17" customFormat="1" ht="12.75" customHeight="1" x14ac:dyDescent="0.2">
      <c r="A46" s="71"/>
      <c r="B46" s="73"/>
      <c r="C46" s="24" t="s">
        <v>24</v>
      </c>
      <c r="D46" s="25" t="s">
        <v>24</v>
      </c>
      <c r="E46" s="25" t="s">
        <v>24</v>
      </c>
    </row>
    <row r="47" spans="1:6" s="17" customFormat="1" ht="42.75" x14ac:dyDescent="0.2">
      <c r="A47" s="55" t="s">
        <v>8</v>
      </c>
      <c r="B47" s="21" t="s">
        <v>40</v>
      </c>
      <c r="C47" s="37" t="s">
        <v>173</v>
      </c>
      <c r="D47" s="25">
        <v>688512</v>
      </c>
      <c r="E47" s="25">
        <v>765101</v>
      </c>
    </row>
    <row r="48" spans="1:6" s="17" customFormat="1" ht="42.75" x14ac:dyDescent="0.2">
      <c r="A48" s="55" t="s">
        <v>8</v>
      </c>
      <c r="B48" s="21" t="s">
        <v>53</v>
      </c>
      <c r="C48" s="24" t="s">
        <v>24</v>
      </c>
      <c r="D48" s="25" t="s">
        <v>24</v>
      </c>
      <c r="E48" s="25" t="s">
        <v>24</v>
      </c>
    </row>
    <row r="49" spans="1:5" s="17" customFormat="1" ht="42.75" x14ac:dyDescent="0.2">
      <c r="A49" s="55" t="s">
        <v>8</v>
      </c>
      <c r="B49" s="21" t="s">
        <v>47</v>
      </c>
      <c r="C49" s="24" t="s">
        <v>179</v>
      </c>
      <c r="D49" s="25">
        <v>411600</v>
      </c>
      <c r="E49" s="25">
        <v>439463</v>
      </c>
    </row>
    <row r="50" spans="1:5" s="17" customFormat="1" ht="42.75" x14ac:dyDescent="0.2">
      <c r="A50" s="55" t="s">
        <v>8</v>
      </c>
      <c r="B50" s="21" t="s">
        <v>48</v>
      </c>
      <c r="C50" s="25" t="s">
        <v>24</v>
      </c>
      <c r="D50" s="25" t="s">
        <v>24</v>
      </c>
      <c r="E50" s="25" t="s">
        <v>24</v>
      </c>
    </row>
    <row r="51" spans="1:5" s="17" customFormat="1" ht="42.75" x14ac:dyDescent="0.2">
      <c r="A51" s="55" t="s">
        <v>8</v>
      </c>
      <c r="B51" s="21" t="s">
        <v>50</v>
      </c>
      <c r="C51" s="24" t="s">
        <v>24</v>
      </c>
      <c r="D51" s="25" t="s">
        <v>24</v>
      </c>
      <c r="E51" s="25" t="s">
        <v>24</v>
      </c>
    </row>
    <row r="52" spans="1:5" s="17" customFormat="1" ht="42.75" x14ac:dyDescent="0.2">
      <c r="A52" s="55" t="s">
        <v>8</v>
      </c>
      <c r="B52" s="21" t="s">
        <v>49</v>
      </c>
      <c r="C52" s="24" t="s">
        <v>24</v>
      </c>
      <c r="D52" s="25" t="s">
        <v>24</v>
      </c>
      <c r="E52" s="25" t="s">
        <v>24</v>
      </c>
    </row>
    <row r="53" spans="1:5" s="17" customFormat="1" ht="42.75" x14ac:dyDescent="0.2">
      <c r="A53" s="55" t="s">
        <v>8</v>
      </c>
      <c r="B53" s="21" t="s">
        <v>61</v>
      </c>
      <c r="C53" s="24" t="s">
        <v>24</v>
      </c>
      <c r="D53" s="25" t="s">
        <v>24</v>
      </c>
      <c r="E53" s="25" t="s">
        <v>24</v>
      </c>
    </row>
    <row r="54" spans="1:5" s="17" customFormat="1" ht="42.75" x14ac:dyDescent="0.2">
      <c r="A54" s="55" t="s">
        <v>8</v>
      </c>
      <c r="B54" s="21" t="s">
        <v>89</v>
      </c>
      <c r="C54" s="24" t="s">
        <v>24</v>
      </c>
      <c r="D54" s="25" t="s">
        <v>24</v>
      </c>
      <c r="E54" s="25" t="s">
        <v>24</v>
      </c>
    </row>
    <row r="55" spans="1:5" s="17" customFormat="1" ht="42.75" x14ac:dyDescent="0.2">
      <c r="A55" s="55" t="s">
        <v>8</v>
      </c>
      <c r="B55" s="21" t="s">
        <v>125</v>
      </c>
      <c r="C55" s="24" t="s">
        <v>175</v>
      </c>
      <c r="D55" s="25">
        <v>589152</v>
      </c>
      <c r="E55" s="25">
        <v>625766</v>
      </c>
    </row>
    <row r="56" spans="1:5" s="17" customFormat="1" ht="42.75" x14ac:dyDescent="0.2">
      <c r="A56" s="55" t="s">
        <v>8</v>
      </c>
      <c r="B56" s="21" t="s">
        <v>126</v>
      </c>
      <c r="C56" s="24" t="s">
        <v>176</v>
      </c>
      <c r="D56" s="25">
        <v>155040</v>
      </c>
      <c r="E56" s="25">
        <v>159425</v>
      </c>
    </row>
    <row r="57" spans="1:5" s="17" customFormat="1" ht="42.75" x14ac:dyDescent="0.2">
      <c r="A57" s="55" t="s">
        <v>8</v>
      </c>
      <c r="B57" s="21" t="s">
        <v>20</v>
      </c>
      <c r="C57" s="24" t="s">
        <v>24</v>
      </c>
      <c r="D57" s="25" t="s">
        <v>24</v>
      </c>
      <c r="E57" s="25" t="s">
        <v>24</v>
      </c>
    </row>
    <row r="58" spans="1:5" s="17" customFormat="1" ht="42.75" x14ac:dyDescent="0.2">
      <c r="A58" s="55" t="s">
        <v>8</v>
      </c>
      <c r="B58" s="21" t="s">
        <v>41</v>
      </c>
      <c r="C58" s="24" t="s">
        <v>24</v>
      </c>
      <c r="D58" s="25" t="s">
        <v>24</v>
      </c>
      <c r="E58" s="25" t="s">
        <v>24</v>
      </c>
    </row>
    <row r="59" spans="1:5" s="17" customFormat="1" ht="14.25" x14ac:dyDescent="0.2">
      <c r="A59" s="66" t="s">
        <v>25</v>
      </c>
      <c r="B59" s="66"/>
      <c r="C59" s="66"/>
      <c r="D59" s="25">
        <f>SUM(D17:D58)</f>
        <v>13774752</v>
      </c>
      <c r="E59" s="25">
        <f>SUM(E17:E58)</f>
        <v>14426827</v>
      </c>
    </row>
    <row r="60" spans="1:5" s="17" customFormat="1" ht="14.25" x14ac:dyDescent="0.2">
      <c r="A60" s="14"/>
      <c r="B60" s="18"/>
      <c r="C60" s="18"/>
      <c r="D60" s="15"/>
      <c r="E60" s="16"/>
    </row>
    <row r="61" spans="1:5" ht="15" x14ac:dyDescent="0.2">
      <c r="A61" s="12" t="s">
        <v>10</v>
      </c>
      <c r="D61" s="12" t="s">
        <v>23</v>
      </c>
    </row>
    <row r="62" spans="1:5" ht="15" x14ac:dyDescent="0.2">
      <c r="A62" s="12"/>
    </row>
    <row r="63" spans="1:5" s="17" customFormat="1" ht="15" x14ac:dyDescent="0.2">
      <c r="A63" s="20" t="s">
        <v>11</v>
      </c>
    </row>
    <row r="64" spans="1:5" s="17" customFormat="1" ht="15" x14ac:dyDescent="0.2">
      <c r="A64" s="12" t="s">
        <v>129</v>
      </c>
      <c r="B64"/>
      <c r="C64"/>
      <c r="D64" s="12" t="s">
        <v>22</v>
      </c>
      <c r="E64"/>
    </row>
    <row r="65" spans="1:4" ht="15" x14ac:dyDescent="0.2">
      <c r="A65" s="12"/>
    </row>
    <row r="66" spans="1:4" ht="15" x14ac:dyDescent="0.2">
      <c r="A66" s="12" t="s">
        <v>12</v>
      </c>
      <c r="D66" s="13" t="s">
        <v>13</v>
      </c>
    </row>
  </sheetData>
  <mergeCells count="14">
    <mergeCell ref="A11:E11"/>
    <mergeCell ref="B12:C12"/>
    <mergeCell ref="A19:A20"/>
    <mergeCell ref="B19:B20"/>
    <mergeCell ref="A25:A27"/>
    <mergeCell ref="B25:B27"/>
    <mergeCell ref="A59:C59"/>
    <mergeCell ref="C19:C20"/>
    <mergeCell ref="D19:D20"/>
    <mergeCell ref="E19:E20"/>
    <mergeCell ref="A40:A41"/>
    <mergeCell ref="B40:B41"/>
    <mergeCell ref="A45:A46"/>
    <mergeCell ref="B45:B46"/>
  </mergeCells>
  <printOptions horizontalCentered="1"/>
  <pageMargins left="0.25" right="0.25" top="0.75" bottom="0.75" header="0.3" footer="0.3"/>
  <pageSetup paperSize="9" scale="81" fitToHeight="0" orientation="portrait" r:id="rId1"/>
  <headerFooter alignWithMargins="0"/>
  <rowBreaks count="1" manualBreakCount="1">
    <brk id="32" max="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50A2-D026-4C5E-8C2E-DF03B3D5F187}">
  <dimension ref="A2:J66"/>
  <sheetViews>
    <sheetView view="pageBreakPreview" zoomScaleNormal="100" zoomScaleSheetLayoutView="100" workbookViewId="0">
      <selection activeCell="C54" sqref="C5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43</v>
      </c>
      <c r="E2" s="6"/>
    </row>
    <row r="3" spans="1:10" ht="15" x14ac:dyDescent="0.2">
      <c r="D3" s="29" t="s">
        <v>44</v>
      </c>
      <c r="E3" s="29"/>
    </row>
    <row r="4" spans="1:10" ht="15" x14ac:dyDescent="0.2">
      <c r="D4" s="7" t="s">
        <v>6</v>
      </c>
      <c r="E4" s="6"/>
    </row>
    <row r="5" spans="1:10" ht="15" x14ac:dyDescent="0.2">
      <c r="D5" s="7" t="s">
        <v>45</v>
      </c>
    </row>
    <row r="7" spans="1:10" x14ac:dyDescent="0.2">
      <c r="F7" s="1"/>
      <c r="G7" s="1"/>
    </row>
    <row r="8" spans="1:10" ht="15" x14ac:dyDescent="0.2">
      <c r="A8" s="9">
        <v>44165</v>
      </c>
      <c r="B8" s="9"/>
      <c r="C8" s="8"/>
      <c r="E8" s="30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63" t="s">
        <v>8</v>
      </c>
      <c r="B17" s="21" t="s">
        <v>28</v>
      </c>
      <c r="C17" s="24" t="s">
        <v>24</v>
      </c>
      <c r="D17" s="25" t="s">
        <v>24</v>
      </c>
      <c r="E17" s="25" t="s">
        <v>24</v>
      </c>
    </row>
    <row r="18" spans="1:7" s="17" customFormat="1" ht="42.75" x14ac:dyDescent="0.2">
      <c r="A18" s="63" t="s">
        <v>8</v>
      </c>
      <c r="B18" s="21" t="s">
        <v>67</v>
      </c>
      <c r="C18" s="25" t="s">
        <v>24</v>
      </c>
      <c r="D18" s="25" t="s">
        <v>24</v>
      </c>
      <c r="E18" s="25" t="s">
        <v>24</v>
      </c>
    </row>
    <row r="19" spans="1:7" s="17" customFormat="1" ht="14.25" customHeight="1" x14ac:dyDescent="0.2">
      <c r="A19" s="70" t="s">
        <v>8</v>
      </c>
      <c r="B19" s="72" t="s">
        <v>103</v>
      </c>
      <c r="C19" s="25" t="s">
        <v>24</v>
      </c>
      <c r="D19" s="25" t="s">
        <v>24</v>
      </c>
      <c r="E19" s="25" t="s">
        <v>24</v>
      </c>
      <c r="F19" s="46" t="e">
        <f>D19+D20</f>
        <v>#VALUE!</v>
      </c>
      <c r="G19" s="46"/>
    </row>
    <row r="20" spans="1:7" s="17" customFormat="1" ht="14.25" customHeight="1" x14ac:dyDescent="0.2">
      <c r="A20" s="71"/>
      <c r="B20" s="73"/>
      <c r="C20" s="25" t="s">
        <v>24</v>
      </c>
      <c r="D20" s="25" t="s">
        <v>24</v>
      </c>
      <c r="E20" s="25" t="s">
        <v>24</v>
      </c>
      <c r="F20" s="46"/>
    </row>
    <row r="21" spans="1:7" s="17" customFormat="1" ht="42.75" x14ac:dyDescent="0.2">
      <c r="A21" s="59" t="s">
        <v>8</v>
      </c>
      <c r="B21" s="21" t="s">
        <v>52</v>
      </c>
      <c r="C21" s="24" t="s">
        <v>184</v>
      </c>
      <c r="D21" s="25">
        <v>1246236</v>
      </c>
      <c r="E21" s="25">
        <v>1289995</v>
      </c>
      <c r="F21" s="31"/>
    </row>
    <row r="22" spans="1:7" s="17" customFormat="1" ht="42.75" x14ac:dyDescent="0.2">
      <c r="A22" s="59" t="s">
        <v>8</v>
      </c>
      <c r="B22" s="21" t="s">
        <v>14</v>
      </c>
      <c r="C22" s="24" t="s">
        <v>187</v>
      </c>
      <c r="D22" s="25">
        <v>2481320</v>
      </c>
      <c r="E22" s="25">
        <v>2591947</v>
      </c>
    </row>
    <row r="23" spans="1:7" s="17" customFormat="1" ht="42.75" x14ac:dyDescent="0.2">
      <c r="A23" s="59" t="s">
        <v>8</v>
      </c>
      <c r="B23" s="21" t="s">
        <v>68</v>
      </c>
      <c r="C23" s="24" t="s">
        <v>181</v>
      </c>
      <c r="D23" s="25">
        <v>2724253</v>
      </c>
      <c r="E23" s="25">
        <v>2819195</v>
      </c>
    </row>
    <row r="24" spans="1:7" s="17" customFormat="1" ht="42.75" x14ac:dyDescent="0.2">
      <c r="A24" s="63" t="s">
        <v>8</v>
      </c>
      <c r="B24" s="21" t="s">
        <v>30</v>
      </c>
      <c r="C24" s="24" t="s">
        <v>24</v>
      </c>
      <c r="D24" s="25" t="s">
        <v>24</v>
      </c>
      <c r="E24" s="25" t="s">
        <v>24</v>
      </c>
    </row>
    <row r="25" spans="1:7" s="17" customFormat="1" ht="24.75" customHeight="1" x14ac:dyDescent="0.2">
      <c r="A25" s="70" t="s">
        <v>8</v>
      </c>
      <c r="B25" s="72" t="s">
        <v>31</v>
      </c>
      <c r="C25" s="59" t="s">
        <v>185</v>
      </c>
      <c r="D25" s="28">
        <v>1840725</v>
      </c>
      <c r="E25" s="27">
        <v>1909318</v>
      </c>
      <c r="F25" s="46">
        <f>D25+D27+D26</f>
        <v>4836915</v>
      </c>
    </row>
    <row r="26" spans="1:7" s="17" customFormat="1" ht="24.75" customHeight="1" x14ac:dyDescent="0.2">
      <c r="A26" s="94"/>
      <c r="B26" s="95"/>
      <c r="C26" s="60" t="s">
        <v>186</v>
      </c>
      <c r="D26" s="61">
        <v>2996190</v>
      </c>
      <c r="E26" s="62">
        <v>3110918</v>
      </c>
      <c r="F26" s="46"/>
    </row>
    <row r="27" spans="1:7" s="17" customFormat="1" ht="24.75" customHeight="1" x14ac:dyDescent="0.2">
      <c r="A27" s="71"/>
      <c r="B27" s="73"/>
      <c r="C27" s="60"/>
      <c r="D27" s="61"/>
      <c r="E27" s="62"/>
    </row>
    <row r="28" spans="1:7" s="17" customFormat="1" ht="41.45" customHeight="1" x14ac:dyDescent="0.2">
      <c r="A28" s="63" t="s">
        <v>8</v>
      </c>
      <c r="B28" s="21" t="s">
        <v>32</v>
      </c>
      <c r="C28" s="25" t="s">
        <v>24</v>
      </c>
      <c r="D28" s="25" t="s">
        <v>24</v>
      </c>
      <c r="E28" s="25" t="s">
        <v>24</v>
      </c>
    </row>
    <row r="29" spans="1:7" s="17" customFormat="1" ht="42.75" x14ac:dyDescent="0.2">
      <c r="A29" s="63" t="s">
        <v>8</v>
      </c>
      <c r="B29" s="21" t="s">
        <v>33</v>
      </c>
      <c r="C29" s="25" t="s">
        <v>24</v>
      </c>
      <c r="D29" s="25" t="s">
        <v>24</v>
      </c>
      <c r="E29" s="25" t="s">
        <v>24</v>
      </c>
    </row>
    <row r="30" spans="1:7" s="17" customFormat="1" ht="42.75" x14ac:dyDescent="0.2">
      <c r="A30" s="63" t="s">
        <v>8</v>
      </c>
      <c r="B30" s="21" t="s">
        <v>27</v>
      </c>
      <c r="C30" s="25" t="s">
        <v>24</v>
      </c>
      <c r="D30" s="25" t="s">
        <v>24</v>
      </c>
      <c r="E30" s="25" t="s">
        <v>24</v>
      </c>
    </row>
    <row r="31" spans="1:7" s="17" customFormat="1" ht="42.75" x14ac:dyDescent="0.2">
      <c r="A31" s="63" t="s">
        <v>8</v>
      </c>
      <c r="B31" s="21" t="s">
        <v>34</v>
      </c>
      <c r="C31" s="25" t="s">
        <v>24</v>
      </c>
      <c r="D31" s="25" t="s">
        <v>24</v>
      </c>
      <c r="E31" s="25" t="s">
        <v>24</v>
      </c>
    </row>
    <row r="32" spans="1:7" s="17" customFormat="1" ht="42.75" x14ac:dyDescent="0.2">
      <c r="A32" s="63" t="s">
        <v>8</v>
      </c>
      <c r="B32" s="21" t="s">
        <v>15</v>
      </c>
      <c r="C32" s="24" t="s">
        <v>24</v>
      </c>
      <c r="D32" s="25" t="s">
        <v>24</v>
      </c>
      <c r="E32" s="25" t="s">
        <v>24</v>
      </c>
    </row>
    <row r="33" spans="1:6" s="17" customFormat="1" ht="42.75" x14ac:dyDescent="0.2">
      <c r="A33" s="59" t="s">
        <v>8</v>
      </c>
      <c r="B33" s="21" t="s">
        <v>35</v>
      </c>
      <c r="C33" s="25" t="s">
        <v>189</v>
      </c>
      <c r="D33" s="25">
        <v>569940</v>
      </c>
      <c r="E33" s="25">
        <v>619631</v>
      </c>
    </row>
    <row r="34" spans="1:6" s="17" customFormat="1" ht="42.75" x14ac:dyDescent="0.2">
      <c r="A34" s="63" t="s">
        <v>8</v>
      </c>
      <c r="B34" s="21" t="s">
        <v>36</v>
      </c>
      <c r="C34" s="25" t="s">
        <v>24</v>
      </c>
      <c r="D34" s="25" t="s">
        <v>24</v>
      </c>
      <c r="E34" s="25" t="s">
        <v>24</v>
      </c>
    </row>
    <row r="35" spans="1:6" s="17" customFormat="1" ht="42.75" x14ac:dyDescent="0.2">
      <c r="A35" s="63" t="s">
        <v>8</v>
      </c>
      <c r="B35" s="21" t="s">
        <v>37</v>
      </c>
      <c r="C35" s="24" t="s">
        <v>24</v>
      </c>
      <c r="D35" s="25" t="s">
        <v>24</v>
      </c>
      <c r="E35" s="25" t="s">
        <v>24</v>
      </c>
    </row>
    <row r="36" spans="1:6" s="17" customFormat="1" ht="42.75" x14ac:dyDescent="0.2">
      <c r="A36" s="59" t="s">
        <v>8</v>
      </c>
      <c r="B36" s="21" t="s">
        <v>38</v>
      </c>
      <c r="C36" s="24" t="s">
        <v>190</v>
      </c>
      <c r="D36" s="25">
        <v>1526840</v>
      </c>
      <c r="E36" s="25">
        <v>1579415</v>
      </c>
    </row>
    <row r="37" spans="1:6" s="17" customFormat="1" ht="42.75" x14ac:dyDescent="0.2">
      <c r="A37" s="59" t="s">
        <v>8</v>
      </c>
      <c r="B37" s="21" t="s">
        <v>26</v>
      </c>
      <c r="C37" s="37" t="s">
        <v>180</v>
      </c>
      <c r="D37" s="25">
        <v>640679</v>
      </c>
      <c r="E37" s="25">
        <v>675302</v>
      </c>
    </row>
    <row r="38" spans="1:6" s="17" customFormat="1" ht="42.75" x14ac:dyDescent="0.2">
      <c r="A38" s="63" t="s">
        <v>8</v>
      </c>
      <c r="B38" s="21" t="s">
        <v>19</v>
      </c>
      <c r="C38" s="24" t="s">
        <v>24</v>
      </c>
      <c r="D38" s="25" t="s">
        <v>24</v>
      </c>
      <c r="E38" s="25" t="s">
        <v>24</v>
      </c>
    </row>
    <row r="39" spans="1:6" s="17" customFormat="1" ht="42.75" x14ac:dyDescent="0.2">
      <c r="A39" s="63" t="s">
        <v>8</v>
      </c>
      <c r="B39" s="21" t="s">
        <v>116</v>
      </c>
      <c r="C39" s="24" t="s">
        <v>24</v>
      </c>
      <c r="D39" s="25" t="s">
        <v>24</v>
      </c>
      <c r="E39" s="25" t="s">
        <v>24</v>
      </c>
    </row>
    <row r="40" spans="1:6" s="19" customFormat="1" ht="21" customHeight="1" x14ac:dyDescent="0.2">
      <c r="A40" s="70" t="s">
        <v>8</v>
      </c>
      <c r="B40" s="72" t="s">
        <v>16</v>
      </c>
      <c r="C40" s="24" t="s">
        <v>24</v>
      </c>
      <c r="D40" s="25" t="s">
        <v>24</v>
      </c>
      <c r="E40" s="25" t="s">
        <v>24</v>
      </c>
    </row>
    <row r="41" spans="1:6" s="19" customFormat="1" ht="22.9" customHeight="1" x14ac:dyDescent="0.2">
      <c r="A41" s="71"/>
      <c r="B41" s="73"/>
      <c r="C41" s="24" t="s">
        <v>24</v>
      </c>
      <c r="D41" s="25" t="s">
        <v>24</v>
      </c>
      <c r="E41" s="25" t="s">
        <v>24</v>
      </c>
    </row>
    <row r="42" spans="1:6" s="17" customFormat="1" ht="42.75" x14ac:dyDescent="0.2">
      <c r="A42" s="63" t="s">
        <v>8</v>
      </c>
      <c r="B42" s="21" t="s">
        <v>42</v>
      </c>
      <c r="C42" s="24" t="s">
        <v>24</v>
      </c>
      <c r="D42" s="25" t="s">
        <v>24</v>
      </c>
      <c r="E42" s="25" t="s">
        <v>24</v>
      </c>
    </row>
    <row r="43" spans="1:6" s="17" customFormat="1" ht="42.75" x14ac:dyDescent="0.2">
      <c r="A43" s="63" t="s">
        <v>8</v>
      </c>
      <c r="B43" s="21" t="s">
        <v>51</v>
      </c>
      <c r="C43" s="25" t="s">
        <v>24</v>
      </c>
      <c r="D43" s="25" t="s">
        <v>24</v>
      </c>
      <c r="E43" s="25" t="s">
        <v>24</v>
      </c>
    </row>
    <row r="44" spans="1:6" s="39" customFormat="1" ht="42.75" x14ac:dyDescent="0.2">
      <c r="A44" s="63" t="s">
        <v>8</v>
      </c>
      <c r="B44" s="21" t="s">
        <v>46</v>
      </c>
      <c r="C44" s="24" t="s">
        <v>24</v>
      </c>
      <c r="D44" s="25" t="s">
        <v>24</v>
      </c>
      <c r="E44" s="25" t="s">
        <v>24</v>
      </c>
    </row>
    <row r="45" spans="1:6" s="39" customFormat="1" ht="29.25" customHeight="1" x14ac:dyDescent="0.2">
      <c r="A45" s="70" t="s">
        <v>8</v>
      </c>
      <c r="B45" s="72" t="s">
        <v>39</v>
      </c>
      <c r="C45" s="24" t="s">
        <v>24</v>
      </c>
      <c r="D45" s="25" t="s">
        <v>24</v>
      </c>
      <c r="E45" s="25" t="s">
        <v>24</v>
      </c>
      <c r="F45" s="49" t="e">
        <f>D45+D46-57200-867072</f>
        <v>#VALUE!</v>
      </c>
    </row>
    <row r="46" spans="1:6" s="17" customFormat="1" ht="12.75" customHeight="1" x14ac:dyDescent="0.2">
      <c r="A46" s="71"/>
      <c r="B46" s="73"/>
      <c r="C46" s="24" t="s">
        <v>24</v>
      </c>
      <c r="D46" s="25" t="s">
        <v>24</v>
      </c>
      <c r="E46" s="25" t="s">
        <v>24</v>
      </c>
    </row>
    <row r="47" spans="1:6" s="17" customFormat="1" ht="42.75" x14ac:dyDescent="0.2">
      <c r="A47" s="63" t="s">
        <v>8</v>
      </c>
      <c r="B47" s="21" t="s">
        <v>40</v>
      </c>
      <c r="C47" s="25" t="s">
        <v>24</v>
      </c>
      <c r="D47" s="25" t="s">
        <v>24</v>
      </c>
      <c r="E47" s="25" t="s">
        <v>24</v>
      </c>
    </row>
    <row r="48" spans="1:6" s="17" customFormat="1" ht="42.75" x14ac:dyDescent="0.2">
      <c r="A48" s="63" t="s">
        <v>8</v>
      </c>
      <c r="B48" s="21" t="s">
        <v>53</v>
      </c>
      <c r="C48" s="24" t="s">
        <v>24</v>
      </c>
      <c r="D48" s="25" t="s">
        <v>24</v>
      </c>
      <c r="E48" s="25" t="s">
        <v>24</v>
      </c>
    </row>
    <row r="49" spans="1:5" s="17" customFormat="1" ht="42.75" x14ac:dyDescent="0.2">
      <c r="A49" s="59" t="s">
        <v>8</v>
      </c>
      <c r="B49" s="21" t="s">
        <v>47</v>
      </c>
      <c r="C49" s="24" t="s">
        <v>188</v>
      </c>
      <c r="D49" s="25">
        <v>141120</v>
      </c>
      <c r="E49" s="25">
        <v>146210</v>
      </c>
    </row>
    <row r="50" spans="1:5" s="17" customFormat="1" ht="42.75" x14ac:dyDescent="0.2">
      <c r="A50" s="63" t="s">
        <v>8</v>
      </c>
      <c r="B50" s="21" t="s">
        <v>48</v>
      </c>
      <c r="C50" s="25" t="s">
        <v>24</v>
      </c>
      <c r="D50" s="25" t="s">
        <v>24</v>
      </c>
      <c r="E50" s="25" t="s">
        <v>24</v>
      </c>
    </row>
    <row r="51" spans="1:5" s="17" customFormat="1" ht="42.75" x14ac:dyDescent="0.2">
      <c r="A51" s="63" t="s">
        <v>8</v>
      </c>
      <c r="B51" s="21" t="s">
        <v>50</v>
      </c>
      <c r="C51" s="24" t="s">
        <v>24</v>
      </c>
      <c r="D51" s="25" t="s">
        <v>24</v>
      </c>
      <c r="E51" s="25" t="s">
        <v>24</v>
      </c>
    </row>
    <row r="52" spans="1:5" s="17" customFormat="1" ht="42.75" x14ac:dyDescent="0.2">
      <c r="A52" s="63" t="s">
        <v>8</v>
      </c>
      <c r="B52" s="21" t="s">
        <v>49</v>
      </c>
      <c r="C52" s="24" t="s">
        <v>24</v>
      </c>
      <c r="D52" s="25" t="s">
        <v>24</v>
      </c>
      <c r="E52" s="25" t="s">
        <v>24</v>
      </c>
    </row>
    <row r="53" spans="1:5" s="17" customFormat="1" ht="42.75" x14ac:dyDescent="0.2">
      <c r="A53" s="63" t="s">
        <v>8</v>
      </c>
      <c r="B53" s="21" t="s">
        <v>61</v>
      </c>
      <c r="C53" s="24" t="s">
        <v>24</v>
      </c>
      <c r="D53" s="25" t="s">
        <v>24</v>
      </c>
      <c r="E53" s="25" t="s">
        <v>24</v>
      </c>
    </row>
    <row r="54" spans="1:5" s="17" customFormat="1" ht="42.75" x14ac:dyDescent="0.2">
      <c r="A54" s="63" t="s">
        <v>8</v>
      </c>
      <c r="B54" s="21" t="s">
        <v>89</v>
      </c>
      <c r="C54" s="24" t="s">
        <v>191</v>
      </c>
      <c r="D54" s="25" t="s">
        <v>24</v>
      </c>
      <c r="E54" s="25" t="s">
        <v>24</v>
      </c>
    </row>
    <row r="55" spans="1:5" s="17" customFormat="1" ht="42.75" x14ac:dyDescent="0.2">
      <c r="A55" s="59" t="s">
        <v>8</v>
      </c>
      <c r="B55" s="21" t="s">
        <v>182</v>
      </c>
      <c r="C55" s="24" t="s">
        <v>183</v>
      </c>
      <c r="D55" s="25">
        <v>1079808</v>
      </c>
      <c r="E55" s="25">
        <v>1120052</v>
      </c>
    </row>
    <row r="56" spans="1:5" s="17" customFormat="1" ht="42.75" x14ac:dyDescent="0.2">
      <c r="A56" s="63" t="s">
        <v>8</v>
      </c>
      <c r="B56" s="21" t="s">
        <v>126</v>
      </c>
      <c r="C56" s="25" t="s">
        <v>24</v>
      </c>
      <c r="D56" s="25" t="s">
        <v>24</v>
      </c>
      <c r="E56" s="25" t="s">
        <v>24</v>
      </c>
    </row>
    <row r="57" spans="1:5" s="17" customFormat="1" ht="42.75" x14ac:dyDescent="0.2">
      <c r="A57" s="63" t="s">
        <v>8</v>
      </c>
      <c r="B57" s="21" t="s">
        <v>20</v>
      </c>
      <c r="C57" s="24" t="s">
        <v>24</v>
      </c>
      <c r="D57" s="25" t="s">
        <v>24</v>
      </c>
      <c r="E57" s="25" t="s">
        <v>24</v>
      </c>
    </row>
    <row r="58" spans="1:5" s="17" customFormat="1" ht="42.75" x14ac:dyDescent="0.2">
      <c r="A58" s="63" t="s">
        <v>8</v>
      </c>
      <c r="B58" s="21" t="s">
        <v>41</v>
      </c>
      <c r="C58" s="24" t="s">
        <v>24</v>
      </c>
      <c r="D58" s="25" t="s">
        <v>24</v>
      </c>
      <c r="E58" s="25" t="s">
        <v>24</v>
      </c>
    </row>
    <row r="59" spans="1:5" s="17" customFormat="1" ht="14.25" x14ac:dyDescent="0.2">
      <c r="A59" s="66" t="s">
        <v>25</v>
      </c>
      <c r="B59" s="66"/>
      <c r="C59" s="66"/>
      <c r="D59" s="25">
        <f>SUM(D17:D58)</f>
        <v>15247111</v>
      </c>
      <c r="E59" s="25">
        <f>SUM(E17:E58)</f>
        <v>15861983</v>
      </c>
    </row>
    <row r="60" spans="1:5" s="17" customFormat="1" ht="14.25" x14ac:dyDescent="0.2">
      <c r="A60" s="14"/>
      <c r="B60" s="18"/>
      <c r="C60" s="18"/>
      <c r="D60" s="15"/>
      <c r="E60" s="16"/>
    </row>
    <row r="61" spans="1:5" ht="15" x14ac:dyDescent="0.2">
      <c r="A61" s="12" t="s">
        <v>10</v>
      </c>
      <c r="D61" s="12" t="s">
        <v>23</v>
      </c>
    </row>
    <row r="62" spans="1:5" ht="15" x14ac:dyDescent="0.2">
      <c r="A62" s="12"/>
    </row>
    <row r="63" spans="1:5" s="17" customFormat="1" ht="15" x14ac:dyDescent="0.2">
      <c r="A63" s="20" t="s">
        <v>11</v>
      </c>
    </row>
    <row r="64" spans="1:5" s="17" customFormat="1" ht="15" x14ac:dyDescent="0.2">
      <c r="A64" s="12" t="s">
        <v>129</v>
      </c>
      <c r="B64"/>
      <c r="C64"/>
      <c r="D64" s="12" t="s">
        <v>22</v>
      </c>
      <c r="E64"/>
    </row>
    <row r="65" spans="1:4" ht="15" x14ac:dyDescent="0.2">
      <c r="A65" s="12"/>
    </row>
    <row r="66" spans="1:4" ht="15" x14ac:dyDescent="0.2">
      <c r="A66" s="12" t="s">
        <v>12</v>
      </c>
      <c r="D66" s="13" t="s">
        <v>13</v>
      </c>
    </row>
  </sheetData>
  <mergeCells count="11">
    <mergeCell ref="A11:E11"/>
    <mergeCell ref="B12:C12"/>
    <mergeCell ref="A19:A20"/>
    <mergeCell ref="B19:B20"/>
    <mergeCell ref="A59:C59"/>
    <mergeCell ref="A25:A27"/>
    <mergeCell ref="B25:B27"/>
    <mergeCell ref="A40:A41"/>
    <mergeCell ref="B40:B41"/>
    <mergeCell ref="A45:A46"/>
    <mergeCell ref="B45:B46"/>
  </mergeCells>
  <printOptions horizontalCentered="1"/>
  <pageMargins left="0.25" right="0.25" top="0.75" bottom="0.75" header="0.3" footer="0.3"/>
  <pageSetup paperSize="9" scale="66" fitToHeight="0" orientation="portrait" r:id="rId1"/>
  <headerFooter alignWithMargins="0"/>
  <rowBreaks count="1" manualBreakCount="1">
    <brk id="37" max="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BFA2-A692-4219-A49C-1FB1705492F6}">
  <dimension ref="A2:J65"/>
  <sheetViews>
    <sheetView tabSelected="1" view="pageBreakPreview" topLeftCell="A46" zoomScaleNormal="100" zoomScaleSheetLayoutView="100" workbookViewId="0">
      <selection activeCell="A55" sqref="A55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43</v>
      </c>
      <c r="E2" s="6"/>
    </row>
    <row r="3" spans="1:10" ht="15" x14ac:dyDescent="0.2">
      <c r="D3" s="29" t="s">
        <v>44</v>
      </c>
      <c r="E3" s="29"/>
    </row>
    <row r="4" spans="1:10" ht="15" x14ac:dyDescent="0.2">
      <c r="D4" s="7" t="s">
        <v>6</v>
      </c>
      <c r="E4" s="6"/>
    </row>
    <row r="5" spans="1:10" ht="15" x14ac:dyDescent="0.2">
      <c r="D5" s="7" t="s">
        <v>45</v>
      </c>
    </row>
    <row r="7" spans="1:10" x14ac:dyDescent="0.2">
      <c r="F7" s="1"/>
      <c r="G7" s="1"/>
    </row>
    <row r="8" spans="1:10" ht="15" x14ac:dyDescent="0.2">
      <c r="A8" s="9">
        <v>44196</v>
      </c>
      <c r="B8" s="9"/>
      <c r="C8" s="8"/>
      <c r="E8" s="30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64" t="s">
        <v>8</v>
      </c>
      <c r="B17" s="21" t="s">
        <v>28</v>
      </c>
      <c r="C17" s="24" t="s">
        <v>24</v>
      </c>
      <c r="D17" s="25" t="s">
        <v>24</v>
      </c>
      <c r="E17" s="25" t="s">
        <v>24</v>
      </c>
    </row>
    <row r="18" spans="1:7" s="17" customFormat="1" ht="42.75" x14ac:dyDescent="0.2">
      <c r="A18" s="64" t="s">
        <v>8</v>
      </c>
      <c r="B18" s="21" t="s">
        <v>67</v>
      </c>
      <c r="C18" s="25" t="s">
        <v>24</v>
      </c>
      <c r="D18" s="25" t="s">
        <v>24</v>
      </c>
      <c r="E18" s="25" t="s">
        <v>24</v>
      </c>
    </row>
    <row r="19" spans="1:7" s="17" customFormat="1" ht="14.25" customHeight="1" x14ac:dyDescent="0.2">
      <c r="A19" s="70" t="s">
        <v>8</v>
      </c>
      <c r="B19" s="72" t="s">
        <v>103</v>
      </c>
      <c r="C19" s="25" t="s">
        <v>24</v>
      </c>
      <c r="D19" s="25" t="s">
        <v>24</v>
      </c>
      <c r="E19" s="25" t="s">
        <v>24</v>
      </c>
      <c r="F19" s="46" t="e">
        <f>D19+D20</f>
        <v>#VALUE!</v>
      </c>
      <c r="G19" s="46"/>
    </row>
    <row r="20" spans="1:7" s="17" customFormat="1" ht="14.25" customHeight="1" x14ac:dyDescent="0.2">
      <c r="A20" s="71"/>
      <c r="B20" s="73"/>
      <c r="C20" s="25" t="s">
        <v>24</v>
      </c>
      <c r="D20" s="25" t="s">
        <v>24</v>
      </c>
      <c r="E20" s="25" t="s">
        <v>24</v>
      </c>
      <c r="F20" s="46"/>
    </row>
    <row r="21" spans="1:7" s="17" customFormat="1" ht="42.75" x14ac:dyDescent="0.2">
      <c r="A21" s="64" t="s">
        <v>8</v>
      </c>
      <c r="B21" s="21" t="s">
        <v>52</v>
      </c>
      <c r="C21" s="24" t="s">
        <v>192</v>
      </c>
      <c r="D21" s="25">
        <v>1088892</v>
      </c>
      <c r="E21" s="25">
        <v>1107662</v>
      </c>
      <c r="F21" s="31"/>
    </row>
    <row r="22" spans="1:7" s="17" customFormat="1" ht="42.75" x14ac:dyDescent="0.2">
      <c r="A22" s="64" t="s">
        <v>8</v>
      </c>
      <c r="B22" s="21" t="s">
        <v>14</v>
      </c>
      <c r="C22" s="25" t="s">
        <v>24</v>
      </c>
      <c r="D22" s="25" t="s">
        <v>24</v>
      </c>
      <c r="E22" s="25" t="s">
        <v>24</v>
      </c>
    </row>
    <row r="23" spans="1:7" s="17" customFormat="1" ht="42.75" x14ac:dyDescent="0.2">
      <c r="A23" s="64" t="s">
        <v>8</v>
      </c>
      <c r="B23" s="21" t="s">
        <v>68</v>
      </c>
      <c r="C23" s="24" t="s">
        <v>193</v>
      </c>
      <c r="D23" s="96">
        <v>1698438</v>
      </c>
      <c r="E23" s="96">
        <v>1750795</v>
      </c>
    </row>
    <row r="24" spans="1:7" s="17" customFormat="1" ht="42.75" x14ac:dyDescent="0.2">
      <c r="A24" s="64" t="s">
        <v>8</v>
      </c>
      <c r="B24" s="21" t="s">
        <v>30</v>
      </c>
      <c r="C24" s="24" t="s">
        <v>24</v>
      </c>
      <c r="D24" s="25" t="s">
        <v>24</v>
      </c>
      <c r="E24" s="25" t="s">
        <v>24</v>
      </c>
    </row>
    <row r="25" spans="1:7" s="17" customFormat="1" ht="24.75" customHeight="1" x14ac:dyDescent="0.2">
      <c r="A25" s="70" t="s">
        <v>8</v>
      </c>
      <c r="B25" s="72" t="s">
        <v>31</v>
      </c>
      <c r="C25" s="64" t="s">
        <v>194</v>
      </c>
      <c r="D25" s="28">
        <v>7217100</v>
      </c>
      <c r="E25" s="27">
        <v>7423805</v>
      </c>
      <c r="F25" s="46" t="e">
        <f>D25+D27+D26</f>
        <v>#VALUE!</v>
      </c>
    </row>
    <row r="26" spans="1:7" s="17" customFormat="1" ht="24.75" customHeight="1" x14ac:dyDescent="0.2">
      <c r="A26" s="94"/>
      <c r="B26" s="95"/>
      <c r="C26" s="24" t="s">
        <v>24</v>
      </c>
      <c r="D26" s="25" t="s">
        <v>24</v>
      </c>
      <c r="E26" s="25" t="s">
        <v>24</v>
      </c>
      <c r="F26" s="46"/>
    </row>
    <row r="27" spans="1:7" s="17" customFormat="1" ht="24.75" customHeight="1" x14ac:dyDescent="0.2">
      <c r="A27" s="71"/>
      <c r="B27" s="73"/>
      <c r="C27" s="24" t="s">
        <v>24</v>
      </c>
      <c r="D27" s="25" t="s">
        <v>24</v>
      </c>
      <c r="E27" s="25" t="s">
        <v>24</v>
      </c>
    </row>
    <row r="28" spans="1:7" s="17" customFormat="1" ht="41.45" customHeight="1" x14ac:dyDescent="0.2">
      <c r="A28" s="64" t="s">
        <v>8</v>
      </c>
      <c r="B28" s="21" t="s">
        <v>32</v>
      </c>
      <c r="C28" s="25" t="s">
        <v>24</v>
      </c>
      <c r="D28" s="25" t="s">
        <v>24</v>
      </c>
      <c r="E28" s="25" t="s">
        <v>24</v>
      </c>
    </row>
    <row r="29" spans="1:7" s="17" customFormat="1" ht="42.75" x14ac:dyDescent="0.2">
      <c r="A29" s="64" t="s">
        <v>8</v>
      </c>
      <c r="B29" s="21" t="s">
        <v>33</v>
      </c>
      <c r="C29" s="25" t="s">
        <v>195</v>
      </c>
      <c r="D29" s="25">
        <v>2065644</v>
      </c>
      <c r="E29" s="25">
        <v>2149724</v>
      </c>
    </row>
    <row r="30" spans="1:7" s="17" customFormat="1" ht="42.75" x14ac:dyDescent="0.2">
      <c r="A30" s="64" t="s">
        <v>8</v>
      </c>
      <c r="B30" s="21" t="s">
        <v>27</v>
      </c>
      <c r="C30" s="25" t="s">
        <v>196</v>
      </c>
      <c r="D30" s="25">
        <v>283794</v>
      </c>
      <c r="E30" s="25">
        <v>313932</v>
      </c>
    </row>
    <row r="31" spans="1:7" s="17" customFormat="1" ht="42.75" x14ac:dyDescent="0.2">
      <c r="A31" s="64" t="s">
        <v>8</v>
      </c>
      <c r="B31" s="21" t="s">
        <v>34</v>
      </c>
      <c r="C31" s="25" t="s">
        <v>24</v>
      </c>
      <c r="D31" s="25" t="s">
        <v>24</v>
      </c>
      <c r="E31" s="25" t="s">
        <v>24</v>
      </c>
    </row>
    <row r="32" spans="1:7" s="17" customFormat="1" ht="42.75" x14ac:dyDescent="0.2">
      <c r="A32" s="65" t="s">
        <v>8</v>
      </c>
      <c r="B32" s="21" t="s">
        <v>15</v>
      </c>
      <c r="C32" s="24" t="s">
        <v>197</v>
      </c>
      <c r="D32" s="25">
        <v>451248</v>
      </c>
      <c r="E32" s="25">
        <v>480496</v>
      </c>
    </row>
    <row r="33" spans="1:6" s="17" customFormat="1" ht="42.75" x14ac:dyDescent="0.2">
      <c r="A33" s="64" t="s">
        <v>8</v>
      </c>
      <c r="B33" s="21" t="s">
        <v>35</v>
      </c>
      <c r="C33" s="25" t="s">
        <v>24</v>
      </c>
      <c r="D33" s="25" t="s">
        <v>24</v>
      </c>
      <c r="E33" s="25" t="s">
        <v>24</v>
      </c>
    </row>
    <row r="34" spans="1:6" s="17" customFormat="1" ht="42.75" x14ac:dyDescent="0.2">
      <c r="A34" s="64" t="s">
        <v>8</v>
      </c>
      <c r="B34" s="21" t="s">
        <v>36</v>
      </c>
      <c r="C34" s="25" t="s">
        <v>24</v>
      </c>
      <c r="D34" s="25" t="s">
        <v>24</v>
      </c>
      <c r="E34" s="25" t="s">
        <v>24</v>
      </c>
    </row>
    <row r="35" spans="1:6" s="17" customFormat="1" ht="42.75" x14ac:dyDescent="0.2">
      <c r="A35" s="64" t="s">
        <v>8</v>
      </c>
      <c r="B35" s="21" t="s">
        <v>37</v>
      </c>
      <c r="C35" s="24" t="s">
        <v>24</v>
      </c>
      <c r="D35" s="25" t="s">
        <v>24</v>
      </c>
      <c r="E35" s="25" t="s">
        <v>24</v>
      </c>
    </row>
    <row r="36" spans="1:6" s="17" customFormat="1" ht="42.75" x14ac:dyDescent="0.2">
      <c r="A36" s="64" t="s">
        <v>8</v>
      </c>
      <c r="B36" s="21" t="s">
        <v>38</v>
      </c>
      <c r="C36" s="25" t="s">
        <v>24</v>
      </c>
      <c r="D36" s="25" t="s">
        <v>24</v>
      </c>
      <c r="E36" s="25" t="s">
        <v>24</v>
      </c>
    </row>
    <row r="37" spans="1:6" s="17" customFormat="1" ht="42.75" x14ac:dyDescent="0.2">
      <c r="A37" s="64" t="s">
        <v>8</v>
      </c>
      <c r="B37" s="21" t="s">
        <v>26</v>
      </c>
      <c r="C37" s="25" t="s">
        <v>24</v>
      </c>
      <c r="D37" s="25" t="s">
        <v>24</v>
      </c>
      <c r="E37" s="25" t="s">
        <v>24</v>
      </c>
    </row>
    <row r="38" spans="1:6" s="17" customFormat="1" ht="42.75" x14ac:dyDescent="0.2">
      <c r="A38" s="64" t="s">
        <v>8</v>
      </c>
      <c r="B38" s="21" t="s">
        <v>19</v>
      </c>
      <c r="C38" s="24" t="s">
        <v>24</v>
      </c>
      <c r="D38" s="25" t="s">
        <v>24</v>
      </c>
      <c r="E38" s="25" t="s">
        <v>24</v>
      </c>
    </row>
    <row r="39" spans="1:6" s="17" customFormat="1" ht="42.75" x14ac:dyDescent="0.2">
      <c r="A39" s="64" t="s">
        <v>8</v>
      </c>
      <c r="B39" s="21" t="s">
        <v>116</v>
      </c>
      <c r="C39" s="24" t="s">
        <v>24</v>
      </c>
      <c r="D39" s="25" t="s">
        <v>24</v>
      </c>
      <c r="E39" s="25" t="s">
        <v>24</v>
      </c>
    </row>
    <row r="40" spans="1:6" s="19" customFormat="1" ht="21" customHeight="1" x14ac:dyDescent="0.2">
      <c r="A40" s="70" t="s">
        <v>8</v>
      </c>
      <c r="B40" s="72" t="s">
        <v>16</v>
      </c>
      <c r="C40" s="24" t="s">
        <v>198</v>
      </c>
      <c r="D40" s="25">
        <v>963036</v>
      </c>
      <c r="E40" s="25">
        <v>1016237</v>
      </c>
    </row>
    <row r="41" spans="1:6" s="19" customFormat="1" ht="22.9" customHeight="1" x14ac:dyDescent="0.2">
      <c r="A41" s="71"/>
      <c r="B41" s="73"/>
      <c r="C41" s="24" t="s">
        <v>24</v>
      </c>
      <c r="D41" s="25" t="s">
        <v>24</v>
      </c>
      <c r="E41" s="25" t="s">
        <v>24</v>
      </c>
    </row>
    <row r="42" spans="1:6" s="17" customFormat="1" ht="42.75" x14ac:dyDescent="0.2">
      <c r="A42" s="64" t="s">
        <v>8</v>
      </c>
      <c r="B42" s="21" t="s">
        <v>42</v>
      </c>
      <c r="C42" s="24" t="s">
        <v>24</v>
      </c>
      <c r="D42" s="25" t="s">
        <v>24</v>
      </c>
      <c r="E42" s="25" t="s">
        <v>24</v>
      </c>
    </row>
    <row r="43" spans="1:6" s="17" customFormat="1" ht="42.75" x14ac:dyDescent="0.2">
      <c r="A43" s="64" t="s">
        <v>8</v>
      </c>
      <c r="B43" s="21" t="s">
        <v>51</v>
      </c>
      <c r="C43" s="25" t="s">
        <v>24</v>
      </c>
      <c r="D43" s="25" t="s">
        <v>24</v>
      </c>
      <c r="E43" s="25" t="s">
        <v>24</v>
      </c>
    </row>
    <row r="44" spans="1:6" s="39" customFormat="1" ht="42.75" x14ac:dyDescent="0.2">
      <c r="A44" s="64" t="s">
        <v>8</v>
      </c>
      <c r="B44" s="21" t="s">
        <v>46</v>
      </c>
      <c r="C44" s="24" t="s">
        <v>24</v>
      </c>
      <c r="D44" s="25" t="s">
        <v>24</v>
      </c>
      <c r="E44" s="25" t="s">
        <v>24</v>
      </c>
    </row>
    <row r="45" spans="1:6" s="39" customFormat="1" ht="29.25" customHeight="1" x14ac:dyDescent="0.2">
      <c r="A45" s="70" t="s">
        <v>8</v>
      </c>
      <c r="B45" s="72" t="s">
        <v>39</v>
      </c>
      <c r="C45" s="24" t="s">
        <v>24</v>
      </c>
      <c r="D45" s="25" t="s">
        <v>24</v>
      </c>
      <c r="E45" s="25" t="s">
        <v>24</v>
      </c>
      <c r="F45" s="49" t="e">
        <f>D45+D46-57200-867072</f>
        <v>#VALUE!</v>
      </c>
    </row>
    <row r="46" spans="1:6" s="17" customFormat="1" ht="12.75" customHeight="1" x14ac:dyDescent="0.2">
      <c r="A46" s="71"/>
      <c r="B46" s="73"/>
      <c r="C46" s="24" t="s">
        <v>24</v>
      </c>
      <c r="D46" s="25" t="s">
        <v>24</v>
      </c>
      <c r="E46" s="25" t="s">
        <v>24</v>
      </c>
    </row>
    <row r="47" spans="1:6" s="17" customFormat="1" ht="42.75" x14ac:dyDescent="0.2">
      <c r="A47" s="64" t="s">
        <v>8</v>
      </c>
      <c r="B47" s="21" t="s">
        <v>40</v>
      </c>
      <c r="C47" s="25" t="s">
        <v>24</v>
      </c>
      <c r="D47" s="25" t="s">
        <v>24</v>
      </c>
      <c r="E47" s="25" t="s">
        <v>24</v>
      </c>
    </row>
    <row r="48" spans="1:6" s="17" customFormat="1" ht="42.75" x14ac:dyDescent="0.2">
      <c r="A48" s="64" t="s">
        <v>8</v>
      </c>
      <c r="B48" s="21" t="s">
        <v>53</v>
      </c>
      <c r="C48" s="24" t="s">
        <v>24</v>
      </c>
      <c r="D48" s="25" t="s">
        <v>24</v>
      </c>
      <c r="E48" s="25" t="s">
        <v>24</v>
      </c>
    </row>
    <row r="49" spans="1:5" s="17" customFormat="1" ht="42.75" x14ac:dyDescent="0.2">
      <c r="A49" s="64" t="s">
        <v>8</v>
      </c>
      <c r="B49" s="21" t="s">
        <v>47</v>
      </c>
      <c r="C49" s="25" t="s">
        <v>24</v>
      </c>
      <c r="D49" s="25" t="s">
        <v>24</v>
      </c>
      <c r="E49" s="25" t="s">
        <v>24</v>
      </c>
    </row>
    <row r="50" spans="1:5" s="17" customFormat="1" ht="42.75" x14ac:dyDescent="0.2">
      <c r="A50" s="64" t="s">
        <v>8</v>
      </c>
      <c r="B50" s="21" t="s">
        <v>48</v>
      </c>
      <c r="C50" s="25" t="s">
        <v>24</v>
      </c>
      <c r="D50" s="25" t="s">
        <v>24</v>
      </c>
      <c r="E50" s="25" t="s">
        <v>24</v>
      </c>
    </row>
    <row r="51" spans="1:5" s="17" customFormat="1" ht="42.75" x14ac:dyDescent="0.2">
      <c r="A51" s="64" t="s">
        <v>8</v>
      </c>
      <c r="B51" s="21" t="s">
        <v>49</v>
      </c>
      <c r="C51" s="24" t="s">
        <v>24</v>
      </c>
      <c r="D51" s="25" t="s">
        <v>24</v>
      </c>
      <c r="E51" s="25" t="s">
        <v>24</v>
      </c>
    </row>
    <row r="52" spans="1:5" s="17" customFormat="1" ht="42.75" x14ac:dyDescent="0.2">
      <c r="A52" s="64" t="s">
        <v>8</v>
      </c>
      <c r="B52" s="21" t="s">
        <v>61</v>
      </c>
      <c r="C52" s="24" t="s">
        <v>24</v>
      </c>
      <c r="D52" s="25" t="s">
        <v>24</v>
      </c>
      <c r="E52" s="25" t="s">
        <v>24</v>
      </c>
    </row>
    <row r="53" spans="1:5" s="17" customFormat="1" ht="42.75" x14ac:dyDescent="0.2">
      <c r="A53" s="64" t="s">
        <v>8</v>
      </c>
      <c r="B53" s="21" t="s">
        <v>89</v>
      </c>
      <c r="C53" s="24" t="s">
        <v>191</v>
      </c>
      <c r="D53" s="25" t="s">
        <v>24</v>
      </c>
      <c r="E53" s="25" t="s">
        <v>24</v>
      </c>
    </row>
    <row r="54" spans="1:5" s="17" customFormat="1" ht="42.75" x14ac:dyDescent="0.2">
      <c r="A54" s="64" t="s">
        <v>8</v>
      </c>
      <c r="B54" s="21" t="s">
        <v>182</v>
      </c>
      <c r="C54" s="24" t="s">
        <v>199</v>
      </c>
      <c r="D54" s="25">
        <v>1101696</v>
      </c>
      <c r="E54" s="25">
        <v>1132447</v>
      </c>
    </row>
    <row r="55" spans="1:5" s="17" customFormat="1" ht="42.75" x14ac:dyDescent="0.2">
      <c r="A55" s="65" t="s">
        <v>8</v>
      </c>
      <c r="B55" s="21" t="s">
        <v>126</v>
      </c>
      <c r="C55" s="25" t="s">
        <v>24</v>
      </c>
      <c r="D55" s="25" t="s">
        <v>24</v>
      </c>
      <c r="E55" s="25" t="s">
        <v>24</v>
      </c>
    </row>
    <row r="56" spans="1:5" s="17" customFormat="1" ht="42.75" x14ac:dyDescent="0.2">
      <c r="A56" s="64" t="s">
        <v>8</v>
      </c>
      <c r="B56" s="21" t="s">
        <v>20</v>
      </c>
      <c r="C56" s="24" t="s">
        <v>24</v>
      </c>
      <c r="D56" s="25" t="s">
        <v>24</v>
      </c>
      <c r="E56" s="25" t="s">
        <v>24</v>
      </c>
    </row>
    <row r="57" spans="1:5" s="17" customFormat="1" ht="42.75" x14ac:dyDescent="0.2">
      <c r="A57" s="64" t="s">
        <v>8</v>
      </c>
      <c r="B57" s="21" t="s">
        <v>41</v>
      </c>
      <c r="C57" s="24" t="s">
        <v>24</v>
      </c>
      <c r="D57" s="25" t="s">
        <v>24</v>
      </c>
      <c r="E57" s="25" t="s">
        <v>24</v>
      </c>
    </row>
    <row r="58" spans="1:5" s="17" customFormat="1" ht="14.25" x14ac:dyDescent="0.2">
      <c r="A58" s="66" t="s">
        <v>25</v>
      </c>
      <c r="B58" s="66"/>
      <c r="C58" s="66"/>
      <c r="D58" s="25">
        <f>SUM(D17:D57)</f>
        <v>14869848</v>
      </c>
      <c r="E58" s="25">
        <f>SUM(E17:E57)</f>
        <v>15375098</v>
      </c>
    </row>
    <row r="59" spans="1:5" s="17" customFormat="1" ht="14.25" x14ac:dyDescent="0.2">
      <c r="A59" s="14"/>
      <c r="B59" s="18"/>
      <c r="C59" s="18"/>
      <c r="D59" s="15"/>
      <c r="E59" s="16"/>
    </row>
    <row r="60" spans="1:5" ht="15" x14ac:dyDescent="0.2">
      <c r="A60" s="12" t="s">
        <v>10</v>
      </c>
      <c r="D60" s="12" t="s">
        <v>23</v>
      </c>
    </row>
    <row r="61" spans="1:5" ht="15" x14ac:dyDescent="0.2">
      <c r="A61" s="12"/>
    </row>
    <row r="62" spans="1:5" s="17" customFormat="1" ht="15" x14ac:dyDescent="0.2">
      <c r="A62" s="20" t="s">
        <v>11</v>
      </c>
    </row>
    <row r="63" spans="1:5" s="17" customFormat="1" ht="15" x14ac:dyDescent="0.2">
      <c r="A63" s="12" t="s">
        <v>129</v>
      </c>
      <c r="B63"/>
      <c r="C63"/>
      <c r="D63" s="12" t="s">
        <v>22</v>
      </c>
      <c r="E63"/>
    </row>
    <row r="64" spans="1:5" ht="15" x14ac:dyDescent="0.2">
      <c r="A64" s="12"/>
    </row>
    <row r="65" spans="1:4" ht="15" x14ac:dyDescent="0.2">
      <c r="A65" s="12" t="s">
        <v>12</v>
      </c>
      <c r="D65" s="13" t="s">
        <v>13</v>
      </c>
    </row>
  </sheetData>
  <mergeCells count="11">
    <mergeCell ref="A40:A41"/>
    <mergeCell ref="B40:B41"/>
    <mergeCell ref="A45:A46"/>
    <mergeCell ref="B45:B46"/>
    <mergeCell ref="A58:C58"/>
    <mergeCell ref="A11:E11"/>
    <mergeCell ref="B12:C12"/>
    <mergeCell ref="A19:A20"/>
    <mergeCell ref="B19:B20"/>
    <mergeCell ref="A25:A27"/>
    <mergeCell ref="B25:B27"/>
  </mergeCells>
  <printOptions horizontalCentered="1"/>
  <pageMargins left="0.25" right="0.25" top="0.75" bottom="0.75" header="0.3" footer="0.3"/>
  <pageSetup paperSize="9" scale="66" fitToHeight="0" orientation="portrait" r:id="rId1"/>
  <headerFooter alignWithMargins="0"/>
  <rowBreaks count="1" manualBreakCount="1">
    <brk id="37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61"/>
  <sheetViews>
    <sheetView view="pageBreakPreview" zoomScaleNormal="100" zoomScaleSheetLayoutView="100" workbookViewId="0">
      <selection activeCell="B10" sqref="B10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43</v>
      </c>
      <c r="E2" s="6"/>
    </row>
    <row r="3" spans="1:10" ht="15" x14ac:dyDescent="0.2">
      <c r="D3" s="29" t="s">
        <v>44</v>
      </c>
      <c r="E3" s="29"/>
    </row>
    <row r="4" spans="1:10" ht="15" x14ac:dyDescent="0.2">
      <c r="D4" s="7" t="s">
        <v>6</v>
      </c>
      <c r="E4" s="6"/>
    </row>
    <row r="5" spans="1:10" ht="15" x14ac:dyDescent="0.2">
      <c r="D5" s="7" t="s">
        <v>45</v>
      </c>
    </row>
    <row r="7" spans="1:10" x14ac:dyDescent="0.2">
      <c r="F7" s="1"/>
      <c r="G7" s="1"/>
    </row>
    <row r="8" spans="1:10" ht="15" x14ac:dyDescent="0.2">
      <c r="A8" s="9">
        <v>43890</v>
      </c>
      <c r="B8" s="9"/>
      <c r="C8" s="8"/>
      <c r="E8" s="30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6" s="17" customFormat="1" ht="42.75" x14ac:dyDescent="0.2">
      <c r="A17" s="35" t="s">
        <v>8</v>
      </c>
      <c r="B17" s="21" t="s">
        <v>28</v>
      </c>
      <c r="C17" s="24" t="s">
        <v>24</v>
      </c>
      <c r="D17" s="25" t="s">
        <v>24</v>
      </c>
      <c r="E17" s="25" t="s">
        <v>24</v>
      </c>
    </row>
    <row r="18" spans="1:6" s="17" customFormat="1" ht="42.75" x14ac:dyDescent="0.2">
      <c r="A18" s="35" t="s">
        <v>8</v>
      </c>
      <c r="B18" s="21" t="s">
        <v>67</v>
      </c>
      <c r="C18" s="24" t="s">
        <v>70</v>
      </c>
      <c r="D18" s="25">
        <v>1102248</v>
      </c>
      <c r="E18" s="25">
        <v>1125179</v>
      </c>
    </row>
    <row r="19" spans="1:6" s="17" customFormat="1" ht="42.75" x14ac:dyDescent="0.2">
      <c r="A19" s="35" t="s">
        <v>8</v>
      </c>
      <c r="B19" s="21" t="s">
        <v>29</v>
      </c>
      <c r="C19" s="24" t="s">
        <v>24</v>
      </c>
      <c r="D19" s="25" t="s">
        <v>24</v>
      </c>
      <c r="E19" s="25" t="s">
        <v>24</v>
      </c>
    </row>
    <row r="20" spans="1:6" s="17" customFormat="1" ht="42.75" x14ac:dyDescent="0.2">
      <c r="A20" s="35" t="s">
        <v>8</v>
      </c>
      <c r="B20" s="21" t="s">
        <v>52</v>
      </c>
      <c r="C20" s="24" t="s">
        <v>77</v>
      </c>
      <c r="D20" s="25">
        <v>495276</v>
      </c>
      <c r="E20" s="25">
        <v>529736</v>
      </c>
      <c r="F20" s="31"/>
    </row>
    <row r="21" spans="1:6" s="17" customFormat="1" ht="42.75" x14ac:dyDescent="0.2">
      <c r="A21" s="35" t="s">
        <v>8</v>
      </c>
      <c r="B21" s="21" t="s">
        <v>14</v>
      </c>
      <c r="C21" s="24" t="s">
        <v>24</v>
      </c>
      <c r="D21" s="25" t="s">
        <v>24</v>
      </c>
      <c r="E21" s="25" t="s">
        <v>24</v>
      </c>
    </row>
    <row r="22" spans="1:6" s="17" customFormat="1" ht="42.75" x14ac:dyDescent="0.2">
      <c r="A22" s="35" t="s">
        <v>8</v>
      </c>
      <c r="B22" s="21" t="s">
        <v>69</v>
      </c>
      <c r="C22" s="24" t="s">
        <v>24</v>
      </c>
      <c r="D22" s="25" t="s">
        <v>24</v>
      </c>
      <c r="E22" s="25" t="s">
        <v>24</v>
      </c>
    </row>
    <row r="23" spans="1:6" s="17" customFormat="1" ht="42.75" x14ac:dyDescent="0.2">
      <c r="A23" s="35" t="s">
        <v>8</v>
      </c>
      <c r="B23" s="21" t="s">
        <v>68</v>
      </c>
      <c r="C23" s="24" t="s">
        <v>24</v>
      </c>
      <c r="D23" s="25" t="s">
        <v>24</v>
      </c>
      <c r="E23" s="25" t="s">
        <v>24</v>
      </c>
    </row>
    <row r="24" spans="1:6" s="17" customFormat="1" ht="42.75" x14ac:dyDescent="0.2">
      <c r="A24" s="35" t="s">
        <v>8</v>
      </c>
      <c r="B24" s="21" t="s">
        <v>30</v>
      </c>
      <c r="C24" s="24" t="s">
        <v>24</v>
      </c>
      <c r="D24" s="25" t="s">
        <v>24</v>
      </c>
      <c r="E24" s="25" t="s">
        <v>24</v>
      </c>
    </row>
    <row r="25" spans="1:6" s="17" customFormat="1" ht="20.45" customHeight="1" x14ac:dyDescent="0.2">
      <c r="A25" s="70" t="s">
        <v>8</v>
      </c>
      <c r="B25" s="72" t="s">
        <v>31</v>
      </c>
      <c r="C25" s="35" t="s">
        <v>74</v>
      </c>
      <c r="D25" s="28">
        <v>2788425</v>
      </c>
      <c r="E25" s="27">
        <v>2939530</v>
      </c>
    </row>
    <row r="26" spans="1:6" s="17" customFormat="1" ht="17.45" customHeight="1" x14ac:dyDescent="0.2">
      <c r="A26" s="71"/>
      <c r="B26" s="73"/>
      <c r="C26" s="32" t="s">
        <v>78</v>
      </c>
      <c r="D26" s="36">
        <v>1075275</v>
      </c>
      <c r="E26" s="27">
        <v>1168474</v>
      </c>
    </row>
    <row r="27" spans="1:6" s="17" customFormat="1" ht="42.75" x14ac:dyDescent="0.2">
      <c r="A27" s="35" t="s">
        <v>8</v>
      </c>
      <c r="B27" s="21" t="s">
        <v>32</v>
      </c>
      <c r="C27" s="24" t="s">
        <v>24</v>
      </c>
      <c r="D27" s="25" t="s">
        <v>24</v>
      </c>
      <c r="E27" s="25" t="s">
        <v>24</v>
      </c>
    </row>
    <row r="28" spans="1:6" s="17" customFormat="1" ht="42.75" x14ac:dyDescent="0.2">
      <c r="A28" s="35" t="s">
        <v>8</v>
      </c>
      <c r="B28" s="21" t="s">
        <v>33</v>
      </c>
      <c r="C28" s="24" t="s">
        <v>71</v>
      </c>
      <c r="D28" s="25">
        <v>585648</v>
      </c>
      <c r="E28" s="25">
        <v>611516</v>
      </c>
    </row>
    <row r="29" spans="1:6" s="17" customFormat="1" ht="42.75" x14ac:dyDescent="0.2">
      <c r="A29" s="35" t="s">
        <v>8</v>
      </c>
      <c r="B29" s="21" t="s">
        <v>27</v>
      </c>
      <c r="C29" s="24" t="s">
        <v>75</v>
      </c>
      <c r="D29" s="25">
        <v>1027530</v>
      </c>
      <c r="E29" s="25">
        <v>1074025</v>
      </c>
    </row>
    <row r="30" spans="1:6" s="17" customFormat="1" ht="42.75" x14ac:dyDescent="0.2">
      <c r="A30" s="35" t="s">
        <v>8</v>
      </c>
      <c r="B30" s="21" t="s">
        <v>34</v>
      </c>
      <c r="C30" s="24" t="s">
        <v>76</v>
      </c>
      <c r="D30" s="25">
        <v>966150</v>
      </c>
      <c r="E30" s="25">
        <v>1017198</v>
      </c>
    </row>
    <row r="31" spans="1:6" s="17" customFormat="1" ht="42.75" x14ac:dyDescent="0.2">
      <c r="A31" s="35" t="s">
        <v>8</v>
      </c>
      <c r="B31" s="21" t="s">
        <v>15</v>
      </c>
      <c r="C31" s="24" t="s">
        <v>24</v>
      </c>
      <c r="D31" s="25" t="s">
        <v>24</v>
      </c>
      <c r="E31" s="25" t="s">
        <v>24</v>
      </c>
    </row>
    <row r="32" spans="1:6" s="17" customFormat="1" ht="42.75" x14ac:dyDescent="0.2">
      <c r="A32" s="35" t="s">
        <v>8</v>
      </c>
      <c r="B32" s="21" t="s">
        <v>35</v>
      </c>
      <c r="C32" s="24" t="s">
        <v>24</v>
      </c>
      <c r="D32" s="25" t="s">
        <v>24</v>
      </c>
      <c r="E32" s="25" t="s">
        <v>24</v>
      </c>
    </row>
    <row r="33" spans="1:5" s="17" customFormat="1" ht="42.75" x14ac:dyDescent="0.2">
      <c r="A33" s="35" t="s">
        <v>8</v>
      </c>
      <c r="B33" s="21" t="s">
        <v>36</v>
      </c>
      <c r="C33" s="24" t="s">
        <v>24</v>
      </c>
      <c r="D33" s="25" t="s">
        <v>24</v>
      </c>
      <c r="E33" s="25" t="s">
        <v>24</v>
      </c>
    </row>
    <row r="34" spans="1:5" s="17" customFormat="1" ht="42.75" x14ac:dyDescent="0.2">
      <c r="A34" s="35" t="s">
        <v>8</v>
      </c>
      <c r="B34" s="21" t="s">
        <v>37</v>
      </c>
      <c r="C34" s="24" t="s">
        <v>24</v>
      </c>
      <c r="D34" s="25" t="s">
        <v>24</v>
      </c>
      <c r="E34" s="25" t="s">
        <v>24</v>
      </c>
    </row>
    <row r="35" spans="1:5" s="17" customFormat="1" ht="42.75" x14ac:dyDescent="0.2">
      <c r="A35" s="35" t="s">
        <v>8</v>
      </c>
      <c r="B35" s="21" t="s">
        <v>38</v>
      </c>
      <c r="C35" s="24" t="s">
        <v>24</v>
      </c>
      <c r="D35" s="25" t="s">
        <v>24</v>
      </c>
      <c r="E35" s="25" t="s">
        <v>24</v>
      </c>
    </row>
    <row r="36" spans="1:5" s="17" customFormat="1" ht="42.75" x14ac:dyDescent="0.2">
      <c r="A36" s="35" t="s">
        <v>8</v>
      </c>
      <c r="B36" s="21" t="s">
        <v>26</v>
      </c>
      <c r="C36" s="24" t="s">
        <v>24</v>
      </c>
      <c r="D36" s="25" t="s">
        <v>24</v>
      </c>
      <c r="E36" s="25" t="s">
        <v>24</v>
      </c>
    </row>
    <row r="37" spans="1:5" s="17" customFormat="1" ht="42.75" x14ac:dyDescent="0.2">
      <c r="A37" s="35" t="s">
        <v>8</v>
      </c>
      <c r="B37" s="21" t="s">
        <v>19</v>
      </c>
      <c r="C37" s="24" t="s">
        <v>24</v>
      </c>
      <c r="D37" s="25" t="s">
        <v>24</v>
      </c>
      <c r="E37" s="25" t="s">
        <v>24</v>
      </c>
    </row>
    <row r="38" spans="1:5" s="17" customFormat="1" ht="42.75" x14ac:dyDescent="0.2">
      <c r="A38" s="35" t="s">
        <v>8</v>
      </c>
      <c r="B38" s="21" t="s">
        <v>18</v>
      </c>
      <c r="C38" s="24" t="s">
        <v>24</v>
      </c>
      <c r="D38" s="25" t="s">
        <v>24</v>
      </c>
      <c r="E38" s="25" t="s">
        <v>24</v>
      </c>
    </row>
    <row r="39" spans="1:5" s="19" customFormat="1" ht="21" customHeight="1" x14ac:dyDescent="0.2">
      <c r="A39" s="70" t="s">
        <v>8</v>
      </c>
      <c r="B39" s="72" t="s">
        <v>16</v>
      </c>
      <c r="C39" s="24" t="s">
        <v>24</v>
      </c>
      <c r="D39" s="25" t="s">
        <v>24</v>
      </c>
      <c r="E39" s="25" t="s">
        <v>24</v>
      </c>
    </row>
    <row r="40" spans="1:5" s="19" customFormat="1" ht="22.9" customHeight="1" x14ac:dyDescent="0.2">
      <c r="A40" s="71"/>
      <c r="B40" s="73"/>
      <c r="C40" s="24" t="s">
        <v>24</v>
      </c>
      <c r="D40" s="25" t="s">
        <v>24</v>
      </c>
      <c r="E40" s="25" t="s">
        <v>24</v>
      </c>
    </row>
    <row r="41" spans="1:5" s="17" customFormat="1" ht="42.75" x14ac:dyDescent="0.2">
      <c r="A41" s="35" t="s">
        <v>8</v>
      </c>
      <c r="B41" s="21" t="s">
        <v>42</v>
      </c>
      <c r="C41" s="24" t="s">
        <v>24</v>
      </c>
      <c r="D41" s="25" t="s">
        <v>24</v>
      </c>
      <c r="E41" s="25" t="s">
        <v>24</v>
      </c>
    </row>
    <row r="42" spans="1:5" s="17" customFormat="1" ht="42.75" x14ac:dyDescent="0.2">
      <c r="A42" s="35" t="s">
        <v>8</v>
      </c>
      <c r="B42" s="21" t="s">
        <v>20</v>
      </c>
      <c r="C42" s="24" t="s">
        <v>24</v>
      </c>
      <c r="D42" s="25" t="s">
        <v>24</v>
      </c>
      <c r="E42" s="25" t="s">
        <v>24</v>
      </c>
    </row>
    <row r="43" spans="1:5" s="17" customFormat="1" ht="42.75" x14ac:dyDescent="0.2">
      <c r="A43" s="35" t="s">
        <v>8</v>
      </c>
      <c r="B43" s="21" t="s">
        <v>51</v>
      </c>
      <c r="C43" s="24" t="s">
        <v>73</v>
      </c>
      <c r="D43" s="25">
        <v>419904</v>
      </c>
      <c r="E43" s="25">
        <v>442056</v>
      </c>
    </row>
    <row r="44" spans="1:5" s="17" customFormat="1" ht="42.75" x14ac:dyDescent="0.2">
      <c r="A44" s="35" t="s">
        <v>8</v>
      </c>
      <c r="B44" s="21" t="s">
        <v>46</v>
      </c>
      <c r="C44" s="24" t="s">
        <v>24</v>
      </c>
      <c r="D44" s="25" t="s">
        <v>24</v>
      </c>
      <c r="E44" s="25" t="s">
        <v>24</v>
      </c>
    </row>
    <row r="45" spans="1:5" s="17" customFormat="1" ht="42.75" x14ac:dyDescent="0.2">
      <c r="A45" s="35" t="s">
        <v>8</v>
      </c>
      <c r="B45" s="21" t="s">
        <v>39</v>
      </c>
      <c r="C45" s="24" t="s">
        <v>24</v>
      </c>
      <c r="D45" s="25" t="s">
        <v>24</v>
      </c>
      <c r="E45" s="25" t="s">
        <v>24</v>
      </c>
    </row>
    <row r="46" spans="1:5" s="17" customFormat="1" ht="42.75" x14ac:dyDescent="0.2">
      <c r="A46" s="35" t="s">
        <v>8</v>
      </c>
      <c r="B46" s="21" t="s">
        <v>40</v>
      </c>
      <c r="C46" s="24" t="s">
        <v>24</v>
      </c>
      <c r="D46" s="25" t="s">
        <v>24</v>
      </c>
      <c r="E46" s="25" t="s">
        <v>24</v>
      </c>
    </row>
    <row r="47" spans="1:5" s="17" customFormat="1" ht="42.75" x14ac:dyDescent="0.2">
      <c r="A47" s="35" t="s">
        <v>8</v>
      </c>
      <c r="B47" s="21" t="s">
        <v>53</v>
      </c>
      <c r="C47" s="24" t="s">
        <v>24</v>
      </c>
      <c r="D47" s="25" t="s">
        <v>24</v>
      </c>
      <c r="E47" s="25" t="s">
        <v>24</v>
      </c>
    </row>
    <row r="48" spans="1:5" s="17" customFormat="1" ht="42.75" x14ac:dyDescent="0.2">
      <c r="A48" s="35" t="s">
        <v>8</v>
      </c>
      <c r="B48" s="21" t="s">
        <v>47</v>
      </c>
      <c r="C48" s="24" t="s">
        <v>72</v>
      </c>
      <c r="D48" s="25">
        <v>624750</v>
      </c>
      <c r="E48" s="25">
        <v>730901</v>
      </c>
    </row>
    <row r="49" spans="1:5" s="17" customFormat="1" ht="42.75" x14ac:dyDescent="0.2">
      <c r="A49" s="35" t="s">
        <v>8</v>
      </c>
      <c r="B49" s="21" t="s">
        <v>48</v>
      </c>
      <c r="C49" s="24" t="s">
        <v>24</v>
      </c>
      <c r="D49" s="25" t="s">
        <v>24</v>
      </c>
      <c r="E49" s="25" t="s">
        <v>24</v>
      </c>
    </row>
    <row r="50" spans="1:5" s="17" customFormat="1" ht="42.75" x14ac:dyDescent="0.2">
      <c r="A50" s="35" t="s">
        <v>8</v>
      </c>
      <c r="B50" s="21" t="s">
        <v>50</v>
      </c>
      <c r="C50" s="24" t="s">
        <v>24</v>
      </c>
      <c r="D50" s="25" t="s">
        <v>24</v>
      </c>
      <c r="E50" s="25" t="s">
        <v>24</v>
      </c>
    </row>
    <row r="51" spans="1:5" s="17" customFormat="1" ht="42.75" x14ac:dyDescent="0.2">
      <c r="A51" s="35" t="s">
        <v>8</v>
      </c>
      <c r="B51" s="21" t="s">
        <v>49</v>
      </c>
      <c r="C51" s="24" t="s">
        <v>24</v>
      </c>
      <c r="D51" s="25" t="s">
        <v>24</v>
      </c>
      <c r="E51" s="25" t="s">
        <v>24</v>
      </c>
    </row>
    <row r="52" spans="1:5" s="17" customFormat="1" ht="42.75" x14ac:dyDescent="0.2">
      <c r="A52" s="35" t="s">
        <v>8</v>
      </c>
      <c r="B52" s="21" t="s">
        <v>61</v>
      </c>
      <c r="C52" s="24" t="s">
        <v>24</v>
      </c>
      <c r="D52" s="25" t="s">
        <v>24</v>
      </c>
      <c r="E52" s="25" t="s">
        <v>24</v>
      </c>
    </row>
    <row r="53" spans="1:5" s="17" customFormat="1" ht="42.75" x14ac:dyDescent="0.2">
      <c r="A53" s="35" t="s">
        <v>8</v>
      </c>
      <c r="B53" s="21" t="s">
        <v>41</v>
      </c>
      <c r="C53" s="24" t="s">
        <v>24</v>
      </c>
      <c r="D53" s="25" t="s">
        <v>24</v>
      </c>
      <c r="E53" s="25" t="s">
        <v>24</v>
      </c>
    </row>
    <row r="54" spans="1:5" s="17" customFormat="1" ht="14.25" x14ac:dyDescent="0.2">
      <c r="A54" s="66" t="s">
        <v>25</v>
      </c>
      <c r="B54" s="66"/>
      <c r="C54" s="66"/>
      <c r="D54" s="25">
        <f>SUM(D17:D53)</f>
        <v>9085206</v>
      </c>
      <c r="E54" s="25">
        <f>SUM(E17:E53)</f>
        <v>9638615</v>
      </c>
    </row>
    <row r="55" spans="1:5" s="17" customFormat="1" ht="14.25" x14ac:dyDescent="0.2">
      <c r="A55" s="14"/>
      <c r="B55" s="18"/>
      <c r="C55" s="18"/>
      <c r="D55" s="15"/>
      <c r="E55" s="16"/>
    </row>
    <row r="56" spans="1:5" ht="15" x14ac:dyDescent="0.2">
      <c r="A56" s="12" t="s">
        <v>10</v>
      </c>
      <c r="D56" s="12" t="s">
        <v>23</v>
      </c>
    </row>
    <row r="57" spans="1:5" ht="15" x14ac:dyDescent="0.2">
      <c r="A57" s="12"/>
    </row>
    <row r="58" spans="1:5" s="17" customFormat="1" ht="15" x14ac:dyDescent="0.2">
      <c r="A58" s="20" t="s">
        <v>11</v>
      </c>
    </row>
    <row r="59" spans="1:5" s="17" customFormat="1" ht="15" x14ac:dyDescent="0.2">
      <c r="A59" s="12" t="s">
        <v>21</v>
      </c>
      <c r="B59"/>
      <c r="C59"/>
      <c r="D59" s="12" t="s">
        <v>22</v>
      </c>
      <c r="E59"/>
    </row>
    <row r="60" spans="1:5" ht="15" x14ac:dyDescent="0.2">
      <c r="A60" s="12"/>
    </row>
    <row r="61" spans="1:5" ht="15" x14ac:dyDescent="0.2">
      <c r="A61" s="12" t="s">
        <v>12</v>
      </c>
      <c r="D61" s="13" t="s">
        <v>13</v>
      </c>
    </row>
  </sheetData>
  <mergeCells count="7">
    <mergeCell ref="A54:C54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62"/>
  <sheetViews>
    <sheetView view="pageBreakPreview" topLeftCell="A7" zoomScaleNormal="100" zoomScaleSheetLayoutView="100" workbookViewId="0">
      <selection activeCell="E54" sqref="E5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43</v>
      </c>
      <c r="E2" s="6"/>
    </row>
    <row r="3" spans="1:10" ht="15" x14ac:dyDescent="0.2">
      <c r="D3" s="29" t="s">
        <v>44</v>
      </c>
      <c r="E3" s="29"/>
    </row>
    <row r="4" spans="1:10" ht="15" x14ac:dyDescent="0.2">
      <c r="D4" s="7" t="s">
        <v>6</v>
      </c>
      <c r="E4" s="6"/>
    </row>
    <row r="5" spans="1:10" ht="15" x14ac:dyDescent="0.2">
      <c r="D5" s="7" t="s">
        <v>45</v>
      </c>
    </row>
    <row r="7" spans="1:10" x14ac:dyDescent="0.2">
      <c r="F7" s="1"/>
      <c r="G7" s="1"/>
    </row>
    <row r="8" spans="1:10" ht="15" x14ac:dyDescent="0.2">
      <c r="A8" s="9">
        <v>43921</v>
      </c>
      <c r="B8" s="9"/>
      <c r="C8" s="8"/>
      <c r="E8" s="30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6" s="17" customFormat="1" ht="42.75" x14ac:dyDescent="0.2">
      <c r="A17" s="38" t="s">
        <v>8</v>
      </c>
      <c r="B17" s="21" t="s">
        <v>28</v>
      </c>
      <c r="C17" s="24" t="s">
        <v>24</v>
      </c>
      <c r="D17" s="25" t="s">
        <v>24</v>
      </c>
      <c r="E17" s="25" t="s">
        <v>24</v>
      </c>
    </row>
    <row r="18" spans="1:6" s="17" customFormat="1" ht="42.75" x14ac:dyDescent="0.2">
      <c r="A18" s="38" t="s">
        <v>8</v>
      </c>
      <c r="B18" s="21" t="s">
        <v>67</v>
      </c>
      <c r="C18" s="24" t="s">
        <v>24</v>
      </c>
      <c r="D18" s="25" t="s">
        <v>24</v>
      </c>
      <c r="E18" s="25" t="s">
        <v>24</v>
      </c>
    </row>
    <row r="19" spans="1:6" s="17" customFormat="1" ht="42.75" x14ac:dyDescent="0.2">
      <c r="A19" s="38" t="s">
        <v>8</v>
      </c>
      <c r="B19" s="21" t="s">
        <v>29</v>
      </c>
      <c r="C19" s="24" t="s">
        <v>24</v>
      </c>
      <c r="D19" s="25" t="s">
        <v>24</v>
      </c>
      <c r="E19" s="25" t="s">
        <v>24</v>
      </c>
    </row>
    <row r="20" spans="1:6" s="17" customFormat="1" ht="42.75" x14ac:dyDescent="0.2">
      <c r="A20" s="38" t="s">
        <v>8</v>
      </c>
      <c r="B20" s="21" t="s">
        <v>52</v>
      </c>
      <c r="C20" s="24" t="s">
        <v>79</v>
      </c>
      <c r="D20" s="25">
        <v>899364</v>
      </c>
      <c r="E20" s="25">
        <v>920724</v>
      </c>
      <c r="F20" s="31"/>
    </row>
    <row r="21" spans="1:6" s="17" customFormat="1" ht="42.75" x14ac:dyDescent="0.2">
      <c r="A21" s="38" t="s">
        <v>8</v>
      </c>
      <c r="B21" s="21" t="s">
        <v>14</v>
      </c>
      <c r="C21" s="24" t="s">
        <v>86</v>
      </c>
      <c r="D21" s="25">
        <v>2077060</v>
      </c>
      <c r="E21" s="25">
        <v>2254357</v>
      </c>
    </row>
    <row r="22" spans="1:6" s="17" customFormat="1" ht="42.75" x14ac:dyDescent="0.2">
      <c r="A22" s="38" t="s">
        <v>8</v>
      </c>
      <c r="B22" s="21" t="s">
        <v>69</v>
      </c>
      <c r="C22" s="24" t="s">
        <v>81</v>
      </c>
      <c r="D22" s="25">
        <v>2064615</v>
      </c>
      <c r="E22" s="25">
        <v>2135526</v>
      </c>
    </row>
    <row r="23" spans="1:6" s="17" customFormat="1" ht="42.75" x14ac:dyDescent="0.2">
      <c r="A23" s="38" t="s">
        <v>8</v>
      </c>
      <c r="B23" s="21" t="s">
        <v>68</v>
      </c>
      <c r="C23" s="24" t="s">
        <v>24</v>
      </c>
      <c r="D23" s="25" t="s">
        <v>24</v>
      </c>
      <c r="E23" s="25" t="s">
        <v>24</v>
      </c>
    </row>
    <row r="24" spans="1:6" s="17" customFormat="1" ht="42.75" x14ac:dyDescent="0.2">
      <c r="A24" s="38" t="s">
        <v>8</v>
      </c>
      <c r="B24" s="21" t="s">
        <v>30</v>
      </c>
      <c r="C24" s="24" t="s">
        <v>24</v>
      </c>
      <c r="D24" s="25" t="s">
        <v>24</v>
      </c>
      <c r="E24" s="25" t="s">
        <v>24</v>
      </c>
    </row>
    <row r="25" spans="1:6" s="17" customFormat="1" ht="20.45" customHeight="1" x14ac:dyDescent="0.2">
      <c r="A25" s="70" t="s">
        <v>8</v>
      </c>
      <c r="B25" s="72" t="s">
        <v>31</v>
      </c>
      <c r="C25" s="38" t="s">
        <v>74</v>
      </c>
      <c r="D25" s="74">
        <v>4421385</v>
      </c>
      <c r="E25" s="27">
        <v>4362725</v>
      </c>
    </row>
    <row r="26" spans="1:6" s="17" customFormat="1" ht="17.45" customHeight="1" x14ac:dyDescent="0.2">
      <c r="A26" s="71"/>
      <c r="B26" s="73"/>
      <c r="C26" s="32" t="s">
        <v>83</v>
      </c>
      <c r="D26" s="75"/>
      <c r="E26" s="27">
        <v>184363</v>
      </c>
    </row>
    <row r="27" spans="1:6" s="17" customFormat="1" ht="41.45" customHeight="1" x14ac:dyDescent="0.2">
      <c r="A27" s="38" t="s">
        <v>8</v>
      </c>
      <c r="B27" s="21" t="s">
        <v>32</v>
      </c>
      <c r="C27" s="25" t="s">
        <v>24</v>
      </c>
      <c r="D27" s="25" t="s">
        <v>24</v>
      </c>
      <c r="E27" s="25" t="s">
        <v>24</v>
      </c>
    </row>
    <row r="28" spans="1:6" s="17" customFormat="1" ht="42.75" x14ac:dyDescent="0.2">
      <c r="A28" s="38" t="s">
        <v>8</v>
      </c>
      <c r="B28" s="21" t="s">
        <v>33</v>
      </c>
      <c r="C28" s="24" t="s">
        <v>84</v>
      </c>
      <c r="D28" s="25">
        <v>2167956</v>
      </c>
      <c r="E28" s="25">
        <v>2291281</v>
      </c>
    </row>
    <row r="29" spans="1:6" s="17" customFormat="1" ht="42.75" x14ac:dyDescent="0.2">
      <c r="A29" s="38" t="s">
        <v>8</v>
      </c>
      <c r="B29" s="21" t="s">
        <v>27</v>
      </c>
      <c r="C29" s="24" t="s">
        <v>82</v>
      </c>
      <c r="D29" s="25">
        <v>1186902</v>
      </c>
      <c r="E29" s="25">
        <v>1234411</v>
      </c>
    </row>
    <row r="30" spans="1:6" s="17" customFormat="1" ht="42.75" x14ac:dyDescent="0.2">
      <c r="A30" s="38" t="s">
        <v>8</v>
      </c>
      <c r="B30" s="21" t="s">
        <v>34</v>
      </c>
      <c r="C30" s="24" t="s">
        <v>24</v>
      </c>
      <c r="D30" s="25" t="s">
        <v>24</v>
      </c>
      <c r="E30" s="25" t="s">
        <v>24</v>
      </c>
    </row>
    <row r="31" spans="1:6" s="17" customFormat="1" ht="42.75" x14ac:dyDescent="0.2">
      <c r="A31" s="38" t="s">
        <v>8</v>
      </c>
      <c r="B31" s="21" t="s">
        <v>15</v>
      </c>
      <c r="C31" s="24" t="s">
        <v>24</v>
      </c>
      <c r="D31" s="25" t="s">
        <v>24</v>
      </c>
      <c r="E31" s="25" t="s">
        <v>24</v>
      </c>
    </row>
    <row r="32" spans="1:6" s="17" customFormat="1" ht="42.75" x14ac:dyDescent="0.2">
      <c r="A32" s="38" t="s">
        <v>8</v>
      </c>
      <c r="B32" s="21" t="s">
        <v>35</v>
      </c>
      <c r="C32" s="24" t="s">
        <v>24</v>
      </c>
      <c r="D32" s="25" t="s">
        <v>24</v>
      </c>
      <c r="E32" s="25" t="s">
        <v>24</v>
      </c>
    </row>
    <row r="33" spans="1:5" s="17" customFormat="1" ht="42.75" x14ac:dyDescent="0.2">
      <c r="A33" s="38" t="s">
        <v>8</v>
      </c>
      <c r="B33" s="21" t="s">
        <v>36</v>
      </c>
      <c r="C33" s="24" t="s">
        <v>24</v>
      </c>
      <c r="D33" s="25" t="s">
        <v>24</v>
      </c>
      <c r="E33" s="25" t="s">
        <v>24</v>
      </c>
    </row>
    <row r="34" spans="1:5" s="17" customFormat="1" ht="42.75" x14ac:dyDescent="0.2">
      <c r="A34" s="38" t="s">
        <v>8</v>
      </c>
      <c r="B34" s="21" t="s">
        <v>37</v>
      </c>
      <c r="C34" s="24" t="s">
        <v>24</v>
      </c>
      <c r="D34" s="25" t="s">
        <v>24</v>
      </c>
      <c r="E34" s="25" t="s">
        <v>24</v>
      </c>
    </row>
    <row r="35" spans="1:5" s="17" customFormat="1" ht="42.75" x14ac:dyDescent="0.2">
      <c r="A35" s="38" t="s">
        <v>8</v>
      </c>
      <c r="B35" s="21" t="s">
        <v>38</v>
      </c>
      <c r="C35" s="24" t="s">
        <v>88</v>
      </c>
      <c r="D35" s="25">
        <v>277438</v>
      </c>
      <c r="E35" s="25">
        <v>304900</v>
      </c>
    </row>
    <row r="36" spans="1:5" s="17" customFormat="1" ht="42.75" x14ac:dyDescent="0.2">
      <c r="A36" s="38" t="s">
        <v>8</v>
      </c>
      <c r="B36" s="21" t="s">
        <v>26</v>
      </c>
      <c r="C36" s="24" t="s">
        <v>24</v>
      </c>
      <c r="D36" s="25" t="s">
        <v>24</v>
      </c>
      <c r="E36" s="25" t="s">
        <v>24</v>
      </c>
    </row>
    <row r="37" spans="1:5" s="17" customFormat="1" ht="42.75" x14ac:dyDescent="0.2">
      <c r="A37" s="38" t="s">
        <v>8</v>
      </c>
      <c r="B37" s="21" t="s">
        <v>19</v>
      </c>
      <c r="C37" s="24" t="s">
        <v>24</v>
      </c>
      <c r="D37" s="25" t="s">
        <v>24</v>
      </c>
      <c r="E37" s="25" t="s">
        <v>24</v>
      </c>
    </row>
    <row r="38" spans="1:5" s="17" customFormat="1" ht="42.75" x14ac:dyDescent="0.2">
      <c r="A38" s="38" t="s">
        <v>8</v>
      </c>
      <c r="B38" s="21" t="s">
        <v>18</v>
      </c>
      <c r="C38" s="24" t="s">
        <v>24</v>
      </c>
      <c r="D38" s="25" t="s">
        <v>24</v>
      </c>
      <c r="E38" s="25" t="s">
        <v>24</v>
      </c>
    </row>
    <row r="39" spans="1:5" s="19" customFormat="1" ht="21" customHeight="1" x14ac:dyDescent="0.2">
      <c r="A39" s="70" t="s">
        <v>8</v>
      </c>
      <c r="B39" s="72" t="s">
        <v>16</v>
      </c>
      <c r="C39" s="24" t="s">
        <v>80</v>
      </c>
      <c r="D39" s="25">
        <v>937062</v>
      </c>
      <c r="E39" s="25">
        <v>1009377</v>
      </c>
    </row>
    <row r="40" spans="1:5" s="19" customFormat="1" ht="22.9" customHeight="1" x14ac:dyDescent="0.2">
      <c r="A40" s="71"/>
      <c r="B40" s="73"/>
      <c r="C40" s="24" t="s">
        <v>24</v>
      </c>
      <c r="D40" s="25" t="s">
        <v>24</v>
      </c>
      <c r="E40" s="25" t="s">
        <v>24</v>
      </c>
    </row>
    <row r="41" spans="1:5" s="17" customFormat="1" ht="42.75" x14ac:dyDescent="0.2">
      <c r="A41" s="38" t="s">
        <v>8</v>
      </c>
      <c r="B41" s="21" t="s">
        <v>42</v>
      </c>
      <c r="C41" s="37" t="s">
        <v>85</v>
      </c>
      <c r="D41" s="25">
        <v>392460</v>
      </c>
      <c r="E41" s="25">
        <v>441439</v>
      </c>
    </row>
    <row r="42" spans="1:5" s="17" customFormat="1" ht="42.75" x14ac:dyDescent="0.2">
      <c r="A42" s="38" t="s">
        <v>8</v>
      </c>
      <c r="B42" s="21" t="s">
        <v>20</v>
      </c>
      <c r="C42" s="24" t="s">
        <v>24</v>
      </c>
      <c r="D42" s="25" t="s">
        <v>24</v>
      </c>
      <c r="E42" s="25" t="s">
        <v>24</v>
      </c>
    </row>
    <row r="43" spans="1:5" s="17" customFormat="1" ht="42.75" x14ac:dyDescent="0.2">
      <c r="A43" s="38" t="s">
        <v>8</v>
      </c>
      <c r="B43" s="21" t="s">
        <v>51</v>
      </c>
      <c r="C43" s="24" t="s">
        <v>24</v>
      </c>
      <c r="D43" s="25" t="s">
        <v>24</v>
      </c>
      <c r="E43" s="25" t="s">
        <v>24</v>
      </c>
    </row>
    <row r="44" spans="1:5" s="17" customFormat="1" ht="42.75" x14ac:dyDescent="0.2">
      <c r="A44" s="38" t="s">
        <v>8</v>
      </c>
      <c r="B44" s="21" t="s">
        <v>46</v>
      </c>
      <c r="C44" s="24" t="s">
        <v>24</v>
      </c>
      <c r="D44" s="25" t="s">
        <v>24</v>
      </c>
      <c r="E44" s="25" t="s">
        <v>24</v>
      </c>
    </row>
    <row r="45" spans="1:5" s="17" customFormat="1" ht="42.75" x14ac:dyDescent="0.2">
      <c r="A45" s="38" t="s">
        <v>8</v>
      </c>
      <c r="B45" s="21" t="s">
        <v>39</v>
      </c>
      <c r="C45" s="24" t="s">
        <v>24</v>
      </c>
      <c r="D45" s="25" t="s">
        <v>24</v>
      </c>
      <c r="E45" s="25" t="s">
        <v>24</v>
      </c>
    </row>
    <row r="46" spans="1:5" s="17" customFormat="1" ht="42.75" x14ac:dyDescent="0.2">
      <c r="A46" s="38" t="s">
        <v>8</v>
      </c>
      <c r="B46" s="21" t="s">
        <v>40</v>
      </c>
      <c r="C46" s="24" t="s">
        <v>24</v>
      </c>
      <c r="D46" s="25" t="s">
        <v>24</v>
      </c>
      <c r="E46" s="25" t="s">
        <v>24</v>
      </c>
    </row>
    <row r="47" spans="1:5" s="17" customFormat="1" ht="42.75" x14ac:dyDescent="0.2">
      <c r="A47" s="38" t="s">
        <v>8</v>
      </c>
      <c r="B47" s="21" t="s">
        <v>53</v>
      </c>
      <c r="C47" s="24" t="s">
        <v>24</v>
      </c>
      <c r="D47" s="25" t="s">
        <v>24</v>
      </c>
      <c r="E47" s="25" t="s">
        <v>24</v>
      </c>
    </row>
    <row r="48" spans="1:5" s="17" customFormat="1" ht="42.75" x14ac:dyDescent="0.2">
      <c r="A48" s="38" t="s">
        <v>8</v>
      </c>
      <c r="B48" s="21" t="s">
        <v>47</v>
      </c>
      <c r="C48" s="24" t="s">
        <v>24</v>
      </c>
      <c r="D48" s="25" t="s">
        <v>24</v>
      </c>
      <c r="E48" s="25" t="s">
        <v>24</v>
      </c>
    </row>
    <row r="49" spans="1:5" s="17" customFormat="1" ht="42.75" x14ac:dyDescent="0.2">
      <c r="A49" s="38" t="s">
        <v>8</v>
      </c>
      <c r="B49" s="21" t="s">
        <v>48</v>
      </c>
      <c r="C49" s="24" t="s">
        <v>87</v>
      </c>
      <c r="D49" s="25">
        <v>757400</v>
      </c>
      <c r="E49" s="25">
        <v>865973</v>
      </c>
    </row>
    <row r="50" spans="1:5" s="17" customFormat="1" ht="42.75" x14ac:dyDescent="0.2">
      <c r="A50" s="38" t="s">
        <v>8</v>
      </c>
      <c r="B50" s="21" t="s">
        <v>50</v>
      </c>
      <c r="C50" s="24" t="s">
        <v>24</v>
      </c>
      <c r="D50" s="25" t="s">
        <v>24</v>
      </c>
      <c r="E50" s="25" t="s">
        <v>24</v>
      </c>
    </row>
    <row r="51" spans="1:5" s="17" customFormat="1" ht="42.75" x14ac:dyDescent="0.2">
      <c r="A51" s="38" t="s">
        <v>8</v>
      </c>
      <c r="B51" s="21" t="s">
        <v>49</v>
      </c>
      <c r="C51" s="24" t="s">
        <v>24</v>
      </c>
      <c r="D51" s="25" t="s">
        <v>24</v>
      </c>
      <c r="E51" s="25" t="s">
        <v>24</v>
      </c>
    </row>
    <row r="52" spans="1:5" s="17" customFormat="1" ht="42.75" x14ac:dyDescent="0.2">
      <c r="A52" s="38" t="s">
        <v>8</v>
      </c>
      <c r="B52" s="21" t="s">
        <v>61</v>
      </c>
      <c r="C52" s="24" t="s">
        <v>24</v>
      </c>
      <c r="D52" s="25" t="s">
        <v>24</v>
      </c>
      <c r="E52" s="25" t="s">
        <v>24</v>
      </c>
    </row>
    <row r="53" spans="1:5" s="17" customFormat="1" ht="42.75" x14ac:dyDescent="0.2">
      <c r="A53" s="38" t="s">
        <v>8</v>
      </c>
      <c r="B53" s="21" t="s">
        <v>89</v>
      </c>
      <c r="C53" s="24" t="s">
        <v>90</v>
      </c>
      <c r="D53" s="25">
        <v>618648</v>
      </c>
      <c r="E53" s="25">
        <v>667526</v>
      </c>
    </row>
    <row r="54" spans="1:5" s="17" customFormat="1" ht="42.75" x14ac:dyDescent="0.2">
      <c r="A54" s="38" t="s">
        <v>8</v>
      </c>
      <c r="B54" s="21" t="s">
        <v>41</v>
      </c>
      <c r="C54" s="24" t="s">
        <v>24</v>
      </c>
      <c r="D54" s="25" t="s">
        <v>24</v>
      </c>
      <c r="E54" s="25" t="s">
        <v>24</v>
      </c>
    </row>
    <row r="55" spans="1:5" s="17" customFormat="1" ht="14.25" x14ac:dyDescent="0.2">
      <c r="A55" s="66" t="s">
        <v>25</v>
      </c>
      <c r="B55" s="66"/>
      <c r="C55" s="66"/>
      <c r="D55" s="25">
        <f>SUM(D17:D54)</f>
        <v>15800290</v>
      </c>
      <c r="E55" s="25">
        <f>SUM(E17:E54)</f>
        <v>16672602</v>
      </c>
    </row>
    <row r="56" spans="1:5" s="17" customFormat="1" ht="14.25" x14ac:dyDescent="0.2">
      <c r="A56" s="14"/>
      <c r="B56" s="18"/>
      <c r="C56" s="18"/>
      <c r="D56" s="15"/>
      <c r="E56" s="16"/>
    </row>
    <row r="57" spans="1:5" ht="15" x14ac:dyDescent="0.2">
      <c r="A57" s="12" t="s">
        <v>10</v>
      </c>
      <c r="D57" s="12" t="s">
        <v>23</v>
      </c>
    </row>
    <row r="58" spans="1:5" ht="15" x14ac:dyDescent="0.2">
      <c r="A58" s="12"/>
    </row>
    <row r="59" spans="1:5" s="17" customFormat="1" ht="15" x14ac:dyDescent="0.2">
      <c r="A59" s="20" t="s">
        <v>11</v>
      </c>
    </row>
    <row r="60" spans="1:5" s="17" customFormat="1" ht="15" x14ac:dyDescent="0.2">
      <c r="A60" s="12" t="s">
        <v>21</v>
      </c>
      <c r="B60"/>
      <c r="C60"/>
      <c r="D60" s="12" t="s">
        <v>22</v>
      </c>
      <c r="E60"/>
    </row>
    <row r="61" spans="1:5" ht="15" x14ac:dyDescent="0.2">
      <c r="A61" s="12"/>
    </row>
    <row r="62" spans="1:5" ht="15" x14ac:dyDescent="0.2">
      <c r="A62" s="12" t="s">
        <v>12</v>
      </c>
      <c r="D62" s="13" t="s">
        <v>13</v>
      </c>
    </row>
  </sheetData>
  <mergeCells count="8">
    <mergeCell ref="A55:C55"/>
    <mergeCell ref="A11:E11"/>
    <mergeCell ref="B12:C12"/>
    <mergeCell ref="A25:A26"/>
    <mergeCell ref="B25:B26"/>
    <mergeCell ref="A39:A40"/>
    <mergeCell ref="B39:B40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J62"/>
  <sheetViews>
    <sheetView view="pageBreakPreview" zoomScale="110" zoomScaleNormal="100" zoomScaleSheetLayoutView="110" workbookViewId="0">
      <selection activeCell="C48" sqref="C48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43</v>
      </c>
      <c r="E2" s="6"/>
    </row>
    <row r="3" spans="1:10" ht="15" x14ac:dyDescent="0.2">
      <c r="D3" s="29" t="s">
        <v>44</v>
      </c>
      <c r="E3" s="29"/>
    </row>
    <row r="4" spans="1:10" ht="15" x14ac:dyDescent="0.2">
      <c r="D4" s="7" t="s">
        <v>6</v>
      </c>
      <c r="E4" s="6"/>
    </row>
    <row r="5" spans="1:10" ht="15" x14ac:dyDescent="0.2">
      <c r="D5" s="7" t="s">
        <v>45</v>
      </c>
    </row>
    <row r="7" spans="1:10" x14ac:dyDescent="0.2">
      <c r="F7" s="1"/>
      <c r="G7" s="1"/>
    </row>
    <row r="8" spans="1:10" ht="15" x14ac:dyDescent="0.2">
      <c r="A8" s="9">
        <v>43951</v>
      </c>
      <c r="B8" s="9"/>
      <c r="C8" s="8"/>
      <c r="E8" s="30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6" s="17" customFormat="1" ht="42.75" x14ac:dyDescent="0.2">
      <c r="A17" s="40" t="s">
        <v>8</v>
      </c>
      <c r="B17" s="41" t="s">
        <v>28</v>
      </c>
      <c r="C17" s="42" t="s">
        <v>24</v>
      </c>
      <c r="D17" s="43" t="s">
        <v>24</v>
      </c>
      <c r="E17" s="43" t="s">
        <v>24</v>
      </c>
    </row>
    <row r="18" spans="1:6" s="17" customFormat="1" ht="42.75" x14ac:dyDescent="0.2">
      <c r="A18" s="40" t="s">
        <v>8</v>
      </c>
      <c r="B18" s="41" t="s">
        <v>67</v>
      </c>
      <c r="C18" s="42" t="s">
        <v>24</v>
      </c>
      <c r="D18" s="43" t="s">
        <v>24</v>
      </c>
      <c r="E18" s="43" t="s">
        <v>24</v>
      </c>
    </row>
    <row r="19" spans="1:6" s="17" customFormat="1" ht="42.75" x14ac:dyDescent="0.2">
      <c r="A19" s="40" t="s">
        <v>8</v>
      </c>
      <c r="B19" s="41" t="s">
        <v>29</v>
      </c>
      <c r="C19" s="42" t="s">
        <v>93</v>
      </c>
      <c r="D19" s="43">
        <v>1826304</v>
      </c>
      <c r="E19" s="43">
        <v>1969574</v>
      </c>
    </row>
    <row r="20" spans="1:6" s="17" customFormat="1" ht="42.75" x14ac:dyDescent="0.2">
      <c r="A20" s="40" t="s">
        <v>8</v>
      </c>
      <c r="B20" s="41" t="s">
        <v>52</v>
      </c>
      <c r="C20" s="42" t="s">
        <v>24</v>
      </c>
      <c r="D20" s="42" t="s">
        <v>24</v>
      </c>
      <c r="E20" s="42" t="s">
        <v>24</v>
      </c>
      <c r="F20" s="31"/>
    </row>
    <row r="21" spans="1:6" s="17" customFormat="1" ht="42.75" x14ac:dyDescent="0.2">
      <c r="A21" s="40" t="s">
        <v>8</v>
      </c>
      <c r="B21" s="41" t="s">
        <v>14</v>
      </c>
      <c r="C21" s="42" t="s">
        <v>24</v>
      </c>
      <c r="D21" s="42" t="s">
        <v>24</v>
      </c>
      <c r="E21" s="42" t="s">
        <v>24</v>
      </c>
    </row>
    <row r="22" spans="1:6" s="17" customFormat="1" ht="42.75" x14ac:dyDescent="0.2">
      <c r="A22" s="40" t="s">
        <v>8</v>
      </c>
      <c r="B22" s="41" t="s">
        <v>69</v>
      </c>
      <c r="C22" s="42" t="s">
        <v>98</v>
      </c>
      <c r="D22" s="43">
        <v>3038490</v>
      </c>
      <c r="E22" s="43">
        <v>3195399</v>
      </c>
    </row>
    <row r="23" spans="1:6" s="17" customFormat="1" ht="42.75" x14ac:dyDescent="0.2">
      <c r="A23" s="40" t="s">
        <v>8</v>
      </c>
      <c r="B23" s="41" t="s">
        <v>68</v>
      </c>
      <c r="C23" s="42" t="s">
        <v>24</v>
      </c>
      <c r="D23" s="43" t="s">
        <v>24</v>
      </c>
      <c r="E23" s="43" t="s">
        <v>24</v>
      </c>
    </row>
    <row r="24" spans="1:6" s="17" customFormat="1" ht="42.75" x14ac:dyDescent="0.2">
      <c r="A24" s="40" t="s">
        <v>8</v>
      </c>
      <c r="B24" s="41" t="s">
        <v>30</v>
      </c>
      <c r="C24" s="42" t="s">
        <v>24</v>
      </c>
      <c r="D24" s="43" t="s">
        <v>24</v>
      </c>
      <c r="E24" s="43" t="s">
        <v>24</v>
      </c>
    </row>
    <row r="25" spans="1:6" s="17" customFormat="1" ht="24.75" customHeight="1" x14ac:dyDescent="0.2">
      <c r="A25" s="76" t="s">
        <v>8</v>
      </c>
      <c r="B25" s="78" t="s">
        <v>31</v>
      </c>
      <c r="C25" s="76" t="s">
        <v>99</v>
      </c>
      <c r="D25" s="80">
        <v>5850225</v>
      </c>
      <c r="E25" s="83">
        <v>6077210</v>
      </c>
    </row>
    <row r="26" spans="1:6" s="17" customFormat="1" ht="24.75" customHeight="1" x14ac:dyDescent="0.2">
      <c r="A26" s="77"/>
      <c r="B26" s="79"/>
      <c r="C26" s="82"/>
      <c r="D26" s="81"/>
      <c r="E26" s="82"/>
    </row>
    <row r="27" spans="1:6" s="17" customFormat="1" ht="41.45" customHeight="1" x14ac:dyDescent="0.2">
      <c r="A27" s="40" t="s">
        <v>8</v>
      </c>
      <c r="B27" s="41" t="s">
        <v>32</v>
      </c>
      <c r="C27" s="43" t="s">
        <v>24</v>
      </c>
      <c r="D27" s="43" t="s">
        <v>24</v>
      </c>
      <c r="E27" s="43" t="s">
        <v>24</v>
      </c>
    </row>
    <row r="28" spans="1:6" s="17" customFormat="1" ht="42.75" x14ac:dyDescent="0.2">
      <c r="A28" s="40" t="s">
        <v>8</v>
      </c>
      <c r="B28" s="41" t="s">
        <v>33</v>
      </c>
      <c r="C28" s="43" t="s">
        <v>24</v>
      </c>
      <c r="D28" s="43" t="s">
        <v>24</v>
      </c>
      <c r="E28" s="43" t="s">
        <v>24</v>
      </c>
    </row>
    <row r="29" spans="1:6" s="17" customFormat="1" ht="42.75" x14ac:dyDescent="0.2">
      <c r="A29" s="40" t="s">
        <v>8</v>
      </c>
      <c r="B29" s="41" t="s">
        <v>27</v>
      </c>
      <c r="C29" s="42" t="s">
        <v>94</v>
      </c>
      <c r="D29" s="43">
        <v>1021938</v>
      </c>
      <c r="E29" s="43">
        <v>1070887</v>
      </c>
    </row>
    <row r="30" spans="1:6" s="17" customFormat="1" ht="42.75" x14ac:dyDescent="0.2">
      <c r="A30" s="40" t="s">
        <v>8</v>
      </c>
      <c r="B30" s="41" t="s">
        <v>34</v>
      </c>
      <c r="C30" s="42" t="s">
        <v>24</v>
      </c>
      <c r="D30" s="43" t="s">
        <v>24</v>
      </c>
      <c r="E30" s="43" t="s">
        <v>24</v>
      </c>
    </row>
    <row r="31" spans="1:6" s="17" customFormat="1" ht="42.75" x14ac:dyDescent="0.2">
      <c r="A31" s="40" t="s">
        <v>8</v>
      </c>
      <c r="B31" s="41" t="s">
        <v>15</v>
      </c>
      <c r="C31" s="42" t="s">
        <v>24</v>
      </c>
      <c r="D31" s="43" t="s">
        <v>24</v>
      </c>
      <c r="E31" s="43" t="s">
        <v>24</v>
      </c>
    </row>
    <row r="32" spans="1:6" s="17" customFormat="1" ht="42.75" x14ac:dyDescent="0.2">
      <c r="A32" s="40" t="s">
        <v>8</v>
      </c>
      <c r="B32" s="41" t="s">
        <v>35</v>
      </c>
      <c r="C32" s="42" t="s">
        <v>95</v>
      </c>
      <c r="D32" s="43">
        <v>883230</v>
      </c>
      <c r="E32" s="43">
        <v>947285</v>
      </c>
    </row>
    <row r="33" spans="1:5" s="17" customFormat="1" ht="42.75" x14ac:dyDescent="0.2">
      <c r="A33" s="40" t="s">
        <v>8</v>
      </c>
      <c r="B33" s="41" t="s">
        <v>36</v>
      </c>
      <c r="C33" s="42" t="s">
        <v>24</v>
      </c>
      <c r="D33" s="43" t="s">
        <v>24</v>
      </c>
      <c r="E33" s="43" t="s">
        <v>24</v>
      </c>
    </row>
    <row r="34" spans="1:5" s="17" customFormat="1" ht="42.75" x14ac:dyDescent="0.2">
      <c r="A34" s="40" t="s">
        <v>8</v>
      </c>
      <c r="B34" s="41" t="s">
        <v>37</v>
      </c>
      <c r="C34" s="42" t="s">
        <v>24</v>
      </c>
      <c r="D34" s="43" t="s">
        <v>24</v>
      </c>
      <c r="E34" s="43" t="s">
        <v>24</v>
      </c>
    </row>
    <row r="35" spans="1:5" s="17" customFormat="1" ht="42.75" x14ac:dyDescent="0.2">
      <c r="A35" s="40" t="s">
        <v>8</v>
      </c>
      <c r="B35" s="41" t="s">
        <v>38</v>
      </c>
      <c r="C35" s="42" t="s">
        <v>91</v>
      </c>
      <c r="D35" s="43">
        <v>316540</v>
      </c>
      <c r="E35" s="43">
        <v>322237</v>
      </c>
    </row>
    <row r="36" spans="1:5" s="17" customFormat="1" ht="42.75" x14ac:dyDescent="0.2">
      <c r="A36" s="40" t="s">
        <v>8</v>
      </c>
      <c r="B36" s="41" t="s">
        <v>26</v>
      </c>
      <c r="C36" s="42" t="s">
        <v>24</v>
      </c>
      <c r="D36" s="43" t="s">
        <v>24</v>
      </c>
      <c r="E36" s="43" t="s">
        <v>24</v>
      </c>
    </row>
    <row r="37" spans="1:5" s="17" customFormat="1" ht="42.75" x14ac:dyDescent="0.2">
      <c r="A37" s="40" t="s">
        <v>8</v>
      </c>
      <c r="B37" s="41" t="s">
        <v>19</v>
      </c>
      <c r="C37" s="42" t="s">
        <v>24</v>
      </c>
      <c r="D37" s="43" t="s">
        <v>24</v>
      </c>
      <c r="E37" s="43" t="s">
        <v>24</v>
      </c>
    </row>
    <row r="38" spans="1:5" s="17" customFormat="1" ht="42.75" x14ac:dyDescent="0.2">
      <c r="A38" s="40" t="s">
        <v>8</v>
      </c>
      <c r="B38" s="41" t="s">
        <v>18</v>
      </c>
      <c r="C38" s="42" t="s">
        <v>24</v>
      </c>
      <c r="D38" s="43" t="s">
        <v>24</v>
      </c>
      <c r="E38" s="43" t="s">
        <v>24</v>
      </c>
    </row>
    <row r="39" spans="1:5" s="19" customFormat="1" ht="21" customHeight="1" x14ac:dyDescent="0.2">
      <c r="A39" s="76" t="s">
        <v>8</v>
      </c>
      <c r="B39" s="78" t="s">
        <v>16</v>
      </c>
      <c r="C39" s="84" t="s">
        <v>24</v>
      </c>
      <c r="D39" s="86" t="s">
        <v>24</v>
      </c>
      <c r="E39" s="86" t="s">
        <v>24</v>
      </c>
    </row>
    <row r="40" spans="1:5" s="19" customFormat="1" ht="22.9" customHeight="1" x14ac:dyDescent="0.2">
      <c r="A40" s="77"/>
      <c r="B40" s="79"/>
      <c r="C40" s="85"/>
      <c r="D40" s="85"/>
      <c r="E40" s="85"/>
    </row>
    <row r="41" spans="1:5" s="17" customFormat="1" ht="42.75" x14ac:dyDescent="0.2">
      <c r="A41" s="40" t="s">
        <v>8</v>
      </c>
      <c r="B41" s="41" t="s">
        <v>42</v>
      </c>
      <c r="C41" s="42" t="s">
        <v>24</v>
      </c>
      <c r="D41" s="43" t="s">
        <v>24</v>
      </c>
      <c r="E41" s="43" t="s">
        <v>24</v>
      </c>
    </row>
    <row r="42" spans="1:5" s="17" customFormat="1" ht="42.75" x14ac:dyDescent="0.2">
      <c r="A42" s="40" t="s">
        <v>8</v>
      </c>
      <c r="B42" s="41" t="s">
        <v>20</v>
      </c>
      <c r="C42" s="42" t="s">
        <v>24</v>
      </c>
      <c r="D42" s="43" t="s">
        <v>24</v>
      </c>
      <c r="E42" s="43" t="s">
        <v>24</v>
      </c>
    </row>
    <row r="43" spans="1:5" s="17" customFormat="1" ht="42.75" x14ac:dyDescent="0.2">
      <c r="A43" s="40" t="s">
        <v>8</v>
      </c>
      <c r="B43" s="41" t="s">
        <v>51</v>
      </c>
      <c r="C43" s="42" t="s">
        <v>24</v>
      </c>
      <c r="D43" s="43" t="s">
        <v>24</v>
      </c>
      <c r="E43" s="43" t="s">
        <v>24</v>
      </c>
    </row>
    <row r="44" spans="1:5" s="39" customFormat="1" ht="42.75" x14ac:dyDescent="0.2">
      <c r="A44" s="40" t="s">
        <v>8</v>
      </c>
      <c r="B44" s="41" t="s">
        <v>46</v>
      </c>
      <c r="C44" s="42" t="s">
        <v>96</v>
      </c>
      <c r="D44" s="43">
        <v>1038688</v>
      </c>
      <c r="E44" s="43">
        <v>1088892</v>
      </c>
    </row>
    <row r="45" spans="1:5" s="17" customFormat="1" ht="42.75" x14ac:dyDescent="0.2">
      <c r="A45" s="40" t="s">
        <v>8</v>
      </c>
      <c r="B45" s="41" t="s">
        <v>39</v>
      </c>
      <c r="C45" s="42" t="s">
        <v>97</v>
      </c>
      <c r="D45" s="43">
        <v>807312</v>
      </c>
      <c r="E45" s="43">
        <v>849914</v>
      </c>
    </row>
    <row r="46" spans="1:5" s="17" customFormat="1" ht="42.75" x14ac:dyDescent="0.2">
      <c r="A46" s="40" t="s">
        <v>8</v>
      </c>
      <c r="B46" s="41" t="s">
        <v>40</v>
      </c>
      <c r="C46" s="42" t="s">
        <v>24</v>
      </c>
      <c r="D46" s="43" t="s">
        <v>24</v>
      </c>
      <c r="E46" s="43" t="s">
        <v>24</v>
      </c>
    </row>
    <row r="47" spans="1:5" s="17" customFormat="1" ht="42.75" x14ac:dyDescent="0.2">
      <c r="A47" s="40" t="s">
        <v>8</v>
      </c>
      <c r="B47" s="41" t="s">
        <v>53</v>
      </c>
      <c r="C47" s="42" t="s">
        <v>24</v>
      </c>
      <c r="D47" s="43" t="s">
        <v>24</v>
      </c>
      <c r="E47" s="43" t="s">
        <v>24</v>
      </c>
    </row>
    <row r="48" spans="1:5" s="17" customFormat="1" ht="42.75" x14ac:dyDescent="0.2">
      <c r="A48" s="40" t="s">
        <v>8</v>
      </c>
      <c r="B48" s="41" t="s">
        <v>47</v>
      </c>
      <c r="C48" s="42" t="s">
        <v>24</v>
      </c>
      <c r="D48" s="43" t="s">
        <v>24</v>
      </c>
      <c r="E48" s="43" t="s">
        <v>24</v>
      </c>
    </row>
    <row r="49" spans="1:5" s="17" customFormat="1" ht="42.75" x14ac:dyDescent="0.2">
      <c r="A49" s="40" t="s">
        <v>8</v>
      </c>
      <c r="B49" s="41" t="s">
        <v>48</v>
      </c>
      <c r="C49" s="42" t="s">
        <v>92</v>
      </c>
      <c r="D49" s="43">
        <v>1527784</v>
      </c>
      <c r="E49" s="43">
        <v>1541221</v>
      </c>
    </row>
    <row r="50" spans="1:5" s="17" customFormat="1" ht="42.75" x14ac:dyDescent="0.2">
      <c r="A50" s="40" t="s">
        <v>8</v>
      </c>
      <c r="B50" s="41" t="s">
        <v>50</v>
      </c>
      <c r="C50" s="42" t="s">
        <v>24</v>
      </c>
      <c r="D50" s="43" t="s">
        <v>24</v>
      </c>
      <c r="E50" s="43" t="s">
        <v>24</v>
      </c>
    </row>
    <row r="51" spans="1:5" s="17" customFormat="1" ht="42.75" x14ac:dyDescent="0.2">
      <c r="A51" s="40" t="s">
        <v>8</v>
      </c>
      <c r="B51" s="41" t="s">
        <v>49</v>
      </c>
      <c r="C51" s="42" t="s">
        <v>24</v>
      </c>
      <c r="D51" s="43" t="s">
        <v>24</v>
      </c>
      <c r="E51" s="43" t="s">
        <v>24</v>
      </c>
    </row>
    <row r="52" spans="1:5" s="17" customFormat="1" ht="42.75" x14ac:dyDescent="0.2">
      <c r="A52" s="40" t="s">
        <v>8</v>
      </c>
      <c r="B52" s="41" t="s">
        <v>61</v>
      </c>
      <c r="C52" s="42" t="s">
        <v>24</v>
      </c>
      <c r="D52" s="43" t="s">
        <v>24</v>
      </c>
      <c r="E52" s="43" t="s">
        <v>24</v>
      </c>
    </row>
    <row r="53" spans="1:5" s="17" customFormat="1" ht="42.75" x14ac:dyDescent="0.2">
      <c r="A53" s="40" t="s">
        <v>8</v>
      </c>
      <c r="B53" s="41" t="s">
        <v>89</v>
      </c>
      <c r="C53" s="42" t="s">
        <v>24</v>
      </c>
      <c r="D53" s="42" t="s">
        <v>24</v>
      </c>
      <c r="E53" s="42" t="s">
        <v>24</v>
      </c>
    </row>
    <row r="54" spans="1:5" s="17" customFormat="1" ht="42.75" x14ac:dyDescent="0.2">
      <c r="A54" s="40" t="s">
        <v>8</v>
      </c>
      <c r="B54" s="41" t="s">
        <v>41</v>
      </c>
      <c r="C54" s="42" t="s">
        <v>24</v>
      </c>
      <c r="D54" s="43" t="s">
        <v>24</v>
      </c>
      <c r="E54" s="43" t="s">
        <v>24</v>
      </c>
    </row>
    <row r="55" spans="1:5" s="17" customFormat="1" ht="14.25" x14ac:dyDescent="0.2">
      <c r="A55" s="66" t="s">
        <v>25</v>
      </c>
      <c r="B55" s="66"/>
      <c r="C55" s="66"/>
      <c r="D55" s="25">
        <f>SUM(D17:D54)</f>
        <v>16310511</v>
      </c>
      <c r="E55" s="25">
        <f>SUM(E17:E54)</f>
        <v>17062619</v>
      </c>
    </row>
    <row r="56" spans="1:5" s="17" customFormat="1" ht="14.25" x14ac:dyDescent="0.2">
      <c r="A56" s="14"/>
      <c r="B56" s="18"/>
      <c r="C56" s="18"/>
      <c r="D56" s="15"/>
      <c r="E56" s="16"/>
    </row>
    <row r="57" spans="1:5" ht="15" x14ac:dyDescent="0.2">
      <c r="A57" s="12" t="s">
        <v>10</v>
      </c>
      <c r="D57" s="12" t="s">
        <v>23</v>
      </c>
    </row>
    <row r="58" spans="1:5" ht="15" x14ac:dyDescent="0.2">
      <c r="A58" s="12"/>
    </row>
    <row r="59" spans="1:5" s="17" customFormat="1" ht="15" x14ac:dyDescent="0.2">
      <c r="A59" s="20" t="s">
        <v>11</v>
      </c>
    </row>
    <row r="60" spans="1:5" s="17" customFormat="1" ht="15" x14ac:dyDescent="0.2">
      <c r="A60" s="12" t="s">
        <v>21</v>
      </c>
      <c r="B60"/>
      <c r="C60"/>
      <c r="D60" s="12" t="s">
        <v>22</v>
      </c>
      <c r="E60"/>
    </row>
    <row r="61" spans="1:5" ht="15" x14ac:dyDescent="0.2">
      <c r="A61" s="12"/>
    </row>
    <row r="62" spans="1:5" ht="15" x14ac:dyDescent="0.2">
      <c r="A62" s="12" t="s">
        <v>12</v>
      </c>
      <c r="D62" s="13" t="s">
        <v>13</v>
      </c>
    </row>
  </sheetData>
  <mergeCells count="13">
    <mergeCell ref="A55:C55"/>
    <mergeCell ref="A11:E11"/>
    <mergeCell ref="B12:C12"/>
    <mergeCell ref="A25:A26"/>
    <mergeCell ref="B25:B26"/>
    <mergeCell ref="D25:D26"/>
    <mergeCell ref="A39:A40"/>
    <mergeCell ref="B39:B40"/>
    <mergeCell ref="C25:C26"/>
    <mergeCell ref="E25:E26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82" fitToHeight="6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CC7D-305F-47B6-B910-8A7C6A789F82}">
  <sheetPr>
    <pageSetUpPr fitToPage="1"/>
  </sheetPr>
  <dimension ref="A2:J62"/>
  <sheetViews>
    <sheetView view="pageBreakPreview" topLeftCell="A33" zoomScaleNormal="100" zoomScaleSheetLayoutView="100" workbookViewId="0">
      <selection activeCell="A42" sqref="A42:E42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43</v>
      </c>
      <c r="E2" s="6"/>
    </row>
    <row r="3" spans="1:10" ht="15" x14ac:dyDescent="0.2">
      <c r="D3" s="29" t="s">
        <v>44</v>
      </c>
      <c r="E3" s="29"/>
    </row>
    <row r="4" spans="1:10" ht="15" x14ac:dyDescent="0.2">
      <c r="D4" s="7" t="s">
        <v>6</v>
      </c>
      <c r="E4" s="6"/>
    </row>
    <row r="5" spans="1:10" ht="15" x14ac:dyDescent="0.2">
      <c r="D5" s="7" t="s">
        <v>45</v>
      </c>
    </row>
    <row r="7" spans="1:10" x14ac:dyDescent="0.2">
      <c r="F7" s="1"/>
      <c r="G7" s="1"/>
    </row>
    <row r="8" spans="1:10" ht="15" x14ac:dyDescent="0.2">
      <c r="A8" s="9">
        <v>43982</v>
      </c>
      <c r="B8" s="9"/>
      <c r="C8" s="8"/>
      <c r="E8" s="30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6" s="17" customFormat="1" ht="42.75" x14ac:dyDescent="0.2">
      <c r="A17" s="44" t="s">
        <v>8</v>
      </c>
      <c r="B17" s="21" t="s">
        <v>28</v>
      </c>
      <c r="C17" s="24" t="s">
        <v>24</v>
      </c>
      <c r="D17" s="25" t="s">
        <v>24</v>
      </c>
      <c r="E17" s="25" t="s">
        <v>24</v>
      </c>
    </row>
    <row r="18" spans="1:6" s="17" customFormat="1" ht="42.75" x14ac:dyDescent="0.2">
      <c r="A18" s="44" t="s">
        <v>8</v>
      </c>
      <c r="B18" s="21" t="s">
        <v>67</v>
      </c>
      <c r="C18" s="24" t="s">
        <v>108</v>
      </c>
      <c r="D18" s="25">
        <v>1081836</v>
      </c>
      <c r="E18" s="25">
        <v>1120712</v>
      </c>
    </row>
    <row r="19" spans="1:6" s="17" customFormat="1" ht="42.75" x14ac:dyDescent="0.2">
      <c r="A19" s="44" t="s">
        <v>8</v>
      </c>
      <c r="B19" s="21" t="s">
        <v>103</v>
      </c>
      <c r="C19" s="24" t="s">
        <v>111</v>
      </c>
      <c r="D19" s="25">
        <v>1019392</v>
      </c>
      <c r="E19" s="25">
        <v>1071619</v>
      </c>
    </row>
    <row r="20" spans="1:6" s="17" customFormat="1" ht="42.75" x14ac:dyDescent="0.2">
      <c r="A20" s="44" t="s">
        <v>8</v>
      </c>
      <c r="B20" s="21" t="s">
        <v>52</v>
      </c>
      <c r="C20" s="24" t="s">
        <v>101</v>
      </c>
      <c r="D20" s="25">
        <v>1553772</v>
      </c>
      <c r="E20" s="25">
        <v>1615753</v>
      </c>
      <c r="F20" s="31"/>
    </row>
    <row r="21" spans="1:6" s="17" customFormat="1" ht="42.75" x14ac:dyDescent="0.2">
      <c r="A21" s="44" t="s">
        <v>8</v>
      </c>
      <c r="B21" s="21" t="s">
        <v>14</v>
      </c>
      <c r="C21" s="24" t="s">
        <v>24</v>
      </c>
      <c r="D21" s="24" t="s">
        <v>24</v>
      </c>
      <c r="E21" s="24" t="s">
        <v>24</v>
      </c>
    </row>
    <row r="22" spans="1:6" s="17" customFormat="1" ht="42.75" x14ac:dyDescent="0.2">
      <c r="A22" s="44" t="s">
        <v>8</v>
      </c>
      <c r="B22" s="21" t="s">
        <v>69</v>
      </c>
      <c r="C22" s="24" t="s">
        <v>106</v>
      </c>
      <c r="D22" s="25">
        <v>628474</v>
      </c>
      <c r="E22" s="25">
        <v>644602</v>
      </c>
    </row>
    <row r="23" spans="1:6" s="17" customFormat="1" ht="42.75" x14ac:dyDescent="0.2">
      <c r="A23" s="44" t="s">
        <v>8</v>
      </c>
      <c r="B23" s="21" t="s">
        <v>68</v>
      </c>
      <c r="C23" s="24" t="s">
        <v>24</v>
      </c>
      <c r="D23" s="25" t="s">
        <v>24</v>
      </c>
      <c r="E23" s="25" t="s">
        <v>24</v>
      </c>
    </row>
    <row r="24" spans="1:6" s="17" customFormat="1" ht="42.75" x14ac:dyDescent="0.2">
      <c r="A24" s="44" t="s">
        <v>8</v>
      </c>
      <c r="B24" s="21" t="s">
        <v>30</v>
      </c>
      <c r="C24" s="24" t="s">
        <v>24</v>
      </c>
      <c r="D24" s="25" t="s">
        <v>24</v>
      </c>
      <c r="E24" s="25" t="s">
        <v>24</v>
      </c>
    </row>
    <row r="25" spans="1:6" s="17" customFormat="1" ht="24.75" customHeight="1" x14ac:dyDescent="0.2">
      <c r="A25" s="70" t="s">
        <v>8</v>
      </c>
      <c r="B25" s="72" t="s">
        <v>31</v>
      </c>
      <c r="C25" s="44" t="s">
        <v>105</v>
      </c>
      <c r="D25" s="28">
        <v>787320</v>
      </c>
      <c r="E25" s="27">
        <v>817243</v>
      </c>
      <c r="F25" s="46">
        <f>D25+D26</f>
        <v>4333905</v>
      </c>
    </row>
    <row r="26" spans="1:6" s="17" customFormat="1" ht="24.75" customHeight="1" x14ac:dyDescent="0.2">
      <c r="A26" s="71"/>
      <c r="B26" s="73"/>
      <c r="C26" s="44" t="s">
        <v>110</v>
      </c>
      <c r="D26" s="28">
        <v>3546585</v>
      </c>
      <c r="E26" s="45">
        <v>3673418</v>
      </c>
    </row>
    <row r="27" spans="1:6" s="17" customFormat="1" ht="41.45" customHeight="1" x14ac:dyDescent="0.2">
      <c r="A27" s="44" t="s">
        <v>8</v>
      </c>
      <c r="B27" s="21" t="s">
        <v>32</v>
      </c>
      <c r="C27" s="25" t="s">
        <v>24</v>
      </c>
      <c r="D27" s="25" t="s">
        <v>24</v>
      </c>
      <c r="E27" s="25" t="s">
        <v>24</v>
      </c>
    </row>
    <row r="28" spans="1:6" s="17" customFormat="1" ht="42.75" x14ac:dyDescent="0.2">
      <c r="A28" s="44" t="s">
        <v>8</v>
      </c>
      <c r="B28" s="21" t="s">
        <v>33</v>
      </c>
      <c r="C28" s="25" t="s">
        <v>24</v>
      </c>
      <c r="D28" s="25" t="s">
        <v>24</v>
      </c>
      <c r="E28" s="25" t="s">
        <v>24</v>
      </c>
    </row>
    <row r="29" spans="1:6" s="17" customFormat="1" ht="42.75" x14ac:dyDescent="0.2">
      <c r="A29" s="44" t="s">
        <v>8</v>
      </c>
      <c r="B29" s="21" t="s">
        <v>27</v>
      </c>
      <c r="C29" s="25" t="s">
        <v>24</v>
      </c>
      <c r="D29" s="25" t="s">
        <v>24</v>
      </c>
      <c r="E29" s="25" t="s">
        <v>24</v>
      </c>
    </row>
    <row r="30" spans="1:6" s="17" customFormat="1" ht="42.75" x14ac:dyDescent="0.2">
      <c r="A30" s="44" t="s">
        <v>8</v>
      </c>
      <c r="B30" s="21" t="s">
        <v>34</v>
      </c>
      <c r="C30" s="24" t="s">
        <v>107</v>
      </c>
      <c r="D30" s="25">
        <v>851580</v>
      </c>
      <c r="E30" s="25">
        <v>891006</v>
      </c>
    </row>
    <row r="31" spans="1:6" s="17" customFormat="1" ht="42.75" x14ac:dyDescent="0.2">
      <c r="A31" s="44" t="s">
        <v>8</v>
      </c>
      <c r="B31" s="21" t="s">
        <v>15</v>
      </c>
      <c r="C31" s="24" t="s">
        <v>24</v>
      </c>
      <c r="D31" s="25" t="s">
        <v>24</v>
      </c>
      <c r="E31" s="25" t="s">
        <v>24</v>
      </c>
    </row>
    <row r="32" spans="1:6" s="17" customFormat="1" ht="42.75" x14ac:dyDescent="0.2">
      <c r="A32" s="44" t="s">
        <v>8</v>
      </c>
      <c r="B32" s="21" t="s">
        <v>35</v>
      </c>
      <c r="C32" s="25" t="s">
        <v>24</v>
      </c>
      <c r="D32" s="25" t="s">
        <v>24</v>
      </c>
      <c r="E32" s="25" t="s">
        <v>24</v>
      </c>
    </row>
    <row r="33" spans="1:5" s="17" customFormat="1" ht="42.75" x14ac:dyDescent="0.2">
      <c r="A33" s="44" t="s">
        <v>8</v>
      </c>
      <c r="B33" s="21" t="s">
        <v>36</v>
      </c>
      <c r="C33" s="24" t="s">
        <v>24</v>
      </c>
      <c r="D33" s="25" t="s">
        <v>24</v>
      </c>
      <c r="E33" s="25" t="s">
        <v>24</v>
      </c>
    </row>
    <row r="34" spans="1:5" s="17" customFormat="1" ht="42.75" x14ac:dyDescent="0.2">
      <c r="A34" s="44" t="s">
        <v>8</v>
      </c>
      <c r="B34" s="21" t="s">
        <v>37</v>
      </c>
      <c r="C34" s="24" t="s">
        <v>24</v>
      </c>
      <c r="D34" s="25" t="s">
        <v>24</v>
      </c>
      <c r="E34" s="25" t="s">
        <v>24</v>
      </c>
    </row>
    <row r="35" spans="1:5" s="17" customFormat="1" ht="42.75" x14ac:dyDescent="0.2">
      <c r="A35" s="44" t="s">
        <v>8</v>
      </c>
      <c r="B35" s="21" t="s">
        <v>38</v>
      </c>
      <c r="C35" s="25" t="s">
        <v>24</v>
      </c>
      <c r="D35" s="25" t="s">
        <v>24</v>
      </c>
      <c r="E35" s="25" t="s">
        <v>24</v>
      </c>
    </row>
    <row r="36" spans="1:5" s="17" customFormat="1" ht="42.75" x14ac:dyDescent="0.2">
      <c r="A36" s="44" t="s">
        <v>8</v>
      </c>
      <c r="B36" s="21" t="s">
        <v>26</v>
      </c>
      <c r="C36" s="24" t="s">
        <v>24</v>
      </c>
      <c r="D36" s="25" t="s">
        <v>24</v>
      </c>
      <c r="E36" s="25" t="s">
        <v>24</v>
      </c>
    </row>
    <row r="37" spans="1:5" s="17" customFormat="1" ht="42.75" x14ac:dyDescent="0.2">
      <c r="A37" s="44" t="s">
        <v>8</v>
      </c>
      <c r="B37" s="21" t="s">
        <v>19</v>
      </c>
      <c r="C37" s="24" t="s">
        <v>24</v>
      </c>
      <c r="D37" s="25" t="s">
        <v>24</v>
      </c>
      <c r="E37" s="25" t="s">
        <v>24</v>
      </c>
    </row>
    <row r="38" spans="1:5" s="17" customFormat="1" ht="42.75" x14ac:dyDescent="0.2">
      <c r="A38" s="44" t="s">
        <v>8</v>
      </c>
      <c r="B38" s="21" t="s">
        <v>18</v>
      </c>
      <c r="C38" s="24" t="s">
        <v>24</v>
      </c>
      <c r="D38" s="25" t="s">
        <v>24</v>
      </c>
      <c r="E38" s="25" t="s">
        <v>24</v>
      </c>
    </row>
    <row r="39" spans="1:5" s="19" customFormat="1" ht="21" customHeight="1" x14ac:dyDescent="0.2">
      <c r="A39" s="70" t="s">
        <v>8</v>
      </c>
      <c r="B39" s="72" t="s">
        <v>16</v>
      </c>
      <c r="C39" s="87" t="s">
        <v>102</v>
      </c>
      <c r="D39" s="89">
        <v>957042</v>
      </c>
      <c r="E39" s="89">
        <v>1017446</v>
      </c>
    </row>
    <row r="40" spans="1:5" s="19" customFormat="1" ht="22.9" customHeight="1" x14ac:dyDescent="0.2">
      <c r="A40" s="71"/>
      <c r="B40" s="73"/>
      <c r="C40" s="88"/>
      <c r="D40" s="88"/>
      <c r="E40" s="88"/>
    </row>
    <row r="41" spans="1:5" s="17" customFormat="1" ht="42.75" x14ac:dyDescent="0.2">
      <c r="A41" s="44" t="s">
        <v>8</v>
      </c>
      <c r="B41" s="21" t="s">
        <v>42</v>
      </c>
      <c r="C41" s="24" t="s">
        <v>24</v>
      </c>
      <c r="D41" s="25" t="s">
        <v>24</v>
      </c>
      <c r="E41" s="25" t="s">
        <v>24</v>
      </c>
    </row>
    <row r="42" spans="1:5" s="17" customFormat="1" ht="42.75" x14ac:dyDescent="0.2">
      <c r="A42" s="44" t="s">
        <v>8</v>
      </c>
      <c r="B42" s="21" t="s">
        <v>20</v>
      </c>
      <c r="C42" s="24" t="s">
        <v>24</v>
      </c>
      <c r="D42" s="25" t="s">
        <v>24</v>
      </c>
      <c r="E42" s="25" t="s">
        <v>24</v>
      </c>
    </row>
    <row r="43" spans="1:5" s="17" customFormat="1" ht="42.75" x14ac:dyDescent="0.2">
      <c r="A43" s="44" t="s">
        <v>8</v>
      </c>
      <c r="B43" s="21" t="s">
        <v>51</v>
      </c>
      <c r="C43" s="24" t="s">
        <v>109</v>
      </c>
      <c r="D43" s="25">
        <v>431568</v>
      </c>
      <c r="E43" s="25">
        <v>452441</v>
      </c>
    </row>
    <row r="44" spans="1:5" s="39" customFormat="1" ht="42.75" x14ac:dyDescent="0.2">
      <c r="A44" s="44" t="s">
        <v>8</v>
      </c>
      <c r="B44" s="21" t="s">
        <v>46</v>
      </c>
      <c r="C44" s="25" t="s">
        <v>24</v>
      </c>
      <c r="D44" s="25" t="s">
        <v>24</v>
      </c>
      <c r="E44" s="25" t="s">
        <v>24</v>
      </c>
    </row>
    <row r="45" spans="1:5" s="17" customFormat="1" ht="42.75" x14ac:dyDescent="0.2">
      <c r="A45" s="44" t="s">
        <v>8</v>
      </c>
      <c r="B45" s="21" t="s">
        <v>39</v>
      </c>
      <c r="C45" s="24" t="s">
        <v>100</v>
      </c>
      <c r="D45" s="25">
        <v>132864</v>
      </c>
      <c r="E45" s="25">
        <v>141152</v>
      </c>
    </row>
    <row r="46" spans="1:5" s="17" customFormat="1" ht="42.75" x14ac:dyDescent="0.2">
      <c r="A46" s="44" t="s">
        <v>8</v>
      </c>
      <c r="B46" s="21" t="s">
        <v>40</v>
      </c>
      <c r="C46" s="24" t="s">
        <v>24</v>
      </c>
      <c r="D46" s="25" t="s">
        <v>24</v>
      </c>
      <c r="E46" s="25" t="s">
        <v>24</v>
      </c>
    </row>
    <row r="47" spans="1:5" s="17" customFormat="1" ht="42.75" x14ac:dyDescent="0.2">
      <c r="A47" s="44" t="s">
        <v>8</v>
      </c>
      <c r="B47" s="21" t="s">
        <v>53</v>
      </c>
      <c r="C47" s="24" t="s">
        <v>24</v>
      </c>
      <c r="D47" s="25" t="s">
        <v>24</v>
      </c>
      <c r="E47" s="25" t="s">
        <v>24</v>
      </c>
    </row>
    <row r="48" spans="1:5" s="17" customFormat="1" ht="42.75" x14ac:dyDescent="0.2">
      <c r="A48" s="44" t="s">
        <v>8</v>
      </c>
      <c r="B48" s="21" t="s">
        <v>47</v>
      </c>
      <c r="C48" s="24" t="s">
        <v>24</v>
      </c>
      <c r="D48" s="25" t="s">
        <v>24</v>
      </c>
      <c r="E48" s="25" t="s">
        <v>24</v>
      </c>
    </row>
    <row r="49" spans="1:5" s="17" customFormat="1" ht="42.75" x14ac:dyDescent="0.2">
      <c r="A49" s="44" t="s">
        <v>8</v>
      </c>
      <c r="B49" s="21" t="s">
        <v>48</v>
      </c>
      <c r="C49" s="25" t="s">
        <v>24</v>
      </c>
      <c r="D49" s="25" t="s">
        <v>24</v>
      </c>
      <c r="E49" s="25" t="s">
        <v>24</v>
      </c>
    </row>
    <row r="50" spans="1:5" s="17" customFormat="1" ht="42.75" x14ac:dyDescent="0.2">
      <c r="A50" s="44" t="s">
        <v>8</v>
      </c>
      <c r="B50" s="21" t="s">
        <v>50</v>
      </c>
      <c r="C50" s="24" t="s">
        <v>24</v>
      </c>
      <c r="D50" s="25" t="s">
        <v>24</v>
      </c>
      <c r="E50" s="25" t="s">
        <v>24</v>
      </c>
    </row>
    <row r="51" spans="1:5" s="17" customFormat="1" ht="42.75" x14ac:dyDescent="0.2">
      <c r="A51" s="44" t="s">
        <v>8</v>
      </c>
      <c r="B51" s="21" t="s">
        <v>49</v>
      </c>
      <c r="C51" s="24" t="s">
        <v>24</v>
      </c>
      <c r="D51" s="25" t="s">
        <v>24</v>
      </c>
      <c r="E51" s="25" t="s">
        <v>24</v>
      </c>
    </row>
    <row r="52" spans="1:5" s="17" customFormat="1" ht="42.75" x14ac:dyDescent="0.2">
      <c r="A52" s="44" t="s">
        <v>8</v>
      </c>
      <c r="B52" s="21" t="s">
        <v>61</v>
      </c>
      <c r="C52" s="24" t="s">
        <v>104</v>
      </c>
      <c r="D52" s="25">
        <v>694260</v>
      </c>
      <c r="E52" s="25">
        <v>745427</v>
      </c>
    </row>
    <row r="53" spans="1:5" s="17" customFormat="1" ht="42.75" x14ac:dyDescent="0.2">
      <c r="A53" s="44" t="s">
        <v>8</v>
      </c>
      <c r="B53" s="21" t="s">
        <v>89</v>
      </c>
      <c r="C53" s="24" t="s">
        <v>24</v>
      </c>
      <c r="D53" s="24" t="s">
        <v>24</v>
      </c>
      <c r="E53" s="24" t="s">
        <v>24</v>
      </c>
    </row>
    <row r="54" spans="1:5" s="17" customFormat="1" ht="42.75" x14ac:dyDescent="0.2">
      <c r="A54" s="44" t="s">
        <v>8</v>
      </c>
      <c r="B54" s="21" t="s">
        <v>41</v>
      </c>
      <c r="C54" s="24" t="s">
        <v>24</v>
      </c>
      <c r="D54" s="25" t="s">
        <v>24</v>
      </c>
      <c r="E54" s="25" t="s">
        <v>24</v>
      </c>
    </row>
    <row r="55" spans="1:5" s="17" customFormat="1" ht="14.25" x14ac:dyDescent="0.2">
      <c r="A55" s="66" t="s">
        <v>25</v>
      </c>
      <c r="B55" s="66"/>
      <c r="C55" s="66"/>
      <c r="D55" s="25">
        <f>SUM(D17:D54)</f>
        <v>11684693</v>
      </c>
      <c r="E55" s="25">
        <f>SUM(E17:E54)</f>
        <v>12190819</v>
      </c>
    </row>
    <row r="56" spans="1:5" s="17" customFormat="1" ht="14.25" x14ac:dyDescent="0.2">
      <c r="A56" s="14"/>
      <c r="B56" s="18"/>
      <c r="C56" s="18"/>
      <c r="D56" s="15"/>
      <c r="E56" s="16"/>
    </row>
    <row r="57" spans="1:5" ht="15" x14ac:dyDescent="0.2">
      <c r="A57" s="12" t="s">
        <v>10</v>
      </c>
      <c r="D57" s="12" t="s">
        <v>23</v>
      </c>
    </row>
    <row r="58" spans="1:5" ht="15" x14ac:dyDescent="0.2">
      <c r="A58" s="12"/>
    </row>
    <row r="59" spans="1:5" s="17" customFormat="1" ht="15" x14ac:dyDescent="0.2">
      <c r="A59" s="20" t="s">
        <v>11</v>
      </c>
    </row>
    <row r="60" spans="1:5" s="17" customFormat="1" ht="15" x14ac:dyDescent="0.2">
      <c r="A60" s="12" t="s">
        <v>21</v>
      </c>
      <c r="B60"/>
      <c r="C60"/>
      <c r="D60" s="12" t="s">
        <v>22</v>
      </c>
      <c r="E60"/>
    </row>
    <row r="61" spans="1:5" ht="15" x14ac:dyDescent="0.2">
      <c r="A61" s="12"/>
    </row>
    <row r="62" spans="1:5" ht="15" x14ac:dyDescent="0.2">
      <c r="A62" s="12" t="s">
        <v>12</v>
      </c>
      <c r="D62" s="13" t="s">
        <v>13</v>
      </c>
    </row>
  </sheetData>
  <mergeCells count="10">
    <mergeCell ref="A55:C55"/>
    <mergeCell ref="A11:E11"/>
    <mergeCell ref="B12:C12"/>
    <mergeCell ref="A25:A26"/>
    <mergeCell ref="B25:B26"/>
    <mergeCell ref="A39:A40"/>
    <mergeCell ref="B39:B40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82" fitToHeight="6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ED7F-7195-45E3-B967-4DCCDDA2DC77}">
  <dimension ref="A2:J64"/>
  <sheetViews>
    <sheetView view="pageBreakPreview" topLeftCell="A40" zoomScaleNormal="100" zoomScaleSheetLayoutView="100" workbookViewId="0">
      <selection activeCell="D4" sqref="D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43</v>
      </c>
      <c r="E2" s="6"/>
    </row>
    <row r="3" spans="1:10" ht="15" x14ac:dyDescent="0.2">
      <c r="D3" s="29" t="s">
        <v>44</v>
      </c>
      <c r="E3" s="29"/>
    </row>
    <row r="4" spans="1:10" ht="15" x14ac:dyDescent="0.2">
      <c r="D4" s="7" t="s">
        <v>6</v>
      </c>
      <c r="E4" s="6"/>
    </row>
    <row r="5" spans="1:10" ht="15" x14ac:dyDescent="0.2">
      <c r="D5" s="7" t="s">
        <v>45</v>
      </c>
    </row>
    <row r="7" spans="1:10" x14ac:dyDescent="0.2">
      <c r="F7" s="1"/>
      <c r="G7" s="1"/>
    </row>
    <row r="8" spans="1:10" ht="15" x14ac:dyDescent="0.2">
      <c r="A8" s="9">
        <v>44012</v>
      </c>
      <c r="B8" s="9"/>
      <c r="C8" s="8"/>
      <c r="E8" s="30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47" t="s">
        <v>8</v>
      </c>
      <c r="B17" s="21" t="s">
        <v>28</v>
      </c>
      <c r="C17" s="24" t="s">
        <v>24</v>
      </c>
      <c r="D17" s="25" t="s">
        <v>24</v>
      </c>
      <c r="E17" s="25" t="s">
        <v>24</v>
      </c>
    </row>
    <row r="18" spans="1:7" s="17" customFormat="1" ht="42.75" x14ac:dyDescent="0.2">
      <c r="A18" s="47" t="s">
        <v>8</v>
      </c>
      <c r="B18" s="21" t="s">
        <v>67</v>
      </c>
      <c r="C18" s="24" t="s">
        <v>24</v>
      </c>
      <c r="D18" s="25" t="s">
        <v>24</v>
      </c>
      <c r="E18" s="25" t="s">
        <v>24</v>
      </c>
    </row>
    <row r="19" spans="1:7" s="17" customFormat="1" ht="28.5" x14ac:dyDescent="0.2">
      <c r="A19" s="70" t="s">
        <v>8</v>
      </c>
      <c r="B19" s="72" t="s">
        <v>103</v>
      </c>
      <c r="C19" s="24" t="s">
        <v>115</v>
      </c>
      <c r="D19" s="25">
        <v>1706896</v>
      </c>
      <c r="E19" s="25">
        <v>1772456</v>
      </c>
      <c r="F19" s="46">
        <f>D19+D20</f>
        <v>1901200</v>
      </c>
      <c r="G19" s="46"/>
    </row>
    <row r="20" spans="1:7" s="17" customFormat="1" ht="28.5" x14ac:dyDescent="0.2">
      <c r="A20" s="71"/>
      <c r="B20" s="73"/>
      <c r="C20" s="24" t="s">
        <v>124</v>
      </c>
      <c r="D20" s="25">
        <v>194304</v>
      </c>
      <c r="E20" s="25">
        <v>219298</v>
      </c>
      <c r="F20" s="46"/>
    </row>
    <row r="21" spans="1:7" s="17" customFormat="1" ht="42.75" x14ac:dyDescent="0.2">
      <c r="A21" s="47" t="s">
        <v>8</v>
      </c>
      <c r="B21" s="21" t="s">
        <v>52</v>
      </c>
      <c r="C21" s="24" t="s">
        <v>123</v>
      </c>
      <c r="D21" s="25">
        <v>1054920</v>
      </c>
      <c r="E21" s="25">
        <v>1095588</v>
      </c>
      <c r="F21" s="31"/>
    </row>
    <row r="22" spans="1:7" s="17" customFormat="1" ht="42.75" x14ac:dyDescent="0.2">
      <c r="A22" s="47" t="s">
        <v>8</v>
      </c>
      <c r="B22" s="21" t="s">
        <v>14</v>
      </c>
      <c r="C22" s="24" t="s">
        <v>113</v>
      </c>
      <c r="D22" s="25">
        <v>745790</v>
      </c>
      <c r="E22" s="25">
        <v>820325</v>
      </c>
    </row>
    <row r="23" spans="1:7" s="17" customFormat="1" ht="42.75" x14ac:dyDescent="0.2">
      <c r="A23" s="47" t="s">
        <v>8</v>
      </c>
      <c r="B23" s="21" t="s">
        <v>69</v>
      </c>
      <c r="C23" s="24" t="s">
        <v>119</v>
      </c>
      <c r="D23" s="25">
        <v>1784139</v>
      </c>
      <c r="E23" s="25">
        <v>1877005</v>
      </c>
    </row>
    <row r="24" spans="1:7" s="17" customFormat="1" ht="42.75" x14ac:dyDescent="0.2">
      <c r="A24" s="47" t="s">
        <v>8</v>
      </c>
      <c r="B24" s="21" t="s">
        <v>68</v>
      </c>
      <c r="C24" s="24" t="s">
        <v>24</v>
      </c>
      <c r="D24" s="25" t="s">
        <v>24</v>
      </c>
      <c r="E24" s="25" t="s">
        <v>24</v>
      </c>
    </row>
    <row r="25" spans="1:7" s="17" customFormat="1" ht="42.75" x14ac:dyDescent="0.2">
      <c r="A25" s="47" t="s">
        <v>8</v>
      </c>
      <c r="B25" s="21" t="s">
        <v>30</v>
      </c>
      <c r="C25" s="24" t="s">
        <v>24</v>
      </c>
      <c r="D25" s="25" t="s">
        <v>24</v>
      </c>
      <c r="E25" s="25" t="s">
        <v>24</v>
      </c>
    </row>
    <row r="26" spans="1:7" s="17" customFormat="1" ht="24.75" customHeight="1" x14ac:dyDescent="0.2">
      <c r="A26" s="70" t="s">
        <v>8</v>
      </c>
      <c r="B26" s="72" t="s">
        <v>31</v>
      </c>
      <c r="C26" s="47" t="s">
        <v>118</v>
      </c>
      <c r="D26" s="28">
        <v>204120</v>
      </c>
      <c r="E26" s="27">
        <v>205981</v>
      </c>
      <c r="F26" s="46">
        <f>D26+D27</f>
        <v>5314410</v>
      </c>
    </row>
    <row r="27" spans="1:7" s="17" customFormat="1" ht="24.75" customHeight="1" x14ac:dyDescent="0.2">
      <c r="A27" s="71"/>
      <c r="B27" s="73"/>
      <c r="C27" s="47" t="s">
        <v>112</v>
      </c>
      <c r="D27" s="28">
        <v>5110290</v>
      </c>
      <c r="E27" s="45">
        <v>5309982</v>
      </c>
    </row>
    <row r="28" spans="1:7" s="17" customFormat="1" ht="41.45" customHeight="1" x14ac:dyDescent="0.2">
      <c r="A28" s="47" t="s">
        <v>8</v>
      </c>
      <c r="B28" s="21" t="s">
        <v>32</v>
      </c>
      <c r="C28" s="25" t="s">
        <v>24</v>
      </c>
      <c r="D28" s="25" t="s">
        <v>24</v>
      </c>
      <c r="E28" s="25" t="s">
        <v>24</v>
      </c>
    </row>
    <row r="29" spans="1:7" s="17" customFormat="1" ht="42.75" x14ac:dyDescent="0.2">
      <c r="A29" s="47" t="s">
        <v>8</v>
      </c>
      <c r="B29" s="21" t="s">
        <v>33</v>
      </c>
      <c r="C29" s="25" t="s">
        <v>114</v>
      </c>
      <c r="D29" s="25">
        <v>1033704</v>
      </c>
      <c r="E29" s="25">
        <v>1070878</v>
      </c>
    </row>
    <row r="30" spans="1:7" s="17" customFormat="1" ht="42.75" x14ac:dyDescent="0.2">
      <c r="A30" s="47" t="s">
        <v>8</v>
      </c>
      <c r="B30" s="21" t="s">
        <v>27</v>
      </c>
      <c r="C30" s="25" t="s">
        <v>24</v>
      </c>
      <c r="D30" s="25" t="s">
        <v>24</v>
      </c>
      <c r="E30" s="25" t="s">
        <v>24</v>
      </c>
    </row>
    <row r="31" spans="1:7" s="17" customFormat="1" ht="42.75" x14ac:dyDescent="0.2">
      <c r="A31" s="47" t="s">
        <v>8</v>
      </c>
      <c r="B31" s="21" t="s">
        <v>34</v>
      </c>
      <c r="C31" s="25" t="s">
        <v>24</v>
      </c>
      <c r="D31" s="25" t="s">
        <v>24</v>
      </c>
      <c r="E31" s="25" t="s">
        <v>24</v>
      </c>
    </row>
    <row r="32" spans="1:7" s="17" customFormat="1" ht="42.75" x14ac:dyDescent="0.2">
      <c r="A32" s="47" t="s">
        <v>8</v>
      </c>
      <c r="B32" s="21" t="s">
        <v>15</v>
      </c>
      <c r="C32" s="24" t="s">
        <v>24</v>
      </c>
      <c r="D32" s="25" t="s">
        <v>24</v>
      </c>
      <c r="E32" s="25" t="s">
        <v>24</v>
      </c>
    </row>
    <row r="33" spans="1:5" s="17" customFormat="1" ht="42.75" x14ac:dyDescent="0.2">
      <c r="A33" s="47" t="s">
        <v>8</v>
      </c>
      <c r="B33" s="21" t="s">
        <v>35</v>
      </c>
      <c r="C33" s="25" t="s">
        <v>24</v>
      </c>
      <c r="D33" s="25" t="s">
        <v>24</v>
      </c>
      <c r="E33" s="25" t="s">
        <v>24</v>
      </c>
    </row>
    <row r="34" spans="1:5" s="17" customFormat="1" ht="42.75" x14ac:dyDescent="0.2">
      <c r="A34" s="47" t="s">
        <v>8</v>
      </c>
      <c r="B34" s="21" t="s">
        <v>36</v>
      </c>
      <c r="C34" s="24" t="s">
        <v>120</v>
      </c>
      <c r="D34" s="25">
        <v>266112</v>
      </c>
      <c r="E34" s="25">
        <v>320803</v>
      </c>
    </row>
    <row r="35" spans="1:5" s="17" customFormat="1" ht="42.75" x14ac:dyDescent="0.2">
      <c r="A35" s="47" t="s">
        <v>8</v>
      </c>
      <c r="B35" s="21" t="s">
        <v>37</v>
      </c>
      <c r="C35" s="24" t="s">
        <v>24</v>
      </c>
      <c r="D35" s="25" t="s">
        <v>24</v>
      </c>
      <c r="E35" s="25" t="s">
        <v>24</v>
      </c>
    </row>
    <row r="36" spans="1:5" s="17" customFormat="1" ht="42.75" x14ac:dyDescent="0.2">
      <c r="A36" s="47" t="s">
        <v>8</v>
      </c>
      <c r="B36" s="21" t="s">
        <v>38</v>
      </c>
      <c r="C36" s="25" t="s">
        <v>122</v>
      </c>
      <c r="D36" s="25">
        <v>593978</v>
      </c>
      <c r="E36" s="25">
        <v>623589</v>
      </c>
    </row>
    <row r="37" spans="1:5" s="17" customFormat="1" ht="42.75" x14ac:dyDescent="0.2">
      <c r="A37" s="47" t="s">
        <v>8</v>
      </c>
      <c r="B37" s="21" t="s">
        <v>26</v>
      </c>
      <c r="C37" s="24" t="s">
        <v>24</v>
      </c>
      <c r="D37" s="25" t="s">
        <v>24</v>
      </c>
      <c r="E37" s="25" t="s">
        <v>24</v>
      </c>
    </row>
    <row r="38" spans="1:5" s="17" customFormat="1" ht="42.75" x14ac:dyDescent="0.2">
      <c r="A38" s="47" t="s">
        <v>8</v>
      </c>
      <c r="B38" s="21" t="s">
        <v>19</v>
      </c>
      <c r="C38" s="24" t="s">
        <v>24</v>
      </c>
      <c r="D38" s="25" t="s">
        <v>24</v>
      </c>
      <c r="E38" s="25" t="s">
        <v>24</v>
      </c>
    </row>
    <row r="39" spans="1:5" s="17" customFormat="1" ht="42.75" x14ac:dyDescent="0.2">
      <c r="A39" s="47" t="s">
        <v>8</v>
      </c>
      <c r="B39" s="21" t="s">
        <v>116</v>
      </c>
      <c r="C39" s="24" t="s">
        <v>24</v>
      </c>
      <c r="D39" s="25" t="s">
        <v>24</v>
      </c>
      <c r="E39" s="25" t="s">
        <v>24</v>
      </c>
    </row>
    <row r="40" spans="1:5" s="19" customFormat="1" ht="21" customHeight="1" x14ac:dyDescent="0.2">
      <c r="A40" s="70" t="s">
        <v>8</v>
      </c>
      <c r="B40" s="72" t="s">
        <v>16</v>
      </c>
      <c r="C40" s="24" t="s">
        <v>24</v>
      </c>
      <c r="D40" s="25" t="s">
        <v>24</v>
      </c>
      <c r="E40" s="25" t="s">
        <v>24</v>
      </c>
    </row>
    <row r="41" spans="1:5" s="19" customFormat="1" ht="22.9" customHeight="1" x14ac:dyDescent="0.2">
      <c r="A41" s="71"/>
      <c r="B41" s="73"/>
      <c r="C41" s="24" t="s">
        <v>24</v>
      </c>
      <c r="D41" s="25" t="s">
        <v>24</v>
      </c>
      <c r="E41" s="25" t="s">
        <v>24</v>
      </c>
    </row>
    <row r="42" spans="1:5" s="17" customFormat="1" ht="42.75" x14ac:dyDescent="0.2">
      <c r="A42" s="47" t="s">
        <v>8</v>
      </c>
      <c r="B42" s="21" t="s">
        <v>42</v>
      </c>
      <c r="C42" s="24" t="s">
        <v>24</v>
      </c>
      <c r="D42" s="25" t="s">
        <v>24</v>
      </c>
      <c r="E42" s="25" t="s">
        <v>24</v>
      </c>
    </row>
    <row r="43" spans="1:5" s="17" customFormat="1" ht="42.75" x14ac:dyDescent="0.2">
      <c r="A43" s="47" t="s">
        <v>8</v>
      </c>
      <c r="B43" s="21" t="s">
        <v>51</v>
      </c>
      <c r="C43" s="24" t="s">
        <v>24</v>
      </c>
      <c r="D43" s="25" t="s">
        <v>24</v>
      </c>
      <c r="E43" s="25" t="s">
        <v>24</v>
      </c>
    </row>
    <row r="44" spans="1:5" s="39" customFormat="1" ht="42.75" x14ac:dyDescent="0.2">
      <c r="A44" s="47" t="s">
        <v>8</v>
      </c>
      <c r="B44" s="21" t="s">
        <v>46</v>
      </c>
      <c r="C44" s="25" t="s">
        <v>24</v>
      </c>
      <c r="D44" s="25" t="s">
        <v>24</v>
      </c>
      <c r="E44" s="25" t="s">
        <v>24</v>
      </c>
    </row>
    <row r="45" spans="1:5" s="17" customFormat="1" ht="42.75" x14ac:dyDescent="0.2">
      <c r="A45" s="47" t="s">
        <v>8</v>
      </c>
      <c r="B45" s="21" t="s">
        <v>39</v>
      </c>
      <c r="C45" s="25" t="s">
        <v>24</v>
      </c>
      <c r="D45" s="25" t="s">
        <v>24</v>
      </c>
      <c r="E45" s="25" t="s">
        <v>24</v>
      </c>
    </row>
    <row r="46" spans="1:5" s="17" customFormat="1" ht="42.75" x14ac:dyDescent="0.2">
      <c r="A46" s="47" t="s">
        <v>8</v>
      </c>
      <c r="B46" s="21" t="s">
        <v>40</v>
      </c>
      <c r="C46" s="24" t="s">
        <v>117</v>
      </c>
      <c r="D46" s="25">
        <v>1360128</v>
      </c>
      <c r="E46" s="25">
        <v>1514164</v>
      </c>
    </row>
    <row r="47" spans="1:5" s="17" customFormat="1" ht="42.75" x14ac:dyDescent="0.2">
      <c r="A47" s="47" t="s">
        <v>8</v>
      </c>
      <c r="B47" s="21" t="s">
        <v>53</v>
      </c>
      <c r="C47" s="24" t="s">
        <v>121</v>
      </c>
      <c r="D47" s="25">
        <v>382590</v>
      </c>
      <c r="E47" s="25">
        <v>413025</v>
      </c>
    </row>
    <row r="48" spans="1:5" s="17" customFormat="1" ht="42.75" x14ac:dyDescent="0.2">
      <c r="A48" s="47" t="s">
        <v>8</v>
      </c>
      <c r="B48" s="21" t="s">
        <v>47</v>
      </c>
      <c r="C48" s="24" t="s">
        <v>24</v>
      </c>
      <c r="D48" s="25" t="s">
        <v>24</v>
      </c>
      <c r="E48" s="25" t="s">
        <v>24</v>
      </c>
    </row>
    <row r="49" spans="1:5" s="17" customFormat="1" ht="42.75" x14ac:dyDescent="0.2">
      <c r="A49" s="47" t="s">
        <v>8</v>
      </c>
      <c r="B49" s="21" t="s">
        <v>48</v>
      </c>
      <c r="C49" s="25" t="s">
        <v>24</v>
      </c>
      <c r="D49" s="25" t="s">
        <v>24</v>
      </c>
      <c r="E49" s="25" t="s">
        <v>24</v>
      </c>
    </row>
    <row r="50" spans="1:5" s="17" customFormat="1" ht="42.75" x14ac:dyDescent="0.2">
      <c r="A50" s="47" t="s">
        <v>8</v>
      </c>
      <c r="B50" s="21" t="s">
        <v>50</v>
      </c>
      <c r="C50" s="24" t="s">
        <v>24</v>
      </c>
      <c r="D50" s="25" t="s">
        <v>24</v>
      </c>
      <c r="E50" s="25" t="s">
        <v>24</v>
      </c>
    </row>
    <row r="51" spans="1:5" s="17" customFormat="1" ht="42.75" x14ac:dyDescent="0.2">
      <c r="A51" s="47" t="s">
        <v>8</v>
      </c>
      <c r="B51" s="21" t="s">
        <v>49</v>
      </c>
      <c r="C51" s="24" t="s">
        <v>24</v>
      </c>
      <c r="D51" s="25" t="s">
        <v>24</v>
      </c>
      <c r="E51" s="25" t="s">
        <v>24</v>
      </c>
    </row>
    <row r="52" spans="1:5" s="17" customFormat="1" ht="42.75" x14ac:dyDescent="0.2">
      <c r="A52" s="47" t="s">
        <v>8</v>
      </c>
      <c r="B52" s="21" t="s">
        <v>61</v>
      </c>
      <c r="C52" s="24" t="s">
        <v>24</v>
      </c>
      <c r="D52" s="25" t="s">
        <v>24</v>
      </c>
      <c r="E52" s="25" t="s">
        <v>24</v>
      </c>
    </row>
    <row r="53" spans="1:5" s="17" customFormat="1" ht="42.75" x14ac:dyDescent="0.2">
      <c r="A53" s="47" t="s">
        <v>8</v>
      </c>
      <c r="B53" s="21" t="s">
        <v>89</v>
      </c>
      <c r="C53" s="24" t="s">
        <v>24</v>
      </c>
      <c r="D53" s="24" t="s">
        <v>24</v>
      </c>
      <c r="E53" s="24" t="s">
        <v>24</v>
      </c>
    </row>
    <row r="54" spans="1:5" s="17" customFormat="1" ht="42.75" x14ac:dyDescent="0.2">
      <c r="A54" s="47" t="s">
        <v>8</v>
      </c>
      <c r="B54" s="21" t="s">
        <v>125</v>
      </c>
      <c r="C54" s="24" t="s">
        <v>127</v>
      </c>
      <c r="D54" s="25">
        <v>435936</v>
      </c>
      <c r="E54" s="25">
        <v>461100</v>
      </c>
    </row>
    <row r="55" spans="1:5" s="17" customFormat="1" ht="42.75" x14ac:dyDescent="0.2">
      <c r="A55" s="47" t="s">
        <v>8</v>
      </c>
      <c r="B55" s="21" t="s">
        <v>126</v>
      </c>
      <c r="C55" s="24" t="s">
        <v>128</v>
      </c>
      <c r="D55" s="25">
        <v>297312</v>
      </c>
      <c r="E55" s="25">
        <v>312883</v>
      </c>
    </row>
    <row r="56" spans="1:5" s="17" customFormat="1" ht="42.75" x14ac:dyDescent="0.2">
      <c r="A56" s="47" t="s">
        <v>8</v>
      </c>
      <c r="B56" s="21" t="s">
        <v>41</v>
      </c>
      <c r="C56" s="24" t="s">
        <v>24</v>
      </c>
      <c r="D56" s="25" t="s">
        <v>24</v>
      </c>
      <c r="E56" s="25" t="s">
        <v>24</v>
      </c>
    </row>
    <row r="57" spans="1:5" s="17" customFormat="1" ht="14.25" x14ac:dyDescent="0.2">
      <c r="A57" s="66" t="s">
        <v>25</v>
      </c>
      <c r="B57" s="66"/>
      <c r="C57" s="66"/>
      <c r="D57" s="25">
        <f>SUM(D17:D56)</f>
        <v>15170219</v>
      </c>
      <c r="E57" s="25">
        <f>SUM(E17:E56)</f>
        <v>16017077</v>
      </c>
    </row>
    <row r="58" spans="1:5" s="17" customFormat="1" ht="14.25" x14ac:dyDescent="0.2">
      <c r="A58" s="14"/>
      <c r="B58" s="18"/>
      <c r="C58" s="18"/>
      <c r="D58" s="15"/>
      <c r="E58" s="16"/>
    </row>
    <row r="59" spans="1:5" ht="15" x14ac:dyDescent="0.2">
      <c r="A59" s="12" t="s">
        <v>10</v>
      </c>
      <c r="D59" s="12" t="s">
        <v>23</v>
      </c>
    </row>
    <row r="60" spans="1:5" ht="15" x14ac:dyDescent="0.2">
      <c r="A60" s="12"/>
    </row>
    <row r="61" spans="1:5" s="17" customFormat="1" ht="15" x14ac:dyDescent="0.2">
      <c r="A61" s="20" t="s">
        <v>11</v>
      </c>
    </row>
    <row r="62" spans="1:5" s="17" customFormat="1" ht="15" x14ac:dyDescent="0.2">
      <c r="A62" s="12" t="s">
        <v>129</v>
      </c>
      <c r="B62"/>
      <c r="C62"/>
      <c r="D62" s="12" t="s">
        <v>22</v>
      </c>
      <c r="E62"/>
    </row>
    <row r="63" spans="1:5" ht="15" x14ac:dyDescent="0.2">
      <c r="A63" s="12"/>
    </row>
    <row r="64" spans="1:5" ht="15" x14ac:dyDescent="0.2">
      <c r="A64" s="12" t="s">
        <v>12</v>
      </c>
      <c r="D64" s="13" t="s">
        <v>13</v>
      </c>
    </row>
  </sheetData>
  <mergeCells count="9">
    <mergeCell ref="A57:C57"/>
    <mergeCell ref="A11:E11"/>
    <mergeCell ref="B12:C12"/>
    <mergeCell ref="A26:A27"/>
    <mergeCell ref="B26:B27"/>
    <mergeCell ref="A40:A41"/>
    <mergeCell ref="B40:B41"/>
    <mergeCell ref="A19:A20"/>
    <mergeCell ref="B19:B20"/>
  </mergeCells>
  <printOptions horizontalCentered="1"/>
  <pageMargins left="0.25" right="0.25" top="0.75" bottom="0.75" header="0.3" footer="0.3"/>
  <pageSetup paperSize="9" scale="71" fitToHeight="6" orientation="portrait" r:id="rId1"/>
  <headerFooter alignWithMargins="0"/>
  <rowBreaks count="1" manualBreakCount="1">
    <brk id="33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D010-59C2-4D00-A495-93ED58DCAC5B}">
  <sheetPr>
    <pageSetUpPr fitToPage="1"/>
  </sheetPr>
  <dimension ref="A2:J66"/>
  <sheetViews>
    <sheetView view="pageBreakPreview" topLeftCell="A49" zoomScaleNormal="100" zoomScaleSheetLayoutView="100" workbookViewId="0">
      <selection activeCell="E40" sqref="E40:E41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43</v>
      </c>
      <c r="E2" s="6"/>
    </row>
    <row r="3" spans="1:10" ht="15" x14ac:dyDescent="0.2">
      <c r="D3" s="29" t="s">
        <v>44</v>
      </c>
      <c r="E3" s="29"/>
    </row>
    <row r="4" spans="1:10" ht="15" x14ac:dyDescent="0.2">
      <c r="D4" s="7" t="s">
        <v>6</v>
      </c>
      <c r="E4" s="6"/>
    </row>
    <row r="5" spans="1:10" ht="15" x14ac:dyDescent="0.2">
      <c r="D5" s="7" t="s">
        <v>45</v>
      </c>
    </row>
    <row r="7" spans="1:10" x14ac:dyDescent="0.2">
      <c r="F7" s="1"/>
      <c r="G7" s="1"/>
    </row>
    <row r="8" spans="1:10" ht="15" x14ac:dyDescent="0.2">
      <c r="A8" s="9">
        <v>44043</v>
      </c>
      <c r="B8" s="9"/>
      <c r="C8" s="8"/>
      <c r="E8" s="30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48" t="s">
        <v>8</v>
      </c>
      <c r="B17" s="21" t="s">
        <v>28</v>
      </c>
      <c r="C17" s="24" t="s">
        <v>24</v>
      </c>
      <c r="D17" s="25" t="s">
        <v>24</v>
      </c>
      <c r="E17" s="25" t="s">
        <v>24</v>
      </c>
    </row>
    <row r="18" spans="1:7" s="17" customFormat="1" ht="42.75" x14ac:dyDescent="0.2">
      <c r="A18" s="48" t="s">
        <v>8</v>
      </c>
      <c r="B18" s="21" t="s">
        <v>67</v>
      </c>
      <c r="C18" s="24" t="s">
        <v>24</v>
      </c>
      <c r="D18" s="25" t="s">
        <v>24</v>
      </c>
      <c r="E18" s="25" t="s">
        <v>24</v>
      </c>
    </row>
    <row r="19" spans="1:7" s="17" customFormat="1" ht="28.5" customHeight="1" x14ac:dyDescent="0.2">
      <c r="A19" s="70" t="s">
        <v>8</v>
      </c>
      <c r="B19" s="72" t="s">
        <v>103</v>
      </c>
      <c r="C19" s="87" t="s">
        <v>130</v>
      </c>
      <c r="D19" s="89">
        <v>2126080</v>
      </c>
      <c r="E19" s="89">
        <v>2211957</v>
      </c>
      <c r="F19" s="46">
        <f>D19+D20</f>
        <v>2126080</v>
      </c>
      <c r="G19" s="46"/>
    </row>
    <row r="20" spans="1:7" s="17" customFormat="1" ht="14.25" customHeight="1" x14ac:dyDescent="0.2">
      <c r="A20" s="71"/>
      <c r="B20" s="73"/>
      <c r="C20" s="93"/>
      <c r="D20" s="90"/>
      <c r="E20" s="90"/>
      <c r="F20" s="46"/>
    </row>
    <row r="21" spans="1:7" s="17" customFormat="1" ht="42.75" x14ac:dyDescent="0.2">
      <c r="A21" s="48" t="s">
        <v>8</v>
      </c>
      <c r="B21" s="21" t="s">
        <v>52</v>
      </c>
      <c r="C21" s="24" t="s">
        <v>137</v>
      </c>
      <c r="D21" s="25">
        <v>876120</v>
      </c>
      <c r="E21" s="25">
        <v>912319</v>
      </c>
      <c r="F21" s="31"/>
    </row>
    <row r="22" spans="1:7" s="17" customFormat="1" ht="42.75" x14ac:dyDescent="0.2">
      <c r="A22" s="48" t="s">
        <v>8</v>
      </c>
      <c r="B22" s="21" t="s">
        <v>14</v>
      </c>
      <c r="C22" s="24" t="s">
        <v>138</v>
      </c>
      <c r="D22" s="25">
        <v>460020</v>
      </c>
      <c r="E22" s="25">
        <v>543015</v>
      </c>
    </row>
    <row r="23" spans="1:7" s="17" customFormat="1" ht="42.75" x14ac:dyDescent="0.2">
      <c r="A23" s="48" t="s">
        <v>8</v>
      </c>
      <c r="B23" s="21" t="s">
        <v>69</v>
      </c>
      <c r="C23" s="24" t="s">
        <v>24</v>
      </c>
      <c r="D23" s="25" t="s">
        <v>24</v>
      </c>
      <c r="E23" s="25" t="s">
        <v>24</v>
      </c>
    </row>
    <row r="24" spans="1:7" s="17" customFormat="1" ht="42.75" x14ac:dyDescent="0.2">
      <c r="A24" s="48" t="s">
        <v>8</v>
      </c>
      <c r="B24" s="21" t="s">
        <v>68</v>
      </c>
      <c r="C24" s="24" t="s">
        <v>24</v>
      </c>
      <c r="D24" s="25" t="s">
        <v>24</v>
      </c>
      <c r="E24" s="25" t="s">
        <v>24</v>
      </c>
    </row>
    <row r="25" spans="1:7" s="17" customFormat="1" ht="42.75" x14ac:dyDescent="0.2">
      <c r="A25" s="48" t="s">
        <v>8</v>
      </c>
      <c r="B25" s="21" t="s">
        <v>30</v>
      </c>
      <c r="C25" s="24" t="s">
        <v>24</v>
      </c>
      <c r="D25" s="25" t="s">
        <v>24</v>
      </c>
      <c r="E25" s="25" t="s">
        <v>24</v>
      </c>
    </row>
    <row r="26" spans="1:7" s="17" customFormat="1" ht="24.75" customHeight="1" x14ac:dyDescent="0.2">
      <c r="A26" s="70" t="s">
        <v>8</v>
      </c>
      <c r="B26" s="72" t="s">
        <v>31</v>
      </c>
      <c r="C26" s="70" t="s">
        <v>139</v>
      </c>
      <c r="D26" s="74">
        <v>5799195</v>
      </c>
      <c r="E26" s="91">
        <v>5934931</v>
      </c>
      <c r="F26" s="46">
        <f>D26+D27</f>
        <v>5799195</v>
      </c>
    </row>
    <row r="27" spans="1:7" s="17" customFormat="1" ht="24.75" customHeight="1" x14ac:dyDescent="0.2">
      <c r="A27" s="71"/>
      <c r="B27" s="73"/>
      <c r="C27" s="71"/>
      <c r="D27" s="75"/>
      <c r="E27" s="92"/>
    </row>
    <row r="28" spans="1:7" s="17" customFormat="1" ht="41.45" customHeight="1" x14ac:dyDescent="0.2">
      <c r="A28" s="48" t="s">
        <v>8</v>
      </c>
      <c r="B28" s="21" t="s">
        <v>32</v>
      </c>
      <c r="C28" s="25" t="s">
        <v>24</v>
      </c>
      <c r="D28" s="25" t="s">
        <v>24</v>
      </c>
      <c r="E28" s="25" t="s">
        <v>24</v>
      </c>
    </row>
    <row r="29" spans="1:7" s="17" customFormat="1" ht="42.75" x14ac:dyDescent="0.2">
      <c r="A29" s="48" t="s">
        <v>8</v>
      </c>
      <c r="B29" s="21" t="s">
        <v>33</v>
      </c>
      <c r="C29" s="25" t="s">
        <v>140</v>
      </c>
      <c r="D29" s="25">
        <v>582120</v>
      </c>
      <c r="E29" s="25">
        <v>609476</v>
      </c>
    </row>
    <row r="30" spans="1:7" s="17" customFormat="1" ht="42.75" x14ac:dyDescent="0.2">
      <c r="A30" s="48" t="s">
        <v>8</v>
      </c>
      <c r="B30" s="21" t="s">
        <v>27</v>
      </c>
      <c r="C30" s="25" t="s">
        <v>135</v>
      </c>
      <c r="D30" s="25">
        <v>1033122</v>
      </c>
      <c r="E30" s="25">
        <v>1079813</v>
      </c>
    </row>
    <row r="31" spans="1:7" s="17" customFormat="1" ht="42.75" x14ac:dyDescent="0.2">
      <c r="A31" s="48" t="s">
        <v>8</v>
      </c>
      <c r="B31" s="21" t="s">
        <v>34</v>
      </c>
      <c r="C31" s="25" t="s">
        <v>24</v>
      </c>
      <c r="D31" s="25" t="s">
        <v>24</v>
      </c>
      <c r="E31" s="25" t="s">
        <v>24</v>
      </c>
    </row>
    <row r="32" spans="1:7" s="17" customFormat="1" ht="42.75" x14ac:dyDescent="0.2">
      <c r="A32" s="48" t="s">
        <v>8</v>
      </c>
      <c r="B32" s="21" t="s">
        <v>15</v>
      </c>
      <c r="C32" s="24" t="s">
        <v>24</v>
      </c>
      <c r="D32" s="25" t="s">
        <v>24</v>
      </c>
      <c r="E32" s="25" t="s">
        <v>24</v>
      </c>
    </row>
    <row r="33" spans="1:6" s="17" customFormat="1" ht="42.75" x14ac:dyDescent="0.2">
      <c r="A33" s="48" t="s">
        <v>8</v>
      </c>
      <c r="B33" s="21" t="s">
        <v>35</v>
      </c>
      <c r="C33" s="25" t="s">
        <v>24</v>
      </c>
      <c r="D33" s="25" t="s">
        <v>24</v>
      </c>
      <c r="E33" s="25" t="s">
        <v>24</v>
      </c>
    </row>
    <row r="34" spans="1:6" s="17" customFormat="1" ht="42.75" x14ac:dyDescent="0.2">
      <c r="A34" s="48" t="s">
        <v>8</v>
      </c>
      <c r="B34" s="21" t="s">
        <v>36</v>
      </c>
      <c r="C34" s="24" t="s">
        <v>24</v>
      </c>
      <c r="D34" s="25" t="s">
        <v>24</v>
      </c>
      <c r="E34" s="25" t="s">
        <v>24</v>
      </c>
    </row>
    <row r="35" spans="1:6" s="17" customFormat="1" ht="42.75" x14ac:dyDescent="0.2">
      <c r="A35" s="48" t="s">
        <v>8</v>
      </c>
      <c r="B35" s="21" t="s">
        <v>37</v>
      </c>
      <c r="C35" s="24" t="s">
        <v>24</v>
      </c>
      <c r="D35" s="25" t="s">
        <v>24</v>
      </c>
      <c r="E35" s="25" t="s">
        <v>24</v>
      </c>
    </row>
    <row r="36" spans="1:6" s="17" customFormat="1" ht="42.75" x14ac:dyDescent="0.2">
      <c r="A36" s="48" t="s">
        <v>8</v>
      </c>
      <c r="B36" s="21" t="s">
        <v>38</v>
      </c>
      <c r="C36" s="24" t="s">
        <v>24</v>
      </c>
      <c r="D36" s="25" t="s">
        <v>24</v>
      </c>
      <c r="E36" s="25" t="s">
        <v>24</v>
      </c>
    </row>
    <row r="37" spans="1:6" s="17" customFormat="1" ht="42.75" x14ac:dyDescent="0.2">
      <c r="A37" s="48" t="s">
        <v>8</v>
      </c>
      <c r="B37" s="21" t="s">
        <v>26</v>
      </c>
      <c r="C37" s="24" t="s">
        <v>24</v>
      </c>
      <c r="D37" s="25" t="s">
        <v>24</v>
      </c>
      <c r="E37" s="25" t="s">
        <v>24</v>
      </c>
    </row>
    <row r="38" spans="1:6" s="17" customFormat="1" ht="42.75" x14ac:dyDescent="0.2">
      <c r="A38" s="48" t="s">
        <v>8</v>
      </c>
      <c r="B38" s="21" t="s">
        <v>19</v>
      </c>
      <c r="C38" s="24" t="s">
        <v>24</v>
      </c>
      <c r="D38" s="25" t="s">
        <v>24</v>
      </c>
      <c r="E38" s="25" t="s">
        <v>24</v>
      </c>
    </row>
    <row r="39" spans="1:6" s="17" customFormat="1" ht="42.75" x14ac:dyDescent="0.2">
      <c r="A39" s="48" t="s">
        <v>8</v>
      </c>
      <c r="B39" s="21" t="s">
        <v>116</v>
      </c>
      <c r="C39" s="24" t="s">
        <v>24</v>
      </c>
      <c r="D39" s="25" t="s">
        <v>24</v>
      </c>
      <c r="E39" s="25" t="s">
        <v>24</v>
      </c>
    </row>
    <row r="40" spans="1:6" s="19" customFormat="1" ht="21" customHeight="1" x14ac:dyDescent="0.2">
      <c r="A40" s="70" t="s">
        <v>8</v>
      </c>
      <c r="B40" s="72" t="s">
        <v>16</v>
      </c>
      <c r="C40" s="87" t="s">
        <v>134</v>
      </c>
      <c r="D40" s="89">
        <v>909090</v>
      </c>
      <c r="E40" s="89">
        <v>990230</v>
      </c>
    </row>
    <row r="41" spans="1:6" s="19" customFormat="1" ht="22.9" customHeight="1" x14ac:dyDescent="0.2">
      <c r="A41" s="71"/>
      <c r="B41" s="73"/>
      <c r="C41" s="93"/>
      <c r="D41" s="90"/>
      <c r="E41" s="90"/>
    </row>
    <row r="42" spans="1:6" s="17" customFormat="1" ht="42.75" x14ac:dyDescent="0.2">
      <c r="A42" s="48" t="s">
        <v>8</v>
      </c>
      <c r="B42" s="21" t="s">
        <v>42</v>
      </c>
      <c r="C42" s="24" t="s">
        <v>24</v>
      </c>
      <c r="D42" s="25" t="s">
        <v>24</v>
      </c>
      <c r="E42" s="25" t="s">
        <v>24</v>
      </c>
    </row>
    <row r="43" spans="1:6" s="17" customFormat="1" ht="42.75" x14ac:dyDescent="0.2">
      <c r="A43" s="48" t="s">
        <v>8</v>
      </c>
      <c r="B43" s="21" t="s">
        <v>51</v>
      </c>
      <c r="C43" s="24" t="s">
        <v>24</v>
      </c>
      <c r="D43" s="25" t="s">
        <v>24</v>
      </c>
      <c r="E43" s="25" t="s">
        <v>24</v>
      </c>
    </row>
    <row r="44" spans="1:6" s="39" customFormat="1" ht="42.75" x14ac:dyDescent="0.2">
      <c r="A44" s="48" t="s">
        <v>8</v>
      </c>
      <c r="B44" s="21" t="s">
        <v>46</v>
      </c>
      <c r="C44" s="25" t="s">
        <v>133</v>
      </c>
      <c r="D44" s="25">
        <v>1254912</v>
      </c>
      <c r="E44" s="25">
        <v>1295034</v>
      </c>
    </row>
    <row r="45" spans="1:6" s="39" customFormat="1" ht="29.25" customHeight="1" x14ac:dyDescent="0.2">
      <c r="A45" s="70" t="s">
        <v>8</v>
      </c>
      <c r="B45" s="72" t="s">
        <v>39</v>
      </c>
      <c r="C45" s="25" t="s">
        <v>131</v>
      </c>
      <c r="D45" s="25">
        <f>523776-6912</f>
        <v>516864</v>
      </c>
      <c r="E45" s="25">
        <v>556309</v>
      </c>
      <c r="F45" s="49">
        <f>D45+D46-57200-867072</f>
        <v>0</v>
      </c>
    </row>
    <row r="46" spans="1:6" s="17" customFormat="1" ht="28.5" customHeight="1" x14ac:dyDescent="0.2">
      <c r="A46" s="71"/>
      <c r="B46" s="73"/>
      <c r="C46" s="25" t="s">
        <v>132</v>
      </c>
      <c r="D46" s="25">
        <v>407408</v>
      </c>
      <c r="E46" s="25">
        <v>435259</v>
      </c>
    </row>
    <row r="47" spans="1:6" s="17" customFormat="1" ht="42.75" x14ac:dyDescent="0.2">
      <c r="A47" s="48" t="s">
        <v>8</v>
      </c>
      <c r="B47" s="21" t="s">
        <v>40</v>
      </c>
      <c r="C47" s="24" t="s">
        <v>24</v>
      </c>
      <c r="D47" s="25" t="s">
        <v>24</v>
      </c>
      <c r="E47" s="25" t="s">
        <v>24</v>
      </c>
    </row>
    <row r="48" spans="1:6" s="17" customFormat="1" ht="42.75" x14ac:dyDescent="0.2">
      <c r="A48" s="48" t="s">
        <v>8</v>
      </c>
      <c r="B48" s="21" t="s">
        <v>53</v>
      </c>
      <c r="C48" s="24" t="s">
        <v>24</v>
      </c>
      <c r="D48" s="25" t="s">
        <v>24</v>
      </c>
      <c r="E48" s="25" t="s">
        <v>24</v>
      </c>
    </row>
    <row r="49" spans="1:5" s="17" customFormat="1" ht="42.75" x14ac:dyDescent="0.2">
      <c r="A49" s="48" t="s">
        <v>8</v>
      </c>
      <c r="B49" s="21" t="s">
        <v>47</v>
      </c>
      <c r="C49" s="24" t="s">
        <v>136</v>
      </c>
      <c r="D49" s="25">
        <v>408660</v>
      </c>
      <c r="E49" s="25">
        <v>432734</v>
      </c>
    </row>
    <row r="50" spans="1:5" s="17" customFormat="1" ht="42.75" x14ac:dyDescent="0.2">
      <c r="A50" s="48" t="s">
        <v>8</v>
      </c>
      <c r="B50" s="21" t="s">
        <v>48</v>
      </c>
      <c r="C50" s="25" t="s">
        <v>24</v>
      </c>
      <c r="D50" s="25" t="s">
        <v>24</v>
      </c>
      <c r="E50" s="25" t="s">
        <v>24</v>
      </c>
    </row>
    <row r="51" spans="1:5" s="17" customFormat="1" ht="42.75" x14ac:dyDescent="0.2">
      <c r="A51" s="48" t="s">
        <v>8</v>
      </c>
      <c r="B51" s="21" t="s">
        <v>50</v>
      </c>
      <c r="C51" s="24" t="s">
        <v>24</v>
      </c>
      <c r="D51" s="25" t="s">
        <v>24</v>
      </c>
      <c r="E51" s="25" t="s">
        <v>24</v>
      </c>
    </row>
    <row r="52" spans="1:5" s="17" customFormat="1" ht="42.75" x14ac:dyDescent="0.2">
      <c r="A52" s="48" t="s">
        <v>8</v>
      </c>
      <c r="B52" s="21" t="s">
        <v>49</v>
      </c>
      <c r="C52" s="24" t="s">
        <v>24</v>
      </c>
      <c r="D52" s="25" t="s">
        <v>24</v>
      </c>
      <c r="E52" s="25" t="s">
        <v>24</v>
      </c>
    </row>
    <row r="53" spans="1:5" s="17" customFormat="1" ht="42.75" x14ac:dyDescent="0.2">
      <c r="A53" s="48" t="s">
        <v>8</v>
      </c>
      <c r="B53" s="21" t="s">
        <v>61</v>
      </c>
      <c r="C53" s="24" t="s">
        <v>24</v>
      </c>
      <c r="D53" s="25" t="s">
        <v>24</v>
      </c>
      <c r="E53" s="25" t="s">
        <v>24</v>
      </c>
    </row>
    <row r="54" spans="1:5" s="17" customFormat="1" ht="42.75" x14ac:dyDescent="0.2">
      <c r="A54" s="48" t="s">
        <v>8</v>
      </c>
      <c r="B54" s="21" t="s">
        <v>89</v>
      </c>
      <c r="C54" s="24" t="s">
        <v>24</v>
      </c>
      <c r="D54" s="24" t="s">
        <v>24</v>
      </c>
      <c r="E54" s="24" t="s">
        <v>24</v>
      </c>
    </row>
    <row r="55" spans="1:5" s="17" customFormat="1" ht="42.75" x14ac:dyDescent="0.2">
      <c r="A55" s="48" t="s">
        <v>8</v>
      </c>
      <c r="B55" s="21" t="s">
        <v>125</v>
      </c>
      <c r="C55" s="24" t="s">
        <v>24</v>
      </c>
      <c r="D55" s="25" t="s">
        <v>24</v>
      </c>
      <c r="E55" s="25" t="s">
        <v>24</v>
      </c>
    </row>
    <row r="56" spans="1:5" s="17" customFormat="1" ht="42.75" x14ac:dyDescent="0.2">
      <c r="A56" s="48" t="s">
        <v>8</v>
      </c>
      <c r="B56" s="21" t="s">
        <v>126</v>
      </c>
      <c r="C56" s="24" t="s">
        <v>24</v>
      </c>
      <c r="D56" s="25" t="s">
        <v>24</v>
      </c>
      <c r="E56" s="25" t="s">
        <v>24</v>
      </c>
    </row>
    <row r="57" spans="1:5" s="17" customFormat="1" ht="42.75" x14ac:dyDescent="0.2">
      <c r="A57" s="48" t="s">
        <v>8</v>
      </c>
      <c r="B57" s="21" t="s">
        <v>20</v>
      </c>
      <c r="C57" s="24" t="s">
        <v>24</v>
      </c>
      <c r="D57" s="25" t="s">
        <v>24</v>
      </c>
      <c r="E57" s="25" t="s">
        <v>24</v>
      </c>
    </row>
    <row r="58" spans="1:5" s="17" customFormat="1" ht="42.75" x14ac:dyDescent="0.2">
      <c r="A58" s="48" t="s">
        <v>8</v>
      </c>
      <c r="B58" s="21" t="s">
        <v>41</v>
      </c>
      <c r="C58" s="24" t="s">
        <v>24</v>
      </c>
      <c r="D58" s="25" t="s">
        <v>24</v>
      </c>
      <c r="E58" s="25" t="s">
        <v>24</v>
      </c>
    </row>
    <row r="59" spans="1:5" s="17" customFormat="1" ht="14.25" x14ac:dyDescent="0.2">
      <c r="A59" s="66" t="s">
        <v>25</v>
      </c>
      <c r="B59" s="66"/>
      <c r="C59" s="66"/>
      <c r="D59" s="25">
        <f>SUM(D17:D58)</f>
        <v>14373591</v>
      </c>
      <c r="E59" s="25">
        <f>SUM(E17:E58)</f>
        <v>15001077</v>
      </c>
    </row>
    <row r="60" spans="1:5" s="17" customFormat="1" ht="14.25" x14ac:dyDescent="0.2">
      <c r="A60" s="14"/>
      <c r="B60" s="18"/>
      <c r="C60" s="18"/>
      <c r="D60" s="15"/>
      <c r="E60" s="16"/>
    </row>
    <row r="61" spans="1:5" ht="15" x14ac:dyDescent="0.2">
      <c r="A61" s="12" t="s">
        <v>10</v>
      </c>
      <c r="D61" s="12" t="s">
        <v>23</v>
      </c>
    </row>
    <row r="62" spans="1:5" ht="15" x14ac:dyDescent="0.2">
      <c r="A62" s="12"/>
    </row>
    <row r="63" spans="1:5" s="17" customFormat="1" ht="15" x14ac:dyDescent="0.2">
      <c r="A63" s="20" t="s">
        <v>11</v>
      </c>
    </row>
    <row r="64" spans="1:5" s="17" customFormat="1" ht="15" x14ac:dyDescent="0.2">
      <c r="A64" s="12" t="s">
        <v>129</v>
      </c>
      <c r="B64"/>
      <c r="C64"/>
      <c r="D64" s="12" t="s">
        <v>22</v>
      </c>
      <c r="E64"/>
    </row>
    <row r="65" spans="1:4" ht="15" x14ac:dyDescent="0.2">
      <c r="A65" s="12"/>
    </row>
    <row r="66" spans="1:4" ht="15" x14ac:dyDescent="0.2">
      <c r="A66" s="12" t="s">
        <v>12</v>
      </c>
      <c r="D66" s="13" t="s">
        <v>13</v>
      </c>
    </row>
  </sheetData>
  <mergeCells count="20">
    <mergeCell ref="A59:C59"/>
    <mergeCell ref="C19:C20"/>
    <mergeCell ref="D19:D20"/>
    <mergeCell ref="C40:C41"/>
    <mergeCell ref="D40:D41"/>
    <mergeCell ref="E19:E20"/>
    <mergeCell ref="A45:A46"/>
    <mergeCell ref="B45:B46"/>
    <mergeCell ref="A11:E11"/>
    <mergeCell ref="B12:C12"/>
    <mergeCell ref="A19:A20"/>
    <mergeCell ref="B19:B20"/>
    <mergeCell ref="A26:A27"/>
    <mergeCell ref="B26:B27"/>
    <mergeCell ref="A40:A41"/>
    <mergeCell ref="B40:B41"/>
    <mergeCell ref="E40:E41"/>
    <mergeCell ref="C26:C27"/>
    <mergeCell ref="D26:D27"/>
    <mergeCell ref="E26:E27"/>
  </mergeCells>
  <printOptions horizontalCentered="1"/>
  <pageMargins left="0.25" right="0.25" top="0.75" bottom="0.75" header="0.3" footer="0.3"/>
  <pageSetup paperSize="9" scale="81" fitToHeight="0" orientation="portrait" r:id="rId1"/>
  <headerFooter alignWithMargins="0"/>
  <rowBreaks count="1" manualBreakCount="1">
    <brk id="32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8E51-0C5E-48C1-A9A6-0DA6C4DBD254}">
  <sheetPr>
    <pageSetUpPr fitToPage="1"/>
  </sheetPr>
  <dimension ref="A2:J66"/>
  <sheetViews>
    <sheetView view="pageBreakPreview" topLeftCell="A10" zoomScaleNormal="100" zoomScaleSheetLayoutView="100" workbookViewId="0">
      <selection activeCell="C3" sqref="C3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43</v>
      </c>
      <c r="E2" s="6"/>
    </row>
    <row r="3" spans="1:10" ht="15" x14ac:dyDescent="0.2">
      <c r="D3" s="29" t="s">
        <v>44</v>
      </c>
      <c r="E3" s="29"/>
    </row>
    <row r="4" spans="1:10" ht="15" x14ac:dyDescent="0.2">
      <c r="D4" s="7" t="s">
        <v>6</v>
      </c>
      <c r="E4" s="6"/>
    </row>
    <row r="5" spans="1:10" ht="15" x14ac:dyDescent="0.2">
      <c r="D5" s="7" t="s">
        <v>45</v>
      </c>
    </row>
    <row r="7" spans="1:10" x14ac:dyDescent="0.2">
      <c r="F7" s="1"/>
      <c r="G7" s="1"/>
    </row>
    <row r="8" spans="1:10" ht="15" x14ac:dyDescent="0.2">
      <c r="A8" s="9">
        <v>44074</v>
      </c>
      <c r="B8" s="9"/>
      <c r="C8" s="8"/>
      <c r="E8" s="30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50" t="s">
        <v>8</v>
      </c>
      <c r="B17" s="21" t="s">
        <v>28</v>
      </c>
      <c r="C17" s="24" t="s">
        <v>24</v>
      </c>
      <c r="D17" s="25" t="s">
        <v>24</v>
      </c>
      <c r="E17" s="25" t="s">
        <v>24</v>
      </c>
    </row>
    <row r="18" spans="1:7" s="17" customFormat="1" ht="42.75" x14ac:dyDescent="0.2">
      <c r="A18" s="50" t="s">
        <v>8</v>
      </c>
      <c r="B18" s="21" t="s">
        <v>67</v>
      </c>
      <c r="C18" s="24" t="s">
        <v>24</v>
      </c>
      <c r="D18" s="25" t="s">
        <v>24</v>
      </c>
      <c r="E18" s="25" t="s">
        <v>24</v>
      </c>
    </row>
    <row r="19" spans="1:7" s="17" customFormat="1" ht="14.25" x14ac:dyDescent="0.2">
      <c r="A19" s="70" t="s">
        <v>8</v>
      </c>
      <c r="B19" s="72" t="s">
        <v>103</v>
      </c>
      <c r="C19" s="24" t="s">
        <v>24</v>
      </c>
      <c r="D19" s="25" t="s">
        <v>24</v>
      </c>
      <c r="E19" s="25" t="s">
        <v>24</v>
      </c>
      <c r="F19" s="46" t="e">
        <f>D19+D20</f>
        <v>#VALUE!</v>
      </c>
      <c r="G19" s="46"/>
    </row>
    <row r="20" spans="1:7" s="17" customFormat="1" ht="14.25" customHeight="1" x14ac:dyDescent="0.2">
      <c r="A20" s="71"/>
      <c r="B20" s="73"/>
      <c r="C20" s="24" t="s">
        <v>24</v>
      </c>
      <c r="D20" s="25" t="s">
        <v>24</v>
      </c>
      <c r="E20" s="25" t="s">
        <v>24</v>
      </c>
      <c r="F20" s="46"/>
    </row>
    <row r="21" spans="1:7" s="17" customFormat="1" ht="42.75" x14ac:dyDescent="0.2">
      <c r="A21" s="50" t="s">
        <v>8</v>
      </c>
      <c r="B21" s="21" t="s">
        <v>52</v>
      </c>
      <c r="C21" s="24" t="s">
        <v>141</v>
      </c>
      <c r="D21" s="25">
        <v>1078164</v>
      </c>
      <c r="E21" s="25">
        <v>1107288</v>
      </c>
      <c r="F21" s="31"/>
    </row>
    <row r="22" spans="1:7" s="17" customFormat="1" ht="42.75" x14ac:dyDescent="0.2">
      <c r="A22" s="50" t="s">
        <v>8</v>
      </c>
      <c r="B22" s="21" t="s">
        <v>14</v>
      </c>
      <c r="C22" s="24" t="s">
        <v>144</v>
      </c>
      <c r="D22" s="25">
        <v>522750</v>
      </c>
      <c r="E22" s="25">
        <v>569160</v>
      </c>
    </row>
    <row r="23" spans="1:7" s="17" customFormat="1" ht="42.75" x14ac:dyDescent="0.2">
      <c r="A23" s="50" t="s">
        <v>8</v>
      </c>
      <c r="B23" s="21" t="s">
        <v>69</v>
      </c>
      <c r="C23" s="24" t="s">
        <v>145</v>
      </c>
      <c r="D23" s="25">
        <v>2867088</v>
      </c>
      <c r="E23" s="25">
        <v>2987384</v>
      </c>
    </row>
    <row r="24" spans="1:7" s="17" customFormat="1" ht="42.75" x14ac:dyDescent="0.2">
      <c r="A24" s="50" t="s">
        <v>8</v>
      </c>
      <c r="B24" s="21" t="s">
        <v>68</v>
      </c>
      <c r="C24" s="24" t="s">
        <v>24</v>
      </c>
      <c r="D24" s="25" t="s">
        <v>24</v>
      </c>
      <c r="E24" s="25" t="s">
        <v>24</v>
      </c>
    </row>
    <row r="25" spans="1:7" s="17" customFormat="1" ht="42.75" x14ac:dyDescent="0.2">
      <c r="A25" s="50" t="s">
        <v>8</v>
      </c>
      <c r="B25" s="21" t="s">
        <v>30</v>
      </c>
      <c r="C25" s="24" t="s">
        <v>24</v>
      </c>
      <c r="D25" s="25" t="s">
        <v>24</v>
      </c>
      <c r="E25" s="25" t="s">
        <v>24</v>
      </c>
    </row>
    <row r="26" spans="1:7" s="17" customFormat="1" ht="24.75" customHeight="1" x14ac:dyDescent="0.2">
      <c r="A26" s="70" t="s">
        <v>8</v>
      </c>
      <c r="B26" s="72" t="s">
        <v>31</v>
      </c>
      <c r="C26" s="70" t="s">
        <v>151</v>
      </c>
      <c r="D26" s="74">
        <v>3313305</v>
      </c>
      <c r="E26" s="91">
        <v>3445761</v>
      </c>
      <c r="F26" s="46">
        <f>D26+D27</f>
        <v>3313305</v>
      </c>
    </row>
    <row r="27" spans="1:7" s="17" customFormat="1" ht="24.75" customHeight="1" x14ac:dyDescent="0.2">
      <c r="A27" s="71"/>
      <c r="B27" s="73"/>
      <c r="C27" s="71"/>
      <c r="D27" s="75"/>
      <c r="E27" s="92"/>
    </row>
    <row r="28" spans="1:7" s="17" customFormat="1" ht="41.45" customHeight="1" x14ac:dyDescent="0.2">
      <c r="A28" s="50" t="s">
        <v>8</v>
      </c>
      <c r="B28" s="21" t="s">
        <v>32</v>
      </c>
      <c r="C28" s="25" t="s">
        <v>24</v>
      </c>
      <c r="D28" s="25" t="s">
        <v>24</v>
      </c>
      <c r="E28" s="25" t="s">
        <v>24</v>
      </c>
    </row>
    <row r="29" spans="1:7" s="17" customFormat="1" ht="42.75" x14ac:dyDescent="0.2">
      <c r="A29" s="50" t="s">
        <v>8</v>
      </c>
      <c r="B29" s="21" t="s">
        <v>33</v>
      </c>
      <c r="C29" s="25" t="s">
        <v>146</v>
      </c>
      <c r="D29" s="25">
        <v>603288</v>
      </c>
      <c r="E29" s="25">
        <v>617159</v>
      </c>
    </row>
    <row r="30" spans="1:7" s="17" customFormat="1" ht="42.75" x14ac:dyDescent="0.2">
      <c r="A30" s="50" t="s">
        <v>8</v>
      </c>
      <c r="B30" s="21" t="s">
        <v>27</v>
      </c>
      <c r="C30" s="25" t="s">
        <v>148</v>
      </c>
      <c r="D30" s="25">
        <v>876546</v>
      </c>
      <c r="E30" s="25">
        <v>921175</v>
      </c>
    </row>
    <row r="31" spans="1:7" s="17" customFormat="1" ht="42.75" x14ac:dyDescent="0.2">
      <c r="A31" s="50" t="s">
        <v>8</v>
      </c>
      <c r="B31" s="21" t="s">
        <v>34</v>
      </c>
      <c r="C31" s="25" t="s">
        <v>24</v>
      </c>
      <c r="D31" s="25" t="s">
        <v>24</v>
      </c>
      <c r="E31" s="25" t="s">
        <v>24</v>
      </c>
    </row>
    <row r="32" spans="1:7" s="17" customFormat="1" ht="42.75" x14ac:dyDescent="0.2">
      <c r="A32" s="50" t="s">
        <v>8</v>
      </c>
      <c r="B32" s="21" t="s">
        <v>15</v>
      </c>
      <c r="C32" s="24" t="s">
        <v>152</v>
      </c>
      <c r="D32" s="25">
        <v>100912</v>
      </c>
      <c r="E32" s="25">
        <v>148893</v>
      </c>
    </row>
    <row r="33" spans="1:6" s="17" customFormat="1" ht="42.75" x14ac:dyDescent="0.2">
      <c r="A33" s="50" t="s">
        <v>8</v>
      </c>
      <c r="B33" s="21" t="s">
        <v>35</v>
      </c>
      <c r="C33" s="25" t="s">
        <v>24</v>
      </c>
      <c r="D33" s="25" t="s">
        <v>24</v>
      </c>
      <c r="E33" s="25" t="s">
        <v>24</v>
      </c>
    </row>
    <row r="34" spans="1:6" s="17" customFormat="1" ht="42.75" x14ac:dyDescent="0.2">
      <c r="A34" s="50" t="s">
        <v>8</v>
      </c>
      <c r="B34" s="21" t="s">
        <v>36</v>
      </c>
      <c r="C34" s="24" t="s">
        <v>142</v>
      </c>
      <c r="D34" s="25">
        <v>460416</v>
      </c>
      <c r="E34" s="25">
        <v>505699</v>
      </c>
    </row>
    <row r="35" spans="1:6" s="17" customFormat="1" ht="42.75" x14ac:dyDescent="0.2">
      <c r="A35" s="50" t="s">
        <v>8</v>
      </c>
      <c r="B35" s="21" t="s">
        <v>37</v>
      </c>
      <c r="C35" s="24" t="s">
        <v>24</v>
      </c>
      <c r="D35" s="25" t="s">
        <v>24</v>
      </c>
      <c r="E35" s="25" t="s">
        <v>24</v>
      </c>
    </row>
    <row r="36" spans="1:6" s="17" customFormat="1" ht="42.75" x14ac:dyDescent="0.2">
      <c r="A36" s="50" t="s">
        <v>8</v>
      </c>
      <c r="B36" s="21" t="s">
        <v>38</v>
      </c>
      <c r="C36" s="24" t="s">
        <v>153</v>
      </c>
      <c r="D36" s="25">
        <v>1070650</v>
      </c>
      <c r="E36" s="25">
        <v>1105413</v>
      </c>
    </row>
    <row r="37" spans="1:6" s="17" customFormat="1" ht="42.75" x14ac:dyDescent="0.2">
      <c r="A37" s="50" t="s">
        <v>8</v>
      </c>
      <c r="B37" s="21" t="s">
        <v>26</v>
      </c>
      <c r="C37" s="24" t="s">
        <v>24</v>
      </c>
      <c r="D37" s="25" t="s">
        <v>24</v>
      </c>
      <c r="E37" s="25" t="s">
        <v>24</v>
      </c>
    </row>
    <row r="38" spans="1:6" s="17" customFormat="1" ht="42.75" x14ac:dyDescent="0.2">
      <c r="A38" s="50" t="s">
        <v>8</v>
      </c>
      <c r="B38" s="21" t="s">
        <v>19</v>
      </c>
      <c r="C38" s="24" t="s">
        <v>24</v>
      </c>
      <c r="D38" s="25" t="s">
        <v>24</v>
      </c>
      <c r="E38" s="25" t="s">
        <v>24</v>
      </c>
    </row>
    <row r="39" spans="1:6" s="17" customFormat="1" ht="42.75" x14ac:dyDescent="0.2">
      <c r="A39" s="50" t="s">
        <v>8</v>
      </c>
      <c r="B39" s="21" t="s">
        <v>116</v>
      </c>
      <c r="C39" s="24" t="s">
        <v>24</v>
      </c>
      <c r="D39" s="25" t="s">
        <v>24</v>
      </c>
      <c r="E39" s="25" t="s">
        <v>24</v>
      </c>
    </row>
    <row r="40" spans="1:6" s="19" customFormat="1" ht="21" customHeight="1" x14ac:dyDescent="0.2">
      <c r="A40" s="70" t="s">
        <v>8</v>
      </c>
      <c r="B40" s="72" t="s">
        <v>16</v>
      </c>
      <c r="C40" s="24" t="s">
        <v>24</v>
      </c>
      <c r="D40" s="25" t="s">
        <v>24</v>
      </c>
      <c r="E40" s="25" t="s">
        <v>24</v>
      </c>
    </row>
    <row r="41" spans="1:6" s="19" customFormat="1" ht="22.9" customHeight="1" x14ac:dyDescent="0.2">
      <c r="A41" s="71"/>
      <c r="B41" s="73"/>
      <c r="C41" s="24" t="s">
        <v>24</v>
      </c>
      <c r="D41" s="25" t="s">
        <v>24</v>
      </c>
      <c r="E41" s="25" t="s">
        <v>24</v>
      </c>
    </row>
    <row r="42" spans="1:6" s="17" customFormat="1" ht="42.75" x14ac:dyDescent="0.2">
      <c r="A42" s="50" t="s">
        <v>8</v>
      </c>
      <c r="B42" s="21" t="s">
        <v>42</v>
      </c>
      <c r="C42" s="24" t="s">
        <v>24</v>
      </c>
      <c r="D42" s="25" t="s">
        <v>24</v>
      </c>
      <c r="E42" s="25" t="s">
        <v>24</v>
      </c>
    </row>
    <row r="43" spans="1:6" s="17" customFormat="1" ht="42.75" x14ac:dyDescent="0.2">
      <c r="A43" s="50" t="s">
        <v>8</v>
      </c>
      <c r="B43" s="21" t="s">
        <v>51</v>
      </c>
      <c r="C43" s="24" t="s">
        <v>24</v>
      </c>
      <c r="D43" s="25" t="s">
        <v>24</v>
      </c>
      <c r="E43" s="25" t="s">
        <v>24</v>
      </c>
    </row>
    <row r="44" spans="1:6" s="39" customFormat="1" ht="42.75" x14ac:dyDescent="0.2">
      <c r="A44" s="50" t="s">
        <v>8</v>
      </c>
      <c r="B44" s="21" t="s">
        <v>46</v>
      </c>
      <c r="C44" s="25" t="s">
        <v>149</v>
      </c>
      <c r="D44" s="25">
        <v>724992</v>
      </c>
      <c r="E44" s="25">
        <v>751321</v>
      </c>
    </row>
    <row r="45" spans="1:6" s="39" customFormat="1" ht="29.25" customHeight="1" x14ac:dyDescent="0.2">
      <c r="A45" s="70" t="s">
        <v>8</v>
      </c>
      <c r="B45" s="72" t="s">
        <v>39</v>
      </c>
      <c r="C45" s="89" t="s">
        <v>150</v>
      </c>
      <c r="D45" s="89">
        <v>498800</v>
      </c>
      <c r="E45" s="89">
        <v>533705</v>
      </c>
      <c r="F45" s="49">
        <f>D45+D46-57200-867072</f>
        <v>-425472</v>
      </c>
    </row>
    <row r="46" spans="1:6" s="17" customFormat="1" x14ac:dyDescent="0.2">
      <c r="A46" s="71"/>
      <c r="B46" s="73"/>
      <c r="C46" s="90"/>
      <c r="D46" s="90"/>
      <c r="E46" s="90"/>
    </row>
    <row r="47" spans="1:6" s="17" customFormat="1" ht="42.75" x14ac:dyDescent="0.2">
      <c r="A47" s="50" t="s">
        <v>8</v>
      </c>
      <c r="B47" s="21" t="s">
        <v>40</v>
      </c>
      <c r="C47" s="24" t="s">
        <v>24</v>
      </c>
      <c r="D47" s="25" t="s">
        <v>24</v>
      </c>
      <c r="E47" s="25" t="s">
        <v>24</v>
      </c>
    </row>
    <row r="48" spans="1:6" s="17" customFormat="1" ht="42.75" x14ac:dyDescent="0.2">
      <c r="A48" s="50" t="s">
        <v>8</v>
      </c>
      <c r="B48" s="21" t="s">
        <v>53</v>
      </c>
      <c r="C48" s="24" t="s">
        <v>24</v>
      </c>
      <c r="D48" s="25" t="s">
        <v>24</v>
      </c>
      <c r="E48" s="25" t="s">
        <v>24</v>
      </c>
    </row>
    <row r="49" spans="1:5" s="17" customFormat="1" ht="42.75" x14ac:dyDescent="0.2">
      <c r="A49" s="50" t="s">
        <v>8</v>
      </c>
      <c r="B49" s="21" t="s">
        <v>47</v>
      </c>
      <c r="C49" s="24" t="s">
        <v>24</v>
      </c>
      <c r="D49" s="25" t="s">
        <v>24</v>
      </c>
      <c r="E49" s="25" t="s">
        <v>24</v>
      </c>
    </row>
    <row r="50" spans="1:5" s="17" customFormat="1" ht="42.75" x14ac:dyDescent="0.2">
      <c r="A50" s="50" t="s">
        <v>8</v>
      </c>
      <c r="B50" s="21" t="s">
        <v>48</v>
      </c>
      <c r="C50" s="25" t="s">
        <v>24</v>
      </c>
      <c r="D50" s="25" t="s">
        <v>24</v>
      </c>
      <c r="E50" s="25" t="s">
        <v>24</v>
      </c>
    </row>
    <row r="51" spans="1:5" s="17" customFormat="1" ht="42.75" x14ac:dyDescent="0.2">
      <c r="A51" s="50" t="s">
        <v>8</v>
      </c>
      <c r="B51" s="21" t="s">
        <v>50</v>
      </c>
      <c r="C51" s="24" t="s">
        <v>24</v>
      </c>
      <c r="D51" s="25" t="s">
        <v>24</v>
      </c>
      <c r="E51" s="25" t="s">
        <v>24</v>
      </c>
    </row>
    <row r="52" spans="1:5" s="17" customFormat="1" ht="42.75" x14ac:dyDescent="0.2">
      <c r="A52" s="50" t="s">
        <v>8</v>
      </c>
      <c r="B52" s="21" t="s">
        <v>49</v>
      </c>
      <c r="C52" s="24" t="s">
        <v>24</v>
      </c>
      <c r="D52" s="25" t="s">
        <v>24</v>
      </c>
      <c r="E52" s="25" t="s">
        <v>24</v>
      </c>
    </row>
    <row r="53" spans="1:5" s="17" customFormat="1" ht="42.75" x14ac:dyDescent="0.2">
      <c r="A53" s="50" t="s">
        <v>8</v>
      </c>
      <c r="B53" s="21" t="s">
        <v>61</v>
      </c>
      <c r="C53" s="24" t="s">
        <v>143</v>
      </c>
      <c r="D53" s="25">
        <v>720594</v>
      </c>
      <c r="E53" s="25">
        <v>761173</v>
      </c>
    </row>
    <row r="54" spans="1:5" s="17" customFormat="1" ht="42.75" x14ac:dyDescent="0.2">
      <c r="A54" s="50" t="s">
        <v>8</v>
      </c>
      <c r="B54" s="21" t="s">
        <v>89</v>
      </c>
      <c r="C54" s="24" t="s">
        <v>147</v>
      </c>
      <c r="D54" s="25">
        <v>461304</v>
      </c>
      <c r="E54" s="25">
        <v>446708</v>
      </c>
    </row>
    <row r="55" spans="1:5" s="17" customFormat="1" ht="42.75" x14ac:dyDescent="0.2">
      <c r="A55" s="50" t="s">
        <v>8</v>
      </c>
      <c r="B55" s="21" t="s">
        <v>125</v>
      </c>
      <c r="C55" s="24" t="s">
        <v>24</v>
      </c>
      <c r="D55" s="25" t="s">
        <v>24</v>
      </c>
      <c r="E55" s="25" t="s">
        <v>24</v>
      </c>
    </row>
    <row r="56" spans="1:5" s="17" customFormat="1" ht="42.75" x14ac:dyDescent="0.2">
      <c r="A56" s="50" t="s">
        <v>8</v>
      </c>
      <c r="B56" s="21" t="s">
        <v>126</v>
      </c>
      <c r="C56" s="24" t="s">
        <v>24</v>
      </c>
      <c r="D56" s="25" t="s">
        <v>24</v>
      </c>
      <c r="E56" s="25" t="s">
        <v>24</v>
      </c>
    </row>
    <row r="57" spans="1:5" s="17" customFormat="1" ht="42.75" x14ac:dyDescent="0.2">
      <c r="A57" s="50" t="s">
        <v>8</v>
      </c>
      <c r="B57" s="21" t="s">
        <v>20</v>
      </c>
      <c r="C57" s="24" t="s">
        <v>24</v>
      </c>
      <c r="D57" s="25" t="s">
        <v>24</v>
      </c>
      <c r="E57" s="25" t="s">
        <v>24</v>
      </c>
    </row>
    <row r="58" spans="1:5" s="17" customFormat="1" ht="42.75" x14ac:dyDescent="0.2">
      <c r="A58" s="50" t="s">
        <v>8</v>
      </c>
      <c r="B58" s="21" t="s">
        <v>41</v>
      </c>
      <c r="C58" s="24" t="s">
        <v>24</v>
      </c>
      <c r="D58" s="25" t="s">
        <v>24</v>
      </c>
      <c r="E58" s="25" t="s">
        <v>24</v>
      </c>
    </row>
    <row r="59" spans="1:5" s="17" customFormat="1" ht="14.25" x14ac:dyDescent="0.2">
      <c r="A59" s="66" t="s">
        <v>25</v>
      </c>
      <c r="B59" s="66"/>
      <c r="C59" s="66"/>
      <c r="D59" s="25">
        <f>SUM(D17:D58)</f>
        <v>13298809</v>
      </c>
      <c r="E59" s="25">
        <f>SUM(E17:E58)</f>
        <v>13900839</v>
      </c>
    </row>
    <row r="60" spans="1:5" s="17" customFormat="1" ht="14.25" x14ac:dyDescent="0.2">
      <c r="A60" s="14"/>
      <c r="B60" s="18"/>
      <c r="C60" s="18"/>
      <c r="D60" s="15"/>
      <c r="E60" s="16"/>
    </row>
    <row r="61" spans="1:5" ht="15" x14ac:dyDescent="0.2">
      <c r="A61" s="12" t="s">
        <v>10</v>
      </c>
      <c r="D61" s="12" t="s">
        <v>23</v>
      </c>
    </row>
    <row r="62" spans="1:5" ht="15" x14ac:dyDescent="0.2">
      <c r="A62" s="12"/>
    </row>
    <row r="63" spans="1:5" s="17" customFormat="1" ht="15" x14ac:dyDescent="0.2">
      <c r="A63" s="20" t="s">
        <v>11</v>
      </c>
    </row>
    <row r="64" spans="1:5" s="17" customFormat="1" ht="15" x14ac:dyDescent="0.2">
      <c r="A64" s="12" t="s">
        <v>129</v>
      </c>
      <c r="B64"/>
      <c r="C64"/>
      <c r="D64" s="12" t="s">
        <v>22</v>
      </c>
      <c r="E64"/>
    </row>
    <row r="65" spans="1:4" ht="15" x14ac:dyDescent="0.2">
      <c r="A65" s="12"/>
    </row>
    <row r="66" spans="1:4" ht="15" x14ac:dyDescent="0.2">
      <c r="A66" s="12" t="s">
        <v>12</v>
      </c>
      <c r="D66" s="13" t="s">
        <v>13</v>
      </c>
    </row>
  </sheetData>
  <mergeCells count="17">
    <mergeCell ref="A59:C59"/>
    <mergeCell ref="A26:A27"/>
    <mergeCell ref="B26:B27"/>
    <mergeCell ref="C26:C27"/>
    <mergeCell ref="C45:C46"/>
    <mergeCell ref="D45:D46"/>
    <mergeCell ref="E45:E46"/>
    <mergeCell ref="A11:E11"/>
    <mergeCell ref="B12:C12"/>
    <mergeCell ref="A19:A20"/>
    <mergeCell ref="B19:B20"/>
    <mergeCell ref="D26:D27"/>
    <mergeCell ref="E26:E27"/>
    <mergeCell ref="A40:A41"/>
    <mergeCell ref="B40:B41"/>
    <mergeCell ref="A45:A46"/>
    <mergeCell ref="B45:B46"/>
  </mergeCells>
  <printOptions horizontalCentered="1"/>
  <pageMargins left="0.25" right="0.25" top="0.75" bottom="0.75" header="0.3" footer="0.3"/>
  <pageSetup paperSize="9" scale="81" fitToHeight="0" orientation="portrait" r:id="rId1"/>
  <headerFooter alignWithMargins="0"/>
  <rowBreaks count="1" manualBreakCount="1">
    <brk id="32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60B6-0127-4EF9-B159-AC3D66BAF812}">
  <sheetPr>
    <pageSetUpPr fitToPage="1"/>
  </sheetPr>
  <dimension ref="A2:J65"/>
  <sheetViews>
    <sheetView view="pageBreakPreview" topLeftCell="A52" zoomScaleNormal="100" zoomScaleSheetLayoutView="100" workbookViewId="0">
      <selection activeCell="C54" sqref="C5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43</v>
      </c>
      <c r="E2" s="6"/>
    </row>
    <row r="3" spans="1:10" ht="15" x14ac:dyDescent="0.2">
      <c r="D3" s="29" t="s">
        <v>44</v>
      </c>
      <c r="E3" s="29"/>
    </row>
    <row r="4" spans="1:10" ht="15" x14ac:dyDescent="0.2">
      <c r="D4" s="7" t="s">
        <v>6</v>
      </c>
      <c r="E4" s="6"/>
    </row>
    <row r="5" spans="1:10" ht="15" x14ac:dyDescent="0.2">
      <c r="D5" s="7" t="s">
        <v>45</v>
      </c>
    </row>
    <row r="7" spans="1:10" x14ac:dyDescent="0.2">
      <c r="F7" s="1"/>
      <c r="G7" s="1"/>
    </row>
    <row r="8" spans="1:10" ht="15" x14ac:dyDescent="0.2">
      <c r="A8" s="9">
        <v>44104</v>
      </c>
      <c r="B8" s="9"/>
      <c r="C8" s="8"/>
      <c r="E8" s="30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51" t="s">
        <v>8</v>
      </c>
      <c r="B17" s="21" t="s">
        <v>28</v>
      </c>
      <c r="C17" s="24" t="s">
        <v>24</v>
      </c>
      <c r="D17" s="25" t="s">
        <v>24</v>
      </c>
      <c r="E17" s="25" t="s">
        <v>24</v>
      </c>
    </row>
    <row r="18" spans="1:7" s="17" customFormat="1" ht="42.75" x14ac:dyDescent="0.2">
      <c r="A18" s="51" t="s">
        <v>8</v>
      </c>
      <c r="B18" s="21" t="s">
        <v>67</v>
      </c>
      <c r="C18" s="24" t="s">
        <v>24</v>
      </c>
      <c r="D18" s="25" t="s">
        <v>24</v>
      </c>
      <c r="E18" s="25" t="s">
        <v>24</v>
      </c>
    </row>
    <row r="19" spans="1:7" s="17" customFormat="1" ht="14.25" x14ac:dyDescent="0.2">
      <c r="A19" s="70" t="s">
        <v>8</v>
      </c>
      <c r="B19" s="72" t="s">
        <v>103</v>
      </c>
      <c r="C19" s="24" t="s">
        <v>24</v>
      </c>
      <c r="D19" s="25" t="s">
        <v>24</v>
      </c>
      <c r="E19" s="25" t="s">
        <v>24</v>
      </c>
      <c r="F19" s="46" t="e">
        <f>D19+D20</f>
        <v>#VALUE!</v>
      </c>
      <c r="G19" s="46"/>
    </row>
    <row r="20" spans="1:7" s="17" customFormat="1" ht="14.25" customHeight="1" x14ac:dyDescent="0.2">
      <c r="A20" s="71"/>
      <c r="B20" s="73"/>
      <c r="C20" s="24" t="s">
        <v>24</v>
      </c>
      <c r="D20" s="25" t="s">
        <v>24</v>
      </c>
      <c r="E20" s="25" t="s">
        <v>24</v>
      </c>
      <c r="F20" s="46"/>
    </row>
    <row r="21" spans="1:7" s="17" customFormat="1" ht="42.75" x14ac:dyDescent="0.2">
      <c r="A21" s="51" t="s">
        <v>8</v>
      </c>
      <c r="B21" s="21" t="s">
        <v>52</v>
      </c>
      <c r="C21" s="24" t="s">
        <v>154</v>
      </c>
      <c r="D21" s="25">
        <v>514944</v>
      </c>
      <c r="E21" s="25">
        <v>546624</v>
      </c>
      <c r="F21" s="31"/>
    </row>
    <row r="22" spans="1:7" s="17" customFormat="1" ht="42.75" x14ac:dyDescent="0.2">
      <c r="A22" s="51" t="s">
        <v>8</v>
      </c>
      <c r="B22" s="21" t="s">
        <v>14</v>
      </c>
      <c r="C22" s="24" t="s">
        <v>155</v>
      </c>
      <c r="D22" s="25">
        <v>1324300</v>
      </c>
      <c r="E22" s="25">
        <v>1427806</v>
      </c>
    </row>
    <row r="23" spans="1:7" s="17" customFormat="1" ht="42.75" x14ac:dyDescent="0.2">
      <c r="A23" s="51" t="s">
        <v>8</v>
      </c>
      <c r="B23" s="21" t="s">
        <v>68</v>
      </c>
      <c r="C23" s="24" t="s">
        <v>156</v>
      </c>
      <c r="D23" s="25">
        <v>170660</v>
      </c>
      <c r="E23" s="25">
        <v>206283</v>
      </c>
    </row>
    <row r="24" spans="1:7" s="17" customFormat="1" ht="42.75" x14ac:dyDescent="0.2">
      <c r="A24" s="51" t="s">
        <v>8</v>
      </c>
      <c r="B24" s="21" t="s">
        <v>30</v>
      </c>
      <c r="C24" s="24" t="s">
        <v>24</v>
      </c>
      <c r="D24" s="25" t="s">
        <v>24</v>
      </c>
      <c r="E24" s="25" t="s">
        <v>24</v>
      </c>
    </row>
    <row r="25" spans="1:7" s="17" customFormat="1" ht="24.75" customHeight="1" x14ac:dyDescent="0.2">
      <c r="A25" s="70" t="s">
        <v>8</v>
      </c>
      <c r="B25" s="72" t="s">
        <v>31</v>
      </c>
      <c r="C25" s="51" t="s">
        <v>157</v>
      </c>
      <c r="D25" s="28">
        <v>688905</v>
      </c>
      <c r="E25" s="27">
        <v>709813</v>
      </c>
      <c r="F25" s="46">
        <f>D25+D26</f>
        <v>3889215</v>
      </c>
    </row>
    <row r="26" spans="1:7" s="17" customFormat="1" ht="24.75" customHeight="1" x14ac:dyDescent="0.2">
      <c r="A26" s="71"/>
      <c r="B26" s="73"/>
      <c r="C26" s="52" t="s">
        <v>158</v>
      </c>
      <c r="D26" s="53">
        <v>3200310</v>
      </c>
      <c r="E26" s="54">
        <v>3315514</v>
      </c>
    </row>
    <row r="27" spans="1:7" s="17" customFormat="1" ht="41.45" customHeight="1" x14ac:dyDescent="0.2">
      <c r="A27" s="51" t="s">
        <v>8</v>
      </c>
      <c r="B27" s="21" t="s">
        <v>32</v>
      </c>
      <c r="C27" s="25" t="s">
        <v>24</v>
      </c>
      <c r="D27" s="25" t="s">
        <v>24</v>
      </c>
      <c r="E27" s="25" t="s">
        <v>24</v>
      </c>
    </row>
    <row r="28" spans="1:7" s="17" customFormat="1" ht="42.75" x14ac:dyDescent="0.2">
      <c r="A28" s="51" t="s">
        <v>8</v>
      </c>
      <c r="B28" s="21" t="s">
        <v>33</v>
      </c>
      <c r="C28" s="25" t="s">
        <v>159</v>
      </c>
      <c r="D28" s="25">
        <v>1598184</v>
      </c>
      <c r="E28" s="25">
        <v>1684809</v>
      </c>
    </row>
    <row r="29" spans="1:7" s="17" customFormat="1" ht="42.75" x14ac:dyDescent="0.2">
      <c r="A29" s="51" t="s">
        <v>8</v>
      </c>
      <c r="B29" s="21" t="s">
        <v>27</v>
      </c>
      <c r="C29" s="25" t="s">
        <v>160</v>
      </c>
      <c r="D29" s="25">
        <v>1063878</v>
      </c>
      <c r="E29" s="25">
        <v>1109848</v>
      </c>
    </row>
    <row r="30" spans="1:7" s="17" customFormat="1" ht="42.75" x14ac:dyDescent="0.2">
      <c r="A30" s="51" t="s">
        <v>8</v>
      </c>
      <c r="B30" s="21" t="s">
        <v>34</v>
      </c>
      <c r="C30" s="25" t="s">
        <v>24</v>
      </c>
      <c r="D30" s="25" t="s">
        <v>24</v>
      </c>
      <c r="E30" s="25" t="s">
        <v>24</v>
      </c>
    </row>
    <row r="31" spans="1:7" s="17" customFormat="1" ht="42.75" x14ac:dyDescent="0.2">
      <c r="A31" s="51" t="s">
        <v>8</v>
      </c>
      <c r="B31" s="21" t="s">
        <v>15</v>
      </c>
      <c r="C31" s="24" t="s">
        <v>161</v>
      </c>
      <c r="D31" s="25">
        <v>156128</v>
      </c>
      <c r="E31" s="25">
        <v>161287</v>
      </c>
    </row>
    <row r="32" spans="1:7" s="17" customFormat="1" ht="42.75" x14ac:dyDescent="0.2">
      <c r="A32" s="51" t="s">
        <v>8</v>
      </c>
      <c r="B32" s="21" t="s">
        <v>35</v>
      </c>
      <c r="C32" s="25" t="s">
        <v>24</v>
      </c>
      <c r="D32" s="25" t="s">
        <v>24</v>
      </c>
      <c r="E32" s="25" t="s">
        <v>24</v>
      </c>
    </row>
    <row r="33" spans="1:6" s="17" customFormat="1" ht="42.75" x14ac:dyDescent="0.2">
      <c r="A33" s="51" t="s">
        <v>8</v>
      </c>
      <c r="B33" s="21" t="s">
        <v>36</v>
      </c>
      <c r="C33" s="25" t="s">
        <v>24</v>
      </c>
      <c r="D33" s="25" t="s">
        <v>24</v>
      </c>
      <c r="E33" s="25" t="s">
        <v>24</v>
      </c>
    </row>
    <row r="34" spans="1:6" s="17" customFormat="1" ht="42.75" x14ac:dyDescent="0.2">
      <c r="A34" s="51" t="s">
        <v>8</v>
      </c>
      <c r="B34" s="21" t="s">
        <v>37</v>
      </c>
      <c r="C34" s="24" t="s">
        <v>24</v>
      </c>
      <c r="D34" s="25" t="s">
        <v>24</v>
      </c>
      <c r="E34" s="25" t="s">
        <v>24</v>
      </c>
    </row>
    <row r="35" spans="1:6" s="17" customFormat="1" ht="42.75" x14ac:dyDescent="0.2">
      <c r="A35" s="51" t="s">
        <v>8</v>
      </c>
      <c r="B35" s="21" t="s">
        <v>38</v>
      </c>
      <c r="C35" s="24" t="s">
        <v>162</v>
      </c>
      <c r="D35" s="25">
        <v>307230</v>
      </c>
      <c r="E35" s="25">
        <v>317883</v>
      </c>
    </row>
    <row r="36" spans="1:6" s="17" customFormat="1" ht="42.75" x14ac:dyDescent="0.2">
      <c r="A36" s="51" t="s">
        <v>8</v>
      </c>
      <c r="B36" s="21" t="s">
        <v>26</v>
      </c>
      <c r="C36" s="24" t="s">
        <v>24</v>
      </c>
      <c r="D36" s="25" t="s">
        <v>24</v>
      </c>
      <c r="E36" s="25" t="s">
        <v>24</v>
      </c>
    </row>
    <row r="37" spans="1:6" s="17" customFormat="1" ht="42.75" x14ac:dyDescent="0.2">
      <c r="A37" s="51" t="s">
        <v>8</v>
      </c>
      <c r="B37" s="21" t="s">
        <v>19</v>
      </c>
      <c r="C37" s="24" t="s">
        <v>24</v>
      </c>
      <c r="D37" s="25" t="s">
        <v>24</v>
      </c>
      <c r="E37" s="25" t="s">
        <v>24</v>
      </c>
    </row>
    <row r="38" spans="1:6" s="17" customFormat="1" ht="42.75" x14ac:dyDescent="0.2">
      <c r="A38" s="51" t="s">
        <v>8</v>
      </c>
      <c r="B38" s="21" t="s">
        <v>116</v>
      </c>
      <c r="C38" s="24" t="s">
        <v>24</v>
      </c>
      <c r="D38" s="25" t="s">
        <v>24</v>
      </c>
      <c r="E38" s="25" t="s">
        <v>24</v>
      </c>
    </row>
    <row r="39" spans="1:6" s="19" customFormat="1" ht="21" customHeight="1" x14ac:dyDescent="0.2">
      <c r="A39" s="70" t="s">
        <v>8</v>
      </c>
      <c r="B39" s="72" t="s">
        <v>16</v>
      </c>
      <c r="C39" s="87" t="s">
        <v>163</v>
      </c>
      <c r="D39" s="89">
        <v>983016</v>
      </c>
      <c r="E39" s="89">
        <v>1020816</v>
      </c>
    </row>
    <row r="40" spans="1:6" s="19" customFormat="1" ht="22.9" customHeight="1" x14ac:dyDescent="0.2">
      <c r="A40" s="71"/>
      <c r="B40" s="73"/>
      <c r="C40" s="93"/>
      <c r="D40" s="90"/>
      <c r="E40" s="90"/>
    </row>
    <row r="41" spans="1:6" s="17" customFormat="1" ht="42.75" x14ac:dyDescent="0.2">
      <c r="A41" s="51" t="s">
        <v>8</v>
      </c>
      <c r="B41" s="21" t="s">
        <v>42</v>
      </c>
      <c r="C41" s="24" t="s">
        <v>24</v>
      </c>
      <c r="D41" s="25" t="s">
        <v>24</v>
      </c>
      <c r="E41" s="25" t="s">
        <v>24</v>
      </c>
    </row>
    <row r="42" spans="1:6" s="17" customFormat="1" ht="42.75" x14ac:dyDescent="0.2">
      <c r="A42" s="51" t="s">
        <v>8</v>
      </c>
      <c r="B42" s="21" t="s">
        <v>51</v>
      </c>
      <c r="C42" s="24" t="s">
        <v>24</v>
      </c>
      <c r="D42" s="25" t="s">
        <v>24</v>
      </c>
      <c r="E42" s="25" t="s">
        <v>24</v>
      </c>
    </row>
    <row r="43" spans="1:6" s="39" customFormat="1" ht="42.75" x14ac:dyDescent="0.2">
      <c r="A43" s="51" t="s">
        <v>8</v>
      </c>
      <c r="B43" s="21" t="s">
        <v>46</v>
      </c>
      <c r="C43" s="24" t="s">
        <v>24</v>
      </c>
      <c r="D43" s="25" t="s">
        <v>24</v>
      </c>
      <c r="E43" s="25" t="s">
        <v>24</v>
      </c>
    </row>
    <row r="44" spans="1:6" s="39" customFormat="1" ht="29.25" customHeight="1" x14ac:dyDescent="0.2">
      <c r="A44" s="70" t="s">
        <v>8</v>
      </c>
      <c r="B44" s="72" t="s">
        <v>39</v>
      </c>
      <c r="C44" s="24" t="s">
        <v>24</v>
      </c>
      <c r="D44" s="25" t="s">
        <v>24</v>
      </c>
      <c r="E44" s="25" t="s">
        <v>24</v>
      </c>
      <c r="F44" s="49" t="e">
        <f>D44+D45-57200-867072</f>
        <v>#VALUE!</v>
      </c>
    </row>
    <row r="45" spans="1:6" s="17" customFormat="1" ht="12.75" customHeight="1" x14ac:dyDescent="0.2">
      <c r="A45" s="71"/>
      <c r="B45" s="73"/>
      <c r="C45" s="24" t="s">
        <v>24</v>
      </c>
      <c r="D45" s="25" t="s">
        <v>24</v>
      </c>
      <c r="E45" s="25" t="s">
        <v>24</v>
      </c>
    </row>
    <row r="46" spans="1:6" s="17" customFormat="1" ht="42.75" x14ac:dyDescent="0.2">
      <c r="A46" s="51" t="s">
        <v>8</v>
      </c>
      <c r="B46" s="21" t="s">
        <v>40</v>
      </c>
      <c r="C46" s="24" t="s">
        <v>24</v>
      </c>
      <c r="D46" s="25" t="s">
        <v>24</v>
      </c>
      <c r="E46" s="25" t="s">
        <v>24</v>
      </c>
    </row>
    <row r="47" spans="1:6" s="17" customFormat="1" ht="42.75" x14ac:dyDescent="0.2">
      <c r="A47" s="51" t="s">
        <v>8</v>
      </c>
      <c r="B47" s="21" t="s">
        <v>53</v>
      </c>
      <c r="C47" s="24" t="s">
        <v>24</v>
      </c>
      <c r="D47" s="25" t="s">
        <v>24</v>
      </c>
      <c r="E47" s="25" t="s">
        <v>24</v>
      </c>
    </row>
    <row r="48" spans="1:6" s="17" customFormat="1" ht="42.75" x14ac:dyDescent="0.2">
      <c r="A48" s="51" t="s">
        <v>8</v>
      </c>
      <c r="B48" s="21" t="s">
        <v>47</v>
      </c>
      <c r="C48" s="24" t="s">
        <v>24</v>
      </c>
      <c r="D48" s="25" t="s">
        <v>24</v>
      </c>
      <c r="E48" s="25" t="s">
        <v>24</v>
      </c>
    </row>
    <row r="49" spans="1:5" s="17" customFormat="1" ht="42.75" x14ac:dyDescent="0.2">
      <c r="A49" s="51" t="s">
        <v>8</v>
      </c>
      <c r="B49" s="21" t="s">
        <v>48</v>
      </c>
      <c r="C49" s="25" t="s">
        <v>24</v>
      </c>
      <c r="D49" s="25" t="s">
        <v>24</v>
      </c>
      <c r="E49" s="25" t="s">
        <v>24</v>
      </c>
    </row>
    <row r="50" spans="1:5" s="17" customFormat="1" ht="42.75" x14ac:dyDescent="0.2">
      <c r="A50" s="51" t="s">
        <v>8</v>
      </c>
      <c r="B50" s="21" t="s">
        <v>50</v>
      </c>
      <c r="C50" s="24" t="s">
        <v>24</v>
      </c>
      <c r="D50" s="25" t="s">
        <v>24</v>
      </c>
      <c r="E50" s="25" t="s">
        <v>24</v>
      </c>
    </row>
    <row r="51" spans="1:5" s="17" customFormat="1" ht="42.75" x14ac:dyDescent="0.2">
      <c r="A51" s="51" t="s">
        <v>8</v>
      </c>
      <c r="B51" s="21" t="s">
        <v>49</v>
      </c>
      <c r="C51" s="24" t="s">
        <v>24</v>
      </c>
      <c r="D51" s="25" t="s">
        <v>24</v>
      </c>
      <c r="E51" s="25" t="s">
        <v>24</v>
      </c>
    </row>
    <row r="52" spans="1:5" s="17" customFormat="1" ht="42.75" x14ac:dyDescent="0.2">
      <c r="A52" s="51" t="s">
        <v>8</v>
      </c>
      <c r="B52" s="21" t="s">
        <v>61</v>
      </c>
      <c r="C52" s="24" t="s">
        <v>24</v>
      </c>
      <c r="D52" s="25" t="s">
        <v>24</v>
      </c>
      <c r="E52" s="25" t="s">
        <v>24</v>
      </c>
    </row>
    <row r="53" spans="1:5" s="17" customFormat="1" ht="42.75" x14ac:dyDescent="0.2">
      <c r="A53" s="51" t="s">
        <v>8</v>
      </c>
      <c r="B53" s="21" t="s">
        <v>89</v>
      </c>
      <c r="C53" s="24" t="s">
        <v>24</v>
      </c>
      <c r="D53" s="25" t="s">
        <v>24</v>
      </c>
      <c r="E53" s="25" t="s">
        <v>24</v>
      </c>
    </row>
    <row r="54" spans="1:5" s="17" customFormat="1" ht="42.75" x14ac:dyDescent="0.2">
      <c r="A54" s="51" t="s">
        <v>8</v>
      </c>
      <c r="B54" s="21" t="s">
        <v>125</v>
      </c>
      <c r="C54" s="24" t="s">
        <v>164</v>
      </c>
      <c r="D54" s="25">
        <v>590976</v>
      </c>
      <c r="E54" s="25">
        <v>623750</v>
      </c>
    </row>
    <row r="55" spans="1:5" s="17" customFormat="1" ht="42.75" x14ac:dyDescent="0.2">
      <c r="A55" s="51" t="s">
        <v>8</v>
      </c>
      <c r="B55" s="21" t="s">
        <v>126</v>
      </c>
      <c r="C55" s="24" t="s">
        <v>165</v>
      </c>
      <c r="D55" s="25">
        <v>308256</v>
      </c>
      <c r="E55" s="25">
        <v>317157</v>
      </c>
    </row>
    <row r="56" spans="1:5" s="17" customFormat="1" ht="42.75" x14ac:dyDescent="0.2">
      <c r="A56" s="51" t="s">
        <v>8</v>
      </c>
      <c r="B56" s="21" t="s">
        <v>20</v>
      </c>
      <c r="C56" s="24" t="s">
        <v>24</v>
      </c>
      <c r="D56" s="25" t="s">
        <v>24</v>
      </c>
      <c r="E56" s="25" t="s">
        <v>24</v>
      </c>
    </row>
    <row r="57" spans="1:5" s="17" customFormat="1" ht="42.75" x14ac:dyDescent="0.2">
      <c r="A57" s="51" t="s">
        <v>8</v>
      </c>
      <c r="B57" s="21" t="s">
        <v>41</v>
      </c>
      <c r="C57" s="24" t="s">
        <v>24</v>
      </c>
      <c r="D57" s="25" t="s">
        <v>24</v>
      </c>
      <c r="E57" s="25" t="s">
        <v>24</v>
      </c>
    </row>
    <row r="58" spans="1:5" s="17" customFormat="1" ht="14.25" x14ac:dyDescent="0.2">
      <c r="A58" s="66" t="s">
        <v>25</v>
      </c>
      <c r="B58" s="66"/>
      <c r="C58" s="66"/>
      <c r="D58" s="25">
        <f>SUM(D17:D57)</f>
        <v>10906787</v>
      </c>
      <c r="E58" s="25">
        <f>SUM(E17:E57)</f>
        <v>11441590</v>
      </c>
    </row>
    <row r="59" spans="1:5" s="17" customFormat="1" ht="14.25" x14ac:dyDescent="0.2">
      <c r="A59" s="14"/>
      <c r="B59" s="18"/>
      <c r="C59" s="18"/>
      <c r="D59" s="15"/>
      <c r="E59" s="16"/>
    </row>
    <row r="60" spans="1:5" ht="15" x14ac:dyDescent="0.2">
      <c r="A60" s="12" t="s">
        <v>10</v>
      </c>
      <c r="D60" s="12" t="s">
        <v>23</v>
      </c>
    </row>
    <row r="61" spans="1:5" ht="15" x14ac:dyDescent="0.2">
      <c r="A61" s="12"/>
    </row>
    <row r="62" spans="1:5" s="17" customFormat="1" ht="15" x14ac:dyDescent="0.2">
      <c r="A62" s="20" t="s">
        <v>11</v>
      </c>
    </row>
    <row r="63" spans="1:5" s="17" customFormat="1" ht="15" x14ac:dyDescent="0.2">
      <c r="A63" s="12" t="s">
        <v>129</v>
      </c>
      <c r="B63"/>
      <c r="C63"/>
      <c r="D63" s="12" t="s">
        <v>22</v>
      </c>
      <c r="E63"/>
    </row>
    <row r="64" spans="1:5" ht="15" x14ac:dyDescent="0.2">
      <c r="A64" s="12"/>
    </row>
    <row r="65" spans="1:4" ht="15" x14ac:dyDescent="0.2">
      <c r="A65" s="12" t="s">
        <v>12</v>
      </c>
      <c r="D65" s="13" t="s">
        <v>13</v>
      </c>
    </row>
  </sheetData>
  <mergeCells count="14">
    <mergeCell ref="A58:C58"/>
    <mergeCell ref="C39:C40"/>
    <mergeCell ref="D39:D40"/>
    <mergeCell ref="E39:E40"/>
    <mergeCell ref="A39:A40"/>
    <mergeCell ref="B39:B40"/>
    <mergeCell ref="A44:A45"/>
    <mergeCell ref="B44:B45"/>
    <mergeCell ref="A11:E11"/>
    <mergeCell ref="B12:C12"/>
    <mergeCell ref="A19:A20"/>
    <mergeCell ref="B19:B20"/>
    <mergeCell ref="A25:A26"/>
    <mergeCell ref="B25:B26"/>
  </mergeCells>
  <printOptions horizontalCentered="1"/>
  <pageMargins left="0.25" right="0.25" top="0.75" bottom="0.75" header="0.3" footer="0.3"/>
  <pageSetup paperSize="9" scale="81" fitToHeight="0" orientation="portrait" r:id="rId1"/>
  <headerFooter alignWithMargins="0"/>
  <rowBreaks count="1" manualBreakCount="1">
    <brk id="31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12</vt:i4>
      </vt:variant>
    </vt:vector>
  </HeadingPairs>
  <TitlesOfParts>
    <vt:vector size="24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Август!Область_печати</vt:lpstr>
      <vt:lpstr>Апрель!Область_печати</vt:lpstr>
      <vt:lpstr>Декабрь!Область_печати</vt:lpstr>
      <vt:lpstr>Июль!Область_печати</vt:lpstr>
      <vt:lpstr>Июнь!Область_печати</vt:lpstr>
      <vt:lpstr>Май!Область_печати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2021-01-05T05:50:30Z</cp:lastPrinted>
  <dcterms:created xsi:type="dcterms:W3CDTF">1996-10-08T23:32:33Z</dcterms:created>
  <dcterms:modified xsi:type="dcterms:W3CDTF">2021-01-05T05:51:47Z</dcterms:modified>
</cp:coreProperties>
</file>