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xr:revisionPtr revIDLastSave="0" documentId="13_ncr:1_{C7B6496E-290A-4D0B-BCF8-686E8895DAC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7" i="2" l="1"/>
  <c r="I35" i="2"/>
  <c r="B22" i="2" l="1"/>
  <c r="E22" i="2"/>
  <c r="J22" i="2"/>
  <c r="B23" i="2"/>
  <c r="E23" i="2"/>
  <c r="J23" i="2"/>
  <c r="B24" i="2"/>
  <c r="E24" i="2"/>
  <c r="J24" i="2"/>
  <c r="B25" i="2"/>
  <c r="E25" i="2"/>
  <c r="J25" i="2"/>
  <c r="B26" i="2"/>
  <c r="E26" i="2"/>
  <c r="J26" i="2"/>
  <c r="B27" i="2"/>
  <c r="E27" i="2"/>
  <c r="J27" i="2"/>
  <c r="E21" i="2"/>
  <c r="B21" i="2" l="1"/>
  <c r="J21" i="2"/>
  <c r="D11" i="1"/>
  <c r="D10" i="1"/>
  <c r="D9" i="1"/>
  <c r="D8" i="1"/>
  <c r="D7" i="1"/>
  <c r="D6" i="1"/>
  <c r="D5" i="1"/>
  <c r="D4" i="1"/>
  <c r="I16" i="2"/>
  <c r="I40" i="2" s="1"/>
  <c r="D16" i="2"/>
  <c r="I17" i="2"/>
</calcChain>
</file>

<file path=xl/sharedStrings.xml><?xml version="1.0" encoding="utf-8"?>
<sst xmlns="http://schemas.openxmlformats.org/spreadsheetml/2006/main" count="45" uniqueCount="38">
  <si>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</si>
  <si>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</si>
  <si>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</si>
  <si>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</si>
  <si>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</si>
  <si>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</si>
  <si>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</si>
  <si>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</si>
  <si>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</si>
  <si>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</si>
  <si>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Горловое кольцо</t>
  </si>
  <si>
    <t>Направляющее кольцо</t>
  </si>
  <si>
    <t>Плунжер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</si>
  <si>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</si>
  <si>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</si>
  <si>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</si>
  <si>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</si>
  <si>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</si>
  <si>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</si>
  <si>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</si>
  <si>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</si>
  <si>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Вес, кг.</t>
  </si>
  <si>
    <t>Вес полный, кг.</t>
  </si>
  <si>
    <t>шт.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</si>
  <si>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</si>
  <si>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Начальник производства</t>
  </si>
  <si>
    <t>Начальник участка ремонта форм</t>
  </si>
  <si>
    <t>начальник производственного участка</t>
  </si>
  <si>
    <t>Д.Е. Серков</t>
  </si>
  <si>
    <t>13.11.2019 г.</t>
  </si>
  <si>
    <t>Поддон</t>
  </si>
  <si>
    <t>Пресс Головка</t>
  </si>
  <si>
    <t>Начальник производственного</t>
  </si>
  <si>
    <t xml:space="preserve"> участка</t>
  </si>
  <si>
    <t>Зам. дирекотора</t>
  </si>
  <si>
    <t>Воронка</t>
  </si>
  <si>
    <t xml:space="preserve">         Форомокомплект бутылки "Калина 0,35 л." в том числе:</t>
  </si>
  <si>
    <t>к серийному формокомплекту XXI-В-28-2-350-1 Калина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</si>
</sst>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1" fillId="0" borderId="1" xfId="1" applyFont="1" applyBorder="1"/>
    <xf numFmtId="0" fontId="1" fillId="0" borderId="0" xfId="1"/>
    <xf numFmtId="0" fontId="6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6" fillId="0" borderId="0" xfId="1" applyFont="1" applyAlignment="1"/>
    <xf numFmtId="0" fontId="6" fillId="0" borderId="1" xfId="1" applyFont="1" applyBorder="1"/>
    <xf numFmtId="0" fontId="1" fillId="0" borderId="1" xfId="1" applyBorder="1"/>
    <xf numFmtId="0" fontId="4" fillId="0" borderId="0" xfId="1" applyFont="1"/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6" fillId="0" borderId="0" xfId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 wrapText="1"/>
    </xf>
  </cellXfs>
  <cellStyles count="2">
    <cellStyle name="Обычный" xfId="0" builtinId="0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0" sqref="A20"/>
    </sheetView>
  </sheetViews>
  <sheetFormatPr defaultRowHeight="12.75" x14ac:dyDescent="0.2"/>
  <cols>
    <col min="1" max="1" width="45.140625" bestFit="1" customWidth="1"/>
    <col min="2" max="2" width="16" bestFit="1" customWidth="1"/>
    <col min="3" max="3" width="7.7109375" bestFit="1" customWidth="1"/>
    <col min="4" max="4" width="8.7109375" bestFit="1" customWidth="1"/>
  </cols>
  <sheetData>
    <row r="1" spans="1:4" x14ac:dyDescent="0.2">
      <c r="A1" t="s">
        <v>37</v>
      </c>
    </row>
    <row r="3" spans="1:4" ht="38.25" x14ac:dyDescent="0.2">
      <c r="A3" s="16" t="s">
        <v>19</v>
      </c>
      <c r="B3" s="16" t="s">
        <v>20</v>
      </c>
      <c r="C3" s="16" t="s">
        <v>21</v>
      </c>
      <c r="D3" s="17" t="s">
        <v>22</v>
      </c>
    </row>
    <row r="4" spans="1:4" x14ac:dyDescent="0.2">
      <c r="A4" s="18" t="s">
        <v>8</v>
      </c>
      <c r="B4" s="19">
        <v>24</v>
      </c>
      <c r="C4" s="19">
        <v>32.5</v>
      </c>
      <c r="D4" s="19">
        <f t="shared" ref="D4:D11" si="0">B4*C4</f>
        <v>780</v>
      </c>
    </row>
    <row r="5" spans="1:4" x14ac:dyDescent="0.2">
      <c r="A5" s="18" t="s">
        <v>30</v>
      </c>
      <c r="B5" s="19">
        <v>24</v>
      </c>
      <c r="C5" s="19">
        <v>3</v>
      </c>
      <c r="D5" s="19">
        <f t="shared" si="0"/>
        <v>72</v>
      </c>
    </row>
    <row r="6" spans="1:4" x14ac:dyDescent="0.2">
      <c r="A6" s="18" t="s">
        <v>9</v>
      </c>
      <c r="B6" s="19">
        <v>32</v>
      </c>
      <c r="C6" s="19">
        <v>34.200000000000003</v>
      </c>
      <c r="D6" s="19">
        <f t="shared" si="0"/>
        <v>1094.4000000000001</v>
      </c>
    </row>
    <row r="7" spans="1:4" x14ac:dyDescent="0.2">
      <c r="A7" s="18" t="s">
        <v>31</v>
      </c>
      <c r="B7" s="19">
        <v>32</v>
      </c>
      <c r="C7" s="19">
        <v>1.3</v>
      </c>
      <c r="D7" s="19">
        <f t="shared" si="0"/>
        <v>41.6</v>
      </c>
    </row>
    <row r="8" spans="1:4" x14ac:dyDescent="0.2">
      <c r="A8" s="18" t="s">
        <v>10</v>
      </c>
      <c r="B8" s="19">
        <v>60</v>
      </c>
      <c r="C8" s="19">
        <v>1.29</v>
      </c>
      <c r="D8" s="19">
        <f t="shared" si="0"/>
        <v>77.400000000000006</v>
      </c>
    </row>
    <row r="9" spans="1:4" x14ac:dyDescent="0.2">
      <c r="A9" s="18" t="s">
        <v>11</v>
      </c>
      <c r="B9" s="19">
        <v>60</v>
      </c>
      <c r="C9" s="19">
        <v>0.3</v>
      </c>
      <c r="D9" s="19">
        <f t="shared" si="0"/>
        <v>18</v>
      </c>
    </row>
    <row r="10" spans="1:4" x14ac:dyDescent="0.2">
      <c r="A10" s="18" t="s">
        <v>12</v>
      </c>
      <c r="B10" s="19">
        <v>50</v>
      </c>
      <c r="C10" s="19">
        <v>0.5</v>
      </c>
      <c r="D10" s="19">
        <f t="shared" si="0"/>
        <v>25</v>
      </c>
    </row>
    <row r="11" spans="1:4" x14ac:dyDescent="0.2">
      <c r="A11" s="18" t="s">
        <v>35</v>
      </c>
      <c r="B11" s="19">
        <v>20</v>
      </c>
      <c r="C11" s="19">
        <v>0.4</v>
      </c>
      <c r="D11" s="19">
        <f t="shared" si="0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40"/>
  <sheetViews>
    <sheetView tabSelected="1" view="pageBreakPreview" topLeftCell="A7" zoomScaleNormal="100" zoomScaleSheetLayoutView="100" workbookViewId="0">
      <selection activeCell="A28" sqref="A28:XFD28"/>
    </sheetView>
  </sheetViews>
  <sheetFormatPr defaultColWidth="9.140625" defaultRowHeight="15" x14ac:dyDescent="0.25"/>
  <cols>
    <col min="1" max="3" width="9.140625" style="5"/>
    <col min="4" max="4" width="8" style="5" customWidth="1"/>
    <col min="5" max="5" width="9.140625" style="5"/>
    <col min="6" max="6" width="10.28515625" style="5" customWidth="1"/>
    <col min="7" max="7" width="9.140625" style="5" customWidth="1"/>
    <col min="8" max="8" width="16.5703125" style="5" bestFit="1" customWidth="1"/>
    <col min="9" max="9" width="18.5703125" style="5" customWidth="1"/>
    <col min="10" max="10" width="3.85546875" style="5" bestFit="1" customWidth="1"/>
    <col min="11" max="11" width="4.5703125" style="5" customWidth="1"/>
    <col min="12" max="16384" width="9.140625" style="5"/>
  </cols>
  <sheetData>
    <row r="2" spans="1:11" s="1" customFormat="1" ht="17.25" x14ac:dyDescent="0.3">
      <c r="G2" s="2" t="s">
        <v>0</v>
      </c>
      <c r="H2" s="3"/>
      <c r="I2" s="3"/>
      <c r="J2" s="3"/>
      <c r="K2" s="3"/>
    </row>
    <row r="3" spans="1:11" s="1" customFormat="1" ht="17.25" x14ac:dyDescent="0.3">
      <c r="G3" s="2" t="s">
        <v>34</v>
      </c>
      <c r="H3" s="3"/>
      <c r="I3" s="3"/>
      <c r="J3" s="3"/>
      <c r="K3" s="3"/>
    </row>
    <row r="4" spans="1:11" s="1" customFormat="1" ht="17.25" x14ac:dyDescent="0.3">
      <c r="G4" s="2" t="s">
        <v>1</v>
      </c>
      <c r="H4" s="3"/>
      <c r="I4" s="3"/>
      <c r="J4" s="3"/>
      <c r="K4" s="3"/>
    </row>
    <row r="5" spans="1:11" s="1" customFormat="1" x14ac:dyDescent="0.25"/>
    <row r="6" spans="1:11" s="1" customFormat="1" ht="17.25" x14ac:dyDescent="0.3">
      <c r="G6" s="4"/>
      <c r="H6" s="4"/>
      <c r="I6" s="2" t="s">
        <v>2</v>
      </c>
      <c r="J6" s="3"/>
    </row>
    <row r="7" spans="1:11" s="1" customFormat="1" ht="17.25" x14ac:dyDescent="0.3">
      <c r="H7" s="3"/>
      <c r="I7" s="3"/>
      <c r="J7" s="3"/>
    </row>
    <row r="10" spans="1:11" ht="15" customHeight="1" x14ac:dyDescent="0.25">
      <c r="A10" s="23" t="s">
        <v>13</v>
      </c>
      <c r="B10" s="23"/>
      <c r="C10" s="23"/>
      <c r="D10" s="23"/>
      <c r="E10" s="23"/>
      <c r="F10" s="23"/>
      <c r="G10" s="23"/>
      <c r="H10" s="23"/>
      <c r="I10" s="23"/>
      <c r="J10" s="23"/>
    </row>
    <row r="12" spans="1:11" ht="15.75" x14ac:dyDescent="0.25">
      <c r="A12" s="6" t="s">
        <v>3</v>
      </c>
      <c r="B12" s="6"/>
      <c r="C12" s="6"/>
      <c r="D12" s="6"/>
      <c r="E12" s="6"/>
      <c r="F12" s="6"/>
      <c r="G12" s="7"/>
      <c r="H12" s="8" t="s">
        <v>29</v>
      </c>
      <c r="I12" s="6"/>
      <c r="J12" s="7"/>
    </row>
    <row r="13" spans="1:11" ht="15.75" x14ac:dyDescent="0.25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75" x14ac:dyDescent="0.25">
      <c r="A14" s="9" t="s">
        <v>5</v>
      </c>
      <c r="B14" s="10" t="s">
        <v>6</v>
      </c>
      <c r="C14" s="10"/>
      <c r="D14" s="11" t="s">
        <v>14</v>
      </c>
      <c r="E14" s="10"/>
      <c r="F14" s="10"/>
      <c r="H14" s="10"/>
      <c r="I14" s="10" t="s">
        <v>15</v>
      </c>
      <c r="J14" s="7"/>
    </row>
    <row r="15" spans="1:11" s="1" customFormat="1" ht="15.75" x14ac:dyDescent="0.25">
      <c r="A15" s="9" t="s">
        <v>5</v>
      </c>
      <c r="B15" s="10" t="s">
        <v>7</v>
      </c>
      <c r="C15" s="10"/>
      <c r="D15" s="11" t="s">
        <v>27</v>
      </c>
      <c r="E15" s="10"/>
      <c r="F15" s="10"/>
      <c r="G15" s="10"/>
      <c r="I15" s="10" t="s">
        <v>28</v>
      </c>
      <c r="J15" s="7"/>
    </row>
    <row r="16" spans="1:11" s="1" customFormat="1" ht="15.75" x14ac:dyDescent="0.25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75" x14ac:dyDescent="0.25">
      <c r="A17" s="6" t="s">
        <v>16</v>
      </c>
      <c r="B17" s="6"/>
      <c r="C17" s="6"/>
      <c r="D17" s="6"/>
      <c r="E17" s="6"/>
      <c r="F17" s="6"/>
      <c r="G17" s="6"/>
      <c r="H17" s="6"/>
      <c r="I17" s="8" t="str">
        <f>H12</f>
        <v>13.11.2019 г.</v>
      </c>
      <c r="J17" s="7"/>
    </row>
    <row r="18" spans="1:11" ht="15.75" x14ac:dyDescent="0.25">
      <c r="A18" s="6" t="s">
        <v>17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75" x14ac:dyDescent="0.25">
      <c r="A19" s="6" t="s">
        <v>18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75" x14ac:dyDescent="0.25">
      <c r="A20" s="6" t="s">
        <v>36</v>
      </c>
      <c r="C20" s="6"/>
      <c r="D20" s="6"/>
      <c r="E20" s="6"/>
      <c r="F20" s="6"/>
      <c r="G20" s="6"/>
      <c r="H20" s="6"/>
      <c r="I20" s="6"/>
      <c r="J20" s="7"/>
    </row>
    <row r="21" spans="1:11" ht="15.75" x14ac:dyDescent="0.25">
      <c r="A21" s="6">
        <v>1</v>
      </c>
      <c r="B21" s="22" t="str">
        <f>Данные!A4</f>
        <v>Чистовая форма</v>
      </c>
      <c r="C21" s="22"/>
      <c r="D21" s="22"/>
      <c r="E21" s="6" t="str">
        <f>Данные!$A$1</f>
        <v>к серийному формокомплекту XXI-В-28-2-350-1 Калина</v>
      </c>
      <c r="F21" s="6"/>
      <c r="G21" s="6"/>
      <c r="H21" s="6"/>
      <c r="I21" s="6"/>
      <c r="J21" s="20">
        <f>Данные!B4</f>
        <v>24</v>
      </c>
      <c r="K21" s="6" t="s">
        <v>23</v>
      </c>
    </row>
    <row r="22" spans="1:11" ht="15.75" x14ac:dyDescent="0.25">
      <c r="A22" s="6">
        <v>2</v>
      </c>
      <c r="B22" s="22" t="str">
        <f>Данные!A5</f>
        <v>Поддон</v>
      </c>
      <c r="C22" s="22"/>
      <c r="D22" s="22"/>
      <c r="E22" s="6" t="str">
        <f>Данные!$A$1</f>
        <v>к серийному формокомплекту XXI-В-28-2-350-1 Калина</v>
      </c>
      <c r="F22" s="6"/>
      <c r="G22" s="6"/>
      <c r="H22" s="6"/>
      <c r="I22" s="6"/>
      <c r="J22" s="20">
        <f>Данные!B5</f>
        <v>24</v>
      </c>
      <c r="K22" s="6" t="s">
        <v>23</v>
      </c>
    </row>
    <row r="23" spans="1:11" ht="15.75" x14ac:dyDescent="0.25">
      <c r="A23" s="6">
        <v>3</v>
      </c>
      <c r="B23" s="22" t="str">
        <f>Данные!A6</f>
        <v>Черновая форма</v>
      </c>
      <c r="C23" s="22"/>
      <c r="D23" s="22"/>
      <c r="E23" s="6" t="str">
        <f>Данные!$A$1</f>
        <v>к серийному формокомплекту XXI-В-28-2-350-1 Калина</v>
      </c>
      <c r="F23" s="6"/>
      <c r="G23" s="6"/>
      <c r="H23" s="6"/>
      <c r="I23" s="6"/>
      <c r="J23" s="20">
        <f>Данные!B6</f>
        <v>32</v>
      </c>
      <c r="K23" s="6" t="s">
        <v>23</v>
      </c>
    </row>
    <row r="24" spans="1:11" ht="15.75" x14ac:dyDescent="0.25">
      <c r="A24" s="6">
        <v>4</v>
      </c>
      <c r="B24" s="22" t="str">
        <f>Данные!A7</f>
        <v>Пресс Головка</v>
      </c>
      <c r="C24" s="22"/>
      <c r="D24" s="22"/>
      <c r="E24" s="6" t="str">
        <f>Данные!$A$1</f>
        <v>к серийному формокомплекту XXI-В-28-2-350-1 Калина</v>
      </c>
      <c r="F24" s="6"/>
      <c r="G24" s="6"/>
      <c r="H24" s="6"/>
      <c r="I24" s="6"/>
      <c r="J24" s="20">
        <f>Данные!B7</f>
        <v>32</v>
      </c>
      <c r="K24" s="6" t="s">
        <v>23</v>
      </c>
    </row>
    <row r="25" spans="1:11" ht="15.75" x14ac:dyDescent="0.25">
      <c r="A25" s="6">
        <v>5</v>
      </c>
      <c r="B25" s="22" t="str">
        <f>Данные!A8</f>
        <v>Горловое кольцо</v>
      </c>
      <c r="C25" s="22"/>
      <c r="D25" s="22"/>
      <c r="E25" s="6" t="str">
        <f>Данные!$A$1</f>
        <v>к серийному формокомплекту XXI-В-28-2-350-1 Калина</v>
      </c>
      <c r="F25" s="6"/>
      <c r="G25" s="6"/>
      <c r="H25" s="6"/>
      <c r="I25" s="6"/>
      <c r="J25" s="20">
        <f>Данные!B8</f>
        <v>60</v>
      </c>
      <c r="K25" s="6" t="s">
        <v>23</v>
      </c>
    </row>
    <row r="26" spans="1:11" ht="15.75" x14ac:dyDescent="0.25">
      <c r="A26" s="6">
        <v>6</v>
      </c>
      <c r="B26" s="22" t="str">
        <f>Данные!A9</f>
        <v>Направляющее кольцо</v>
      </c>
      <c r="C26" s="22"/>
      <c r="D26" s="22"/>
      <c r="E26" s="6" t="str">
        <f>Данные!$A$1</f>
        <v>к серийному формокомплекту XXI-В-28-2-350-1 Калина</v>
      </c>
      <c r="F26" s="6"/>
      <c r="G26" s="6"/>
      <c r="H26" s="6"/>
      <c r="I26" s="6"/>
      <c r="J26" s="20">
        <f>Данные!B9</f>
        <v>60</v>
      </c>
      <c r="K26" s="6" t="s">
        <v>23</v>
      </c>
    </row>
    <row r="27" spans="1:11" ht="15.75" x14ac:dyDescent="0.25">
      <c r="A27" s="6">
        <v>7</v>
      </c>
      <c r="B27" s="22" t="str">
        <f>Данные!A10</f>
        <v>Плунжер</v>
      </c>
      <c r="C27" s="22"/>
      <c r="D27" s="22"/>
      <c r="E27" s="6" t="str">
        <f>Данные!$A$1</f>
        <v>к серийному формокомплекту XXI-В-28-2-350-1 Калина</v>
      </c>
      <c r="F27" s="6"/>
      <c r="G27" s="6"/>
      <c r="H27" s="6"/>
      <c r="I27" s="6"/>
      <c r="J27" s="20">
        <f>Данные!B10</f>
        <v>50</v>
      </c>
      <c r="K27" s="6" t="s">
        <v>23</v>
      </c>
    </row>
    <row r="28" spans="1:11" ht="15.75" x14ac:dyDescent="0.25">
      <c r="A28" s="6"/>
      <c r="B28" s="21"/>
      <c r="C28" s="21"/>
      <c r="D28" s="21"/>
      <c r="E28" s="6"/>
      <c r="F28" s="6"/>
      <c r="G28" s="6"/>
      <c r="H28" s="6"/>
      <c r="I28" s="6"/>
      <c r="J28" s="20"/>
      <c r="K28" s="6"/>
    </row>
    <row r="29" spans="1:11" ht="15.75" x14ac:dyDescent="0.25">
      <c r="A29" s="6"/>
      <c r="B29" s="6"/>
      <c r="C29" s="6"/>
      <c r="D29" s="6"/>
      <c r="E29" s="6"/>
      <c r="F29" s="6"/>
      <c r="G29" s="6"/>
      <c r="H29" s="6"/>
      <c r="I29" s="6"/>
      <c r="J29" s="7"/>
    </row>
    <row r="30" spans="1:11" ht="15.6" customHeight="1" x14ac:dyDescent="0.25">
      <c r="A30" s="24" t="s">
        <v>24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ht="15.6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ht="15.6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0" ht="15.75" x14ac:dyDescent="0.25">
      <c r="A33" s="6"/>
      <c r="B33" s="6"/>
      <c r="C33" s="6"/>
      <c r="D33" s="12"/>
      <c r="E33" s="12"/>
      <c r="F33" s="12"/>
      <c r="G33" s="12"/>
      <c r="H33" s="12"/>
      <c r="I33" s="6"/>
      <c r="J33" s="7"/>
    </row>
    <row r="34" spans="1:10" ht="15.75" x14ac:dyDescent="0.25">
      <c r="A34" s="6"/>
      <c r="B34" s="6"/>
      <c r="C34" s="6"/>
      <c r="D34" s="6"/>
      <c r="E34" s="6"/>
      <c r="F34" s="6"/>
      <c r="G34" s="6"/>
      <c r="H34" s="6"/>
      <c r="I34" s="6"/>
      <c r="J34" s="7"/>
    </row>
    <row r="35" spans="1:10" ht="15.75" x14ac:dyDescent="0.25">
      <c r="A35" s="6"/>
      <c r="B35" s="6"/>
      <c r="C35" s="6" t="s">
        <v>25</v>
      </c>
      <c r="D35" s="6"/>
      <c r="E35" s="6"/>
      <c r="G35" s="13"/>
      <c r="H35" s="13"/>
      <c r="I35" s="6" t="str">
        <f>I14</f>
        <v>Я.В. Карчмит</v>
      </c>
      <c r="J35" s="6"/>
    </row>
    <row r="36" spans="1:10" ht="15.75" x14ac:dyDescent="0.25">
      <c r="A36" s="6"/>
      <c r="B36" s="6"/>
      <c r="C36" s="6"/>
      <c r="D36" s="6"/>
      <c r="E36" s="6"/>
      <c r="G36" s="6"/>
      <c r="H36" s="6"/>
      <c r="I36" s="6"/>
      <c r="J36" s="6"/>
    </row>
    <row r="37" spans="1:10" ht="15.75" x14ac:dyDescent="0.25">
      <c r="A37" s="6"/>
      <c r="B37" s="6"/>
      <c r="C37" s="6" t="s">
        <v>32</v>
      </c>
      <c r="D37" s="6"/>
      <c r="E37" s="6"/>
      <c r="G37" s="14"/>
      <c r="H37" s="14"/>
      <c r="I37" s="6" t="str">
        <f>I15</f>
        <v>Д.Е. Серков</v>
      </c>
    </row>
    <row r="38" spans="1:10" ht="18" x14ac:dyDescent="0.25">
      <c r="A38" s="15"/>
      <c r="B38" s="15"/>
      <c r="C38" s="20" t="s">
        <v>33</v>
      </c>
      <c r="D38" s="15"/>
      <c r="E38" s="15"/>
    </row>
    <row r="39" spans="1:10" ht="18" x14ac:dyDescent="0.25">
      <c r="A39" s="15"/>
      <c r="B39" s="15"/>
      <c r="C39" s="6"/>
      <c r="D39" s="15"/>
      <c r="E39" s="15"/>
    </row>
    <row r="40" spans="1:10" ht="18" x14ac:dyDescent="0.25">
      <c r="A40" s="15"/>
      <c r="B40" s="15"/>
      <c r="C40" s="6" t="s">
        <v>26</v>
      </c>
      <c r="D40" s="15"/>
      <c r="E40" s="15"/>
      <c r="G40" s="13"/>
      <c r="H40" s="13"/>
      <c r="I40" s="6" t="str">
        <f>I16</f>
        <v>А.Д. Гавриленко</v>
      </c>
      <c r="J40" s="6"/>
    </row>
  </sheetData>
  <mergeCells count="9">
    <mergeCell ref="B21:D21"/>
    <mergeCell ref="A10:J10"/>
    <mergeCell ref="B22:D22"/>
    <mergeCell ref="A30:K32"/>
    <mergeCell ref="B23:D23"/>
    <mergeCell ref="B24:D24"/>
    <mergeCell ref="B25:D25"/>
    <mergeCell ref="B26:D26"/>
    <mergeCell ref="B27:D27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i.yanuchkovskaya</cp:lastModifiedBy>
  <cp:lastPrinted>2020-08-26T07:41:45Z</cp:lastPrinted>
  <dcterms:created xsi:type="dcterms:W3CDTF">2019-12-05T10:03:19Z</dcterms:created>
  <dcterms:modified xsi:type="dcterms:W3CDTF">2020-08-26T07:43:23Z</dcterms:modified>
</cp:coreProperties>
</file>