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\Documents\Github\CDBNgenomics\data-raw\ASReml\"/>
    </mc:Choice>
  </mc:AlternateContent>
  <xr:revisionPtr revIDLastSave="0" documentId="13_ncr:1_{6BCEE8B1-D5A1-4AF8-A39D-E0EFBF64075C}" xr6:coauthVersionLast="45" xr6:coauthVersionMax="45" xr10:uidLastSave="{00000000-0000-0000-0000-000000000000}"/>
  <bookViews>
    <workbookView xWindow="3915" yWindow="3420" windowWidth="16875" windowHeight="10980" activeTab="2" xr2:uid="{02FC8823-84F4-484A-AABE-13F13F3BDA1E}"/>
  </bookViews>
  <sheets>
    <sheet name="Sheet1" sheetId="1" r:id="rId1"/>
    <sheet name="Sheet2" sheetId="2" r:id="rId2"/>
    <sheet name="No Vg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3" l="1"/>
  <c r="G37" i="3" l="1"/>
  <c r="G36" i="3"/>
  <c r="G35" i="3"/>
  <c r="G34" i="3"/>
  <c r="G33" i="3"/>
  <c r="G24" i="3"/>
  <c r="G23" i="3"/>
  <c r="G21" i="3"/>
  <c r="G20" i="3"/>
  <c r="G11" i="3"/>
  <c r="G10" i="3"/>
  <c r="G9" i="3"/>
  <c r="G8" i="3"/>
  <c r="G7" i="3"/>
  <c r="G212" i="1"/>
  <c r="G211" i="1"/>
  <c r="G210" i="1"/>
  <c r="G209" i="1"/>
  <c r="G208" i="1"/>
  <c r="G207" i="1"/>
  <c r="G201" i="1"/>
  <c r="G200" i="1"/>
  <c r="G199" i="1"/>
  <c r="G198" i="1"/>
  <c r="G197" i="1"/>
  <c r="G196" i="1"/>
  <c r="G190" i="1"/>
  <c r="G189" i="1"/>
  <c r="G188" i="1"/>
  <c r="G187" i="1"/>
  <c r="G186" i="1"/>
  <c r="G185" i="1"/>
  <c r="G179" i="1"/>
  <c r="G178" i="1"/>
  <c r="G177" i="1"/>
  <c r="G176" i="1"/>
  <c r="G175" i="1"/>
  <c r="G174" i="1"/>
  <c r="G168" i="1"/>
  <c r="G167" i="1"/>
  <c r="G166" i="1"/>
  <c r="G165" i="1"/>
  <c r="G164" i="1"/>
  <c r="G163" i="1"/>
  <c r="G157" i="1"/>
  <c r="G156" i="1"/>
  <c r="G155" i="1"/>
  <c r="G154" i="1"/>
  <c r="G153" i="1"/>
  <c r="G152" i="1"/>
  <c r="G146" i="1"/>
  <c r="G145" i="1"/>
  <c r="G144" i="1"/>
  <c r="G143" i="1"/>
  <c r="G142" i="1"/>
  <c r="G141" i="1"/>
  <c r="G135" i="1"/>
  <c r="G134" i="1"/>
  <c r="G133" i="1"/>
  <c r="G132" i="1"/>
  <c r="G131" i="1"/>
  <c r="G130" i="1"/>
  <c r="G124" i="1"/>
  <c r="G123" i="1"/>
  <c r="G122" i="1"/>
  <c r="G121" i="1"/>
  <c r="G120" i="1"/>
  <c r="G119" i="1"/>
  <c r="G108" i="1"/>
  <c r="G113" i="1"/>
  <c r="G112" i="1"/>
  <c r="G111" i="1"/>
  <c r="G110" i="1"/>
  <c r="G109" i="1"/>
  <c r="G101" i="1"/>
  <c r="G100" i="1"/>
  <c r="G99" i="1"/>
  <c r="G98" i="1"/>
  <c r="G97" i="1"/>
  <c r="G96" i="1"/>
  <c r="G8" i="1"/>
  <c r="G7" i="1"/>
  <c r="G6" i="1"/>
  <c r="G5" i="1"/>
  <c r="G4" i="1"/>
  <c r="G3" i="1"/>
  <c r="G18" i="1"/>
  <c r="G17" i="1"/>
  <c r="G16" i="1"/>
  <c r="G15" i="1"/>
  <c r="G14" i="1"/>
  <c r="G13" i="1"/>
  <c r="G28" i="1"/>
  <c r="G27" i="1"/>
  <c r="G26" i="1"/>
  <c r="G25" i="1"/>
  <c r="G24" i="1"/>
  <c r="G23" i="1"/>
  <c r="G38" i="1"/>
  <c r="G37" i="1"/>
  <c r="G36" i="1"/>
  <c r="G35" i="1"/>
  <c r="G34" i="1"/>
  <c r="G33" i="1"/>
  <c r="G48" i="1"/>
  <c r="G47" i="1"/>
  <c r="G46" i="1"/>
  <c r="G45" i="1"/>
  <c r="G44" i="1"/>
  <c r="G43" i="1"/>
  <c r="G58" i="1"/>
  <c r="G57" i="1"/>
  <c r="G56" i="1"/>
  <c r="G55" i="1"/>
  <c r="G54" i="1"/>
  <c r="G53" i="1"/>
  <c r="G68" i="1"/>
  <c r="G67" i="1"/>
  <c r="G66" i="1"/>
  <c r="G65" i="1"/>
  <c r="G64" i="1"/>
  <c r="G63" i="1"/>
  <c r="G88" i="1"/>
  <c r="G87" i="1"/>
  <c r="G86" i="1"/>
  <c r="G85" i="1"/>
  <c r="G84" i="1"/>
  <c r="G83" i="1"/>
  <c r="G78" i="1"/>
  <c r="G77" i="1"/>
  <c r="G76" i="1"/>
  <c r="G75" i="1"/>
  <c r="G74" i="1"/>
  <c r="G73" i="1"/>
</calcChain>
</file>

<file path=xl/sharedStrings.xml><?xml version="1.0" encoding="utf-8"?>
<sst xmlns="http://schemas.openxmlformats.org/spreadsheetml/2006/main" count="787" uniqueCount="100">
  <si>
    <t>component</t>
  </si>
  <si>
    <t>std.error</t>
  </si>
  <si>
    <t>z.ratio</t>
  </si>
  <si>
    <t>bound</t>
  </si>
  <si>
    <t>%ch</t>
  </si>
  <si>
    <t>Location_code!Location_code</t>
  </si>
  <si>
    <t>P</t>
  </si>
  <si>
    <t>vm(Taxa, Vg2)</t>
  </si>
  <si>
    <t>Location_code:Year!Location_code</t>
  </si>
  <si>
    <t>Taxa:Location_code!Taxa</t>
  </si>
  <si>
    <t>Taxa:Year!Taxa</t>
  </si>
  <si>
    <t>units!units</t>
  </si>
  <si>
    <t>units!R</t>
  </si>
  <si>
    <t>NA</t>
  </si>
  <si>
    <t>F</t>
  </si>
  <si>
    <t>Biomass (kg)</t>
  </si>
  <si>
    <t>Days to flowering</t>
  </si>
  <si>
    <t>Days to maturity</t>
  </si>
  <si>
    <t>Harvest index</t>
  </si>
  <si>
    <t>B</t>
  </si>
  <si>
    <t>Lodging</t>
  </si>
  <si>
    <t>Seedfill duration</t>
  </si>
  <si>
    <t>Seed weight (mg)</t>
  </si>
  <si>
    <t>Seed yield (kg/ha)</t>
  </si>
  <si>
    <t>Plant height (cm)</t>
  </si>
  <si>
    <t>E</t>
  </si>
  <si>
    <t>G</t>
  </si>
  <si>
    <t>GxE</t>
  </si>
  <si>
    <t>Phenotype</t>
  </si>
  <si>
    <t>Vg</t>
  </si>
  <si>
    <t>Ve</t>
  </si>
  <si>
    <t>BLUP Range</t>
  </si>
  <si>
    <t>Units</t>
  </si>
  <si>
    <t>Location</t>
  </si>
  <si>
    <t>Location:Year</t>
  </si>
  <si>
    <t>K</t>
  </si>
  <si>
    <t>Taxa:Location</t>
  </si>
  <si>
    <t>Taxa:Year</t>
  </si>
  <si>
    <t>Error</t>
  </si>
  <si>
    <t>from GAPIT</t>
  </si>
  <si>
    <t>from ASReml</t>
  </si>
  <si>
    <t>Seedfill duration (days)</t>
  </si>
  <si>
    <t>Lodging score</t>
  </si>
  <si>
    <t>Harvest index (%)</t>
  </si>
  <si>
    <t>Biomass</t>
  </si>
  <si>
    <t>BR</t>
  </si>
  <si>
    <t>[1] 128.0039</t>
  </si>
  <si>
    <t>CB</t>
  </si>
  <si>
    <t>[1] -519.4983</t>
  </si>
  <si>
    <t>CM</t>
  </si>
  <si>
    <t>[1] 128.4961</t>
  </si>
  <si>
    <t>CT</t>
  </si>
  <si>
    <t>[1] 141.3253</t>
  </si>
  <si>
    <t>EV</t>
  </si>
  <si>
    <t>[1] -287.6662</t>
  </si>
  <si>
    <t>HB</t>
  </si>
  <si>
    <t>[1] -114.0914</t>
  </si>
  <si>
    <t>RR</t>
  </si>
  <si>
    <t>[1] -201.5095</t>
  </si>
  <si>
    <t>RU</t>
  </si>
  <si>
    <t>[1] -549.0695</t>
  </si>
  <si>
    <t>SA</t>
  </si>
  <si>
    <t>[1] 32.23338</t>
  </si>
  <si>
    <t>WM</t>
  </si>
  <si>
    <t>[1] -194.8485</t>
  </si>
  <si>
    <t>ZN</t>
  </si>
  <si>
    <t>[1] -112.1326</t>
  </si>
  <si>
    <t>LbY</t>
  </si>
  <si>
    <t>TbY</t>
  </si>
  <si>
    <t>TbL</t>
  </si>
  <si>
    <t>TxY</t>
  </si>
  <si>
    <t>z.ratio bo</t>
  </si>
  <si>
    <t>und %</t>
  </si>
  <si>
    <t>ch</t>
  </si>
  <si>
    <t>Seed Yield</t>
  </si>
  <si>
    <t>BM</t>
  </si>
  <si>
    <t>DF</t>
  </si>
  <si>
    <t>DM</t>
  </si>
  <si>
    <t>HI</t>
  </si>
  <si>
    <t>LG</t>
  </si>
  <si>
    <t>SF</t>
  </si>
  <si>
    <t>SW</t>
  </si>
  <si>
    <t>SY</t>
  </si>
  <si>
    <t>PH</t>
  </si>
  <si>
    <t>Df</t>
  </si>
  <si>
    <t>Sum of Sq</t>
  </si>
  <si>
    <t>Wald statistic</t>
  </si>
  <si>
    <t>Pr(Chisq)</t>
  </si>
  <si>
    <t>(Intercept)</t>
  </si>
  <si>
    <t>&lt; 2.2e-16</t>
  </si>
  <si>
    <t>***</t>
  </si>
  <si>
    <t>Taxa</t>
  </si>
  <si>
    <t>residual (MS)</t>
  </si>
  <si>
    <t>Model</t>
  </si>
  <si>
    <t>Fixed Effects</t>
  </si>
  <si>
    <t>Intercept</t>
  </si>
  <si>
    <t>95% CI</t>
  </si>
  <si>
    <t>Random Effects</t>
  </si>
  <si>
    <t>Variance (SE)</t>
  </si>
  <si>
    <t>Z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</si>
</sst>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2FF7-A05D-4476-958F-68D06289C5B4}">
  <dimension ref="A1:K213"/>
  <sheetViews>
    <sheetView topLeftCell="A117" workbookViewId="0">
      <selection activeCell="L21" sqref="L21"/>
    </sheetView>
  </sheetViews>
  <sheetFormatPr defaultRowHeight="14.25" x14ac:dyDescent="0.45"/>
  <cols>
    <col min="1" max="1" width="28.265625" bestFit="1" customWidth="1"/>
    <col min="2" max="3" width="11.73046875" bestFit="1" customWidth="1"/>
    <col min="4" max="4" width="9.73046875" bestFit="1" customWidth="1"/>
    <col min="5" max="5" width="5.73046875" bestFit="1" customWidth="1"/>
    <col min="6" max="6" width="3.9296875" bestFit="1" customWidth="1"/>
  </cols>
  <sheetData>
    <row r="1" spans="1:11" x14ac:dyDescent="0.45">
      <c r="A1" t="s">
        <v>15</v>
      </c>
    </row>
    <row r="2" spans="1:11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11" x14ac:dyDescent="0.45">
      <c r="A3" t="s">
        <v>5</v>
      </c>
      <c r="B3" s="7">
        <v>91231.233600000007</v>
      </c>
      <c r="C3" s="7">
        <v>102089.09555</v>
      </c>
      <c r="D3">
        <v>0.89364330000000003</v>
      </c>
      <c r="E3" t="s">
        <v>6</v>
      </c>
      <c r="F3">
        <v>0</v>
      </c>
      <c r="G3" s="3">
        <f>B3/SUM(B3:B8)</f>
        <v>4.5403562519184086E-2</v>
      </c>
      <c r="H3" t="s">
        <v>25</v>
      </c>
    </row>
    <row r="4" spans="1:11" x14ac:dyDescent="0.45">
      <c r="A4" t="s">
        <v>7</v>
      </c>
      <c r="B4" s="7">
        <v>251974.19010000001</v>
      </c>
      <c r="C4" s="7">
        <v>62833.509059999997</v>
      </c>
      <c r="D4">
        <v>4.0101880999999997</v>
      </c>
      <c r="E4" t="s">
        <v>6</v>
      </c>
      <c r="F4">
        <v>0</v>
      </c>
      <c r="G4" s="3">
        <f>B4/SUM(B3:B8)</f>
        <v>0.12540141618150963</v>
      </c>
      <c r="H4" t="s">
        <v>26</v>
      </c>
      <c r="J4" t="s">
        <v>81</v>
      </c>
      <c r="K4">
        <v>71.099999999999994</v>
      </c>
    </row>
    <row r="5" spans="1:11" x14ac:dyDescent="0.45">
      <c r="A5" t="s">
        <v>8</v>
      </c>
      <c r="B5" s="7">
        <v>962405.76489999995</v>
      </c>
      <c r="C5" s="7">
        <v>158780.28174000001</v>
      </c>
      <c r="D5">
        <v>6.0612423</v>
      </c>
      <c r="E5" t="s">
        <v>6</v>
      </c>
      <c r="F5">
        <v>0</v>
      </c>
      <c r="G5" s="3">
        <f>B5/SUM(B3:B8)</f>
        <v>0.47896590445161236</v>
      </c>
      <c r="H5" t="s">
        <v>25</v>
      </c>
      <c r="J5" t="s">
        <v>65</v>
      </c>
      <c r="K5">
        <v>49.3</v>
      </c>
    </row>
    <row r="6" spans="1:11" x14ac:dyDescent="0.45">
      <c r="A6" t="s">
        <v>9</v>
      </c>
      <c r="B6" s="7">
        <v>126170.2718</v>
      </c>
      <c r="C6" s="7">
        <v>28772.998920000002</v>
      </c>
      <c r="D6">
        <v>4.3850233000000003</v>
      </c>
      <c r="E6" t="s">
        <v>6</v>
      </c>
      <c r="F6">
        <v>0.2</v>
      </c>
      <c r="G6" s="3">
        <f>B6/SUM(B3:B8)</f>
        <v>6.279187069694242E-2</v>
      </c>
      <c r="H6" t="s">
        <v>27</v>
      </c>
      <c r="J6" t="s">
        <v>59</v>
      </c>
      <c r="K6">
        <v>48</v>
      </c>
    </row>
    <row r="7" spans="1:11" x14ac:dyDescent="0.45">
      <c r="A7" t="s">
        <v>10</v>
      </c>
      <c r="B7" s="7">
        <v>67.580299999999994</v>
      </c>
      <c r="C7" s="7">
        <v>63.598590000000002</v>
      </c>
      <c r="D7">
        <v>1.0626068</v>
      </c>
      <c r="E7" t="s">
        <v>6</v>
      </c>
      <c r="F7">
        <v>0.1</v>
      </c>
      <c r="G7" s="3">
        <f>B7/SUM(B3:B8)</f>
        <v>3.3633069016346343E-5</v>
      </c>
      <c r="H7" t="s">
        <v>27</v>
      </c>
      <c r="J7" t="s">
        <v>45</v>
      </c>
      <c r="K7">
        <v>35.700000000000003</v>
      </c>
    </row>
    <row r="8" spans="1:11" x14ac:dyDescent="0.45">
      <c r="A8" t="s">
        <v>11</v>
      </c>
      <c r="B8" s="7">
        <v>577491.82460000005</v>
      </c>
      <c r="C8" s="7">
        <v>22202.55732</v>
      </c>
      <c r="D8">
        <v>26.010148999999998</v>
      </c>
      <c r="E8" t="s">
        <v>6</v>
      </c>
      <c r="F8">
        <v>0</v>
      </c>
      <c r="G8" s="3">
        <f>B8/SUM(B3:B8)</f>
        <v>0.28740361308173512</v>
      </c>
      <c r="J8" t="s">
        <v>79</v>
      </c>
      <c r="K8">
        <v>27.3</v>
      </c>
    </row>
    <row r="9" spans="1:11" x14ac:dyDescent="0.45">
      <c r="A9" t="s">
        <v>12</v>
      </c>
      <c r="B9" s="7">
        <v>1</v>
      </c>
      <c r="C9" s="7" t="s">
        <v>13</v>
      </c>
      <c r="D9" t="s">
        <v>13</v>
      </c>
      <c r="E9" t="s">
        <v>14</v>
      </c>
      <c r="F9">
        <v>0</v>
      </c>
      <c r="J9" t="s">
        <v>78</v>
      </c>
      <c r="K9">
        <v>17.5</v>
      </c>
    </row>
    <row r="10" spans="1:11" x14ac:dyDescent="0.45">
      <c r="B10" s="5"/>
      <c r="C10" s="5"/>
      <c r="J10" t="s">
        <v>51</v>
      </c>
      <c r="K10">
        <v>16.2</v>
      </c>
    </row>
    <row r="11" spans="1:11" x14ac:dyDescent="0.45">
      <c r="A11" t="s">
        <v>16</v>
      </c>
      <c r="B11" s="5"/>
      <c r="C11" s="5"/>
      <c r="J11" t="s">
        <v>49</v>
      </c>
      <c r="K11">
        <v>14.1</v>
      </c>
    </row>
    <row r="12" spans="1:11" x14ac:dyDescent="0.45">
      <c r="B12" s="5" t="s">
        <v>0</v>
      </c>
      <c r="C12" s="5" t="s">
        <v>1</v>
      </c>
      <c r="D12" t="s">
        <v>2</v>
      </c>
      <c r="E12" t="s">
        <v>3</v>
      </c>
      <c r="F12" t="s">
        <v>4</v>
      </c>
      <c r="J12" t="s">
        <v>75</v>
      </c>
      <c r="K12">
        <v>12.5</v>
      </c>
    </row>
    <row r="13" spans="1:11" x14ac:dyDescent="0.45">
      <c r="A13" t="s">
        <v>5</v>
      </c>
      <c r="B13" s="5">
        <v>23.329922499999999</v>
      </c>
      <c r="C13" s="5">
        <v>6.1943586899999996</v>
      </c>
      <c r="D13">
        <v>3.7663177000000001</v>
      </c>
      <c r="E13" t="s">
        <v>6</v>
      </c>
      <c r="F13">
        <v>0</v>
      </c>
      <c r="G13" s="3">
        <f>B13/SUM(B13:B18)</f>
        <v>0.44749213945701333</v>
      </c>
      <c r="H13" t="s">
        <v>25</v>
      </c>
      <c r="J13" t="s">
        <v>55</v>
      </c>
      <c r="K13">
        <v>12</v>
      </c>
    </row>
    <row r="14" spans="1:11" x14ac:dyDescent="0.45">
      <c r="A14" t="s">
        <v>7</v>
      </c>
      <c r="B14" s="5">
        <v>1.2997236000000001</v>
      </c>
      <c r="C14" s="5">
        <v>1.3493903300000001</v>
      </c>
      <c r="D14">
        <v>0.96319319999999997</v>
      </c>
      <c r="E14" t="s">
        <v>6</v>
      </c>
      <c r="F14">
        <v>0</v>
      </c>
      <c r="G14" s="3">
        <f>B14/SUM(B13:B18)</f>
        <v>2.4930048287420219E-2</v>
      </c>
      <c r="H14" t="s">
        <v>26</v>
      </c>
      <c r="J14" t="s">
        <v>82</v>
      </c>
      <c r="K14">
        <v>10.8</v>
      </c>
    </row>
    <row r="15" spans="1:11" x14ac:dyDescent="0.45">
      <c r="A15" t="s">
        <v>8</v>
      </c>
      <c r="B15" s="5">
        <v>21.330907400000001</v>
      </c>
      <c r="C15" s="5">
        <v>1.8624637799999999</v>
      </c>
      <c r="D15">
        <v>11.4530589</v>
      </c>
      <c r="E15" t="s">
        <v>6</v>
      </c>
      <c r="F15">
        <v>0</v>
      </c>
      <c r="G15" s="3">
        <f>B15/SUM(B13:B18)</f>
        <v>0.40914895405183788</v>
      </c>
      <c r="H15" t="s">
        <v>25</v>
      </c>
      <c r="J15" t="s">
        <v>63</v>
      </c>
      <c r="K15">
        <v>10.7</v>
      </c>
    </row>
    <row r="16" spans="1:11" x14ac:dyDescent="0.45">
      <c r="A16" t="s">
        <v>10</v>
      </c>
      <c r="B16" s="5">
        <v>0.1098972</v>
      </c>
      <c r="C16" s="5">
        <v>4.6697339999999997E-2</v>
      </c>
      <c r="D16">
        <v>2.3533932000000002</v>
      </c>
      <c r="E16" t="s">
        <v>6</v>
      </c>
      <c r="F16">
        <v>0</v>
      </c>
      <c r="G16" s="3">
        <f>B16/SUM(B13:B18)</f>
        <v>2.1079424137965003E-3</v>
      </c>
      <c r="H16" t="s">
        <v>27</v>
      </c>
      <c r="J16" t="s">
        <v>83</v>
      </c>
      <c r="K16">
        <v>8.5</v>
      </c>
    </row>
    <row r="17" spans="1:11" x14ac:dyDescent="0.45">
      <c r="A17" t="s">
        <v>9</v>
      </c>
      <c r="B17" s="5">
        <v>1.0812957000000001</v>
      </c>
      <c r="C17" s="5">
        <v>0.11136262</v>
      </c>
      <c r="D17">
        <v>9.7096827999999995</v>
      </c>
      <c r="E17" t="s">
        <v>6</v>
      </c>
      <c r="F17">
        <v>0</v>
      </c>
      <c r="G17" s="3">
        <f>B17/SUM(B13:B18)</f>
        <v>2.0740374348807582E-2</v>
      </c>
      <c r="H17" t="s">
        <v>27</v>
      </c>
      <c r="J17" t="s">
        <v>57</v>
      </c>
      <c r="K17">
        <v>7.7</v>
      </c>
    </row>
    <row r="18" spans="1:11" x14ac:dyDescent="0.45">
      <c r="A18" t="s">
        <v>11</v>
      </c>
      <c r="B18" s="5">
        <v>4.9830743999999996</v>
      </c>
      <c r="C18" s="5">
        <v>0.12418868</v>
      </c>
      <c r="D18">
        <v>40.125029300000001</v>
      </c>
      <c r="E18" t="s">
        <v>6</v>
      </c>
      <c r="F18">
        <v>0</v>
      </c>
      <c r="G18" s="3">
        <f>B18/SUM(B13:B18)</f>
        <v>9.5580541441124503E-2</v>
      </c>
      <c r="J18" t="s">
        <v>61</v>
      </c>
      <c r="K18">
        <v>5.6</v>
      </c>
    </row>
    <row r="19" spans="1:11" x14ac:dyDescent="0.45">
      <c r="A19" t="s">
        <v>12</v>
      </c>
      <c r="B19" s="5">
        <v>1</v>
      </c>
      <c r="C19" s="5" t="s">
        <v>13</v>
      </c>
      <c r="D19" t="s">
        <v>13</v>
      </c>
      <c r="E19" t="s">
        <v>14</v>
      </c>
      <c r="F19">
        <v>0</v>
      </c>
      <c r="J19" t="s">
        <v>47</v>
      </c>
      <c r="K19">
        <v>4</v>
      </c>
    </row>
    <row r="20" spans="1:11" x14ac:dyDescent="0.45">
      <c r="B20" s="5"/>
      <c r="C20" s="5"/>
      <c r="J20" t="s">
        <v>76</v>
      </c>
      <c r="K20">
        <v>2.5</v>
      </c>
    </row>
    <row r="21" spans="1:11" x14ac:dyDescent="0.45">
      <c r="A21" t="s">
        <v>17</v>
      </c>
      <c r="B21" s="5"/>
      <c r="C21" s="5"/>
      <c r="J21" t="s">
        <v>77</v>
      </c>
      <c r="K21">
        <v>1.8</v>
      </c>
    </row>
    <row r="22" spans="1:11" x14ac:dyDescent="0.45">
      <c r="B22" s="5" t="s">
        <v>0</v>
      </c>
      <c r="C22" s="5" t="s">
        <v>1</v>
      </c>
      <c r="D22" t="s">
        <v>2</v>
      </c>
      <c r="E22" t="s">
        <v>3</v>
      </c>
      <c r="F22" t="s">
        <v>4</v>
      </c>
      <c r="J22" t="s">
        <v>53</v>
      </c>
      <c r="K22">
        <v>1.3</v>
      </c>
    </row>
    <row r="23" spans="1:11" x14ac:dyDescent="0.45">
      <c r="A23" t="s">
        <v>5</v>
      </c>
      <c r="B23" s="5">
        <v>57.207158300000003</v>
      </c>
      <c r="C23" s="5">
        <v>13.971009</v>
      </c>
      <c r="D23">
        <v>4.0947049</v>
      </c>
      <c r="E23" t="s">
        <v>6</v>
      </c>
      <c r="F23">
        <v>0</v>
      </c>
      <c r="G23" s="3">
        <f>B23/SUM(B23:B28)</f>
        <v>0.4304175115127149</v>
      </c>
      <c r="H23" t="s">
        <v>25</v>
      </c>
      <c r="J23" t="s">
        <v>80</v>
      </c>
      <c r="K23">
        <v>0</v>
      </c>
    </row>
    <row r="24" spans="1:11" x14ac:dyDescent="0.45">
      <c r="A24" t="s">
        <v>7</v>
      </c>
      <c r="B24" s="5">
        <v>2.3330402000000001</v>
      </c>
      <c r="C24" s="5">
        <v>2.7042052000000001</v>
      </c>
      <c r="D24">
        <v>0.86274530000000005</v>
      </c>
      <c r="E24" t="s">
        <v>6</v>
      </c>
      <c r="F24">
        <v>0</v>
      </c>
      <c r="G24" s="3">
        <f>B24/SUM(B23:B28)</f>
        <v>1.7553421407109582E-2</v>
      </c>
      <c r="H24" t="s">
        <v>26</v>
      </c>
    </row>
    <row r="25" spans="1:11" x14ac:dyDescent="0.45">
      <c r="A25" t="s">
        <v>8</v>
      </c>
      <c r="B25" s="5">
        <v>54.754901699999998</v>
      </c>
      <c r="C25" s="5">
        <v>4.1710766000000001</v>
      </c>
      <c r="D25">
        <v>13.1272828</v>
      </c>
      <c r="E25" t="s">
        <v>6</v>
      </c>
      <c r="F25">
        <v>0</v>
      </c>
      <c r="G25" s="3">
        <f>B25/SUM(B23:B28)</f>
        <v>0.41196712497494076</v>
      </c>
      <c r="H25" t="s">
        <v>25</v>
      </c>
    </row>
    <row r="26" spans="1:11" x14ac:dyDescent="0.45">
      <c r="A26" t="s">
        <v>10</v>
      </c>
      <c r="B26" s="5">
        <v>0.89857180000000003</v>
      </c>
      <c r="C26" s="5">
        <v>0.1508427</v>
      </c>
      <c r="D26">
        <v>5.9570122000000003</v>
      </c>
      <c r="E26" t="s">
        <v>6</v>
      </c>
      <c r="F26">
        <v>0</v>
      </c>
      <c r="G26" s="3">
        <f>B26/SUM(B23:B28)</f>
        <v>6.7607105398119543E-3</v>
      </c>
      <c r="H26" t="s">
        <v>27</v>
      </c>
    </row>
    <row r="27" spans="1:11" x14ac:dyDescent="0.45">
      <c r="A27" t="s">
        <v>9</v>
      </c>
      <c r="B27" s="5">
        <v>3.7587554999999999</v>
      </c>
      <c r="C27" s="5">
        <v>0.28690850000000001</v>
      </c>
      <c r="D27">
        <v>13.1008871</v>
      </c>
      <c r="E27" t="s">
        <v>6</v>
      </c>
      <c r="F27">
        <v>0</v>
      </c>
      <c r="G27" s="3">
        <f>B27/SUM(B23:B28)</f>
        <v>2.8280275349645015E-2</v>
      </c>
      <c r="H27" t="s">
        <v>27</v>
      </c>
    </row>
    <row r="28" spans="1:11" x14ac:dyDescent="0.45">
      <c r="A28" t="s">
        <v>11</v>
      </c>
      <c r="B28" s="5">
        <v>13.9584248</v>
      </c>
      <c r="C28" s="5">
        <v>0.30500149999999998</v>
      </c>
      <c r="D28">
        <v>45.765101100000003</v>
      </c>
      <c r="E28" t="s">
        <v>6</v>
      </c>
      <c r="F28">
        <v>0</v>
      </c>
      <c r="G28" s="3">
        <f>B28/SUM(B23:B28)</f>
        <v>0.10502095621577771</v>
      </c>
    </row>
    <row r="29" spans="1:11" x14ac:dyDescent="0.45">
      <c r="A29" t="s">
        <v>12</v>
      </c>
      <c r="B29" s="5">
        <v>1</v>
      </c>
      <c r="C29" s="5" t="s">
        <v>13</v>
      </c>
      <c r="D29" t="s">
        <v>13</v>
      </c>
      <c r="E29" t="s">
        <v>14</v>
      </c>
      <c r="F29">
        <v>0</v>
      </c>
    </row>
    <row r="30" spans="1:11" x14ac:dyDescent="0.45">
      <c r="B30" s="5"/>
      <c r="C30" s="5"/>
    </row>
    <row r="31" spans="1:11" x14ac:dyDescent="0.45">
      <c r="A31" t="s">
        <v>18</v>
      </c>
      <c r="B31" s="5"/>
      <c r="C31" s="5"/>
    </row>
    <row r="32" spans="1:11" x14ac:dyDescent="0.45">
      <c r="B32" s="5" t="s">
        <v>0</v>
      </c>
      <c r="C32" s="5" t="s">
        <v>1</v>
      </c>
      <c r="D32" t="s">
        <v>2</v>
      </c>
      <c r="E32" t="s">
        <v>3</v>
      </c>
      <c r="F32" t="s">
        <v>4</v>
      </c>
    </row>
    <row r="33" spans="1:10" x14ac:dyDescent="0.45">
      <c r="A33" t="s">
        <v>5</v>
      </c>
      <c r="B33" s="5">
        <v>25.223199999999999</v>
      </c>
      <c r="C33" s="5">
        <v>14.097859</v>
      </c>
      <c r="D33">
        <v>1.7891509999999999</v>
      </c>
      <c r="E33" t="s">
        <v>6</v>
      </c>
      <c r="F33">
        <v>0</v>
      </c>
      <c r="G33" s="3">
        <f>B33/SUM(B33:B38)</f>
        <v>0.22452648779695378</v>
      </c>
      <c r="H33" t="s">
        <v>25</v>
      </c>
    </row>
    <row r="34" spans="1:10" x14ac:dyDescent="0.45">
      <c r="A34" t="s">
        <v>7</v>
      </c>
      <c r="B34" s="5">
        <v>19.62236</v>
      </c>
      <c r="C34" s="5">
        <v>10.885891000000001</v>
      </c>
      <c r="D34">
        <v>1.802549</v>
      </c>
      <c r="E34" t="s">
        <v>6</v>
      </c>
      <c r="F34">
        <v>0</v>
      </c>
      <c r="G34" s="3">
        <f>B34/SUM(B33:B38)</f>
        <v>0.17467012802053009</v>
      </c>
      <c r="H34" t="s">
        <v>26</v>
      </c>
    </row>
    <row r="35" spans="1:10" x14ac:dyDescent="0.45">
      <c r="A35" t="s">
        <v>8</v>
      </c>
      <c r="B35" s="5">
        <v>35.32488</v>
      </c>
      <c r="C35" s="5">
        <v>5.8296939999999999</v>
      </c>
      <c r="D35">
        <v>6.0594749999999999</v>
      </c>
      <c r="E35" t="s">
        <v>6</v>
      </c>
      <c r="F35">
        <v>0</v>
      </c>
      <c r="G35" s="3">
        <f>B35/SUM(B33:B38)</f>
        <v>0.3144474625840043</v>
      </c>
      <c r="H35" t="s">
        <v>25</v>
      </c>
    </row>
    <row r="36" spans="1:10" x14ac:dyDescent="0.45">
      <c r="A36" t="s">
        <v>9</v>
      </c>
      <c r="B36" s="5">
        <v>5.7739589999999996</v>
      </c>
      <c r="C36" s="5">
        <v>1.043755</v>
      </c>
      <c r="D36">
        <v>5.5319079999999996</v>
      </c>
      <c r="E36" t="s">
        <v>6</v>
      </c>
      <c r="F36">
        <v>0</v>
      </c>
      <c r="G36" s="3">
        <f>B36/SUM(B33:B38)</f>
        <v>5.1397393469250985E-2</v>
      </c>
      <c r="H36" t="s">
        <v>27</v>
      </c>
    </row>
    <row r="37" spans="1:10" x14ac:dyDescent="0.45">
      <c r="A37" t="s">
        <v>10</v>
      </c>
      <c r="B37" s="5">
        <v>5.0268440000000002E-7</v>
      </c>
      <c r="C37" s="5" t="s">
        <v>13</v>
      </c>
      <c r="D37" t="s">
        <v>13</v>
      </c>
      <c r="E37" t="s">
        <v>19</v>
      </c>
      <c r="F37">
        <v>0</v>
      </c>
      <c r="G37" s="3">
        <f>B37/SUM(B33:B38)</f>
        <v>4.4746884932252472E-9</v>
      </c>
      <c r="H37" t="s">
        <v>27</v>
      </c>
      <c r="J37" t="s">
        <v>70</v>
      </c>
    </row>
    <row r="38" spans="1:10" x14ac:dyDescent="0.45">
      <c r="A38" t="s">
        <v>11</v>
      </c>
      <c r="B38" s="5">
        <v>26.395130000000002</v>
      </c>
      <c r="C38" s="5">
        <v>1.053388</v>
      </c>
      <c r="D38">
        <v>25.057366999999999</v>
      </c>
      <c r="E38" t="s">
        <v>6</v>
      </c>
      <c r="F38">
        <v>0</v>
      </c>
      <c r="G38" s="3">
        <f>B38/SUM(B33:B38)</f>
        <v>0.23495852365457237</v>
      </c>
    </row>
    <row r="39" spans="1:10" x14ac:dyDescent="0.45">
      <c r="A39" t="s">
        <v>12</v>
      </c>
      <c r="B39" s="5">
        <v>1</v>
      </c>
      <c r="C39" s="5" t="s">
        <v>13</v>
      </c>
      <c r="D39" t="s">
        <v>13</v>
      </c>
      <c r="E39" t="s">
        <v>14</v>
      </c>
      <c r="F39">
        <v>0</v>
      </c>
    </row>
    <row r="40" spans="1:10" x14ac:dyDescent="0.45">
      <c r="B40" s="5"/>
      <c r="C40" s="5"/>
    </row>
    <row r="41" spans="1:10" x14ac:dyDescent="0.45">
      <c r="A41" t="s">
        <v>20</v>
      </c>
      <c r="B41" s="5"/>
      <c r="C41" s="5"/>
    </row>
    <row r="42" spans="1:10" x14ac:dyDescent="0.45">
      <c r="B42" s="5" t="s">
        <v>0</v>
      </c>
      <c r="C42" s="5" t="s">
        <v>1</v>
      </c>
      <c r="D42" t="s">
        <v>2</v>
      </c>
      <c r="E42" t="s">
        <v>3</v>
      </c>
      <c r="F42" t="s">
        <v>4</v>
      </c>
    </row>
    <row r="43" spans="1:10" x14ac:dyDescent="0.45">
      <c r="A43" t="s">
        <v>5</v>
      </c>
      <c r="B43" s="4">
        <v>3.0281814000000002E-3</v>
      </c>
      <c r="C43" s="4">
        <v>1.84598152E-2</v>
      </c>
      <c r="D43">
        <v>0.16404179999999999</v>
      </c>
      <c r="E43" t="s">
        <v>6</v>
      </c>
      <c r="F43">
        <v>0.1</v>
      </c>
      <c r="G43" s="3">
        <f>B43/SUM(B43:B48)</f>
        <v>2.8005481081606969E-3</v>
      </c>
      <c r="H43" t="s">
        <v>25</v>
      </c>
    </row>
    <row r="44" spans="1:10" x14ac:dyDescent="0.45">
      <c r="A44" t="s">
        <v>7</v>
      </c>
      <c r="B44" s="4">
        <v>0.29562678590000002</v>
      </c>
      <c r="C44" s="4">
        <v>9.4936235499999994E-2</v>
      </c>
      <c r="D44">
        <v>3.1139510000000001</v>
      </c>
      <c r="E44" t="s">
        <v>6</v>
      </c>
      <c r="F44">
        <v>0</v>
      </c>
      <c r="G44" s="3">
        <f>B44/SUM(B43:B48)</f>
        <v>0.27340404243083732</v>
      </c>
      <c r="H44" t="s">
        <v>26</v>
      </c>
    </row>
    <row r="45" spans="1:10" x14ac:dyDescent="0.45">
      <c r="A45" t="s">
        <v>8</v>
      </c>
      <c r="B45" s="4">
        <v>0.32792519650000002</v>
      </c>
      <c r="C45" s="4">
        <v>4.8906220299999997E-2</v>
      </c>
      <c r="D45">
        <v>6.7051838000000004</v>
      </c>
      <c r="E45" t="s">
        <v>6</v>
      </c>
      <c r="F45">
        <v>0</v>
      </c>
      <c r="G45" s="3">
        <f>B45/SUM(B43:B48)</f>
        <v>0.30327452928556387</v>
      </c>
      <c r="H45" t="s">
        <v>25</v>
      </c>
    </row>
    <row r="46" spans="1:10" x14ac:dyDescent="0.45">
      <c r="A46" t="s">
        <v>9</v>
      </c>
      <c r="B46" s="4">
        <v>8.5089846400000002E-2</v>
      </c>
      <c r="C46" s="4">
        <v>1.6012306399999999E-2</v>
      </c>
      <c r="D46">
        <v>5.3140280999999998</v>
      </c>
      <c r="E46" t="s">
        <v>6</v>
      </c>
      <c r="F46">
        <v>0.1</v>
      </c>
      <c r="G46" s="3">
        <f>B46/SUM(B43:B48)</f>
        <v>7.8693505071791361E-2</v>
      </c>
      <c r="H46" t="s">
        <v>27</v>
      </c>
    </row>
    <row r="47" spans="1:10" x14ac:dyDescent="0.45">
      <c r="A47" t="s">
        <v>10</v>
      </c>
      <c r="B47" s="4">
        <v>2.3386150000000001E-4</v>
      </c>
      <c r="C47" s="4">
        <v>1.2404110000000001E-4</v>
      </c>
      <c r="D47">
        <v>1.8853557999999999</v>
      </c>
      <c r="E47" t="s">
        <v>6</v>
      </c>
      <c r="F47">
        <v>0</v>
      </c>
      <c r="G47" s="3">
        <f>B47/SUM(B43:B48)</f>
        <v>2.162817529348218E-4</v>
      </c>
      <c r="H47" t="s">
        <v>27</v>
      </c>
    </row>
    <row r="48" spans="1:10" x14ac:dyDescent="0.45">
      <c r="A48" t="s">
        <v>11</v>
      </c>
      <c r="B48" s="4">
        <v>0.36937782139999997</v>
      </c>
      <c r="C48" s="4">
        <v>1.4898635699999999E-2</v>
      </c>
      <c r="D48">
        <v>24.792728</v>
      </c>
      <c r="E48" t="s">
        <v>6</v>
      </c>
      <c r="F48">
        <v>0</v>
      </c>
      <c r="G48" s="3">
        <f>B48/SUM(B43:B48)</f>
        <v>0.34161109335071194</v>
      </c>
    </row>
    <row r="49" spans="1:10" x14ac:dyDescent="0.45">
      <c r="A49" t="s">
        <v>12</v>
      </c>
      <c r="B49" s="4">
        <v>1</v>
      </c>
      <c r="C49" s="4" t="s">
        <v>13</v>
      </c>
      <c r="D49" t="s">
        <v>13</v>
      </c>
      <c r="E49" t="s">
        <v>14</v>
      </c>
      <c r="F49">
        <v>0</v>
      </c>
    </row>
    <row r="50" spans="1:10" x14ac:dyDescent="0.45">
      <c r="B50" s="5"/>
      <c r="C50" s="5"/>
    </row>
    <row r="51" spans="1:10" x14ac:dyDescent="0.45">
      <c r="A51" t="s">
        <v>21</v>
      </c>
      <c r="B51" s="5"/>
      <c r="C51" s="5"/>
    </row>
    <row r="52" spans="1:10" x14ac:dyDescent="0.45">
      <c r="B52" s="5" t="s">
        <v>0</v>
      </c>
      <c r="C52" s="5" t="s">
        <v>1</v>
      </c>
      <c r="D52" t="s">
        <v>2</v>
      </c>
      <c r="E52" t="s">
        <v>3</v>
      </c>
      <c r="F52" t="s">
        <v>4</v>
      </c>
    </row>
    <row r="53" spans="1:10" x14ac:dyDescent="0.45">
      <c r="A53" t="s">
        <v>5</v>
      </c>
      <c r="B53" s="5">
        <v>45.778680000000001</v>
      </c>
      <c r="C53" s="5">
        <v>13.2456891</v>
      </c>
      <c r="D53">
        <v>3.4561190000000002</v>
      </c>
      <c r="E53" t="s">
        <v>6</v>
      </c>
      <c r="F53">
        <v>0</v>
      </c>
      <c r="G53" s="3">
        <f>B53/SUM(B53:B58)</f>
        <v>0.44590912172295849</v>
      </c>
      <c r="H53" t="s">
        <v>25</v>
      </c>
    </row>
    <row r="54" spans="1:10" x14ac:dyDescent="0.45">
      <c r="A54" t="s">
        <v>7</v>
      </c>
      <c r="B54" s="5">
        <v>1.8327600000000001E-5</v>
      </c>
      <c r="C54" s="5" t="s">
        <v>13</v>
      </c>
      <c r="D54" t="s">
        <v>13</v>
      </c>
      <c r="E54" t="s">
        <v>19</v>
      </c>
      <c r="F54">
        <v>0</v>
      </c>
      <c r="G54" s="3">
        <f>B54/SUM(B53:B58)</f>
        <v>1.7852074413874962E-7</v>
      </c>
      <c r="H54" t="s">
        <v>26</v>
      </c>
      <c r="J54" t="s">
        <v>35</v>
      </c>
    </row>
    <row r="55" spans="1:10" x14ac:dyDescent="0.45">
      <c r="A55" t="s">
        <v>8</v>
      </c>
      <c r="B55" s="5">
        <v>38.841279999999998</v>
      </c>
      <c r="C55" s="5">
        <v>3.7730267999999998</v>
      </c>
      <c r="D55">
        <v>10.294461999999999</v>
      </c>
      <c r="E55" t="s">
        <v>6</v>
      </c>
      <c r="F55">
        <v>0</v>
      </c>
      <c r="G55" s="3">
        <f>B55/SUM(B53:B58)</f>
        <v>0.37833509073209431</v>
      </c>
      <c r="H55" t="s">
        <v>25</v>
      </c>
    </row>
    <row r="56" spans="1:10" x14ac:dyDescent="0.45">
      <c r="A56" t="s">
        <v>10</v>
      </c>
      <c r="B56" s="5">
        <v>0.56736600000000004</v>
      </c>
      <c r="C56" s="5">
        <v>0.17792079999999999</v>
      </c>
      <c r="D56">
        <v>3.1888679999999998</v>
      </c>
      <c r="E56" t="s">
        <v>6</v>
      </c>
      <c r="F56">
        <v>0</v>
      </c>
      <c r="G56" s="3">
        <f>B56/SUM(B53:B58)</f>
        <v>5.526451936916226E-3</v>
      </c>
      <c r="H56" t="s">
        <v>27</v>
      </c>
    </row>
    <row r="57" spans="1:10" x14ac:dyDescent="0.45">
      <c r="A57" t="s">
        <v>9</v>
      </c>
      <c r="B57" s="5">
        <v>2.5946750000000001</v>
      </c>
      <c r="C57" s="5">
        <v>0.34476479999999998</v>
      </c>
      <c r="D57">
        <v>7.5259280000000004</v>
      </c>
      <c r="E57" t="s">
        <v>6</v>
      </c>
      <c r="F57">
        <v>0</v>
      </c>
      <c r="G57" s="3">
        <f>B57/SUM(B53:B58)</f>
        <v>2.527353891388999E-2</v>
      </c>
      <c r="H57" t="s">
        <v>27</v>
      </c>
    </row>
    <row r="58" spans="1:10" x14ac:dyDescent="0.45">
      <c r="A58" t="s">
        <v>11</v>
      </c>
      <c r="B58" s="5">
        <v>14.881679999999999</v>
      </c>
      <c r="C58" s="5">
        <v>0.40852339999999998</v>
      </c>
      <c r="D58">
        <v>36.427975000000004</v>
      </c>
      <c r="E58" t="s">
        <v>6</v>
      </c>
      <c r="F58">
        <v>0</v>
      </c>
      <c r="G58" s="3">
        <f>B58/SUM(B53:B58)</f>
        <v>0.14495561817339681</v>
      </c>
    </row>
    <row r="59" spans="1:10" x14ac:dyDescent="0.45">
      <c r="A59" t="s">
        <v>12</v>
      </c>
      <c r="B59" s="5">
        <v>1</v>
      </c>
      <c r="C59" s="5" t="s">
        <v>13</v>
      </c>
      <c r="D59" t="s">
        <v>13</v>
      </c>
      <c r="E59" t="s">
        <v>14</v>
      </c>
      <c r="F59">
        <v>0</v>
      </c>
    </row>
    <row r="60" spans="1:10" x14ac:dyDescent="0.45">
      <c r="B60" s="5"/>
      <c r="C60" s="5"/>
    </row>
    <row r="61" spans="1:10" x14ac:dyDescent="0.45">
      <c r="A61" t="s">
        <v>22</v>
      </c>
      <c r="B61" s="5"/>
      <c r="C61" s="5"/>
    </row>
    <row r="62" spans="1:10" x14ac:dyDescent="0.45">
      <c r="B62" s="5" t="s">
        <v>0</v>
      </c>
      <c r="C62" s="5" t="s">
        <v>1</v>
      </c>
      <c r="D62" t="s">
        <v>2</v>
      </c>
      <c r="E62" t="s">
        <v>3</v>
      </c>
      <c r="F62" t="s">
        <v>4</v>
      </c>
    </row>
    <row r="63" spans="1:10" x14ac:dyDescent="0.45">
      <c r="A63" t="s">
        <v>5</v>
      </c>
      <c r="B63" s="6">
        <v>569.87003000000004</v>
      </c>
      <c r="C63" s="6">
        <v>142.96600000000001</v>
      </c>
      <c r="D63">
        <v>3.9860530000000001</v>
      </c>
      <c r="E63" t="s">
        <v>6</v>
      </c>
      <c r="F63">
        <v>0</v>
      </c>
      <c r="G63" s="3">
        <f>B63/SUM(B63:B68)</f>
        <v>7.0109999306884566E-2</v>
      </c>
      <c r="H63" t="s">
        <v>25</v>
      </c>
    </row>
    <row r="64" spans="1:10" x14ac:dyDescent="0.45">
      <c r="A64" t="s">
        <v>7</v>
      </c>
      <c r="B64" s="6">
        <v>5780.8987800000004</v>
      </c>
      <c r="C64" s="6">
        <v>3593.1771699999999</v>
      </c>
      <c r="D64">
        <v>1.608854</v>
      </c>
      <c r="E64" t="s">
        <v>6</v>
      </c>
      <c r="F64">
        <v>0</v>
      </c>
      <c r="G64" s="3">
        <f>B64/SUM(B63:B68)</f>
        <v>0.7112127118861995</v>
      </c>
      <c r="H64" t="s">
        <v>26</v>
      </c>
    </row>
    <row r="65" spans="1:8" x14ac:dyDescent="0.45">
      <c r="A65" t="s">
        <v>8</v>
      </c>
      <c r="B65" s="6">
        <v>664.00184000000002</v>
      </c>
      <c r="C65" s="6">
        <v>51.462490000000003</v>
      </c>
      <c r="D65">
        <v>12.902638</v>
      </c>
      <c r="E65" t="s">
        <v>6</v>
      </c>
      <c r="F65">
        <v>0</v>
      </c>
      <c r="G65" s="3">
        <f>B65/SUM(B63:B68)</f>
        <v>8.1690852460112845E-2</v>
      </c>
      <c r="H65" t="s">
        <v>25</v>
      </c>
    </row>
    <row r="66" spans="1:8" x14ac:dyDescent="0.45">
      <c r="A66" t="s">
        <v>10</v>
      </c>
      <c r="B66" s="6">
        <v>57.451630000000002</v>
      </c>
      <c r="C66" s="6">
        <v>8.1233199999999997</v>
      </c>
      <c r="D66">
        <v>7.0724320000000001</v>
      </c>
      <c r="E66" t="s">
        <v>6</v>
      </c>
      <c r="F66">
        <v>0</v>
      </c>
      <c r="G66" s="3">
        <f>B66/SUM(B63:B68)</f>
        <v>7.0681620850975239E-3</v>
      </c>
      <c r="H66" t="s">
        <v>27</v>
      </c>
    </row>
    <row r="67" spans="1:8" x14ac:dyDescent="0.45">
      <c r="A67" t="s">
        <v>9</v>
      </c>
      <c r="B67" s="6">
        <v>305.66651999999999</v>
      </c>
      <c r="C67" s="6">
        <v>16.74381</v>
      </c>
      <c r="D67">
        <v>18.255497999999999</v>
      </c>
      <c r="E67" t="s">
        <v>6</v>
      </c>
      <c r="F67">
        <v>0</v>
      </c>
      <c r="G67" s="3">
        <f>B67/SUM(B63:B68)</f>
        <v>3.7605556314898356E-2</v>
      </c>
      <c r="H67" t="s">
        <v>27</v>
      </c>
    </row>
    <row r="68" spans="1:8" x14ac:dyDescent="0.45">
      <c r="A68" t="s">
        <v>11</v>
      </c>
      <c r="B68" s="6">
        <v>750.33878000000004</v>
      </c>
      <c r="C68" s="6">
        <v>15.07804</v>
      </c>
      <c r="D68">
        <v>49.763668000000003</v>
      </c>
      <c r="E68" t="s">
        <v>6</v>
      </c>
      <c r="F68">
        <v>0</v>
      </c>
      <c r="G68" s="3">
        <f>B68/SUM(B63:B68)</f>
        <v>9.2312717946807302E-2</v>
      </c>
    </row>
    <row r="69" spans="1:8" x14ac:dyDescent="0.45">
      <c r="A69" t="s">
        <v>12</v>
      </c>
      <c r="B69" s="6">
        <v>1</v>
      </c>
      <c r="C69" s="6" t="s">
        <v>13</v>
      </c>
      <c r="D69" t="s">
        <v>13</v>
      </c>
      <c r="E69" t="s">
        <v>14</v>
      </c>
      <c r="F69">
        <v>0</v>
      </c>
    </row>
    <row r="70" spans="1:8" x14ac:dyDescent="0.45">
      <c r="B70" s="5"/>
      <c r="C70" s="5"/>
    </row>
    <row r="71" spans="1:8" x14ac:dyDescent="0.45">
      <c r="A71" t="s">
        <v>23</v>
      </c>
      <c r="B71" s="5"/>
      <c r="C71" s="5"/>
    </row>
    <row r="72" spans="1:8" x14ac:dyDescent="0.45">
      <c r="B72" s="5" t="s">
        <v>0</v>
      </c>
      <c r="C72" s="5" t="s">
        <v>1</v>
      </c>
      <c r="D72" t="s">
        <v>2</v>
      </c>
      <c r="E72" t="s">
        <v>3</v>
      </c>
      <c r="F72" t="s">
        <v>4</v>
      </c>
    </row>
    <row r="73" spans="1:8" x14ac:dyDescent="0.45">
      <c r="A73" t="s">
        <v>5</v>
      </c>
      <c r="B73" s="7">
        <v>336055.72499999998</v>
      </c>
      <c r="C73" s="7">
        <v>78607.213000000003</v>
      </c>
      <c r="D73">
        <v>4.2751260000000002</v>
      </c>
      <c r="E73" t="s">
        <v>6</v>
      </c>
      <c r="F73">
        <v>0</v>
      </c>
      <c r="G73" s="3">
        <f>B73/SUM(B73:B78)</f>
        <v>0.30432524234668851</v>
      </c>
      <c r="H73" t="s">
        <v>25</v>
      </c>
    </row>
    <row r="74" spans="1:8" x14ac:dyDescent="0.45">
      <c r="A74" t="s">
        <v>7</v>
      </c>
      <c r="B74" s="7">
        <v>118993.713</v>
      </c>
      <c r="C74" s="7">
        <v>94275.705600000001</v>
      </c>
      <c r="D74">
        <v>1.262189</v>
      </c>
      <c r="E74" t="s">
        <v>6</v>
      </c>
      <c r="F74">
        <v>0</v>
      </c>
      <c r="G74" s="3">
        <f>B74/SUM(B73:B78)</f>
        <v>0.10775829082053967</v>
      </c>
      <c r="H74" t="s">
        <v>26</v>
      </c>
    </row>
    <row r="75" spans="1:8" x14ac:dyDescent="0.45">
      <c r="A75" t="s">
        <v>8</v>
      </c>
      <c r="B75" s="7">
        <v>424448.14899999998</v>
      </c>
      <c r="C75" s="7">
        <v>26816.755300000001</v>
      </c>
      <c r="D75">
        <v>15.827722</v>
      </c>
      <c r="E75" t="s">
        <v>6</v>
      </c>
      <c r="F75">
        <v>0</v>
      </c>
      <c r="G75" s="3">
        <f>B75/SUM(B73:B78)</f>
        <v>0.3843716270806824</v>
      </c>
      <c r="H75" t="s">
        <v>25</v>
      </c>
    </row>
    <row r="76" spans="1:8" x14ac:dyDescent="0.45">
      <c r="A76" t="s">
        <v>10</v>
      </c>
      <c r="B76" s="7">
        <v>3809.6480000000001</v>
      </c>
      <c r="C76" s="7">
        <v>922.51779999999997</v>
      </c>
      <c r="D76">
        <v>4.1296200000000001</v>
      </c>
      <c r="E76" t="s">
        <v>6</v>
      </c>
      <c r="F76">
        <v>0</v>
      </c>
      <c r="G76" s="3">
        <f>B76/SUM(B73:B78)</f>
        <v>3.4499398897476822E-3</v>
      </c>
      <c r="H76" t="s">
        <v>27</v>
      </c>
    </row>
    <row r="77" spans="1:8" x14ac:dyDescent="0.45">
      <c r="A77" t="s">
        <v>9</v>
      </c>
      <c r="B77" s="7">
        <v>59592.856</v>
      </c>
      <c r="C77" s="7">
        <v>2967.9204</v>
      </c>
      <c r="D77">
        <v>20.078994000000002</v>
      </c>
      <c r="E77" t="s">
        <v>6</v>
      </c>
      <c r="F77">
        <v>0</v>
      </c>
      <c r="G77" s="3">
        <f>B77/SUM(B73:B78)</f>
        <v>5.39660806085994E-2</v>
      </c>
      <c r="H77" t="s">
        <v>27</v>
      </c>
    </row>
    <row r="78" spans="1:8" x14ac:dyDescent="0.45">
      <c r="A78" t="s">
        <v>11</v>
      </c>
      <c r="B78" s="7">
        <v>161364.946</v>
      </c>
      <c r="C78" s="7">
        <v>2757.6918000000001</v>
      </c>
      <c r="D78">
        <v>58.514494999999997</v>
      </c>
      <c r="E78" t="s">
        <v>6</v>
      </c>
      <c r="F78">
        <v>0</v>
      </c>
      <c r="G78" s="3">
        <f>B78/SUM(B73:B78)</f>
        <v>0.14612881925374224</v>
      </c>
    </row>
    <row r="79" spans="1:8" x14ac:dyDescent="0.45">
      <c r="A79" t="s">
        <v>12</v>
      </c>
      <c r="B79" s="7">
        <v>1</v>
      </c>
      <c r="C79" s="7" t="s">
        <v>13</v>
      </c>
      <c r="D79" t="s">
        <v>13</v>
      </c>
      <c r="E79" t="s">
        <v>14</v>
      </c>
      <c r="F79">
        <v>0</v>
      </c>
    </row>
    <row r="80" spans="1:8" x14ac:dyDescent="0.45">
      <c r="B80" s="5"/>
      <c r="C80" s="5"/>
    </row>
    <row r="81" spans="1:10" x14ac:dyDescent="0.45">
      <c r="A81" t="s">
        <v>24</v>
      </c>
      <c r="B81" s="5"/>
      <c r="C81" s="5"/>
    </row>
    <row r="82" spans="1:10" x14ac:dyDescent="0.45">
      <c r="B82" s="5" t="s">
        <v>0</v>
      </c>
      <c r="C82" s="5" t="s">
        <v>1</v>
      </c>
      <c r="D82" t="s">
        <v>2</v>
      </c>
      <c r="E82" t="s">
        <v>3</v>
      </c>
      <c r="F82" t="s">
        <v>4</v>
      </c>
    </row>
    <row r="83" spans="1:10" x14ac:dyDescent="0.45">
      <c r="A83" t="s">
        <v>5</v>
      </c>
      <c r="B83" s="5">
        <v>39.786862589999998</v>
      </c>
      <c r="C83" s="5">
        <v>14.910665644</v>
      </c>
      <c r="D83">
        <v>2.6683490000000001</v>
      </c>
      <c r="E83" t="s">
        <v>6</v>
      </c>
      <c r="F83">
        <v>0</v>
      </c>
      <c r="G83" s="3">
        <f>B83/SUM(B83:B88)</f>
        <v>0.34214987653528173</v>
      </c>
      <c r="H83" t="s">
        <v>25</v>
      </c>
    </row>
    <row r="84" spans="1:10" x14ac:dyDescent="0.45">
      <c r="A84" t="s">
        <v>7</v>
      </c>
      <c r="B84" s="5">
        <v>9.8477927350000005</v>
      </c>
      <c r="C84" s="5">
        <v>3.1778546740000002</v>
      </c>
      <c r="D84">
        <v>3.098881</v>
      </c>
      <c r="E84" t="s">
        <v>6</v>
      </c>
      <c r="F84">
        <v>0</v>
      </c>
      <c r="G84" s="3">
        <f>B84/SUM(B83:B88)</f>
        <v>8.4686774706185602E-2</v>
      </c>
      <c r="H84" t="s">
        <v>26</v>
      </c>
    </row>
    <row r="85" spans="1:10" x14ac:dyDescent="0.45">
      <c r="A85" t="s">
        <v>8</v>
      </c>
      <c r="B85" s="5">
        <v>25.342999057</v>
      </c>
      <c r="C85" s="5">
        <v>4.3568864789999999</v>
      </c>
      <c r="D85">
        <v>5.8167679999999997</v>
      </c>
      <c r="E85" t="s">
        <v>6</v>
      </c>
      <c r="F85">
        <v>0</v>
      </c>
      <c r="G85" s="3">
        <f>B85/SUM(B83:B88)</f>
        <v>0.21793887313360816</v>
      </c>
      <c r="H85" t="s">
        <v>25</v>
      </c>
    </row>
    <row r="86" spans="1:10" x14ac:dyDescent="0.45">
      <c r="A86" t="s">
        <v>9</v>
      </c>
      <c r="B86" s="5">
        <v>1.4898127000000001E-2</v>
      </c>
      <c r="C86" s="5">
        <v>8.9242579999999991E-3</v>
      </c>
      <c r="D86">
        <v>1.669397</v>
      </c>
      <c r="E86" t="s">
        <v>6</v>
      </c>
      <c r="F86">
        <v>0.1</v>
      </c>
      <c r="G86" s="3">
        <f>B86/SUM(B83:B88)</f>
        <v>1.2811747350338003E-4</v>
      </c>
      <c r="H86" t="s">
        <v>27</v>
      </c>
      <c r="J86" t="s">
        <v>69</v>
      </c>
    </row>
    <row r="87" spans="1:10" x14ac:dyDescent="0.45">
      <c r="A87" t="s">
        <v>10</v>
      </c>
      <c r="B87" s="5">
        <v>9.4744459999999992E-3</v>
      </c>
      <c r="C87" s="5">
        <v>7.9301670000000001E-3</v>
      </c>
      <c r="D87">
        <v>1.1947350000000001</v>
      </c>
      <c r="E87" t="s">
        <v>6</v>
      </c>
      <c r="F87">
        <v>0.4</v>
      </c>
      <c r="G87" s="3">
        <f>B87/SUM(B83:B88)</f>
        <v>8.1476153637581746E-5</v>
      </c>
      <c r="H87" t="s">
        <v>27</v>
      </c>
      <c r="J87" t="s">
        <v>68</v>
      </c>
    </row>
    <row r="88" spans="1:10" x14ac:dyDescent="0.45">
      <c r="A88" t="s">
        <v>11</v>
      </c>
      <c r="B88" s="5">
        <v>41.282868403999998</v>
      </c>
      <c r="C88" s="5">
        <v>1.3713093489999999</v>
      </c>
      <c r="D88">
        <v>30.104709</v>
      </c>
      <c r="E88" t="s">
        <v>6</v>
      </c>
      <c r="F88">
        <v>0</v>
      </c>
      <c r="G88" s="3">
        <f>B88/SUM(B83:B88)</f>
        <v>0.35501488199778364</v>
      </c>
    </row>
    <row r="89" spans="1:10" x14ac:dyDescent="0.45">
      <c r="A89" t="s">
        <v>12</v>
      </c>
      <c r="B89" s="5">
        <v>1</v>
      </c>
      <c r="C89" s="5" t="s">
        <v>13</v>
      </c>
      <c r="D89" t="s">
        <v>13</v>
      </c>
      <c r="E89" t="s">
        <v>14</v>
      </c>
      <c r="F89">
        <v>0</v>
      </c>
    </row>
    <row r="93" spans="1:10" x14ac:dyDescent="0.45">
      <c r="A93" t="s">
        <v>45</v>
      </c>
    </row>
    <row r="94" spans="1:10" x14ac:dyDescent="0.45">
      <c r="A94" t="s">
        <v>46</v>
      </c>
    </row>
    <row r="95" spans="1:10" x14ac:dyDescent="0.45">
      <c r="B95" t="s">
        <v>0</v>
      </c>
      <c r="C95" t="s">
        <v>1</v>
      </c>
      <c r="D95" t="s">
        <v>2</v>
      </c>
      <c r="E95" t="s">
        <v>3</v>
      </c>
      <c r="F95" t="s">
        <v>4</v>
      </c>
    </row>
    <row r="96" spans="1:10" x14ac:dyDescent="0.45">
      <c r="A96" t="s">
        <v>5</v>
      </c>
      <c r="B96" s="1">
        <v>1.48019E-7</v>
      </c>
      <c r="C96" t="s">
        <v>13</v>
      </c>
      <c r="D96" t="s">
        <v>13</v>
      </c>
      <c r="E96" t="s">
        <v>19</v>
      </c>
      <c r="F96">
        <v>0</v>
      </c>
      <c r="G96" s="3">
        <f>B96/SUM(B96:B101)</f>
        <v>1.1621514183474656E-6</v>
      </c>
      <c r="H96" t="s">
        <v>25</v>
      </c>
    </row>
    <row r="97" spans="1:10" x14ac:dyDescent="0.45">
      <c r="A97" t="s">
        <v>8</v>
      </c>
      <c r="B97" s="1">
        <v>1.173236E-7</v>
      </c>
      <c r="C97" t="s">
        <v>13</v>
      </c>
      <c r="D97" t="s">
        <v>13</v>
      </c>
      <c r="E97" t="s">
        <v>19</v>
      </c>
      <c r="F97">
        <v>0</v>
      </c>
      <c r="G97" s="3">
        <f>B97/SUM(B96:B101)</f>
        <v>9.2115058300374088E-7</v>
      </c>
      <c r="H97" t="s">
        <v>25</v>
      </c>
    </row>
    <row r="98" spans="1:10" x14ac:dyDescent="0.45">
      <c r="A98" t="s">
        <v>7</v>
      </c>
      <c r="B98" s="1">
        <v>4.541452E-2</v>
      </c>
      <c r="C98">
        <v>1.51860902E-2</v>
      </c>
      <c r="D98">
        <v>2.9905339999999998</v>
      </c>
      <c r="E98" t="s">
        <v>6</v>
      </c>
      <c r="F98">
        <v>0</v>
      </c>
      <c r="G98" s="3">
        <f>B98/SUM(B96:B101)</f>
        <v>0.35656604105938655</v>
      </c>
      <c r="H98" t="s">
        <v>26</v>
      </c>
    </row>
    <row r="99" spans="1:10" x14ac:dyDescent="0.45">
      <c r="A99" t="s">
        <v>9</v>
      </c>
      <c r="B99" s="1">
        <v>1.1516489999999999E-7</v>
      </c>
      <c r="C99" t="s">
        <v>13</v>
      </c>
      <c r="D99" t="s">
        <v>13</v>
      </c>
      <c r="E99" t="s">
        <v>19</v>
      </c>
      <c r="F99">
        <v>0</v>
      </c>
      <c r="G99" s="3">
        <f>B99/SUM(B96:B101)</f>
        <v>9.0420183813459105E-7</v>
      </c>
      <c r="H99" t="s">
        <v>27</v>
      </c>
      <c r="J99" t="s">
        <v>69</v>
      </c>
    </row>
    <row r="100" spans="1:10" x14ac:dyDescent="0.45">
      <c r="A100" t="s">
        <v>10</v>
      </c>
      <c r="B100" s="1">
        <v>3.1696300000000002E-4</v>
      </c>
      <c r="C100">
        <v>1.895074E-4</v>
      </c>
      <c r="D100">
        <v>1.6725620000000001</v>
      </c>
      <c r="E100" t="s">
        <v>6</v>
      </c>
      <c r="F100">
        <v>0.1</v>
      </c>
      <c r="G100" s="3">
        <f>B100/SUM(B96:B101)</f>
        <v>2.4885926807617113E-3</v>
      </c>
      <c r="H100" t="s">
        <v>27</v>
      </c>
      <c r="J100" t="s">
        <v>68</v>
      </c>
    </row>
    <row r="101" spans="1:10" x14ac:dyDescent="0.45">
      <c r="A101" t="s">
        <v>11</v>
      </c>
      <c r="B101" s="1">
        <v>8.1634499999999999E-2</v>
      </c>
      <c r="C101">
        <v>9.0642519000000005E-3</v>
      </c>
      <c r="D101">
        <v>9.0062040000000003</v>
      </c>
      <c r="E101" t="s">
        <v>6</v>
      </c>
      <c r="F101">
        <v>0</v>
      </c>
      <c r="G101" s="3">
        <f>B101/SUM(B96:B101)</f>
        <v>0.64094237875601223</v>
      </c>
    </row>
    <row r="102" spans="1:10" x14ac:dyDescent="0.45">
      <c r="A102" t="s">
        <v>12</v>
      </c>
      <c r="B102" s="1">
        <v>1</v>
      </c>
      <c r="C102" t="s">
        <v>13</v>
      </c>
      <c r="D102" t="s">
        <v>13</v>
      </c>
      <c r="E102" t="s">
        <v>14</v>
      </c>
      <c r="F102">
        <v>0</v>
      </c>
    </row>
    <row r="105" spans="1:10" x14ac:dyDescent="0.45">
      <c r="A105" t="s">
        <v>47</v>
      </c>
    </row>
    <row r="106" spans="1:10" x14ac:dyDescent="0.45">
      <c r="A106" t="s">
        <v>48</v>
      </c>
    </row>
    <row r="107" spans="1:10" x14ac:dyDescent="0.45">
      <c r="B107" t="s">
        <v>0</v>
      </c>
      <c r="C107" t="s">
        <v>1</v>
      </c>
      <c r="D107" t="s">
        <v>2</v>
      </c>
      <c r="E107" t="s">
        <v>3</v>
      </c>
      <c r="F107" t="s">
        <v>4</v>
      </c>
    </row>
    <row r="108" spans="1:10" x14ac:dyDescent="0.45">
      <c r="A108" t="s">
        <v>5</v>
      </c>
      <c r="B108" s="1">
        <v>1.7979339999999999</v>
      </c>
      <c r="C108">
        <v>1.1489486200000001</v>
      </c>
      <c r="D108">
        <v>1.5648519999999999</v>
      </c>
      <c r="E108" t="s">
        <v>6</v>
      </c>
      <c r="F108">
        <v>0</v>
      </c>
      <c r="G108" s="3">
        <f>B108/SUM(B108:B113)</f>
        <v>0.3807179758301889</v>
      </c>
      <c r="H108" t="s">
        <v>25</v>
      </c>
    </row>
    <row r="109" spans="1:10" x14ac:dyDescent="0.45">
      <c r="A109" t="s">
        <v>8</v>
      </c>
      <c r="B109" s="1">
        <v>1.558074</v>
      </c>
      <c r="C109">
        <v>0.52465329000000005</v>
      </c>
      <c r="D109">
        <v>2.9697209999999998</v>
      </c>
      <c r="E109" t="s">
        <v>6</v>
      </c>
      <c r="F109">
        <v>0</v>
      </c>
      <c r="G109" s="3">
        <f>B109/SUM(B108:B113)</f>
        <v>0.3299268935754292</v>
      </c>
      <c r="H109" t="s">
        <v>25</v>
      </c>
    </row>
    <row r="110" spans="1:10" x14ac:dyDescent="0.45">
      <c r="A110" t="s">
        <v>7</v>
      </c>
      <c r="B110" s="1">
        <v>0.18943940000000001</v>
      </c>
      <c r="C110">
        <v>8.5493669999999994E-2</v>
      </c>
      <c r="D110">
        <v>2.21583</v>
      </c>
      <c r="E110" t="s">
        <v>6</v>
      </c>
      <c r="F110">
        <v>0</v>
      </c>
      <c r="G110" s="3">
        <f>B110/SUM(B108:B113)</f>
        <v>4.0114367329660318E-2</v>
      </c>
      <c r="H110" t="s">
        <v>26</v>
      </c>
    </row>
    <row r="111" spans="1:10" x14ac:dyDescent="0.45">
      <c r="A111" t="s">
        <v>9</v>
      </c>
      <c r="B111" s="1">
        <v>1.102237E-8</v>
      </c>
      <c r="C111" t="s">
        <v>13</v>
      </c>
      <c r="D111" t="s">
        <v>13</v>
      </c>
      <c r="E111" t="s">
        <v>19</v>
      </c>
      <c r="F111" t="s">
        <v>13</v>
      </c>
      <c r="G111" s="3">
        <f>B111/SUM(B108:B113)</f>
        <v>2.3340202672909015E-9</v>
      </c>
      <c r="H111" t="s">
        <v>27</v>
      </c>
      <c r="J111" t="s">
        <v>69</v>
      </c>
    </row>
    <row r="112" spans="1:10" x14ac:dyDescent="0.45">
      <c r="A112" t="s">
        <v>10</v>
      </c>
      <c r="B112" s="1">
        <v>1.459923E-7</v>
      </c>
      <c r="C112" t="s">
        <v>13</v>
      </c>
      <c r="D112" t="s">
        <v>13</v>
      </c>
      <c r="E112" t="s">
        <v>19</v>
      </c>
      <c r="F112">
        <v>0</v>
      </c>
      <c r="G112" s="3">
        <f>B112/SUM(B108:B113)</f>
        <v>3.0914312173190836E-8</v>
      </c>
      <c r="H112" t="s">
        <v>27</v>
      </c>
      <c r="J112" t="s">
        <v>68</v>
      </c>
    </row>
    <row r="113" spans="1:10" x14ac:dyDescent="0.45">
      <c r="A113" t="s">
        <v>11</v>
      </c>
      <c r="B113" s="1">
        <v>1.1770350000000001</v>
      </c>
      <c r="C113">
        <v>6.9499619999999998E-2</v>
      </c>
      <c r="D113">
        <v>16.935842000000001</v>
      </c>
      <c r="E113" t="s">
        <v>6</v>
      </c>
      <c r="F113">
        <v>0</v>
      </c>
      <c r="G113" s="3">
        <f>B113/SUM(B108:B113)</f>
        <v>0.24924073001638905</v>
      </c>
    </row>
    <row r="114" spans="1:10" x14ac:dyDescent="0.45">
      <c r="A114" t="s">
        <v>12</v>
      </c>
      <c r="B114" s="1">
        <v>1</v>
      </c>
      <c r="C114" t="s">
        <v>13</v>
      </c>
      <c r="D114" t="s">
        <v>13</v>
      </c>
      <c r="E114" t="s">
        <v>14</v>
      </c>
      <c r="F114">
        <v>0</v>
      </c>
    </row>
    <row r="116" spans="1:10" x14ac:dyDescent="0.45">
      <c r="A116" t="s">
        <v>49</v>
      </c>
    </row>
    <row r="117" spans="1:10" x14ac:dyDescent="0.45">
      <c r="A117" t="s">
        <v>50</v>
      </c>
    </row>
    <row r="118" spans="1:10" x14ac:dyDescent="0.45">
      <c r="B118" t="s">
        <v>0</v>
      </c>
      <c r="C118" t="s">
        <v>1</v>
      </c>
      <c r="D118" t="s">
        <v>2</v>
      </c>
      <c r="E118" t="s">
        <v>3</v>
      </c>
      <c r="F118" t="s">
        <v>4</v>
      </c>
    </row>
    <row r="119" spans="1:10" x14ac:dyDescent="0.45">
      <c r="A119" t="s">
        <v>5</v>
      </c>
      <c r="B119" s="1">
        <v>4.6875569999999999E-7</v>
      </c>
      <c r="C119" t="s">
        <v>13</v>
      </c>
      <c r="D119" t="s">
        <v>13</v>
      </c>
      <c r="E119" t="s">
        <v>19</v>
      </c>
      <c r="F119">
        <v>0</v>
      </c>
      <c r="G119" s="3">
        <f>B119/SUM(B119:B124)</f>
        <v>3.958538566965946E-6</v>
      </c>
      <c r="H119" t="s">
        <v>25</v>
      </c>
    </row>
    <row r="120" spans="1:10" x14ac:dyDescent="0.45">
      <c r="A120" t="s">
        <v>8</v>
      </c>
      <c r="B120" s="1">
        <v>1.04411E-2</v>
      </c>
      <c r="C120" s="1">
        <v>1.189891E-2</v>
      </c>
      <c r="D120">
        <v>0.87748440000000005</v>
      </c>
      <c r="E120" t="s">
        <v>6</v>
      </c>
      <c r="F120">
        <v>0.4</v>
      </c>
      <c r="G120" s="3">
        <f>B120/SUM(B119:B124)</f>
        <v>8.8172788152865417E-2</v>
      </c>
      <c r="H120" t="s">
        <v>25</v>
      </c>
    </row>
    <row r="121" spans="1:10" x14ac:dyDescent="0.45">
      <c r="A121" t="s">
        <v>7</v>
      </c>
      <c r="B121" s="1">
        <v>1.673997E-2</v>
      </c>
      <c r="C121" s="1">
        <v>9.3924339999999999E-3</v>
      </c>
      <c r="D121">
        <v>1.7822825</v>
      </c>
      <c r="E121" t="s">
        <v>6</v>
      </c>
      <c r="F121">
        <v>0</v>
      </c>
      <c r="G121" s="3">
        <f>B121/SUM(B119:B124)</f>
        <v>0.14136535695427901</v>
      </c>
      <c r="H121" t="s">
        <v>26</v>
      </c>
    </row>
    <row r="122" spans="1:10" x14ac:dyDescent="0.45">
      <c r="A122" t="s">
        <v>9</v>
      </c>
      <c r="B122" s="1">
        <v>6.5785660000000003E-6</v>
      </c>
      <c r="C122" s="1">
        <v>5.0453059999999997E-5</v>
      </c>
      <c r="D122">
        <v>0.1303898</v>
      </c>
      <c r="E122" t="s">
        <v>6</v>
      </c>
      <c r="F122">
        <v>0.8</v>
      </c>
      <c r="G122" s="3">
        <f>B122/SUM(B119:B124)</f>
        <v>5.5554539872967725E-5</v>
      </c>
      <c r="H122" t="s">
        <v>27</v>
      </c>
      <c r="J122" t="s">
        <v>69</v>
      </c>
    </row>
    <row r="123" spans="1:10" x14ac:dyDescent="0.45">
      <c r="A123" t="s">
        <v>10</v>
      </c>
      <c r="B123" s="1">
        <v>1.738756E-4</v>
      </c>
      <c r="C123" s="1">
        <v>1.5788299999999999E-4</v>
      </c>
      <c r="D123">
        <v>1.101294</v>
      </c>
      <c r="E123" t="s">
        <v>6</v>
      </c>
      <c r="F123">
        <v>0.3</v>
      </c>
      <c r="G123" s="3">
        <f>B123/SUM(B119:B124)</f>
        <v>1.4683411176746096E-3</v>
      </c>
      <c r="H123" t="s">
        <v>27</v>
      </c>
      <c r="J123" t="s">
        <v>68</v>
      </c>
    </row>
    <row r="124" spans="1:10" x14ac:dyDescent="0.45">
      <c r="A124" t="s">
        <v>11</v>
      </c>
      <c r="B124" s="1">
        <v>9.1054360000000001E-2</v>
      </c>
      <c r="C124" s="1">
        <v>9.9197320000000005E-3</v>
      </c>
      <c r="D124">
        <v>9.1791146000000001</v>
      </c>
      <c r="E124" t="s">
        <v>6</v>
      </c>
      <c r="F124">
        <v>0</v>
      </c>
      <c r="G124" s="3">
        <f>B124/SUM(B119:B124)</f>
        <v>0.76893400069674112</v>
      </c>
    </row>
    <row r="125" spans="1:10" x14ac:dyDescent="0.45">
      <c r="A125" t="s">
        <v>12</v>
      </c>
      <c r="B125" s="1">
        <v>1</v>
      </c>
      <c r="C125" t="s">
        <v>13</v>
      </c>
      <c r="D125" t="s">
        <v>13</v>
      </c>
      <c r="E125" t="s">
        <v>14</v>
      </c>
      <c r="F125">
        <v>0</v>
      </c>
    </row>
    <row r="127" spans="1:10" x14ac:dyDescent="0.45">
      <c r="A127" t="s">
        <v>51</v>
      </c>
    </row>
    <row r="128" spans="1:10" x14ac:dyDescent="0.45">
      <c r="A128" t="s">
        <v>52</v>
      </c>
    </row>
    <row r="129" spans="1:10" x14ac:dyDescent="0.45">
      <c r="B129" t="s">
        <v>0</v>
      </c>
      <c r="C129" t="s">
        <v>1</v>
      </c>
      <c r="D129" t="s">
        <v>2</v>
      </c>
      <c r="E129" t="s">
        <v>3</v>
      </c>
      <c r="F129" t="s">
        <v>4</v>
      </c>
    </row>
    <row r="130" spans="1:10" x14ac:dyDescent="0.45">
      <c r="A130" t="s">
        <v>5</v>
      </c>
      <c r="B130" s="1">
        <v>6.175626E-3</v>
      </c>
      <c r="C130">
        <v>9.1193981000000004E-3</v>
      </c>
      <c r="D130">
        <v>0.67719660000000004</v>
      </c>
      <c r="E130" t="s">
        <v>6</v>
      </c>
      <c r="F130">
        <v>1.4</v>
      </c>
      <c r="G130" s="3">
        <f>B130/SUM(B130:B135)</f>
        <v>3.5052186645616705E-2</v>
      </c>
      <c r="H130" t="s">
        <v>25</v>
      </c>
    </row>
    <row r="131" spans="1:10" x14ac:dyDescent="0.45">
      <c r="A131" t="s">
        <v>8</v>
      </c>
      <c r="B131" s="1">
        <v>1.1234839999999999E-2</v>
      </c>
      <c r="C131">
        <v>8.7446131999999992E-3</v>
      </c>
      <c r="D131">
        <v>1.2847727</v>
      </c>
      <c r="E131" t="s">
        <v>6</v>
      </c>
      <c r="F131">
        <v>0.2</v>
      </c>
      <c r="G131" s="3">
        <f>B131/SUM(B130:B135)</f>
        <v>6.3767739272689181E-2</v>
      </c>
      <c r="H131" t="s">
        <v>25</v>
      </c>
    </row>
    <row r="132" spans="1:10" x14ac:dyDescent="0.45">
      <c r="A132" t="s">
        <v>7</v>
      </c>
      <c r="B132" s="1">
        <v>2.855945E-2</v>
      </c>
      <c r="C132">
        <v>1.21179524E-2</v>
      </c>
      <c r="D132">
        <v>2.3567884000000001</v>
      </c>
      <c r="E132" t="s">
        <v>6</v>
      </c>
      <c r="F132">
        <v>0</v>
      </c>
      <c r="G132" s="3">
        <f>B132/SUM(B130:B135)</f>
        <v>0.16210035580136462</v>
      </c>
      <c r="H132" t="s">
        <v>26</v>
      </c>
    </row>
    <row r="133" spans="1:10" x14ac:dyDescent="0.45">
      <c r="A133" t="s">
        <v>9</v>
      </c>
      <c r="B133" s="1">
        <v>5.4746340000000002E-9</v>
      </c>
      <c r="C133" t="s">
        <v>13</v>
      </c>
      <c r="D133" t="s">
        <v>13</v>
      </c>
      <c r="E133" t="s">
        <v>19</v>
      </c>
      <c r="F133" t="s">
        <v>13</v>
      </c>
      <c r="G133" s="3">
        <f>B133/SUM(B130:B135)</f>
        <v>3.1073431711123564E-8</v>
      </c>
      <c r="H133" t="s">
        <v>27</v>
      </c>
      <c r="J133" t="s">
        <v>69</v>
      </c>
    </row>
    <row r="134" spans="1:10" x14ac:dyDescent="0.45">
      <c r="A134" t="s">
        <v>10</v>
      </c>
      <c r="B134" s="1">
        <v>4.5933740000000001E-4</v>
      </c>
      <c r="C134">
        <v>3.0770389999999997E-4</v>
      </c>
      <c r="D134">
        <v>1.4927904999999999</v>
      </c>
      <c r="E134" t="s">
        <v>6</v>
      </c>
      <c r="F134">
        <v>0.1</v>
      </c>
      <c r="G134" s="3">
        <f>B134/SUM(B130:B135)</f>
        <v>2.607149506481173E-3</v>
      </c>
      <c r="H134" t="s">
        <v>27</v>
      </c>
      <c r="J134" t="s">
        <v>68</v>
      </c>
    </row>
    <row r="135" spans="1:10" x14ac:dyDescent="0.45">
      <c r="A135" t="s">
        <v>11</v>
      </c>
      <c r="B135" s="1">
        <v>0.12975449999999999</v>
      </c>
      <c r="C135">
        <v>1.05410548E-2</v>
      </c>
      <c r="D135">
        <v>12.309446400000001</v>
      </c>
      <c r="E135" t="s">
        <v>6</v>
      </c>
      <c r="F135">
        <v>0</v>
      </c>
      <c r="G135" s="3">
        <f>B135/SUM(B130:B135)</f>
        <v>0.73647253770041654</v>
      </c>
    </row>
    <row r="136" spans="1:10" x14ac:dyDescent="0.45">
      <c r="A136" t="s">
        <v>12</v>
      </c>
      <c r="B136" s="1">
        <v>1</v>
      </c>
      <c r="C136" t="s">
        <v>13</v>
      </c>
      <c r="D136" t="s">
        <v>13</v>
      </c>
      <c r="E136" t="s">
        <v>14</v>
      </c>
      <c r="F136">
        <v>0</v>
      </c>
    </row>
    <row r="138" spans="1:10" x14ac:dyDescent="0.45">
      <c r="A138" t="s">
        <v>53</v>
      </c>
    </row>
    <row r="139" spans="1:10" x14ac:dyDescent="0.45">
      <c r="A139" t="s">
        <v>54</v>
      </c>
    </row>
    <row r="140" spans="1:10" x14ac:dyDescent="0.45">
      <c r="B140" t="s">
        <v>0</v>
      </c>
      <c r="C140" t="s">
        <v>1</v>
      </c>
      <c r="D140" t="s">
        <v>2</v>
      </c>
      <c r="E140" t="s">
        <v>3</v>
      </c>
      <c r="F140" t="s">
        <v>4</v>
      </c>
    </row>
    <row r="141" spans="1:10" x14ac:dyDescent="0.45">
      <c r="A141" t="s">
        <v>5</v>
      </c>
      <c r="B141" s="1">
        <v>5.5893670000000002</v>
      </c>
      <c r="C141">
        <v>3.0414282500000001</v>
      </c>
      <c r="D141">
        <v>1.8377441000000001</v>
      </c>
      <c r="E141" t="s">
        <v>6</v>
      </c>
      <c r="F141">
        <v>0.1</v>
      </c>
      <c r="G141" s="3">
        <f>B141/SUM(B141:B146)</f>
        <v>0.79045155973674353</v>
      </c>
      <c r="H141" t="s">
        <v>25</v>
      </c>
    </row>
    <row r="142" spans="1:10" x14ac:dyDescent="0.45">
      <c r="A142" t="s">
        <v>8</v>
      </c>
      <c r="B142" s="1">
        <v>0.64940790000000004</v>
      </c>
      <c r="C142">
        <v>0.23695872300000001</v>
      </c>
      <c r="D142">
        <v>2.7405951000000002</v>
      </c>
      <c r="E142" t="s">
        <v>6</v>
      </c>
      <c r="F142">
        <v>0.1</v>
      </c>
      <c r="G142" s="3">
        <f>B142/SUM(B141:B146)</f>
        <v>9.1839646146041787E-2</v>
      </c>
      <c r="H142" t="s">
        <v>25</v>
      </c>
    </row>
    <row r="143" spans="1:10" x14ac:dyDescent="0.45">
      <c r="A143" t="s">
        <v>7</v>
      </c>
      <c r="B143" s="1">
        <v>9.5031260000000006E-2</v>
      </c>
      <c r="C143">
        <v>4.5022064000000001E-2</v>
      </c>
      <c r="D143">
        <v>2.1107708999999999</v>
      </c>
      <c r="E143" t="s">
        <v>6</v>
      </c>
      <c r="F143">
        <v>0</v>
      </c>
      <c r="G143" s="3">
        <f>B143/SUM(B141:B146)</f>
        <v>1.3439376532395889E-2</v>
      </c>
      <c r="H143" t="s">
        <v>26</v>
      </c>
    </row>
    <row r="144" spans="1:10" x14ac:dyDescent="0.45">
      <c r="A144" t="s">
        <v>9</v>
      </c>
      <c r="B144" s="1">
        <v>3.2466980000000002E-8</v>
      </c>
      <c r="C144" t="s">
        <v>13</v>
      </c>
      <c r="D144" t="s">
        <v>13</v>
      </c>
      <c r="E144" t="s">
        <v>19</v>
      </c>
      <c r="F144" t="s">
        <v>13</v>
      </c>
      <c r="G144" s="3">
        <f>B144/SUM(B141:B146)</f>
        <v>4.591499355998928E-9</v>
      </c>
      <c r="H144" t="s">
        <v>27</v>
      </c>
      <c r="J144" t="s">
        <v>69</v>
      </c>
    </row>
    <row r="145" spans="1:10" x14ac:dyDescent="0.45">
      <c r="A145" t="s">
        <v>10</v>
      </c>
      <c r="B145" s="1">
        <v>2.781026E-4</v>
      </c>
      <c r="C145">
        <v>4.42822E-4</v>
      </c>
      <c r="D145">
        <v>0.62802340000000001</v>
      </c>
      <c r="E145" t="s">
        <v>6</v>
      </c>
      <c r="F145">
        <v>2.5</v>
      </c>
      <c r="G145" s="3">
        <f>B145/SUM(B141:B146)</f>
        <v>3.9329432820718999E-5</v>
      </c>
      <c r="H145" t="s">
        <v>27</v>
      </c>
      <c r="J145" t="s">
        <v>68</v>
      </c>
    </row>
    <row r="146" spans="1:10" x14ac:dyDescent="0.45">
      <c r="A146" t="s">
        <v>11</v>
      </c>
      <c r="B146" s="1">
        <v>0.73702199999999995</v>
      </c>
      <c r="C146">
        <v>4.9567429000000003E-2</v>
      </c>
      <c r="D146">
        <v>14.8690788</v>
      </c>
      <c r="E146" t="s">
        <v>6</v>
      </c>
      <c r="F146">
        <v>0</v>
      </c>
      <c r="G146" s="3">
        <f>B146/SUM(B141:B146)</f>
        <v>0.10423008356049873</v>
      </c>
    </row>
    <row r="147" spans="1:10" x14ac:dyDescent="0.45">
      <c r="A147" t="s">
        <v>12</v>
      </c>
      <c r="B147" s="1">
        <v>1</v>
      </c>
      <c r="C147" t="s">
        <v>13</v>
      </c>
      <c r="D147" t="s">
        <v>13</v>
      </c>
      <c r="E147" t="s">
        <v>14</v>
      </c>
      <c r="F147">
        <v>0</v>
      </c>
    </row>
    <row r="149" spans="1:10" x14ac:dyDescent="0.45">
      <c r="A149" t="s">
        <v>55</v>
      </c>
    </row>
    <row r="150" spans="1:10" x14ac:dyDescent="0.45">
      <c r="A150" t="s">
        <v>56</v>
      </c>
    </row>
    <row r="151" spans="1:10" x14ac:dyDescent="0.45">
      <c r="B151" t="s">
        <v>0</v>
      </c>
      <c r="C151" t="s">
        <v>1</v>
      </c>
      <c r="D151" t="s">
        <v>2</v>
      </c>
      <c r="E151" t="s">
        <v>3</v>
      </c>
      <c r="F151" t="s">
        <v>4</v>
      </c>
    </row>
    <row r="152" spans="1:10" x14ac:dyDescent="0.45">
      <c r="A152" t="s">
        <v>5</v>
      </c>
      <c r="B152" s="1">
        <v>0.1180734</v>
      </c>
      <c r="C152">
        <v>0.28304293800000002</v>
      </c>
      <c r="D152">
        <v>0.4171571</v>
      </c>
      <c r="E152" t="s">
        <v>6</v>
      </c>
      <c r="F152">
        <v>0.1</v>
      </c>
      <c r="G152" s="3">
        <f>B152/SUM(B152:B157)</f>
        <v>8.9880554799559503E-2</v>
      </c>
      <c r="H152" t="s">
        <v>25</v>
      </c>
    </row>
    <row r="153" spans="1:10" x14ac:dyDescent="0.45">
      <c r="A153" t="s">
        <v>8</v>
      </c>
      <c r="B153" s="1">
        <v>0.3103997</v>
      </c>
      <c r="C153">
        <v>0.26387169399999999</v>
      </c>
      <c r="D153">
        <v>1.1763281000000001</v>
      </c>
      <c r="E153" t="s">
        <v>6</v>
      </c>
      <c r="F153">
        <v>0.3</v>
      </c>
      <c r="G153" s="3">
        <f>B153/SUM(B152:B157)</f>
        <v>0.23628435571108169</v>
      </c>
      <c r="H153" t="s">
        <v>25</v>
      </c>
    </row>
    <row r="154" spans="1:10" x14ac:dyDescent="0.45">
      <c r="A154" t="s">
        <v>7</v>
      </c>
      <c r="B154" s="1">
        <v>0.15798100000000001</v>
      </c>
      <c r="C154">
        <v>0.109899629</v>
      </c>
      <c r="D154">
        <v>1.4375024000000001</v>
      </c>
      <c r="E154" t="s">
        <v>6</v>
      </c>
      <c r="F154">
        <v>0.7</v>
      </c>
      <c r="G154" s="3">
        <f>B154/SUM(B152:B157)</f>
        <v>0.12025926184720023</v>
      </c>
      <c r="H154" t="s">
        <v>26</v>
      </c>
    </row>
    <row r="155" spans="1:10" x14ac:dyDescent="0.45">
      <c r="A155" t="s">
        <v>9</v>
      </c>
      <c r="B155" s="1">
        <v>4.9279830000000005E-7</v>
      </c>
      <c r="C155" t="s">
        <v>13</v>
      </c>
      <c r="D155" t="s">
        <v>13</v>
      </c>
      <c r="E155" t="s">
        <v>19</v>
      </c>
      <c r="F155">
        <v>0</v>
      </c>
      <c r="G155" s="3">
        <f>B155/SUM(B152:B157)</f>
        <v>3.7513093218523201E-7</v>
      </c>
      <c r="H155" t="s">
        <v>27</v>
      </c>
      <c r="J155" t="s">
        <v>69</v>
      </c>
    </row>
    <row r="156" spans="1:10" x14ac:dyDescent="0.45">
      <c r="A156" t="s">
        <v>10</v>
      </c>
      <c r="B156" s="1">
        <v>1.215336E-3</v>
      </c>
      <c r="C156">
        <v>1.2886219999999999E-3</v>
      </c>
      <c r="D156">
        <v>0.94312890000000005</v>
      </c>
      <c r="E156" t="s">
        <v>6</v>
      </c>
      <c r="F156">
        <v>0.5</v>
      </c>
      <c r="G156" s="3">
        <f>B156/SUM(B152:B157)</f>
        <v>9.2514549380196952E-4</v>
      </c>
      <c r="H156" t="s">
        <v>27</v>
      </c>
      <c r="J156" t="s">
        <v>68</v>
      </c>
    </row>
    <row r="157" spans="1:10" x14ac:dyDescent="0.45">
      <c r="A157" t="s">
        <v>11</v>
      </c>
      <c r="B157" s="1">
        <v>0.72600019999999998</v>
      </c>
      <c r="C157">
        <v>8.9905515000000005E-2</v>
      </c>
      <c r="D157">
        <v>8.0751465000000007</v>
      </c>
      <c r="E157" t="s">
        <v>6</v>
      </c>
      <c r="F157">
        <v>0.1</v>
      </c>
      <c r="G157" s="3">
        <f>B157/SUM(B152:B157)</f>
        <v>0.55265030701742446</v>
      </c>
    </row>
    <row r="158" spans="1:10" x14ac:dyDescent="0.45">
      <c r="A158" t="s">
        <v>12</v>
      </c>
      <c r="B158" s="1">
        <v>1</v>
      </c>
      <c r="C158" t="s">
        <v>13</v>
      </c>
      <c r="D158" t="s">
        <v>13</v>
      </c>
      <c r="E158" t="s">
        <v>14</v>
      </c>
      <c r="F158">
        <v>0</v>
      </c>
    </row>
    <row r="160" spans="1:10" x14ac:dyDescent="0.45">
      <c r="A160" t="s">
        <v>57</v>
      </c>
    </row>
    <row r="161" spans="1:10" x14ac:dyDescent="0.45">
      <c r="A161" t="s">
        <v>58</v>
      </c>
    </row>
    <row r="162" spans="1:10" x14ac:dyDescent="0.45">
      <c r="B162" t="s">
        <v>0</v>
      </c>
      <c r="C162" t="s">
        <v>1</v>
      </c>
      <c r="D162" t="s">
        <v>2</v>
      </c>
      <c r="E162" t="s">
        <v>3</v>
      </c>
      <c r="F162" t="s">
        <v>4</v>
      </c>
    </row>
    <row r="163" spans="1:10" x14ac:dyDescent="0.45">
      <c r="A163" t="s">
        <v>5</v>
      </c>
      <c r="B163" s="1">
        <v>1.9199789999999999E-6</v>
      </c>
      <c r="C163" t="s">
        <v>13</v>
      </c>
      <c r="D163" t="s">
        <v>13</v>
      </c>
      <c r="E163" t="s">
        <v>19</v>
      </c>
      <c r="F163">
        <v>0</v>
      </c>
      <c r="G163" s="3">
        <f>B163/SUM(B163:B168)</f>
        <v>4.5500808741722645E-7</v>
      </c>
      <c r="H163" t="s">
        <v>25</v>
      </c>
    </row>
    <row r="164" spans="1:10" x14ac:dyDescent="0.45">
      <c r="A164" t="s">
        <v>8</v>
      </c>
      <c r="B164" s="1">
        <v>0.2255653</v>
      </c>
      <c r="C164">
        <v>0.19103399600000001</v>
      </c>
      <c r="D164">
        <v>1.1807599</v>
      </c>
      <c r="E164" t="s">
        <v>6</v>
      </c>
      <c r="F164">
        <v>138.6</v>
      </c>
      <c r="G164" s="3">
        <f>B164/SUM(B163:B168)</f>
        <v>5.3455811621217167E-2</v>
      </c>
      <c r="H164" t="s">
        <v>25</v>
      </c>
    </row>
    <row r="165" spans="1:10" x14ac:dyDescent="0.45">
      <c r="A165" t="s">
        <v>7</v>
      </c>
      <c r="B165" s="1">
        <v>0.32490390000000002</v>
      </c>
      <c r="C165">
        <v>0.38287675799999998</v>
      </c>
      <c r="D165">
        <v>0.84858610000000001</v>
      </c>
      <c r="E165" t="s">
        <v>6</v>
      </c>
      <c r="F165">
        <v>4.5</v>
      </c>
      <c r="G165" s="3">
        <f>B165/SUM(B163:B168)</f>
        <v>7.6997666189785319E-2</v>
      </c>
      <c r="H165" t="s">
        <v>26</v>
      </c>
    </row>
    <row r="166" spans="1:10" x14ac:dyDescent="0.45">
      <c r="A166" t="s">
        <v>9</v>
      </c>
      <c r="B166" s="1">
        <v>5.0044210000000005E-7</v>
      </c>
      <c r="C166" t="s">
        <v>13</v>
      </c>
      <c r="D166" t="s">
        <v>13</v>
      </c>
      <c r="E166" t="s">
        <v>19</v>
      </c>
      <c r="F166">
        <v>0</v>
      </c>
      <c r="G166" s="3">
        <f>B166/SUM(B163:B168)</f>
        <v>1.185977569463314E-7</v>
      </c>
      <c r="H166" t="s">
        <v>27</v>
      </c>
      <c r="J166" t="s">
        <v>69</v>
      </c>
    </row>
    <row r="167" spans="1:10" x14ac:dyDescent="0.45">
      <c r="A167" t="s">
        <v>10</v>
      </c>
      <c r="B167" s="1">
        <v>7.9964430000000006E-3</v>
      </c>
      <c r="C167">
        <v>5.1101230000000003E-3</v>
      </c>
      <c r="D167">
        <v>1.5648242000000001</v>
      </c>
      <c r="E167" t="s">
        <v>6</v>
      </c>
      <c r="F167">
        <v>7.5</v>
      </c>
      <c r="G167" s="3">
        <f>B167/SUM(B163:B168)</f>
        <v>1.8950448080790826E-3</v>
      </c>
      <c r="H167" t="s">
        <v>27</v>
      </c>
      <c r="J167" t="s">
        <v>68</v>
      </c>
    </row>
    <row r="168" spans="1:10" x14ac:dyDescent="0.45">
      <c r="A168" t="s">
        <v>11</v>
      </c>
      <c r="B168" s="1">
        <v>3.6611910000000001</v>
      </c>
      <c r="C168">
        <v>0.49813754900000001</v>
      </c>
      <c r="D168">
        <v>7.3497589999999997</v>
      </c>
      <c r="E168" t="s">
        <v>6</v>
      </c>
      <c r="F168">
        <v>1</v>
      </c>
      <c r="G168" s="3">
        <f>B168/SUM(B163:B168)</f>
        <v>0.86765090377507403</v>
      </c>
    </row>
    <row r="169" spans="1:10" x14ac:dyDescent="0.45">
      <c r="A169" t="s">
        <v>12</v>
      </c>
      <c r="B169" s="1">
        <v>1</v>
      </c>
      <c r="C169" t="s">
        <v>13</v>
      </c>
      <c r="D169" t="s">
        <v>13</v>
      </c>
      <c r="E169" t="s">
        <v>14</v>
      </c>
      <c r="F169">
        <v>0</v>
      </c>
    </row>
    <row r="171" spans="1:10" x14ac:dyDescent="0.45">
      <c r="A171" t="s">
        <v>59</v>
      </c>
    </row>
    <row r="172" spans="1:10" x14ac:dyDescent="0.45">
      <c r="A172" t="s">
        <v>60</v>
      </c>
    </row>
    <row r="173" spans="1:10" x14ac:dyDescent="0.45">
      <c r="B173" t="s">
        <v>0</v>
      </c>
      <c r="C173" t="s">
        <v>1</v>
      </c>
      <c r="D173" t="s">
        <v>2</v>
      </c>
      <c r="E173" t="s">
        <v>3</v>
      </c>
      <c r="F173" t="s">
        <v>4</v>
      </c>
    </row>
    <row r="174" spans="1:10" x14ac:dyDescent="0.45">
      <c r="A174" t="s">
        <v>5</v>
      </c>
      <c r="B174">
        <v>1.1051762274000001</v>
      </c>
      <c r="C174">
        <v>0.79572373380000005</v>
      </c>
      <c r="D174">
        <v>1.3888944000000001</v>
      </c>
      <c r="E174" t="s">
        <v>6</v>
      </c>
      <c r="F174">
        <v>0</v>
      </c>
      <c r="G174" s="3">
        <f>B174/SUM(B174:B179)</f>
        <v>0.15799876573933078</v>
      </c>
      <c r="H174" t="s">
        <v>25</v>
      </c>
    </row>
    <row r="175" spans="1:10" x14ac:dyDescent="0.45">
      <c r="A175" t="s">
        <v>8</v>
      </c>
      <c r="B175">
        <v>0.58971107</v>
      </c>
      <c r="C175">
        <v>0.24119406630000001</v>
      </c>
      <c r="D175">
        <v>2.4449651000000001</v>
      </c>
      <c r="E175" t="s">
        <v>6</v>
      </c>
      <c r="F175">
        <v>0</v>
      </c>
      <c r="G175" s="3">
        <f>B175/SUM(B174:B179)</f>
        <v>8.430657382308808E-2</v>
      </c>
      <c r="H175" t="s">
        <v>25</v>
      </c>
    </row>
    <row r="176" spans="1:10" x14ac:dyDescent="0.45">
      <c r="A176" t="s">
        <v>7</v>
      </c>
      <c r="B176">
        <v>3.3558698540999998</v>
      </c>
      <c r="C176">
        <v>0.7010507386</v>
      </c>
      <c r="D176">
        <v>4.7869143999999997</v>
      </c>
      <c r="E176" t="s">
        <v>6</v>
      </c>
      <c r="F176">
        <v>0</v>
      </c>
      <c r="G176" s="3">
        <f>B176/SUM(B174:B179)</f>
        <v>0.47976357234629741</v>
      </c>
      <c r="H176" t="s">
        <v>26</v>
      </c>
    </row>
    <row r="177" spans="1:10" x14ac:dyDescent="0.45">
      <c r="A177" t="s">
        <v>9</v>
      </c>
      <c r="B177">
        <v>6.0163049999999998E-4</v>
      </c>
      <c r="C177">
        <v>8.2103370000000001E-4</v>
      </c>
      <c r="D177">
        <v>0.73277199999999998</v>
      </c>
      <c r="E177" t="s">
        <v>6</v>
      </c>
      <c r="F177">
        <v>0</v>
      </c>
      <c r="G177" s="3">
        <f>B177/SUM(B174:B179)</f>
        <v>8.6010605435084321E-5</v>
      </c>
      <c r="H177" t="s">
        <v>27</v>
      </c>
      <c r="J177" t="s">
        <v>69</v>
      </c>
    </row>
    <row r="178" spans="1:10" x14ac:dyDescent="0.45">
      <c r="A178" t="s">
        <v>10</v>
      </c>
      <c r="B178">
        <v>2.2780359999999999E-4</v>
      </c>
      <c r="C178">
        <v>5.7914589999999997E-4</v>
      </c>
      <c r="D178">
        <v>0.39334409999999997</v>
      </c>
      <c r="E178" t="s">
        <v>6</v>
      </c>
      <c r="F178">
        <v>0.1</v>
      </c>
      <c r="G178" s="3">
        <f>B178/SUM(B174:B179)</f>
        <v>3.2567374088068629E-5</v>
      </c>
      <c r="H178" t="s">
        <v>27</v>
      </c>
      <c r="J178" t="s">
        <v>68</v>
      </c>
    </row>
    <row r="179" spans="1:10" x14ac:dyDescent="0.45">
      <c r="A179" t="s">
        <v>11</v>
      </c>
      <c r="B179">
        <v>1.9432543059</v>
      </c>
      <c r="C179">
        <v>0.1421053592</v>
      </c>
      <c r="D179">
        <v>13.674743299999999</v>
      </c>
      <c r="E179" t="s">
        <v>6</v>
      </c>
      <c r="F179">
        <v>0</v>
      </c>
      <c r="G179" s="3">
        <f>B179/SUM(B174:B179)</f>
        <v>0.27781251011176056</v>
      </c>
    </row>
    <row r="180" spans="1:10" x14ac:dyDescent="0.45">
      <c r="A180" t="s">
        <v>12</v>
      </c>
      <c r="B180">
        <v>1</v>
      </c>
      <c r="C180" t="s">
        <v>13</v>
      </c>
      <c r="D180" t="s">
        <v>13</v>
      </c>
      <c r="E180" t="s">
        <v>14</v>
      </c>
      <c r="F180">
        <v>0</v>
      </c>
    </row>
    <row r="182" spans="1:10" x14ac:dyDescent="0.45">
      <c r="A182" t="s">
        <v>61</v>
      </c>
    </row>
    <row r="183" spans="1:10" x14ac:dyDescent="0.45">
      <c r="A183" t="s">
        <v>62</v>
      </c>
    </row>
    <row r="184" spans="1:10" x14ac:dyDescent="0.45">
      <c r="B184" t="s">
        <v>0</v>
      </c>
      <c r="C184" t="s">
        <v>1</v>
      </c>
      <c r="D184" t="s">
        <v>2</v>
      </c>
      <c r="E184" t="s">
        <v>3</v>
      </c>
      <c r="F184" t="s">
        <v>4</v>
      </c>
    </row>
    <row r="185" spans="1:10" x14ac:dyDescent="0.45">
      <c r="A185" t="s">
        <v>5</v>
      </c>
      <c r="B185" s="1">
        <v>0.1436674</v>
      </c>
      <c r="C185">
        <v>7.7334029999999998E-2</v>
      </c>
      <c r="D185">
        <v>1.8577509999999999</v>
      </c>
      <c r="E185" t="s">
        <v>6</v>
      </c>
      <c r="F185">
        <v>0.1</v>
      </c>
      <c r="G185" s="3">
        <f>B185/SUM(B185:B190)</f>
        <v>0.30672247322012969</v>
      </c>
      <c r="H185" t="s">
        <v>25</v>
      </c>
    </row>
    <row r="186" spans="1:10" x14ac:dyDescent="0.45">
      <c r="A186" t="s">
        <v>8</v>
      </c>
      <c r="B186" s="1">
        <v>6.3736249999999994E-2</v>
      </c>
      <c r="C186">
        <v>1.942543E-2</v>
      </c>
      <c r="D186">
        <v>3.2810730000000001</v>
      </c>
      <c r="E186" t="s">
        <v>6</v>
      </c>
      <c r="F186">
        <v>0</v>
      </c>
      <c r="G186" s="3">
        <f>B186/SUM(B185:B190)</f>
        <v>0.13607359939538469</v>
      </c>
      <c r="H186" t="s">
        <v>25</v>
      </c>
    </row>
    <row r="187" spans="1:10" x14ac:dyDescent="0.45">
      <c r="A187" t="s">
        <v>7</v>
      </c>
      <c r="B187" s="1">
        <v>2.600502E-2</v>
      </c>
      <c r="C187">
        <v>1.4785939999999999E-2</v>
      </c>
      <c r="D187">
        <v>1.758767</v>
      </c>
      <c r="E187" t="s">
        <v>6</v>
      </c>
      <c r="F187">
        <v>0.1</v>
      </c>
      <c r="G187" s="3">
        <f>B187/SUM(B185:B190)</f>
        <v>5.5519373570753955E-2</v>
      </c>
      <c r="H187" t="s">
        <v>26</v>
      </c>
    </row>
    <row r="188" spans="1:10" x14ac:dyDescent="0.45">
      <c r="A188" t="s">
        <v>9</v>
      </c>
      <c r="B188" s="1">
        <v>3.717857E-8</v>
      </c>
      <c r="C188" t="s">
        <v>13</v>
      </c>
      <c r="D188" t="s">
        <v>13</v>
      </c>
      <c r="E188" t="s">
        <v>19</v>
      </c>
      <c r="F188" t="s">
        <v>13</v>
      </c>
      <c r="G188" s="3">
        <f>B188/SUM(B185:B190)</f>
        <v>7.9374325290133435E-8</v>
      </c>
      <c r="H188" t="s">
        <v>27</v>
      </c>
      <c r="J188" t="s">
        <v>69</v>
      </c>
    </row>
    <row r="189" spans="1:10" x14ac:dyDescent="0.45">
      <c r="A189" t="s">
        <v>10</v>
      </c>
      <c r="B189" s="1">
        <v>7.3853060000000004E-9</v>
      </c>
      <c r="C189" t="s">
        <v>13</v>
      </c>
      <c r="D189" t="s">
        <v>13</v>
      </c>
      <c r="E189" t="s">
        <v>19</v>
      </c>
      <c r="F189" t="s">
        <v>13</v>
      </c>
      <c r="G189" s="3">
        <f>B189/SUM(B185:B190)</f>
        <v>1.5767246583480059E-8</v>
      </c>
      <c r="H189" t="s">
        <v>27</v>
      </c>
      <c r="J189" t="s">
        <v>68</v>
      </c>
    </row>
    <row r="190" spans="1:10" x14ac:dyDescent="0.45">
      <c r="A190" t="s">
        <v>11</v>
      </c>
      <c r="B190" s="1">
        <v>0.23498669999999999</v>
      </c>
      <c r="C190">
        <v>1.278991E-2</v>
      </c>
      <c r="D190">
        <v>18.372820999999998</v>
      </c>
      <c r="E190" t="s">
        <v>6</v>
      </c>
      <c r="F190">
        <v>0</v>
      </c>
      <c r="G190" s="3">
        <f>B190/SUM(B185:B190)</f>
        <v>0.50168445867215972</v>
      </c>
    </row>
    <row r="191" spans="1:10" x14ac:dyDescent="0.45">
      <c r="A191" t="s">
        <v>12</v>
      </c>
      <c r="B191" s="1">
        <v>1</v>
      </c>
      <c r="C191" t="s">
        <v>13</v>
      </c>
      <c r="D191" t="s">
        <v>13</v>
      </c>
      <c r="E191" t="s">
        <v>14</v>
      </c>
      <c r="F191">
        <v>0</v>
      </c>
    </row>
    <row r="193" spans="1:10" x14ac:dyDescent="0.45">
      <c r="A193" t="s">
        <v>63</v>
      </c>
    </row>
    <row r="194" spans="1:10" x14ac:dyDescent="0.45">
      <c r="A194" t="s">
        <v>64</v>
      </c>
    </row>
    <row r="195" spans="1:10" x14ac:dyDescent="0.45">
      <c r="B195" t="s">
        <v>0</v>
      </c>
      <c r="C195" t="s">
        <v>1</v>
      </c>
      <c r="D195" t="s">
        <v>2</v>
      </c>
      <c r="E195" t="s">
        <v>3</v>
      </c>
      <c r="F195" t="s">
        <v>4</v>
      </c>
    </row>
    <row r="196" spans="1:10" x14ac:dyDescent="0.45">
      <c r="A196" t="s">
        <v>5</v>
      </c>
      <c r="B196" s="1">
        <v>0.46975430000000001</v>
      </c>
      <c r="C196">
        <v>0.49812830679999998</v>
      </c>
      <c r="D196">
        <v>0.94303870000000001</v>
      </c>
      <c r="E196" t="s">
        <v>6</v>
      </c>
      <c r="F196">
        <v>0.4</v>
      </c>
      <c r="G196" s="3">
        <f>B196/SUM(B196:B201)</f>
        <v>0.25200961652066617</v>
      </c>
      <c r="H196" t="s">
        <v>25</v>
      </c>
    </row>
    <row r="197" spans="1:10" x14ac:dyDescent="0.45">
      <c r="A197" t="s">
        <v>8</v>
      </c>
      <c r="B197" s="1">
        <v>0.57293130000000003</v>
      </c>
      <c r="C197">
        <v>0.30905484760000002</v>
      </c>
      <c r="D197">
        <v>1.8538176</v>
      </c>
      <c r="E197" t="s">
        <v>6</v>
      </c>
      <c r="F197">
        <v>0.2</v>
      </c>
      <c r="G197" s="3">
        <f>B197/SUM(B196:B201)</f>
        <v>0.30736109750498664</v>
      </c>
      <c r="H197" t="s">
        <v>25</v>
      </c>
    </row>
    <row r="198" spans="1:10" x14ac:dyDescent="0.45">
      <c r="A198" t="s">
        <v>7</v>
      </c>
      <c r="B198" s="1">
        <v>0.200019</v>
      </c>
      <c r="C198">
        <v>6.7396854000000006E-2</v>
      </c>
      <c r="D198">
        <v>2.9677794999999998</v>
      </c>
      <c r="E198" t="s">
        <v>6</v>
      </c>
      <c r="F198">
        <v>0.1</v>
      </c>
      <c r="G198" s="3">
        <f>B198/SUM(B196:B201)</f>
        <v>0.10730441740894575</v>
      </c>
      <c r="H198" t="s">
        <v>26</v>
      </c>
    </row>
    <row r="199" spans="1:10" x14ac:dyDescent="0.45">
      <c r="A199" t="s">
        <v>9</v>
      </c>
      <c r="B199" s="1">
        <v>2.8686909999999998E-8</v>
      </c>
      <c r="C199" t="s">
        <v>13</v>
      </c>
      <c r="D199" t="s">
        <v>13</v>
      </c>
      <c r="E199" t="s">
        <v>19</v>
      </c>
      <c r="F199" t="s">
        <v>13</v>
      </c>
      <c r="G199" s="3">
        <f>B199/SUM(B196:B201)</f>
        <v>1.5389698802678044E-8</v>
      </c>
      <c r="H199" t="s">
        <v>27</v>
      </c>
      <c r="J199" t="s">
        <v>69</v>
      </c>
    </row>
    <row r="200" spans="1:10" x14ac:dyDescent="0.45">
      <c r="A200" t="s">
        <v>10</v>
      </c>
      <c r="B200" s="1">
        <v>1.4130340000000001E-4</v>
      </c>
      <c r="C200">
        <v>2.4958890000000001E-4</v>
      </c>
      <c r="D200">
        <v>0.56614450000000005</v>
      </c>
      <c r="E200" t="s">
        <v>6</v>
      </c>
      <c r="F200">
        <v>2.4</v>
      </c>
      <c r="G200" s="3">
        <f>B200/SUM(B196:B201)</f>
        <v>7.5805193581125925E-5</v>
      </c>
      <c r="H200" t="s">
        <v>27</v>
      </c>
      <c r="J200" t="s">
        <v>68</v>
      </c>
    </row>
    <row r="201" spans="1:10" x14ac:dyDescent="0.45">
      <c r="A201" t="s">
        <v>11</v>
      </c>
      <c r="B201" s="1">
        <v>0.6211873</v>
      </c>
      <c r="C201">
        <v>4.8256752799999997E-2</v>
      </c>
      <c r="D201">
        <v>12.8725472</v>
      </c>
      <c r="E201" t="s">
        <v>6</v>
      </c>
      <c r="F201">
        <v>0</v>
      </c>
      <c r="G201" s="3">
        <f>B201/SUM(B196:B201)</f>
        <v>0.33324904798212168</v>
      </c>
    </row>
    <row r="202" spans="1:10" x14ac:dyDescent="0.45">
      <c r="A202" t="s">
        <v>12</v>
      </c>
      <c r="B202" s="1">
        <v>1</v>
      </c>
      <c r="C202" t="s">
        <v>13</v>
      </c>
      <c r="D202" t="s">
        <v>13</v>
      </c>
      <c r="E202" t="s">
        <v>14</v>
      </c>
      <c r="F202">
        <v>0</v>
      </c>
    </row>
    <row r="204" spans="1:10" x14ac:dyDescent="0.45">
      <c r="A204" t="s">
        <v>65</v>
      </c>
    </row>
    <row r="205" spans="1:10" x14ac:dyDescent="0.45">
      <c r="A205" t="s">
        <v>66</v>
      </c>
    </row>
    <row r="206" spans="1:10" x14ac:dyDescent="0.45">
      <c r="B206" t="s">
        <v>0</v>
      </c>
      <c r="C206" t="s">
        <v>1</v>
      </c>
      <c r="D206" t="s">
        <v>2</v>
      </c>
      <c r="E206" t="s">
        <v>3</v>
      </c>
      <c r="F206" t="s">
        <v>4</v>
      </c>
    </row>
    <row r="207" spans="1:10" x14ac:dyDescent="0.45">
      <c r="A207" t="s">
        <v>5</v>
      </c>
      <c r="B207" s="1">
        <v>3.2516319999999999</v>
      </c>
      <c r="C207">
        <v>3.3832247</v>
      </c>
      <c r="D207">
        <v>0.96110450000000003</v>
      </c>
      <c r="E207" t="s">
        <v>6</v>
      </c>
      <c r="F207">
        <v>0</v>
      </c>
      <c r="G207" s="3">
        <f>B207/SUM(B207:B212)</f>
        <v>0.35579458977796702</v>
      </c>
      <c r="H207" t="s">
        <v>25</v>
      </c>
    </row>
    <row r="208" spans="1:10" x14ac:dyDescent="0.45">
      <c r="A208" t="s">
        <v>8</v>
      </c>
      <c r="B208" s="1">
        <v>6.5605199999999998E-6</v>
      </c>
      <c r="C208" t="s">
        <v>13</v>
      </c>
      <c r="D208" t="s">
        <v>13</v>
      </c>
      <c r="E208" t="s">
        <v>19</v>
      </c>
      <c r="F208">
        <v>0</v>
      </c>
      <c r="G208" s="3">
        <f>B208/SUM(B207:B212)</f>
        <v>7.1785414897200794E-7</v>
      </c>
      <c r="H208" t="s">
        <v>25</v>
      </c>
      <c r="J208" t="s">
        <v>67</v>
      </c>
    </row>
    <row r="209" spans="1:10" x14ac:dyDescent="0.45">
      <c r="A209" t="s">
        <v>9</v>
      </c>
      <c r="B209" s="1">
        <v>4.2073810000000002E-8</v>
      </c>
      <c r="C209" t="s">
        <v>13</v>
      </c>
      <c r="D209" t="s">
        <v>13</v>
      </c>
      <c r="E209" t="s">
        <v>19</v>
      </c>
      <c r="F209" t="s">
        <v>13</v>
      </c>
      <c r="G209" s="3">
        <f>B209/SUM(B207:B212)</f>
        <v>4.6037294408918746E-9</v>
      </c>
      <c r="H209" t="s">
        <v>27</v>
      </c>
      <c r="J209" t="s">
        <v>69</v>
      </c>
    </row>
    <row r="210" spans="1:10" x14ac:dyDescent="0.45">
      <c r="A210" t="s">
        <v>7</v>
      </c>
      <c r="B210" s="1">
        <v>4.5045989999999998</v>
      </c>
      <c r="C210">
        <v>1.1664443</v>
      </c>
      <c r="D210">
        <v>3.8618212000000001</v>
      </c>
      <c r="E210" t="s">
        <v>6</v>
      </c>
      <c r="F210">
        <v>0</v>
      </c>
      <c r="G210" s="3">
        <f>B210/SUM(B207:B212)</f>
        <v>0.4928946305483648</v>
      </c>
      <c r="H210" t="s">
        <v>26</v>
      </c>
    </row>
    <row r="211" spans="1:10" x14ac:dyDescent="0.45">
      <c r="A211" t="s">
        <v>10</v>
      </c>
      <c r="B211" s="1">
        <v>3.4851079999999998E-7</v>
      </c>
      <c r="C211" t="s">
        <v>13</v>
      </c>
      <c r="D211" t="s">
        <v>13</v>
      </c>
      <c r="E211" t="s">
        <v>19</v>
      </c>
      <c r="F211">
        <v>0</v>
      </c>
      <c r="G211" s="3">
        <f>B211/SUM(B207:B212)</f>
        <v>3.813416066737906E-8</v>
      </c>
      <c r="H211" t="s">
        <v>27</v>
      </c>
      <c r="J211" t="s">
        <v>68</v>
      </c>
    </row>
    <row r="212" spans="1:10" x14ac:dyDescent="0.45">
      <c r="A212" t="s">
        <v>11</v>
      </c>
      <c r="B212" s="1">
        <v>1.382833</v>
      </c>
      <c r="C212">
        <v>0.51456749999999996</v>
      </c>
      <c r="D212">
        <v>2.6873692</v>
      </c>
      <c r="E212" t="s">
        <v>6</v>
      </c>
      <c r="F212">
        <v>0</v>
      </c>
      <c r="G212" s="3">
        <f>B212/SUM(B207:B212)</f>
        <v>0.151310019081629</v>
      </c>
    </row>
    <row r="213" spans="1:10" x14ac:dyDescent="0.45">
      <c r="A213" t="s">
        <v>12</v>
      </c>
      <c r="B213" s="1">
        <v>1</v>
      </c>
      <c r="C213" t="s">
        <v>13</v>
      </c>
      <c r="D213" t="s">
        <v>13</v>
      </c>
      <c r="E213" t="s">
        <v>14</v>
      </c>
      <c r="F213">
        <v>0</v>
      </c>
    </row>
  </sheetData>
  <sortState xmlns:xlrd2="http://schemas.microsoft.com/office/spreadsheetml/2017/richdata2" ref="J4:K23">
    <sortCondition descending="1" ref="K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A28C-4F36-435F-9EFE-AB93DD6324EF}">
  <dimension ref="A1:I22"/>
  <sheetViews>
    <sheetView workbookViewId="0">
      <selection activeCell="D13" sqref="D13:F13"/>
    </sheetView>
  </sheetViews>
  <sheetFormatPr defaultRowHeight="14.25" x14ac:dyDescent="0.45"/>
  <cols>
    <col min="1" max="1" width="20.9296875" bestFit="1" customWidth="1"/>
  </cols>
  <sheetData>
    <row r="1" spans="1:9" ht="14.65" thickBot="1" x14ac:dyDescent="0.5">
      <c r="A1" t="s">
        <v>28</v>
      </c>
      <c r="B1" t="s">
        <v>29</v>
      </c>
      <c r="C1" t="s">
        <v>30</v>
      </c>
      <c r="D1" t="s">
        <v>31</v>
      </c>
      <c r="E1" t="s">
        <v>32</v>
      </c>
      <c r="G1" t="s">
        <v>39</v>
      </c>
    </row>
    <row r="2" spans="1:9" ht="15.75" x14ac:dyDescent="0.45">
      <c r="A2" s="8" t="s">
        <v>23</v>
      </c>
    </row>
    <row r="3" spans="1:9" ht="15.75" x14ac:dyDescent="0.45">
      <c r="A3" s="9" t="s">
        <v>22</v>
      </c>
    </row>
    <row r="4" spans="1:9" ht="15.75" x14ac:dyDescent="0.45">
      <c r="A4" s="9" t="s">
        <v>17</v>
      </c>
    </row>
    <row r="5" spans="1:9" ht="15.75" x14ac:dyDescent="0.45">
      <c r="A5" s="9" t="s">
        <v>16</v>
      </c>
    </row>
    <row r="6" spans="1:9" ht="15.75" x14ac:dyDescent="0.45">
      <c r="A6" s="9" t="s">
        <v>41</v>
      </c>
    </row>
    <row r="7" spans="1:9" ht="15.75" x14ac:dyDescent="0.45">
      <c r="A7" s="9" t="s">
        <v>42</v>
      </c>
    </row>
    <row r="8" spans="1:9" ht="15.75" x14ac:dyDescent="0.45">
      <c r="A8" s="9" t="s">
        <v>43</v>
      </c>
    </row>
    <row r="9" spans="1:9" ht="15.75" x14ac:dyDescent="0.45">
      <c r="A9" s="9" t="s">
        <v>24</v>
      </c>
    </row>
    <row r="10" spans="1:9" ht="15.75" x14ac:dyDescent="0.45">
      <c r="A10" s="9" t="s">
        <v>44</v>
      </c>
    </row>
    <row r="13" spans="1:9" ht="14.65" thickBot="1" x14ac:dyDescent="0.5">
      <c r="A13" t="s">
        <v>28</v>
      </c>
      <c r="B13" t="s">
        <v>33</v>
      </c>
      <c r="C13" t="s">
        <v>34</v>
      </c>
      <c r="D13" t="s">
        <v>36</v>
      </c>
      <c r="E13" t="s">
        <v>37</v>
      </c>
      <c r="F13" t="s">
        <v>38</v>
      </c>
      <c r="I13" t="s">
        <v>40</v>
      </c>
    </row>
    <row r="14" spans="1:9" ht="15.75" x14ac:dyDescent="0.45">
      <c r="A14" s="8" t="s">
        <v>23</v>
      </c>
    </row>
    <row r="15" spans="1:9" ht="15.75" x14ac:dyDescent="0.45">
      <c r="A15" s="9" t="s">
        <v>22</v>
      </c>
    </row>
    <row r="16" spans="1:9" ht="15.75" x14ac:dyDescent="0.45">
      <c r="A16" s="9" t="s">
        <v>17</v>
      </c>
    </row>
    <row r="17" spans="1:1" ht="15.75" x14ac:dyDescent="0.45">
      <c r="A17" s="9" t="s">
        <v>16</v>
      </c>
    </row>
    <row r="18" spans="1:1" ht="15.75" x14ac:dyDescent="0.45">
      <c r="A18" s="9" t="s">
        <v>41</v>
      </c>
    </row>
    <row r="19" spans="1:1" ht="15.75" x14ac:dyDescent="0.45">
      <c r="A19" s="9" t="s">
        <v>42</v>
      </c>
    </row>
    <row r="20" spans="1:1" ht="15.75" x14ac:dyDescent="0.45">
      <c r="A20" s="9" t="s">
        <v>43</v>
      </c>
    </row>
    <row r="21" spans="1:1" ht="15.75" x14ac:dyDescent="0.45">
      <c r="A21" s="9" t="s">
        <v>24</v>
      </c>
    </row>
    <row r="22" spans="1:1" ht="15.75" x14ac:dyDescent="0.45">
      <c r="A22" s="9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ABE03-648D-48A1-B982-D65CF12E777D}">
  <dimension ref="A1:G43"/>
  <sheetViews>
    <sheetView tabSelected="1" workbookViewId="0">
      <selection activeCell="G38" sqref="A1:G38"/>
    </sheetView>
  </sheetViews>
  <sheetFormatPr defaultRowHeight="14.25" x14ac:dyDescent="0.45"/>
  <cols>
    <col min="1" max="1" width="28.265625" bestFit="1" customWidth="1"/>
    <col min="2" max="3" width="10.73046875" bestFit="1" customWidth="1"/>
    <col min="4" max="4" width="9.73046875" bestFit="1" customWidth="1"/>
  </cols>
  <sheetData>
    <row r="1" spans="1:7" x14ac:dyDescent="0.45">
      <c r="A1" t="s">
        <v>74</v>
      </c>
      <c r="B1" t="s">
        <v>84</v>
      </c>
      <c r="C1" t="s">
        <v>85</v>
      </c>
      <c r="D1" t="s">
        <v>86</v>
      </c>
      <c r="E1" t="s">
        <v>87</v>
      </c>
    </row>
    <row r="2" spans="1:7" x14ac:dyDescent="0.45">
      <c r="A2" t="s">
        <v>88</v>
      </c>
      <c r="B2">
        <v>1</v>
      </c>
      <c r="C2">
        <v>812.6</v>
      </c>
      <c r="D2">
        <v>812.6</v>
      </c>
      <c r="E2" t="s">
        <v>89</v>
      </c>
      <c r="F2" t="s">
        <v>90</v>
      </c>
    </row>
    <row r="3" spans="1:7" x14ac:dyDescent="0.45">
      <c r="A3" t="s">
        <v>91</v>
      </c>
      <c r="B3">
        <v>326</v>
      </c>
      <c r="C3">
        <v>4063.3</v>
      </c>
      <c r="D3">
        <v>4063.3</v>
      </c>
      <c r="E3" t="s">
        <v>89</v>
      </c>
      <c r="F3" t="s">
        <v>90</v>
      </c>
    </row>
    <row r="4" spans="1:7" x14ac:dyDescent="0.45">
      <c r="A4" t="s">
        <v>92</v>
      </c>
      <c r="C4">
        <v>1</v>
      </c>
    </row>
    <row r="6" spans="1:7" x14ac:dyDescent="0.45">
      <c r="A6" t="s">
        <v>74</v>
      </c>
      <c r="B6" t="s">
        <v>0</v>
      </c>
      <c r="C6" t="s">
        <v>1</v>
      </c>
      <c r="D6" t="s">
        <v>71</v>
      </c>
      <c r="E6" t="s">
        <v>72</v>
      </c>
      <c r="F6" t="s">
        <v>73</v>
      </c>
    </row>
    <row r="7" spans="1:7" x14ac:dyDescent="0.45">
      <c r="A7" t="s">
        <v>5</v>
      </c>
      <c r="B7" s="7">
        <v>335894.02100000001</v>
      </c>
      <c r="C7" s="7">
        <v>78578.857000000004</v>
      </c>
      <c r="D7" s="6">
        <v>4.2746110000000002</v>
      </c>
      <c r="E7" t="s">
        <v>6</v>
      </c>
      <c r="F7">
        <v>0</v>
      </c>
      <c r="G7" s="2">
        <f>B7/SUM(B7:B11)</f>
        <v>0.34084639851073595</v>
      </c>
    </row>
    <row r="8" spans="1:7" x14ac:dyDescent="0.45">
      <c r="A8" t="s">
        <v>8</v>
      </c>
      <c r="B8" s="7">
        <v>424337.64199999999</v>
      </c>
      <c r="C8" s="7">
        <v>26807.547399999999</v>
      </c>
      <c r="D8" s="6">
        <v>15.829036</v>
      </c>
      <c r="E8" t="s">
        <v>6</v>
      </c>
      <c r="F8">
        <v>0</v>
      </c>
      <c r="G8" s="2">
        <f>B8/SUM(B7:B11)</f>
        <v>0.43059402069034747</v>
      </c>
    </row>
    <row r="9" spans="1:7" x14ac:dyDescent="0.45">
      <c r="A9" t="s">
        <v>10</v>
      </c>
      <c r="B9" s="7">
        <v>3993.3960000000002</v>
      </c>
      <c r="C9" s="7">
        <v>943.89660000000003</v>
      </c>
      <c r="D9" s="6">
        <v>4.2307560000000004</v>
      </c>
      <c r="E9" t="s">
        <v>6</v>
      </c>
      <c r="F9">
        <v>0</v>
      </c>
      <c r="G9" s="2">
        <f>B9/SUM(B7:B11)</f>
        <v>4.0522741082883963E-3</v>
      </c>
    </row>
    <row r="10" spans="1:7" x14ac:dyDescent="0.45">
      <c r="A10" t="s">
        <v>9</v>
      </c>
      <c r="B10" s="7">
        <v>60299.485999999997</v>
      </c>
      <c r="C10" s="7">
        <v>2984.4915000000001</v>
      </c>
      <c r="D10" s="6">
        <v>20.204274999999999</v>
      </c>
      <c r="E10" t="s">
        <v>6</v>
      </c>
      <c r="F10">
        <v>0</v>
      </c>
      <c r="G10" s="2">
        <f>B10/SUM(B8:B13)</f>
        <v>9.2828802571533073E-2</v>
      </c>
    </row>
    <row r="11" spans="1:7" x14ac:dyDescent="0.45">
      <c r="A11" t="s">
        <v>11</v>
      </c>
      <c r="B11" s="7">
        <v>160945.80900000001</v>
      </c>
      <c r="C11" s="7">
        <v>2756.9267</v>
      </c>
      <c r="D11" s="6">
        <v>58.378703000000002</v>
      </c>
      <c r="E11" t="s">
        <v>6</v>
      </c>
      <c r="F11">
        <v>0</v>
      </c>
      <c r="G11" s="2">
        <f>B11/SUM(B7:B11)</f>
        <v>0.16331877295620809</v>
      </c>
    </row>
    <row r="12" spans="1:7" x14ac:dyDescent="0.45">
      <c r="A12" t="s">
        <v>12</v>
      </c>
      <c r="B12" s="7">
        <v>1</v>
      </c>
      <c r="C12" s="7" t="s">
        <v>13</v>
      </c>
      <c r="D12" s="6" t="s">
        <v>13</v>
      </c>
      <c r="E12" t="s">
        <v>14</v>
      </c>
      <c r="F12">
        <v>0</v>
      </c>
      <c r="G12" s="2"/>
    </row>
    <row r="14" spans="1:7" x14ac:dyDescent="0.45">
      <c r="A14" t="s">
        <v>16</v>
      </c>
      <c r="B14" t="s">
        <v>84</v>
      </c>
      <c r="C14" t="s">
        <v>85</v>
      </c>
      <c r="D14" t="s">
        <v>86</v>
      </c>
      <c r="E14" t="s">
        <v>87</v>
      </c>
    </row>
    <row r="15" spans="1:7" x14ac:dyDescent="0.45">
      <c r="A15" t="s">
        <v>88</v>
      </c>
      <c r="B15">
        <v>1</v>
      </c>
      <c r="C15">
        <v>3476.8</v>
      </c>
      <c r="D15">
        <v>3476.8</v>
      </c>
      <c r="E15" t="s">
        <v>89</v>
      </c>
      <c r="F15" t="s">
        <v>90</v>
      </c>
    </row>
    <row r="16" spans="1:7" x14ac:dyDescent="0.45">
      <c r="A16" t="s">
        <v>91</v>
      </c>
      <c r="B16">
        <v>320</v>
      </c>
      <c r="C16">
        <v>5128</v>
      </c>
      <c r="D16">
        <v>5128</v>
      </c>
      <c r="E16" t="s">
        <v>89</v>
      </c>
      <c r="F16" t="s">
        <v>90</v>
      </c>
    </row>
    <row r="17" spans="1:7" x14ac:dyDescent="0.45">
      <c r="A17" t="s">
        <v>92</v>
      </c>
      <c r="C17">
        <v>1</v>
      </c>
    </row>
    <row r="19" spans="1:7" x14ac:dyDescent="0.45">
      <c r="B19" t="s">
        <v>0</v>
      </c>
      <c r="C19" t="s">
        <v>1</v>
      </c>
      <c r="D19" t="s">
        <v>2</v>
      </c>
      <c r="E19" t="s">
        <v>3</v>
      </c>
      <c r="F19" t="s">
        <v>4</v>
      </c>
    </row>
    <row r="20" spans="1:7" x14ac:dyDescent="0.45">
      <c r="A20" t="s">
        <v>5</v>
      </c>
      <c r="B20">
        <v>23.581862000000001</v>
      </c>
      <c r="C20">
        <v>6.2668663000000002</v>
      </c>
      <c r="D20">
        <v>3.7629429999999999</v>
      </c>
      <c r="E20" t="s">
        <v>6</v>
      </c>
      <c r="F20">
        <v>0</v>
      </c>
      <c r="G20" s="2">
        <f>B20/SUM(B20:B24)</f>
        <v>0.46150506430111249</v>
      </c>
    </row>
    <row r="21" spans="1:7" x14ac:dyDescent="0.45">
      <c r="A21" t="s">
        <v>8</v>
      </c>
      <c r="B21">
        <v>21.3901562</v>
      </c>
      <c r="C21">
        <v>1.8777513699999999</v>
      </c>
      <c r="D21">
        <v>11.391368</v>
      </c>
      <c r="E21" t="s">
        <v>6</v>
      </c>
      <c r="F21">
        <v>0</v>
      </c>
      <c r="G21" s="2">
        <f>B21/SUM(B20:B24)</f>
        <v>0.41861263595265885</v>
      </c>
    </row>
    <row r="22" spans="1:7" x14ac:dyDescent="0.45">
      <c r="A22" t="s">
        <v>10</v>
      </c>
      <c r="B22">
        <v>0.1136479</v>
      </c>
      <c r="C22">
        <v>4.7409930000000003E-2</v>
      </c>
      <c r="D22">
        <v>2.3971330000000002</v>
      </c>
      <c r="E22" t="s">
        <v>6</v>
      </c>
      <c r="F22">
        <v>0</v>
      </c>
      <c r="G22" s="2">
        <f>B22/SUM(B20:B24)</f>
        <v>2.2241280776380762E-3</v>
      </c>
    </row>
    <row r="23" spans="1:7" x14ac:dyDescent="0.45">
      <c r="A23" t="s">
        <v>9</v>
      </c>
      <c r="B23">
        <v>1.0977744</v>
      </c>
      <c r="C23">
        <v>0.11221085</v>
      </c>
      <c r="D23">
        <v>9.7831399999999995</v>
      </c>
      <c r="E23" t="s">
        <v>6</v>
      </c>
      <c r="F23">
        <v>0</v>
      </c>
      <c r="G23" s="2">
        <f>B23/SUM(B21:B26)</f>
        <v>3.8496963539930325E-2</v>
      </c>
    </row>
    <row r="24" spans="1:7" x14ac:dyDescent="0.45">
      <c r="A24" t="s">
        <v>11</v>
      </c>
      <c r="B24">
        <v>4.9142913000000004</v>
      </c>
      <c r="C24">
        <v>0.12366747</v>
      </c>
      <c r="D24">
        <v>39.737945000000003</v>
      </c>
      <c r="E24" t="s">
        <v>6</v>
      </c>
      <c r="F24">
        <v>0</v>
      </c>
      <c r="G24" s="2">
        <f>B24/SUM(B20:B24)</f>
        <v>9.617435308547298E-2</v>
      </c>
    </row>
    <row r="25" spans="1:7" x14ac:dyDescent="0.45">
      <c r="A25" t="s">
        <v>12</v>
      </c>
      <c r="B25">
        <v>1</v>
      </c>
      <c r="C25" t="s">
        <v>13</v>
      </c>
      <c r="D25" t="s">
        <v>13</v>
      </c>
      <c r="E25" t="s">
        <v>14</v>
      </c>
      <c r="F25">
        <v>0</v>
      </c>
    </row>
    <row r="27" spans="1:7" x14ac:dyDescent="0.45">
      <c r="A27" t="s">
        <v>17</v>
      </c>
      <c r="B27" t="s">
        <v>84</v>
      </c>
      <c r="C27" t="s">
        <v>85</v>
      </c>
      <c r="D27" t="s">
        <v>86</v>
      </c>
      <c r="E27" t="s">
        <v>87</v>
      </c>
    </row>
    <row r="28" spans="1:7" x14ac:dyDescent="0.45">
      <c r="A28" t="s">
        <v>88</v>
      </c>
      <c r="B28">
        <v>1</v>
      </c>
      <c r="C28">
        <v>6980.7</v>
      </c>
      <c r="D28">
        <v>6980.7</v>
      </c>
      <c r="E28" t="s">
        <v>89</v>
      </c>
      <c r="F28" t="s">
        <v>90</v>
      </c>
    </row>
    <row r="29" spans="1:7" x14ac:dyDescent="0.45">
      <c r="A29" t="s">
        <v>91</v>
      </c>
      <c r="B29">
        <v>324</v>
      </c>
      <c r="C29">
        <v>3364.2</v>
      </c>
      <c r="D29">
        <v>3364.2</v>
      </c>
      <c r="E29" t="s">
        <v>89</v>
      </c>
      <c r="F29" t="s">
        <v>90</v>
      </c>
    </row>
    <row r="30" spans="1:7" x14ac:dyDescent="0.45">
      <c r="A30" t="s">
        <v>92</v>
      </c>
      <c r="C30">
        <v>1</v>
      </c>
    </row>
    <row r="32" spans="1:7" x14ac:dyDescent="0.45">
      <c r="B32" t="s">
        <v>0</v>
      </c>
      <c r="C32" t="s">
        <v>1</v>
      </c>
      <c r="D32" t="s">
        <v>2</v>
      </c>
      <c r="E32" t="s">
        <v>3</v>
      </c>
      <c r="F32" t="s">
        <v>4</v>
      </c>
    </row>
    <row r="33" spans="1:7" x14ac:dyDescent="0.45">
      <c r="A33" t="s">
        <v>5</v>
      </c>
      <c r="B33">
        <v>58.431078800000002</v>
      </c>
      <c r="C33">
        <v>14.3335957</v>
      </c>
      <c r="D33">
        <v>4.0765120000000001</v>
      </c>
      <c r="E33" t="s">
        <v>6</v>
      </c>
      <c r="F33">
        <v>0</v>
      </c>
      <c r="G33" s="2">
        <f>B33/SUM(B33:B37)</f>
        <v>0.44220476302874989</v>
      </c>
    </row>
    <row r="34" spans="1:7" x14ac:dyDescent="0.45">
      <c r="A34" t="s">
        <v>8</v>
      </c>
      <c r="B34">
        <v>55.126255399999998</v>
      </c>
      <c r="C34">
        <v>4.2289450000000004</v>
      </c>
      <c r="D34">
        <v>13.035463</v>
      </c>
      <c r="E34" t="s">
        <v>6</v>
      </c>
      <c r="F34">
        <v>0</v>
      </c>
      <c r="G34" s="2">
        <f>B34/SUM(B33:B37)</f>
        <v>0.41719395237007578</v>
      </c>
    </row>
    <row r="35" spans="1:7" x14ac:dyDescent="0.45">
      <c r="A35" t="s">
        <v>10</v>
      </c>
      <c r="B35">
        <v>0.9184755</v>
      </c>
      <c r="C35">
        <v>0.15388489999999999</v>
      </c>
      <c r="D35">
        <v>5.9685889999999997</v>
      </c>
      <c r="E35" t="s">
        <v>6</v>
      </c>
      <c r="F35">
        <v>0</v>
      </c>
      <c r="G35" s="2">
        <f>B35/SUM(B33:B37)</f>
        <v>6.9509967840130412E-3</v>
      </c>
    </row>
    <row r="36" spans="1:7" x14ac:dyDescent="0.45">
      <c r="A36" t="s">
        <v>9</v>
      </c>
      <c r="B36">
        <v>3.8566817000000002</v>
      </c>
      <c r="C36">
        <v>0.2905915</v>
      </c>
      <c r="D36">
        <v>13.271834</v>
      </c>
      <c r="E36" t="s">
        <v>6</v>
      </c>
      <c r="F36">
        <v>0</v>
      </c>
      <c r="G36" s="2">
        <f>B36/SUM(B34:B39)</f>
        <v>5.1625677640264496E-2</v>
      </c>
    </row>
    <row r="37" spans="1:7" x14ac:dyDescent="0.45">
      <c r="A37" t="s">
        <v>11</v>
      </c>
      <c r="B37">
        <v>13.8033056</v>
      </c>
      <c r="C37">
        <v>0.30505139999999997</v>
      </c>
      <c r="D37">
        <v>45.249110999999999</v>
      </c>
      <c r="E37" t="s">
        <v>6</v>
      </c>
      <c r="F37">
        <v>0</v>
      </c>
      <c r="G37" s="2">
        <f>B37/SUM(B33:B37)</f>
        <v>0.10446302904579294</v>
      </c>
    </row>
    <row r="38" spans="1:7" x14ac:dyDescent="0.45">
      <c r="A38" t="s">
        <v>12</v>
      </c>
      <c r="B38">
        <v>1</v>
      </c>
      <c r="C38" t="s">
        <v>13</v>
      </c>
      <c r="D38" t="s">
        <v>13</v>
      </c>
      <c r="E38" t="s">
        <v>14</v>
      </c>
      <c r="F38">
        <v>0</v>
      </c>
    </row>
    <row r="40" spans="1:7" x14ac:dyDescent="0.45">
      <c r="A40" t="s">
        <v>15</v>
      </c>
      <c r="B40" t="s">
        <v>84</v>
      </c>
      <c r="C40" t="s">
        <v>85</v>
      </c>
      <c r="D40" t="s">
        <v>86</v>
      </c>
      <c r="E40" t="s">
        <v>87</v>
      </c>
    </row>
    <row r="41" spans="1:7" x14ac:dyDescent="0.45">
      <c r="A41" t="s">
        <v>88</v>
      </c>
      <c r="B41">
        <v>1</v>
      </c>
      <c r="C41">
        <v>1000.36</v>
      </c>
      <c r="D41">
        <v>1000.36</v>
      </c>
      <c r="E41" t="s">
        <v>89</v>
      </c>
      <c r="F41" t="s">
        <v>90</v>
      </c>
    </row>
    <row r="42" spans="1:7" x14ac:dyDescent="0.45">
      <c r="A42" t="s">
        <v>91</v>
      </c>
      <c r="B42">
        <v>266</v>
      </c>
      <c r="C42">
        <v>774.39</v>
      </c>
      <c r="D42">
        <v>774.39</v>
      </c>
      <c r="E42" t="s">
        <v>89</v>
      </c>
      <c r="F42" t="s">
        <v>90</v>
      </c>
    </row>
    <row r="43" spans="1:7" x14ac:dyDescent="0.45">
      <c r="A43" t="s">
        <v>92</v>
      </c>
      <c r="C4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41FE-B452-4C5A-9976-CBDA0B47BC55}">
  <dimension ref="A1:C9"/>
  <sheetViews>
    <sheetView workbookViewId="0">
      <selection activeCell="B14" sqref="B14"/>
    </sheetView>
  </sheetViews>
  <sheetFormatPr defaultRowHeight="14.25" x14ac:dyDescent="0.45"/>
  <cols>
    <col min="1" max="1" width="13.06640625" bestFit="1" customWidth="1"/>
    <col min="2" max="2" width="11" bestFit="1" customWidth="1"/>
  </cols>
  <sheetData>
    <row r="1" spans="1:3" x14ac:dyDescent="0.45">
      <c r="A1" t="s">
        <v>93</v>
      </c>
    </row>
    <row r="2" spans="1:3" x14ac:dyDescent="0.45">
      <c r="A2" t="s">
        <v>94</v>
      </c>
    </row>
    <row r="3" spans="1:3" x14ac:dyDescent="0.45">
      <c r="B3" t="s">
        <v>95</v>
      </c>
      <c r="C3" t="s">
        <v>96</v>
      </c>
    </row>
    <row r="8" spans="1:3" x14ac:dyDescent="0.45">
      <c r="A8" t="s">
        <v>97</v>
      </c>
    </row>
    <row r="9" spans="1:3" x14ac:dyDescent="0.45">
      <c r="B9" t="s">
        <v>98</v>
      </c>
      <c r="C9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No Vg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MacQueen</dc:creator>
  <cp:lastModifiedBy>Alice MacQueen</cp:lastModifiedBy>
  <dcterms:created xsi:type="dcterms:W3CDTF">2020-01-12T18:59:08Z</dcterms:created>
  <dcterms:modified xsi:type="dcterms:W3CDTF">2020-01-20T23:07:49Z</dcterms:modified>
</cp:coreProperties>
</file>