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C:\Users\alice\Documents\Github\CDBNgenomics\data-raw\ASReml\GAPIT-for-mash\"/>
    </mc:Choice>
  </mc:AlternateContent>
  <xr:revisionPtr revIDLastSave="0" documentId="13_ncr:1_{1C53064A-3C4A-4D4E-A2F3-C02BF422FB7F}" xr6:coauthVersionLast="45" xr6:coauthVersionMax="45" xr10:uidLastSave="{00000000-0000-0000-0000-000000000000}"/>
  <bookViews>
    <workbookView xWindow="127" yWindow="1808" windowWidth="21781" windowHeight="10972" firstSheet="6" activeTab="18" xr2:uid="{00000000-000D-0000-FFFF-FFFF00000000}"/>
  </bookViews>
  <sheets>
    <sheet name="BM" sheetId="1" r:id="rId1"/>
    <sheet name="BR" sheetId="2" r:id="rId2"/>
    <sheet name="CB" sheetId="3" r:id="rId3"/>
    <sheet name="CM" sheetId="4" r:id="rId4"/>
    <sheet name="CT" sheetId="5" r:id="rId5"/>
    <sheet name="DF" sheetId="6" r:id="rId6"/>
    <sheet name="DM" sheetId="7" r:id="rId7"/>
    <sheet name="Earliest_Year_CDBN" sheetId="8" r:id="rId8"/>
    <sheet name="EV" sheetId="9" r:id="rId9"/>
    <sheet name="GH" sheetId="10" r:id="rId10"/>
    <sheet name="HB" sheetId="11" r:id="rId11"/>
    <sheet name="HI" sheetId="12" r:id="rId12"/>
    <sheet name="LG" sheetId="13" r:id="rId13"/>
    <sheet name="PH" sheetId="14" r:id="rId14"/>
    <sheet name="RR" sheetId="15" r:id="rId15"/>
    <sheet name="RU" sheetId="16" r:id="rId16"/>
    <sheet name="SA" sheetId="17" r:id="rId17"/>
    <sheet name="SF" sheetId="18" r:id="rId18"/>
    <sheet name="SW" sheetId="19" r:id="rId19"/>
    <sheet name="SY" sheetId="20" r:id="rId20"/>
    <sheet name="WM" sheetId="21" r:id="rId21"/>
    <sheet name="ZN" sheetId="22" r:id="rId2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3" i="19" l="1"/>
  <c r="X4" i="19"/>
  <c r="X5" i="19"/>
  <c r="X6" i="19"/>
  <c r="X7" i="19"/>
  <c r="X8" i="19"/>
  <c r="X9" i="19"/>
  <c r="X10" i="19"/>
  <c r="X11" i="19"/>
  <c r="X12" i="19"/>
  <c r="X13" i="19"/>
  <c r="X14" i="19"/>
  <c r="X2" i="19"/>
</calcChain>
</file>

<file path=xl/sharedStrings.xml><?xml version="1.0" encoding="utf-8"?>
<sst xmlns="http://schemas.openxmlformats.org/spreadsheetml/2006/main" count="2127" uniqueCount="490">
  <si>
    <t>Marker Name</t>
  </si>
  <si>
    <t>Chromosome</t>
  </si>
  <si>
    <t>Position</t>
  </si>
  <si>
    <t>p value</t>
  </si>
  <si>
    <t>FDR Adjusted p value</t>
  </si>
  <si>
    <t>Annotation</t>
  </si>
  <si>
    <t>Gene ID</t>
  </si>
  <si>
    <t>distance from gene</t>
  </si>
  <si>
    <t>Arabidopsis thaliana homolog</t>
  </si>
  <si>
    <t>A. thaliana gene name</t>
  </si>
  <si>
    <t>A. thaliana gene annotation</t>
  </si>
  <si>
    <t>GO</t>
  </si>
  <si>
    <t>GO Categories</t>
  </si>
  <si>
    <t>GO Info</t>
  </si>
  <si>
    <t>KEGG</t>
  </si>
  <si>
    <t>KEGG Info</t>
  </si>
  <si>
    <t>Pfam</t>
  </si>
  <si>
    <t>Panther Categories</t>
  </si>
  <si>
    <t>MAF</t>
  </si>
  <si>
    <t>Number of Observations</t>
  </si>
  <si>
    <t>SNP Effect</t>
  </si>
  <si>
    <t>Model R^2 without SNP</t>
  </si>
  <si>
    <t>Model R^2 with SNP</t>
  </si>
  <si>
    <t>S01_40447211</t>
  </si>
  <si>
    <t>S01_41074093</t>
  </si>
  <si>
    <t>S01_42111905</t>
  </si>
  <si>
    <t>S01_42278377</t>
  </si>
  <si>
    <t>S01_6494875</t>
  </si>
  <si>
    <t>S01_8732046</t>
  </si>
  <si>
    <t>S07_35741201</t>
  </si>
  <si>
    <t>S07_36743751</t>
  </si>
  <si>
    <t>S08_17640432</t>
  </si>
  <si>
    <t>S09_31898096</t>
  </si>
  <si>
    <t>S10_4409879</t>
  </si>
  <si>
    <t>S11_52255035</t>
  </si>
  <si>
    <t>Chr01</t>
  </si>
  <si>
    <t>Chr07</t>
  </si>
  <si>
    <t>Chr08</t>
  </si>
  <si>
    <t>Chr09</t>
  </si>
  <si>
    <t>Chr10</t>
  </si>
  <si>
    <t>Chr11</t>
  </si>
  <si>
    <t>intergenic</t>
  </si>
  <si>
    <t>promoter</t>
  </si>
  <si>
    <t>Phvul.007G244033</t>
  </si>
  <si>
    <t>S01_36541839</t>
  </si>
  <si>
    <t>S02_1918008</t>
  </si>
  <si>
    <t>S02_1918029</t>
  </si>
  <si>
    <t>S02_1918031</t>
  </si>
  <si>
    <t>S02_48829808</t>
  </si>
  <si>
    <t>S03_8349566</t>
  </si>
  <si>
    <t>S07_13817789</t>
  </si>
  <si>
    <t>S08_6699822</t>
  </si>
  <si>
    <t>S08_8816452</t>
  </si>
  <si>
    <t>S09_816254</t>
  </si>
  <si>
    <t>S10_23896298</t>
  </si>
  <si>
    <t>S11_23144717</t>
  </si>
  <si>
    <t>Chr02</t>
  </si>
  <si>
    <t>Chr03</t>
  </si>
  <si>
    <t>intron</t>
  </si>
  <si>
    <t>coding</t>
  </si>
  <si>
    <t>Phvul.002G017800</t>
  </si>
  <si>
    <t>Phvul.002G323400</t>
  </si>
  <si>
    <t>Phvul.008G072300</t>
  </si>
  <si>
    <t>AT2G23420.1</t>
  </si>
  <si>
    <t>AT5G17680.1</t>
  </si>
  <si>
    <t>NAPRT2</t>
  </si>
  <si>
    <t/>
  </si>
  <si>
    <t>nicotinate phosphoribosyltransferase 2</t>
  </si>
  <si>
    <t>disease resistance protein (TIR-NBS-LRR class), putative</t>
  </si>
  <si>
    <t>GO:0043531</t>
  </si>
  <si>
    <t>PF00931</t>
  </si>
  <si>
    <t>PTHR11098,PTHR11098:SF17</t>
  </si>
  <si>
    <t>PTHR11017,PTHR11017:SF155</t>
  </si>
  <si>
    <t>S01_6471039</t>
  </si>
  <si>
    <t>S02_10628887</t>
  </si>
  <si>
    <t>S07_14923571</t>
  </si>
  <si>
    <t>S07_16576567</t>
  </si>
  <si>
    <t>S07_16576598</t>
  </si>
  <si>
    <t>S07_16576656</t>
  </si>
  <si>
    <t>S10_18623995</t>
  </si>
  <si>
    <t>S10_31056147</t>
  </si>
  <si>
    <t>S10_32333822</t>
  </si>
  <si>
    <t>S10_7698360</t>
  </si>
  <si>
    <t>S11_30110739</t>
  </si>
  <si>
    <t>S11_30110785</t>
  </si>
  <si>
    <t>Phvul.001G056900</t>
  </si>
  <si>
    <t>AT5G11460.1</t>
  </si>
  <si>
    <t>Protein of unknown function (DUF581)</t>
  </si>
  <si>
    <t>PF04570</t>
  </si>
  <si>
    <t>PTHR33059,PTHR33059:SF15</t>
  </si>
  <si>
    <t>S01_17208222</t>
  </si>
  <si>
    <t>S01_17208291</t>
  </si>
  <si>
    <t>S02_18106872</t>
  </si>
  <si>
    <t>S02_31056185</t>
  </si>
  <si>
    <t>S04_302437</t>
  </si>
  <si>
    <t>S04_302451</t>
  </si>
  <si>
    <t>S07_14007250</t>
  </si>
  <si>
    <t>S08_17765273</t>
  </si>
  <si>
    <t>S08_17765284</t>
  </si>
  <si>
    <t>S08_35187964</t>
  </si>
  <si>
    <t>S11_13589426</t>
  </si>
  <si>
    <t>S11_4005174</t>
  </si>
  <si>
    <t>Chr04</t>
  </si>
  <si>
    <t>Phvul.002G156000</t>
  </si>
  <si>
    <t>Phvul.004G005300</t>
  </si>
  <si>
    <t>Phvul.011G044600</t>
  </si>
  <si>
    <t>AT3G01590.1</t>
  </si>
  <si>
    <t>Galactose mutarotase-like superfamily protein</t>
  </si>
  <si>
    <t>GO:0016853,GO:0005975</t>
  </si>
  <si>
    <t>PF01263</t>
  </si>
  <si>
    <t>PTHR11122,PTHR11122:SF21</t>
  </si>
  <si>
    <t>S01_47579828</t>
  </si>
  <si>
    <t>S01_47579830</t>
  </si>
  <si>
    <t>S01_49293393</t>
  </si>
  <si>
    <t>S01_49293396</t>
  </si>
  <si>
    <t>S01_49385867</t>
  </si>
  <si>
    <t>S04_212494</t>
  </si>
  <si>
    <t>S04_21638210</t>
  </si>
  <si>
    <t>S04_29325903</t>
  </si>
  <si>
    <t>S05_4353474</t>
  </si>
  <si>
    <t>S05_4353521</t>
  </si>
  <si>
    <t>S05_5354072</t>
  </si>
  <si>
    <t>S07_2732635</t>
  </si>
  <si>
    <t>S08_23197177</t>
  </si>
  <si>
    <t>Chr05</t>
  </si>
  <si>
    <t>Phvul.001G220300</t>
  </si>
  <si>
    <t>Phvul.001G240000</t>
  </si>
  <si>
    <t>Phvul.001G241200</t>
  </si>
  <si>
    <t>Phvul.004G003000</t>
  </si>
  <si>
    <t>Phvul.004G003100</t>
  </si>
  <si>
    <t>Phvul.005G042500</t>
  </si>
  <si>
    <t>Phvul.007G033600</t>
  </si>
  <si>
    <t>AT5G24710.1</t>
  </si>
  <si>
    <t>AT5G12070.1</t>
  </si>
  <si>
    <t>AT4G16195.1</t>
  </si>
  <si>
    <t>AT2G31940.1</t>
  </si>
  <si>
    <t>Transducin/WD40 repeat-like superfamily protein</t>
  </si>
  <si>
    <t>Plant self-incompatibility protein S1 family</t>
  </si>
  <si>
    <t>PF05938</t>
  </si>
  <si>
    <t>PTHR22847,PTHR22847:SF387</t>
  </si>
  <si>
    <t>PTHR31232</t>
  </si>
  <si>
    <t>PTHR31232,PTHR31232:SF5</t>
  </si>
  <si>
    <t>PTHR11527,PTHR11527:SF161</t>
  </si>
  <si>
    <t>S01_13320280</t>
  </si>
  <si>
    <t>S01_13452168</t>
  </si>
  <si>
    <t>S01_13513228</t>
  </si>
  <si>
    <t>S01_13581353</t>
  </si>
  <si>
    <t>S01_13991252</t>
  </si>
  <si>
    <t>S01_14038869</t>
  </si>
  <si>
    <t>S01_14607435</t>
  </si>
  <si>
    <t>S01_14653886</t>
  </si>
  <si>
    <t>S01_16588335</t>
  </si>
  <si>
    <t>S01_24739170</t>
  </si>
  <si>
    <t>S01_49404833</t>
  </si>
  <si>
    <t>S10_43257112</t>
  </si>
  <si>
    <t>Phvul.001G086100</t>
  </si>
  <si>
    <t>Phvul.001G086800</t>
  </si>
  <si>
    <t>Phvul.001G087100</t>
  </si>
  <si>
    <t>Phvul.001G241400</t>
  </si>
  <si>
    <t>Phvul.010G152500</t>
  </si>
  <si>
    <t>AT2G13540.1</t>
  </si>
  <si>
    <t>AT3G26790.1</t>
  </si>
  <si>
    <t>AT5G13200.1</t>
  </si>
  <si>
    <t>ABH1,ATCBP80,CBP80,ENS</t>
  </si>
  <si>
    <t>FUS3</t>
  </si>
  <si>
    <t>ARM repeat superfamily protein</t>
  </si>
  <si>
    <t>AP2/B3-like transcriptional factor family protein</t>
  </si>
  <si>
    <t>GRAM domain family protein</t>
  </si>
  <si>
    <t>GO:0005515,GO:0003723,GO:0016070,GO:0051028,GO:0045292,GO:0005846,GO:0000339</t>
  </si>
  <si>
    <t>GO:0003677</t>
  </si>
  <si>
    <t>PF02854,PF09090,PF09088</t>
  </si>
  <si>
    <t>PF02362</t>
  </si>
  <si>
    <t>PF02893</t>
  </si>
  <si>
    <t>PTHR12412</t>
  </si>
  <si>
    <t>PTHR31140,PTHR31140:SF10</t>
  </si>
  <si>
    <t>PTHR31969,PTHR31969:SF7</t>
  </si>
  <si>
    <t>S01_48060395</t>
  </si>
  <si>
    <t>S03_15756670</t>
  </si>
  <si>
    <t>S03_15756780</t>
  </si>
  <si>
    <t>S03_15756787</t>
  </si>
  <si>
    <t>S03_32043525</t>
  </si>
  <si>
    <t>S07_1155469</t>
  </si>
  <si>
    <t>S07_1264627</t>
  </si>
  <si>
    <t>S07_192675</t>
  </si>
  <si>
    <t>S07_239765</t>
  </si>
  <si>
    <t>S08_28843571</t>
  </si>
  <si>
    <t>S11_1480296</t>
  </si>
  <si>
    <t>S11_44256525</t>
  </si>
  <si>
    <t>Phvul.007G017000</t>
  </si>
  <si>
    <t>Phvul.007G002800</t>
  </si>
  <si>
    <t>AT5G40820.1</t>
  </si>
  <si>
    <t>AT5G19640.1</t>
  </si>
  <si>
    <t>ATATR,ATR,ATRAD3</t>
  </si>
  <si>
    <t>Ataxia telangiectasia-mutated and RAD3-related</t>
  </si>
  <si>
    <t>Major facilitator superfamily protein</t>
  </si>
  <si>
    <t>GO:0005515,GO:0004674,GO:0016773</t>
  </si>
  <si>
    <t>GO:0016020,GO:0006810,GO:0005215</t>
  </si>
  <si>
    <t>PF02260,PF08064,PF00454,PF02259</t>
  </si>
  <si>
    <t>PF00854</t>
  </si>
  <si>
    <t>PTHR11139,PTHR11139:SF69</t>
  </si>
  <si>
    <t>PTHR11654,PTHR11654:SF146</t>
  </si>
  <si>
    <t>S02_49075737</t>
  </si>
  <si>
    <t>S02_49075740</t>
  </si>
  <si>
    <t>S02_49075755</t>
  </si>
  <si>
    <t>S07_11635824</t>
  </si>
  <si>
    <t>S07_34448397</t>
  </si>
  <si>
    <t>S07_34488947</t>
  </si>
  <si>
    <t>S07_34495523</t>
  </si>
  <si>
    <t>S07_34512482</t>
  </si>
  <si>
    <t>S07_37117776</t>
  </si>
  <si>
    <t>S07_7533319</t>
  </si>
  <si>
    <t>S07_7533337</t>
  </si>
  <si>
    <t>S11_10090718</t>
  </si>
  <si>
    <t>Phvul.002G326000</t>
  </si>
  <si>
    <t>Phvul.007G221400</t>
  </si>
  <si>
    <t>Phvul.007G221700</t>
  </si>
  <si>
    <t>Phvul.007G221800</t>
  </si>
  <si>
    <t>Phvul.007G248200</t>
  </si>
  <si>
    <t>Phvul.007G078500</t>
  </si>
  <si>
    <t>AT1G45688.1</t>
  </si>
  <si>
    <t>PF03168</t>
  </si>
  <si>
    <t>PTHR31852,PTHR31852:SF44</t>
  </si>
  <si>
    <t>S01_3842683</t>
  </si>
  <si>
    <t>S03_46121317</t>
  </si>
  <si>
    <t>S03_7754556</t>
  </si>
  <si>
    <t>S04_28217495</t>
  </si>
  <si>
    <t>S05_11013630</t>
  </si>
  <si>
    <t>S07_10532676</t>
  </si>
  <si>
    <t>S08_61741870</t>
  </si>
  <si>
    <t>S09_6177381</t>
  </si>
  <si>
    <t>S09_6177385</t>
  </si>
  <si>
    <t>S09_6177401</t>
  </si>
  <si>
    <t>S10_31053510</t>
  </si>
  <si>
    <t>S11_40548916</t>
  </si>
  <si>
    <t>Phvul.008G273700</t>
  </si>
  <si>
    <t>AT2G33060.1</t>
  </si>
  <si>
    <t>AtRLP27,RLP27</t>
  </si>
  <si>
    <t>receptor like protein 27</t>
  </si>
  <si>
    <t>GO:0005515</t>
  </si>
  <si>
    <t>PF00560,PF13855</t>
  </si>
  <si>
    <t>PTHR27004,PTHR27004:SF1</t>
  </si>
  <si>
    <t>S01_42178468</t>
  </si>
  <si>
    <t>S01_42228454</t>
  </si>
  <si>
    <t>S01_42273291</t>
  </si>
  <si>
    <t>S01_6284049</t>
  </si>
  <si>
    <t>S01_6428363</t>
  </si>
  <si>
    <t>S09_30938118</t>
  </si>
  <si>
    <t>S09_30938127</t>
  </si>
  <si>
    <t>S10_42797085</t>
  </si>
  <si>
    <t>S10_42797263</t>
  </si>
  <si>
    <t>S10_42797324</t>
  </si>
  <si>
    <t>Phvul.001G167100</t>
  </si>
  <si>
    <t>Phvul.001G167600</t>
  </si>
  <si>
    <t>Phvul.001G055600</t>
  </si>
  <si>
    <t>Phvul.001G056400</t>
  </si>
  <si>
    <t>Phvul.010G146500</t>
  </si>
  <si>
    <t>AT4G32600.1</t>
  </si>
  <si>
    <t>AT3G13560.1</t>
  </si>
  <si>
    <t>AT1G79780.1</t>
  </si>
  <si>
    <t>RING/U-box superfamily protein</t>
  </si>
  <si>
    <t>O-Glycosyl hydrolases family 17 protein</t>
  </si>
  <si>
    <t>Uncharacterised protein family (UPF0497)</t>
  </si>
  <si>
    <t>GO:0008270,GO:0005515</t>
  </si>
  <si>
    <t>GO:0005975,GO:0004553</t>
  </si>
  <si>
    <t>PF13639</t>
  </si>
  <si>
    <t>PF07983,PF00332</t>
  </si>
  <si>
    <t>PF04535</t>
  </si>
  <si>
    <t>PTHR14155,PTHR14155:SF143</t>
  </si>
  <si>
    <t>PTHR32227,PTHR32227:SF48</t>
  </si>
  <si>
    <t>PTHR11615,PTHR11615:SF118</t>
  </si>
  <si>
    <t>S01_5117728</t>
  </si>
  <si>
    <t>S04_22906682</t>
  </si>
  <si>
    <t>S04_23466495</t>
  </si>
  <si>
    <t>S04_26085917</t>
  </si>
  <si>
    <t>S05_378384</t>
  </si>
  <si>
    <t>S05_378399</t>
  </si>
  <si>
    <t>S05_378404</t>
  </si>
  <si>
    <t>S07_36783426</t>
  </si>
  <si>
    <t>S08_34030085</t>
  </si>
  <si>
    <t>S08_34194005</t>
  </si>
  <si>
    <t>S08_34194025</t>
  </si>
  <si>
    <t>S09_5423359</t>
  </si>
  <si>
    <t>S11_24412580</t>
  </si>
  <si>
    <t>Phvul.007G244500</t>
  </si>
  <si>
    <t>S03_2163644</t>
  </si>
  <si>
    <t>S03_30621607</t>
  </si>
  <si>
    <t>S03_36826729</t>
  </si>
  <si>
    <t>S03_36872264</t>
  </si>
  <si>
    <t>S03_37100485</t>
  </si>
  <si>
    <t>S03_37100590</t>
  </si>
  <si>
    <t>S03_37100609</t>
  </si>
  <si>
    <t>S03_37380916</t>
  </si>
  <si>
    <t>S03_37413724</t>
  </si>
  <si>
    <t>S03_39015660</t>
  </si>
  <si>
    <t>S06_27543543</t>
  </si>
  <si>
    <t>S09_33579402</t>
  </si>
  <si>
    <t>Chr06</t>
  </si>
  <si>
    <t>Phvul.003G121200</t>
  </si>
  <si>
    <t>Phvul.003G153100</t>
  </si>
  <si>
    <t>Phvul.003G153800</t>
  </si>
  <si>
    <t>Phvul.003G155400</t>
  </si>
  <si>
    <t>Phvul.003G157500</t>
  </si>
  <si>
    <t>Phvul.003G168900</t>
  </si>
  <si>
    <t>Phvul.006G172400</t>
  </si>
  <si>
    <t>AT3G54070.1</t>
  </si>
  <si>
    <t>Ankyrin repeat family protein</t>
  </si>
  <si>
    <t>PF13962</t>
  </si>
  <si>
    <t>PTHR24177,PTHR24177:SF33</t>
  </si>
  <si>
    <t>S04_2932290</t>
  </si>
  <si>
    <t>S07_34427374</t>
  </si>
  <si>
    <t>S07_34455942</t>
  </si>
  <si>
    <t>S07_34455982</t>
  </si>
  <si>
    <t>S07_34459776</t>
  </si>
  <si>
    <t>S07_34459851</t>
  </si>
  <si>
    <t>S07_34463037</t>
  </si>
  <si>
    <t>S07_34463043</t>
  </si>
  <si>
    <t>S08_18222478</t>
  </si>
  <si>
    <t>S04_13037790</t>
  </si>
  <si>
    <t>S04_3741568</t>
  </si>
  <si>
    <t>S04_3741577</t>
  </si>
  <si>
    <t>S04_3741634</t>
  </si>
  <si>
    <t>S04_3741637</t>
  </si>
  <si>
    <t>S04_3741650</t>
  </si>
  <si>
    <t>S04_3741676</t>
  </si>
  <si>
    <t>S05_29321895</t>
  </si>
  <si>
    <t>S07_11019169</t>
  </si>
  <si>
    <t>S08_15247960</t>
  </si>
  <si>
    <t>S08_34993985</t>
  </si>
  <si>
    <t>S09_8557219</t>
  </si>
  <si>
    <t>Phvul.004G031100</t>
  </si>
  <si>
    <t>AT2G43840.2</t>
  </si>
  <si>
    <t>UGT74F1</t>
  </si>
  <si>
    <t>UDP-glycosyltransferase 74 F1</t>
  </si>
  <si>
    <t>GO:0016758,GO:0008152</t>
  </si>
  <si>
    <t>PF00201</t>
  </si>
  <si>
    <t>PTHR11926,PTHR11926:SF331</t>
  </si>
  <si>
    <t>S08_1347671</t>
  </si>
  <si>
    <t>S08_1347674</t>
  </si>
  <si>
    <t>S08_1347725</t>
  </si>
  <si>
    <t>S08_61984607</t>
  </si>
  <si>
    <t>S08_61987289</t>
  </si>
  <si>
    <t>S08_62048509</t>
  </si>
  <si>
    <t>S08_62048521</t>
  </si>
  <si>
    <t>S08_62115943</t>
  </si>
  <si>
    <t>S08_62183711</t>
  </si>
  <si>
    <t>S09_32496022</t>
  </si>
  <si>
    <t>S10_27520933</t>
  </si>
  <si>
    <t>S11_29084890</t>
  </si>
  <si>
    <t>Phvul.008G016500</t>
  </si>
  <si>
    <t>Phvul.008G016600</t>
  </si>
  <si>
    <t>Phvul.008G277352</t>
  </si>
  <si>
    <t>Phvul.008G278600</t>
  </si>
  <si>
    <t>Phvul.008G278500</t>
  </si>
  <si>
    <t>Phvul.008G279700</t>
  </si>
  <si>
    <t>Phvul.008G280600</t>
  </si>
  <si>
    <t>AT5G40170.1</t>
  </si>
  <si>
    <t>AT1G55880.1</t>
  </si>
  <si>
    <t>AT3G13175.1</t>
  </si>
  <si>
    <t>AtRLP54,RLP54</t>
  </si>
  <si>
    <t>receptor like protein 54</t>
  </si>
  <si>
    <t>Pyridoxal-5\-phosphate-dependent enzyme family protein
37159267	Phvul.008G278700	Phvul.008G278700.1	Phvul.008G278700.1.p		PTHR36075,PTHR36075:SF1					AT5G55640.1		
37158043	Phvul.008G278800	Phvul.008G278800.1	Phvul.008G278800.1.p		PTHR35708,PTHR35708:SF1					AT2G04480.1		
37158315	Phvul.008G278900	Phvul.008G278900.1	Phvul.008G278900.1.p	PF00808	PTHR11064,PTHR11064:SF45	KOG0869				AT4G14540.1	NF-YB3	nuclear factor Y, subunit B3
37157608	Phvul.008G279000	Phvul.008G279000.1	Phvul.008G279000.1.p	PF16166	PTHR33510,PTHR33510:SF5					AT5G55710.1		
37158429	Phvul.008G279100	Phvul.008G279100.1	Phvul.008G279100.1.p									
37161028	Phvul.008G279200	Phvul.008G279200.1	Phvul.008G279200.1.p	PF01467	PTHR12039,PTHR12039:SF0	KOG3199	2.7.7.1,2.7.7.18	K06210	GO:0009058,GO:0003824,GO:0016779,GO:0009435	AT5G55810.1	AtNMNAT,NMNAT	nicotinate/nicotinamide mononucleotide adenyltransferase
37161027	Phvul.008G279200	Phvul.008G279200.2	Phvul.008G279200.2.p	PF01467	PTHR12039,PTHR12039:SF0	KOG3199	2.7.7.1,2.7.7.18	K06210	GO:0009058,GO:0003824,GO:0016779,GO:0009435	AT5G55810.1	AtNMNAT,NMNAT	nicotinate/nicotinamide mononucleotide adenyltransferase
37158079	Phvul.008G279300	Phvul.008G279300.1	Phvul.008G279300.1.p	PF00069,PF00139	PTHR27007,PTHR27007:SF21	KOG1187	2.7.11.1		GO:0006468,GO:0005524,GO:0004672,GO:0030246	AT5G55830.1		Concanavalin A-like lectin protein kinase family protein
37159610	Phvul.008G279350	Phvul.008G279350.1	Phvul.008G279350.1.p									
37160512	Phvul.008G279400	Phvul.008G279400.1	Phvul.008G279400.1.p	PF01728,PF01029	PTHR22807,PTHR22807:SF30	KOG1122	2.1.1.176	K03500	GO:0032259,GO:0008168,GO:0006355,GO:0003723	AT3G13180.1		NOL1/NOP2/sun family protein / antitermination NusB domain-containing protein
37159662	Phvul.008G279500	Phvul.008G279500.2	Phvul.008G279500.2.p	PF05627	PTHR33159					AT5G55850.3	NOI	RPM1-interacting protein 4 (RIN4) family protein
37160813	Phvul.008G279600	Phvul.008G279600.1	Phvul.008G279600.1.p	PF03552	PTHR13301,PTHR13301:SF54		2.4.1.12		GO:0030244,GO:0016760,GO:0016020	AT1G55850.1	ATCSLE1,CSLE1	cellulose synthase like E1
37158496	Phvul.008G279700	Phvul.008G279700.2	Phvul.008G279700.2.p	PF03552	PTHR13301,PTHR13301:SF54		2.4.1.12		GO:0030244,GO:0016760,GO:0016020	AT1G55850.1	ATCSLE1,CSLE1	cellulose synthase like E1
37158497	Phvul.008G279700	Phvul.008G279700.3	Phvul.008G279700.3.p	PF03552	PTHR13301,PTHR13301:SF54		2.4.1.12		GO:0030244,GO:0016760,GO:0016020	AT1G55850.1	ATCSLE1,CSLE1	cellulose synthase like E1
37158495	Phvul.008G279700	Phvul.008G279700.4	Phvul.008G279700.4.p	PF03552	PTHR13301,PTHR13301:SF54		2.4.1.12		GO:0030244,GO:0016760,GO:0016020	AT1G55850.1	ATCSLE1,CSLE1	cellulose synthase like E1
37158498	Phvul.008G279700	Phvul.008G279700.5	Phvul.008G279700.5.p	PF03552	PTHR13301,PTHR13301:SF54		2.4.1.12		GO:0030244,GO:0016760,GO:0016020	AT4G24000.1	ATCSLG2,CSLG2	cellulose synthase like G2
37161159	Phvul.008G279750	Phvul.008G279750.1	Phvul.008G279750.1.p	PF03552	PTHR13301,PTHR13301:SF54		2.4.1.12		GO:0030244,GO:0016760,GO:0016020	AT1G55850.1	ATCSLE1,CSLE1	cellulose synthase like E1
37159012	Phvul.008G279800	Phvul.008G279800.1	Phvul.008G279800.1.p	PF03552	PTHR13301,PTHR13301:SF57		2.4.1.12		GO:0030244,GO:0016760,GO:0016020	AT1G55850.1	ATCSLE1,CSLE1	cellulose synthase like E1
37157852	Phvul.008G279900	Phvul.008G279900.1	Phvul.008G279900.1.p	PF05701	PTHR32054,PTHR32054:SF3					AT5G55860.1		Plant protein of unknown function (DUF827)
37157853	Phvul.008G279900	Phvul.008G279900.2	Phvul.008G279900.2.p	PF05701	PTHR32054,PTHR32054:SF3					AT5G55860.1		Plant protein of unknown function (DUF827)
37160253	Phvul.008G280000	Phvul.008G280000.1	Phvul.008G280000.1.p	PF06999	PTHR31902,PTHR31902:SF1					AT4G26620.1		Sucrase/ferredoxin-like family protein
37158760	Phvul.008G280100	Phvul.008G280100.1	Phvul.008G280100.1.p	PF03765,PF00650	PTHR23324,PTHR23324:SF80	KOG1471				AT1G55840.1		Sec14p-like phosphatidylinositol transfer family protein
37158311	Phvul.008G280200	Phvul.008G280200.1	Phvul.008G280200.1.p	PF06405	PTHR34685,PTHR34685:SF2		1.3.1.80	K13545		AT4G37000.1	ACD2,ATRCCR	accelerated cell death 2 (ACD2)
37158312	Phvul.008G280200	Phvul.008G280200.2	Phvul.008G280200.2.p	PF06405	PTHR34685,PTHR34685:SF2		1.3.1.80			AT4G37000.1	ACD2,ATRCCR	accelerated cell death 2 (ACD2)
37158658	Phvul.008G280300	Phvul.008G280300.1	Phvul.008G280300.1.p	PF06405	PTHR34685,PTHR34685:SF2		1.3.1.80	K13545		AT4G37000.1	ACD2,ATRCCR	accelerated cell death 2 (ACD2)
37159527	Phvul.008G280400	Phvul.008G280400.1	Phvul.008G280400.1.p	PF03169	PTHR22601,PTHR22601:SF8				GO:0055085	AT5G55930.1	ATOPT1,OPT1	oligopeptide transporter 1
37159386	Phvul.008G280500	Phvul.008G280500.1	Phvul.008G280500.1.p	PF03665	PTHR12941	KOG3289				AT5G55940.1	emb2731	Uncharacterised protein family (UPF0172)
37158185	Phvul.008G280600	Phvul.008G280600.1	Phvul.008G280600.1.p	PF06972	PTHR12758,PTHR12758:SF13					AT3G07660.1		Kinase-related protein of unknown function (DUF1296)
37157957	Phvul.008G280700	Phvul.008G280700.1	Phvul.008G280700.1.p	PF03151	PTHR11132,PTHR11132:SF38	KOG1441				AT5G55950.1		Nucleotide/sugar transporter family protein
37157956	Phvul.008G280700	Phvul.008G280700.2	Phvul.008G280700.2.p	PF03151	PTHR11132,PTHR11132:SF38	KOG1441				AT5G55950.1		Nucleotide/sugar transporter family protein
37161137	Phvul.008G280800	Phvul.008G280800.1	Phvul.008G280800.1.p	PF00005,PF01061	PTHR19241,PTHR19241:SF155	KOG0061			GO:0016887,GO:0005524,GO:0016020	AT3G13220.1	ABCG26,WBC27	ABC-2 type transporter family protein
37157769	Phvul.008G280900	Phvul.008G280900.1	Phvul.008G280900.1.p	PF01594	PTHR21716,PTHR21716:SF4	KOG2365				AT5G55960.1		
37160705	Phvul.008G281000	Phvul.008G281000.1	Phvul.008G281000.1.p	PF00560	PTHR27004,PTHR27004:SF1				GO:0005515	AT5G40170.1	AtRLP54,RLP54	receptor like protein 54
37159878	Phvul.008G281100	Phvul.008G281100.1	Phvul.008G281100.1.p	PF13855	PTHR27004,PTHR27004:SF1				GO:0005515	AT5G40170.1	AtRLP54,RLP54	receptor like protein 54
37158430	Phvul.008G281200	Phvul.008G281200.1	Phvul.008G281200.1.p		PTHR33132,PTHR33132:SF9					AT5G55980.1		serine-rich protein-related
37159943	Phvul.008G281300	Phvul.008G281300.1	Phvul.008G281300.1.p	PF02518,PF00183	PTHR11528,PTHR11528:SF49			K04079	GO:0051082,GO:0006950,GO:0006457,GO:0005524	AT5G56000.1	AtHsp90.4,Hsp81.4	HEAT SHOCK PROTEIN 81.4
37161329	Phvul.008G281400	Phvul.008G281400.1	Phvul.008G281400.1.p	PF02518,PF00183	PTHR11528,PTHR11528:SF49			K04079	GO:0051082,GO:0006950,GO:0006457,GO:0005524	AT5G56000.1	AtHsp90.4,Hsp81.4	HEAT SHOCK PROTEIN 81.4
37158405	Phvul.008G281500	Phvul.008G281500.3	Phvul.008G281500.3.p	PF00560,PF13855,PF00069	PTHR27000,PTHR27000:SF186	KOG1187	2.7.11.1		GO:0005515,GO:0006468,GO:0005524,GO:0004672	AT5G56040.2		Leucine-rich receptor-like protein kinase family protein
37159243	Phvul.008G281600	Phvul.008G281600.1	Phvul.008G281600.1.p	PF02631	PTHR33602,PTHR33602:SF1				GO:0006282	AT3G13226.1		regulatory protein RecX family protein
37159766	Phvul.008G281700	Phvul.008G281700.1	Phvul.008G281700.1.p	PF05910	PTHR31972,PTHR31972:SF2					AT2G04220.1		Plant protein of unknown function (DUF868)
37159861	Phvul.008G281800	Phvul.008G281800.1	Phvul.008G281800.1.p	PF00307,PF00225	PTHR24115,PTHR24115:SF512	KOG0239	3.6.4.5	K10406	GO:0005515,GO:0008017,GO:0007018,GO:0005524,GO:0003777,GO:0005871	AT3G44730.1	ATKP1,KP1	kinesin-like protein 1
37159862	Phvul.008G281800	Phvul.008G281800.2	Phvul.008G281800.2.p	PF00307,PF00225	PTHR24115,PTHR24115:SF512	KOG0239	3.6.4.5	K10406	GO:0005515,GO:0008017,GO:0007018,GO:0005524,GO:0003777,GO:0005871	AT3G44730.1	ATKP1,KP1	kinesin-like protein 1
37159863	Phvul.008G281800	Phvul.008G281800.3	Phvul.008G281800.3.p	PF00307,PF00225	PTHR24115,PTHR24115:SF512	KOG0239	3.6.4.5	K10406	GO:0005515,GO:0008017,GO:0007018,GO:0005524,GO:0003777,GO:0005871	AT3G44730.1	ATKP1,KP1	kinesin-like protein 1
37159864	Phvul.008G281800	Phvul.008G281800.4	Phvul.008G281800.4.p	PF00307,PF00225	PTHR24115,PTHR24115:SF512	KOG0239	3.6.4.5	K10406	GO:0005515,GO:0008017,GO:0007018,GO:0005524,GO:0003777,GO:0005871	AT3G44730.1	ATKP1,KP1	kinesin-like protein 1
37159983	Phvul.008G281900	Phvul.008G281900.1	Phvul.008G281900.1.p	PF00485,PF14681	PTHR10285,PTHR10285:SF75		2.4.2.9,2.7.1.48	K00876	GO:0016301,GO:0008152,GO:0005524	AT4G26510.2	UKL4	uridine kinase-like 4
37160076	Phvul.008G282000	Phvul.008G282000.1	Phvul.008G282000.1.p	PF00274	PTHR11627,PTHR11627:SF19		4.1.2.13	K01623	GO:0006096,GO:0004332	AT4G26530.1		Aldolase superfamily protein
37158868	Phvul.008G282100	Phvul.008G282100.1	Phvul.008G282100.1.p	PF03168	PTHR31852,PTHR31852:SF4					AT4G26490.1		Late embryogenesis abundant (LEA) hydroxyproline-rich glycoprotein family
37159153	Phvul.008G282200	Phvul.008G282200.1	Phvul.008G282200.1.p		PTHR22814,PTHR22814:SF34	KOG1603				AT4G05030.1		Copper transport protein family
37159152	Phvul.008G282200	Phvul.008G282200.2	Phvul.008G282200.2.p		PTHR22814,PTHR22814:SF34					AT4G05030.1		Copper transport protein family
37158587	Phvul.008G282300	Phvul.008G282300.1	Phvul.008G282300.1.p		PTHR22814,PTHR22814:SF34	KOG1603				AT3G20180.1		Copper transport protein family
37158506	Phvul.008G282400	Phvul.008G282400.1	Phvul.008G282400.1.p		PTHR36753					AT3G13275.1		
37161190	Phvul.008G282500	Phvul.008G282500.1	Phvul.008G282500.1.p	PF00226	PTHR24078					AT3G13310.1		Chaperone DnaJ-domain superfamily protein
37157954	Phvul.008G282600	Phvul.008G282600.1	Phvul.008G282600.1.p	PF05691	PTHR31268,PTHR31268:SF4		2.4.1.82	K06617		AT1G55740.1	AtSIP1,SIP1	seed imbibition 1
37157587	Phvul.008G282700	Phvul.008G282700.1	Phvul.008G282700.1.p	PF02628	PTHR23289,PTHR23289:SF2			K02259	GO:0055114,GO:0016627,GO:0016021,GO:0006784	AT5G56090.1	COX15	cytochrome c oxidase 15
37158839	Phvul.008G282800	Phvul.008G282800.1	Phvul.008G282800.1.p	PF03222	PTHR22950,PTHR22950:SF228	KOG1303			GO:0003333	AT5G23810.1	AAP7	amino acid permease 7
37158840	Phvul.008G282800	Phvul.008G282800.2	Phvul.008G282800.2.p	PF01490	PTHR22950,PTHR22950:SF228	KOG1303				AT5G23810.1	AAP7	amino acid permease 7
37159280	Phvul.008G282900	Phvul.008G282900.1	Phvul.008G282900.1.p	PF16131,PF00076	PTHR14089,PTHR14089:SF6			K12872	GO:0003676	AT1G07360.1		CCCH-type zinc fingerfamily protein with RNA-binding domain
37161328	Phvul.008G283000	Phvul.008G283000.1	Phvul.008G283000.1.p	PF01490	PTHR22950,PTHR22950:SF277	KOG1303				AT5G23810.1	AAP7	amino acid permease 7
37158624	Phvul.008G283100	Phvul.008G283100.1	Phvul.008G283100.1.p	PF02045	PTHR12632,PTHR12632:SF14			K08064	GO:0006355,GO:0003700	AT3G20910.1	NF-YA9	nuclear factor Y, subunit A9
37158625	Phvul.008G283100	Phvul.008G283100.2	Phvul.008G283100.2.p	PF02045	PTHR12632,PTHR12632:SF14			K08064	GO:0006355,GO:0003700	AT3G20910.1	NF-YA9	nuclear factor Y, subunit A9
37160821	Phvul.008G283200	Phvul.008G283200.1	Phvul.008G283200.1.p	PF00850	PTHR10625,PTHR10625:SF124		3.5.1.98	K06067		AT3G44680.1	HDA09,HDA9	histone deacetylase 9
37160822	Phvul.008G283200	Phvul.008G283200.2	Phvul.008G283200.2.p	PF00850	PTHR10625,PTHR10625:SF124		3.5.1.98	K06067		AT3G44680.1	HDA09,HDA9	histone deacetylase 9
37160823	Phvul.008G283200	Phvul.008G283200.3	Phvul.008G283200.3.p	PF00850	PTHR10625,PTHR10625:SF124		3.5.1.98	K06067		AT3G44680.1	HDA09,HDA9	histone deacetylase 9
37160824	Phvul.008G283200	Phvul.008G283200.4	Phvul.008G283200.4.p	PF00850	PTHR10625,PTHR10625:SF124		3.5.1.98			AT3G44680.1	HDA09,HDA9	histone deacetylase 9
37158757	Phvul.008G283300	Phvul.008G283300.1	Phvul.008G283300.1.p		PTHR33142,PTHR33142:SF4					AT3G20898.1		
37160796	Phvul.008G283400	Phvul.008G283400.1	Phvul.008G283400.1.p	PF02341	PTHR33791,PTHR33791:SF4					AT5G19855.1		Chaperonin-like RbcX protein
37158066	Phvul.008G283500	Phvul.008G283500.1	Phvul.008G283500.1.p	PF00514	PTHR15651,PTHR15651:SF7	KOG1293			GO:0005515	AT1G51350.1		ARM repeat superfamily protein
37157582	Phvul.008G283600	Phvul.008G283600.1	Phvul.008G283600.1.p	PF01501	PTHR32116,PTHR32116:SF19		2.4.1.43	K13648	GO:0016757,GO:0047262	AT3G25140.1	GAUT8,QUA1	Nucleotide-diphospho-sugar transferases superfamily protein
37157583	Phvul.008G283600	Phvul.008G283600.2	Phvul.008G283600.2.p	PF01501	PTHR32116,PTHR32116:SF19		2.4.1.43		GO:0016757,GO:0047262	AT3G25140.1	GAUT8,QUA1	Nucleotide-diphospho-sugar transferases superfamily protein
37161532	Phvul.008G283700	Phvul.008G283700.1	Phvul.008G283700.1.p	PF17048,PF04734	PTHR12670,PTHR12670:SF4		3.5.1.23	K12349		AT1G07380.1		Neutral/alkaline non-lysosomal ceramidase
37159383	Phvul.008G283801	Phvul.008G283801.1	Phvul.008G283801.1.p	PF13378,PF03952	PTHR11902,PTHR11902:SF13		4.2.1.11	K01689	GO:0006096,GO:0004634,GO:0000287,GO:0000015	AT2G29560.1	ENOC	cytosolic enolase
37159384	Phvul.008G283801	Phvul.008G283801.2	Phvul.008G283801.2.p	PF13378,PF03952	PTHR11902,PTHR11902:SF13		4.2.1.11	K01689	GO:0006096,GO:0004634,GO:0000287,GO:0000015	AT2G29560.1	ENOC	cytosolic enolase
37159385	Phvul.008G283801	Phvul.008G283801.3	Phvul.008G283801.3.p	PF13378,PF03952	PTHR11902,PTHR11902:SF13		4.2.1.11		GO:0006096,GO:0004634,GO:0000287,GO:0000015	AT2G29560.1	ENOC	cytosolic enolase
37158571	Phvul.008G283900	Phvul.008G283900.1	Phvul.008G283900.1.p	PF00705,PF02747	PTHR11352	KOG1636		K04802	GO:0006275,GO:0003677,GO:0030337	AT2G29570.1	ATPCNA2,PCNA2	proliferating cell nuclear antigen 2
37158828	Phvul.008G284000	Phvul.008G284000.1	Phvul.008G284000.1.p	PF00483	PTHR22572,PTHR22572:SF101	KOG1322	2.7.7.27	K00975	GO:0016779,GO:0009058	AT5G48300.1	ADG1,APS1	ADP glucose pyrophosphorylase  1
37158829	Phvul.008G284000	Phvul.008G284000.2	Phvul.008G284000.2.p	PF00483	PTHR22572,PTHR22572:SF101	KOG1322	2.7.7.27	K00975	GO:0016779,GO:0009058	AT5G48300.1	ADG1,APS1	ADP glucose pyrophosphorylase  1
37160938	Phvul.008G284100	Phvul.008G284100.1	Phvul.008G284100.1.p							AT5G35770.1	SAP	Transducin/WD40 repeat-like superfamily protein
37161013	Phvul.008G284200	Phvul.008G284200.1	Phvul.008G284200.1.p	PF05996	PTHR34557,PTHR34557:SF1		1.3.7.4	K08101	GO:0055114,GO:0050897,GO:0016636,GO:0010024	AT3G09150.2	ATHY2,GUN3,HY2	phytochromobilin:ferredoxin oxidoreductase, chloroplast / phytochromobilin synthase (HY2)
37161014	Phvul.008G284200	Phvul.008G284200.2	Phvul.008G284200.2.p	PF05996	PTHR34557,PTHR34557:SF1		1.3.7.4		GO:0055114,GO:0050897,GO:0016636,GO:0010024	AT3G09150.2	ATHY2,GUN3,HY2	phytochromobilin:ferredoxin oxidoreductase, chloroplast / phytochromobilin synthase (HY2)
37161199	Phvul.008G284300	Phvul.008G284300.1	Phvul.008G284300.1.p	PF12937	PTHR20995				GO:0005515	AT5G48170.1	SLY2	F-box family protein
37158342	Phvul.008G284400	Phvul.008G284400.1	Phvul.008G284400.1.p	PF00226,PF11926	PTHR24078,PTHR24078:SF277					AT2G05250.1		DNAJ heat shock N-terminal domain-containing protein
37159540	Phvul.008G284500	Phvul.008G284500.1	Phvul.008G284500.1.p	PF00931	PTHR23155,PTHR23155:SF554	KOG4658			GO:0043531	AT4G27190.1		NB-ARC domain-containing disease resistance protein
37159495	Phvul.008G284700	Phvul.008G284700.1	Phvul.008G284700.1.p		PTHR35110,PTHR35110:SF1					AT5G49410.2		
37160220	Phvul.008G284800	Phvul.008G284800.1	Phvul.008G284800.1.p	PF07647	PTHR24176		2.7.12.1,2.7.10.2		GO:0005515	AT3G07760.1		Sterile alpha motif (SAM) domain-containing protein
37159281	Phvul.008G284900	Phvul.008G284900.1	Phvul.008G284900.1.p	PF08801	PTHR13405,PTHR13405:SF11			K14300		AT2G05120.1		Nucleoporin, Nup133/Nup155-like
37158162	Phvul.008G285000	Phvul.008G285000.1	Phvul.008G285000.1.p	PF00122	PTHR24093,PTHR24093:SF266	KOG0204	3.6.3.8	K01537	GO:0046872,GO:0000166	AT3G63380.1		ATPase E1-E2 type family protein / haloacid dehalogenase-like hydrolase family protein
37158163	Phvul.008G285000	Phvul.008G285000.2	Phvul.008G285000.2.p	PF00122	PTHR24093,PTHR24093:SF266	KOG0204	3.6.3.8		GO:0046872,GO:0000166	AT3G63380.1		ATPase E1-E2 type family protein / haloacid dehalogenase-like hydrolase family protein
37159121	Phvul.008G285100	Phvul.008G285100.1	Phvul.008G285100.1.p	PF00504	PTHR21649,PTHR21649:SF8			K08913	GO:0016020,GO:0009765	AT2G05100.1	LHCB2,LHCB2.1	photosystem II light harvesting complex gene 2.1
37157782	Phvul.008G285200	Phvul.008G285200.1	Phvul.008G285200.1.p		PTHR34570,PTHR34570:SF2					AT4G16447.1		
37160344	Phvul.008G285300	Phvul.008G285300.1	Phvul.008G285300.1.p	PF00931	PTHR23155,PTHR23155:SF554	KOG4658			GO:0043531	AT4G27190.1		NB-ARC domain-containing disease resistance protein
37159047	Phvul.008G285400	Phvul.008G285400.1	Phvul.008G285400.1.p	PF02518,PF00183	PTHR11528,PTHR11528:SF41			K09487	GO:0051082,GO:0006950,GO:0006457,GO:0005524	AT3G07770.1	AtHsp90-6,AtHsp90.6,Hsp89.1	HEAT SHOCK PROTEIN 89.1
37158603	Phvul.008G285500	Phvul.008G285500.1	Phvul.008G285500.1.p	PF13041	PTHR24015,PTHR24015:SF425					AT3G53170.1		Tetratricopeptide repeat (TPR)-like superfamily protein
37158602	Phvul.008G285500	Phvul.008G285500.10	Phvul.008G285500.10.p	PF13041	PTHR24015,PTHR24015:SF425					AT3G53170.1		Tetratricopeptide repeat (TPR)-like superfamily protein
37158601	Phvul.008G285500	Phvul.008G285500.2	Phvul.008G285500.2.p	PF13041	PTHR24015,PTHR24015:SF425					AT3G53170.1		Tetratricopeptide repeat (TPR)-like superfamily protein
37158594	Phvul.008G285500	Phvul.008G285500.3	Phvul.008G285500.3.p	PF13041	PTHR24015,PTHR24015:SF425					AT3G53170.1		Tetratricopeptide repeat (TPR)-like superfamily protein
37158595	Phvul.008G285500	Phvul.008G285500.4	Phvul.008G285500.4.p	PF13041	PTHR24015,PTHR24015:SF425					AT3G53170.1		Tetratricopeptide repeat (TPR)-like superfamily protein
37158596	Phvul.008G285500	Phvul.008G285500.5	Phvul.008G285500.5.p	PF13041	PTHR24015,PTHR24015:SF425					AT3G53170.1		Tetratricopeptide repeat (TPR)-like superfamily protein
37158597	Phvul.008G285500	Phvul.008G285500.6	Phvul.008G285500.6.p	PF13041	PTHR24015,PTHR24015:SF425					AT3G53170.1		Tetratricopeptide repeat (TPR)-like superfamily protein
37158598	Phvul.008G285500	Phvul.008G285500.7	Phvul.008G285500.7.p	PF13041	PTHR24015,PTHR24015:SF425					AT3G53170.1		Tetratricopeptide repeat (TPR)-like superfamily protein
37158599	Phvul.008G285500	Phvul.008G285500.8	Phvul.008G285500.8.p	PF13041	PTHR24015,PTHR24015:SF425					AT3G53170.1		Tetratricopeptide repeat (TPR)-like superfamily protein
37158600	Phvul.008G285500	Phvul.008G285500.9	Phvul.008G285500.9.p	PF13041	PTHR24015,PTHR24015:SF425					AT3G53170.1		Tetratricopeptide repeat (TPR)-like superfamily protein
37160003	Phvul.008G285600	Phvul.008G285600.1	Phvul.008G285600.1.p	PF07227,PF16312	PTHR21736,PTHR21736:SF20					AT5G48160.1	OBE2	Protein of unknown function (DUF1423)
37158939	Phvul.008G285700	Phvul.008G285700.1	Phvul.008G285700.1.p		PTHR36069,PTHR36069:SF2					AT5G26730.1		Fasciclin-like arabinogalactan family protein
37159334	Phvul.008G285800	Phvul.008G285800.1	Phvul.008G285800.1.p	PF00512,PF02518,PF00072,PF03924	PTHR24423,PTHR24423:SF363		2.7.13.3	K14489	GO:0007165,GO:0000155,GO:0000160	AT5G35750.1	AHK2,HK2	histidine kinase 2
37159466	Phvul.008G285900	Phvul.008G285900.1	Phvul.008G285900.1.p	PF07983	PTHR32227,PTHR32227:SF60		3.2.1.39			AT5G35740.1		Carbohydrate-binding X8 domain superfamily protein
37159973	Phvul.008G286000	Phvul.008G286000.1	Phvul.008G286000.1.p	PF03514	PTHR31636,PTHR31636:SF38					AT5G48150.2	PAT1	GRAS family transcription factor
37160628	Phvul.008G286100	Phvul.008G286100.1	Phvul.008G286100.1.p	PF03106	PTHR31221,PTHR31221:SF41			K18834	GO:0043565,GO:0006355,GO:0003700	AT2G04880.2	ATWRKY1,WRKY1,ZAP1	zinc-dependent activator protein-1
37159719	Phvul.008G286200	Phvul.008G286200.1	Phvul.008G286200.1.p	PF09751	PTHR12940	KOG2627		K13118		AT3G07790.1		DGCR14-related
37158709	Phvul.008G286300	Phvul.008G286300.1	Phvul.008G286300.1.p	PF00069	PTHR13902,PTHR13902:SF60	KOG0198	2.7.11.1	K08867	GO:0006468,GO:0005524,GO:0004672	AT5G55560.1		Protein kinase superfamily protein
37158787	Phvul.008G286400	Phvul.008G286400.1	Phvul.008G286400.1.p	PF00651,PF03000	PTHR32370,PTHR32370:SF13				GO:0005515	AT5G48130.1		Phototropic-responsive NPH3 family protein
37159980	Phvul.008G286500	Phvul.008G286500.1	Phvul.008G286500.1.p	PF00076	PTHR24012,PTHR24012:SF332	KOG4205		K14411	GO:0003676	AT3G07810.1		RNA-binding (RRM/RBD/RNP motifs) family protein
37159979	Phvul.008G286500	Phvul.008G286500.2	Phvul.008G286500.2.p	PF00076	PTHR24012,PTHR24012:SF332	KOG4205		K14411	GO:0003676	AT3G07810.1		RNA-binding (RRM/RBD/RNP motifs) family protein
37159981	Phvul.008G286500	Phvul.008G286500.3	Phvul.008G286500.3.p	PF00076	PTHR24012,PTHR24012:SF332	KOG4205		K14411	GO:0003676	AT3G07810.1		RNA-binding (RRM/RBD/RNP motifs) family protein
37158884	Phvul.008G286600	Phvul.008G286600.1	Phvul.008G286600.1.p	PF03188,PF04526	PTHR23130,PTHR23130:SF60	KOG4293			GO:0016021	AT2G04850.1		Auxin-responsive family protein
37161337	Phvul.008G286700	Phvul.008G286700.1	Phvul.008G286700.1.p	PF08569	PTHR10182,PTHR10182:SF12	KOG1566		K08272		AT5G47540.1		Mo25 family protein
37160617	Phvul.008G286800	Phvul.008G286800.1	Phvul.008G286800.1.p	PF00861	PTHR12899,PTHR12899:SF10				GO:0006412,GO:0005840,GO:0005622,GO:0003735	AT5G27820.1		Ribosomal L18p/L5e family protein
37160571	Phvul.008G286900	Phvul.008G286900.1	Phvul.008G286900.1.p	PF00295	PTHR31375,PTHR31375:SF37		3.2.1.15	K01213	GO:0005975,GO:0004650	AT3G07840.1		Pectin lyase-like superfamily protein
37158228	Phvul.008G287000	Phvul.008G287000.1	Phvul.008G287000.1.p	PF00400	PTHR14091	KOG0270		K14791	GO:0005515	AT4G18905.1		Transducin/WD40 repeat-like superfamily protein
37161513	Phvul.008G287100	Phvul.008G287100.1	Phvul.008G287100.1.p	PF04096,PF12110	PTHR23198,PTHR23198:SF0			K14297	GO:0006810,GO:0005643	AT1G80680.1	MOS3,NUP96,PRE,SAR3	SUPPRESSOR OF AUXIN RESISTANCE 3
37161514	Phvul.008G287100	Phvul.008G287100.2	Phvul.008G287100.2.p	PF04096,PF12110	PTHR23198,PTHR23198:SF0			K14297	GO:0006810,GO:0005643	AT1G80680.1	MOS3,NUP96,PRE,SAR3	SUPPRESSOR OF AUXIN RESISTANCE 3
37161025	Phvul.008G287200	Phvul.008G287200.1	Phvul.008G287200.1.p	PF00248	PTHR11732,PTHR11732:SF220	KOG1577	2.3.1.170			AT1G59960.1		NAD(P)-linked oxidoreductase superfamily protein
37159411	Phvul.008G287300	Phvul.008G287300.1	Phvul.008G287300.1.p	PF00248	PTHR11732,PTHR11732:SF220	KOG1577	2.3.1.170			AT1G59960.1		NAD(P)-linked oxidoreductase superfamily protein
37159872	Phvul.008G287400	Phvul.008G287400.1	Phvul.008G287400.1.p		PTHR36342					AT2G04790.2		
37159871	Phvul.008G287400	Phvul.008G287400.2	Phvul.008G287400.2.p		PTHR36342					AT2G04790.2		
37159873	Phvul.008G287400	Phvul.008G287400.3	Phvul.008G287400.3.p		PTHR36342					AT2G04790.2		
37159130	Phvul.008G287500	Phvul.008G287500.1	Phvul.008G287500.1.p									
37157724	Phvul.008G287600	Phvul.008G287600.1	Phvul.008G287600.1.p	PF02115	PTHR10980,PTHR10980:SF19	KOG3205		K12462	GO:0005737,GO:0005094	AT3G07880.1	SCN1	Immunoglobulin E-set superfamily protein
37159953	Phvul.008G287700	Phvul.008G287700.1	Phvul.008G287700.1.p	PF02469	PTHR32077,PTHR32077:SF3					AT2G04780.1	FLA7	FASCICLIN-like arabinoogalactan 7
37159954	Phvul.008G287700	Phvul.008G287700.2	Phvul.008G287700.2.p	PF02469	PTHR32077,PTHR32077:SF3					AT2G04780.1	FLA7	FASCICLIN-like arabinoogalactan 7
37158964	Phvul.008G287800	Phvul.008G287800.1	Phvul.008G287800.1.p	PF00307	PTHR19961,PTHR19961:SF25				GO:0005515	AT5G35700.1	FIM2	fimbrin-like protein 2
37157912	Phvul.008G287900	Phvul.008G287900.1	Phvul.008G287900.1.p	PF00566	PTHR22957,PTHR22957:SF327	KOG2058				AT3G07890.1		Ypt/Rab-GAP domain of gyp1p superfamily protein
37159511	Phvul.008G288000	Phvul.008G288000.1	Phvul.008G288000.1.p	PF01105	PTHR22811,PTHR22811:SF50	KOG1692			GO:0016021,GO:0006810	AT3G07680.1		emp24/gp25L/p24 family/GOLD family protein
37159546	Phvul.008G288101	Phvul.008G288101.1	Phvul.008G288101.1.p	PF05627	PTHR33159					AT2G04410.1		RPM1-interacting protein 4 (RIN4) family protein
37159547	Phvul.008G288101	Phvul.008G288101.2	Phvul.008G288101.2.p	PF05627	PTHR33159					AT2G04410.1		RPM1-interacting protein 4 (RIN4) family protein
37159891	Phvul.008G288200	Phvul.008G288200.1	Phvul.008G288200.1.p		PTHR33727					AT1G31335.1		
37161188	Phvul.008G288300	Phvul.008G288300.1	Phvul.008G288300.1.p	PF02953	PTHR11038	KOG3480		K17778	GO:0045039	AT2G29530.1	TIM10	Tim10/DDP family zinc finger protein
37161189	Phvul.008G288300	Phvul.008G288300.2	Phvul.008G288300.2.p	PF02953	PTHR11038	KOG3480		K17778	GO:0045039	AT2G29530.1	TIM10	Tim10/DDP family zinc finger protein
37158013	Phvul.008G288400	Phvul.008G288400.1	Phvul.008G288400.1.p	PF02803,PF00108	PTHR18919,PTHR18919:SF105		2.3.1.9	K00626	GO:0016747,GO:0008152	AT5G48230.2	ACAT2,EMB1276	acetoacetyl-CoA thiolase 2
37158528	Phvul.008G288500	Phvul.008G288500.1	Phvul.008G288500.1.p	PF03109	PTHR10566,PTHR10566:SF50	KOG1235	3.6.3.46			AT3G07700.1		Protein kinase superfamily protein
37159633	Phvul.008G288600	Phvul.008G288600.1	Phvul.008G288600.1.p	PF03725,PF01138	PTHR11097,PTHR11097:SF8	KOG1612		K12589		AT3G07750.2		3\-5\-exoribonuclease family protein
37159634	Phvul.008G288600	Phvul.008G288600.2	Phvul.008G288600.2.p	PF03725,PF01138	PTHR11097,PTHR11097:SF8	KOG1612		K12589		AT3G07750.1		3\-5\-exoribonuclease family protein
37160513	Phvul.008G288700	Phvul.008G288700.1	Phvul.008G288700.1.p	PF00293	PTHR13994,PTHR13994:SF15	KOG0648	3.6.1.22,3.6.1.53,3.6.1.13		GO:0016787	AT5G47650.1	ATNUDT2,ATNUDX2,NUDT2	nudix hydrolase homolog 2
37159792	Phvul.008G288800	Phvul.008G288800.1	Phvul.008G288800.1.p	PF02469	PTHR32382,PTHR32382:SF4					AT4G12730.1	FLA2	FASCICLIN-like arabinogalactan 2
37158404	Phvul.008G288900	Phvul.008G288900.1	Phvul.008G288900.1.p	PF04739,PF16561	PTHR10343,PTHR10343:SF45	KOG1616		K07199	GO:0005515,GO:0045859,GO:0031588,GO:0007165	AT4G16360.3		5\-AMP-activated protein kinase beta-2 subunit protein</t>
  </si>
  <si>
    <t>PF00291</t>
  </si>
  <si>
    <t>PTHR10314,PTHR10314:SF35</t>
  </si>
  <si>
    <t>PTHR34125</t>
  </si>
  <si>
    <t>S11_50654752</t>
  </si>
  <si>
    <t>S11_50660212</t>
  </si>
  <si>
    <t>S11_50660221</t>
  </si>
  <si>
    <t>S11_50660227</t>
  </si>
  <si>
    <t>S11_50660277</t>
  </si>
  <si>
    <t>S11_50669201</t>
  </si>
  <si>
    <t>S11_50669203</t>
  </si>
  <si>
    <t>S11_50669235</t>
  </si>
  <si>
    <t>S11_50669236</t>
  </si>
  <si>
    <t>S11_50669331</t>
  </si>
  <si>
    <t>S11_50690130</t>
  </si>
  <si>
    <t>S11_51215794</t>
  </si>
  <si>
    <t>Phvul.011G193001</t>
  </si>
  <si>
    <t>Phvul.011G193100</t>
  </si>
  <si>
    <t>Phvul.011G193500</t>
  </si>
  <si>
    <t>Phvul.011G197900</t>
  </si>
  <si>
    <t>S01_23840514</t>
  </si>
  <si>
    <t>S01_24610948</t>
  </si>
  <si>
    <t>S01_42030232</t>
  </si>
  <si>
    <t>S01_6310972</t>
  </si>
  <si>
    <t>S02_17303789</t>
  </si>
  <si>
    <t>S03_13797672</t>
  </si>
  <si>
    <t>S03_13797698</t>
  </si>
  <si>
    <t>S03_29595976</t>
  </si>
  <si>
    <t>S10_22421868</t>
  </si>
  <si>
    <t>S11_50649015</t>
  </si>
  <si>
    <t>S11_50863503</t>
  </si>
  <si>
    <t>S11_50863513</t>
  </si>
  <si>
    <t>Phvul.001G055800</t>
  </si>
  <si>
    <t>Phvul.011G192900</t>
  </si>
  <si>
    <t>Phvul.011G195400</t>
  </si>
  <si>
    <t>AT2G25660.1</t>
  </si>
  <si>
    <t>emb2410</t>
  </si>
  <si>
    <t>embryo defective 2410</t>
  </si>
  <si>
    <t>PF04357</t>
  </si>
  <si>
    <t>PTHR34457,PTHR34457:SF1</t>
  </si>
  <si>
    <t>S01_22152987</t>
  </si>
  <si>
    <t>S01_51209810</t>
  </si>
  <si>
    <t>S02_48779557</t>
  </si>
  <si>
    <t>S03_18442450</t>
  </si>
  <si>
    <t>S08_43581639</t>
  </si>
  <si>
    <t>S08_43581652</t>
  </si>
  <si>
    <t>S08_43581704</t>
  </si>
  <si>
    <t>S08_43581729</t>
  </si>
  <si>
    <t>S08_43581739</t>
  </si>
  <si>
    <t>S08_43581742</t>
  </si>
  <si>
    <t>S08_43581747</t>
  </si>
  <si>
    <t>S08_43581755</t>
  </si>
  <si>
    <t>Phvul.001G266600</t>
  </si>
  <si>
    <t>Phvul.001G266700</t>
  </si>
  <si>
    <t>Phvul.002G322900</t>
  </si>
  <si>
    <t>AT4G13930.1</t>
  </si>
  <si>
    <t>AT1G09220.1</t>
  </si>
  <si>
    <t>AT2G01770.1</t>
  </si>
  <si>
    <t>SHM4</t>
  </si>
  <si>
    <t>ATVIT1,VIT1</t>
  </si>
  <si>
    <t>serine hydroxymethyltransferase 4</t>
  </si>
  <si>
    <t>Pentatricopeptide repeat (PPR) superfamily protein</t>
  </si>
  <si>
    <t>vacuolar iron transporter 1</t>
  </si>
  <si>
    <t>GO:0016740</t>
  </si>
  <si>
    <t>PF00464</t>
  </si>
  <si>
    <t>PF13041,PF01535</t>
  </si>
  <si>
    <t>PF01988</t>
  </si>
  <si>
    <t>PTHR11680,PTHR11680:SF11</t>
  </si>
  <si>
    <t>PTHR24015,PTHR24015:SF645</t>
  </si>
  <si>
    <t>PTHR31851,PTHR31851:SF9</t>
  </si>
  <si>
    <t>S02_22611443</t>
  </si>
  <si>
    <t>S02_30559854</t>
  </si>
  <si>
    <t>S03_2162351</t>
  </si>
  <si>
    <t>S03_31222648</t>
  </si>
  <si>
    <t>S05_27269508</t>
  </si>
  <si>
    <t>S07_13290106</t>
  </si>
  <si>
    <t>S07_14001424</t>
  </si>
  <si>
    <t>S08_17715348</t>
  </si>
  <si>
    <t>S08_17962384</t>
  </si>
  <si>
    <t>S08_19841418</t>
  </si>
  <si>
    <t>S08_62833499</t>
  </si>
  <si>
    <t>S10_15761959</t>
  </si>
  <si>
    <t>Phvul.008G290600</t>
  </si>
  <si>
    <t>AT2G32260.1</t>
  </si>
  <si>
    <t>ATCCT1,CCT1</t>
  </si>
  <si>
    <t>phosphorylcholine cytidylyltransferase</t>
  </si>
  <si>
    <t>GO:0009058,GO:0003824</t>
  </si>
  <si>
    <t>PF01467</t>
  </si>
  <si>
    <t>PTHR10739,PTHR10739:SF28</t>
  </si>
  <si>
    <t>S01_2202999</t>
  </si>
  <si>
    <t>S01_40998059</t>
  </si>
  <si>
    <t>S01_42205896</t>
  </si>
  <si>
    <t>S01_42339863</t>
  </si>
  <si>
    <t>S02_37309959</t>
  </si>
  <si>
    <t>S05_13276205</t>
  </si>
  <si>
    <t>S06_10365293</t>
  </si>
  <si>
    <t>S06_4235088</t>
  </si>
  <si>
    <t>S10_5732356</t>
  </si>
  <si>
    <t>Phvul.001G166800</t>
  </si>
  <si>
    <t>S01_24688485</t>
  </si>
  <si>
    <t>S04_1094072</t>
  </si>
  <si>
    <t>S04_16780633</t>
  </si>
  <si>
    <t>S06_19435183</t>
  </si>
  <si>
    <t>S06_24960102</t>
  </si>
  <si>
    <t>S08_50514790</t>
  </si>
  <si>
    <t>S08_50947153</t>
  </si>
  <si>
    <t>S09_37414503</t>
  </si>
  <si>
    <t>S10_18772027</t>
  </si>
  <si>
    <t>S10_18772059</t>
  </si>
  <si>
    <t>S10_6313</t>
  </si>
  <si>
    <t>S11_46447154</t>
  </si>
  <si>
    <t>Phvul.008G180200</t>
  </si>
  <si>
    <t>S02_40999282</t>
  </si>
  <si>
    <t>S02_40999306</t>
  </si>
  <si>
    <t>S04_24055279</t>
  </si>
  <si>
    <t>S04_33562142</t>
  </si>
  <si>
    <t>S04_33562144</t>
  </si>
  <si>
    <t>S04_33562171</t>
  </si>
  <si>
    <t>S05_39223635</t>
  </si>
  <si>
    <t>S10_27219599</t>
  </si>
  <si>
    <t>S10_3420603</t>
  </si>
  <si>
    <t>S10_3420628</t>
  </si>
  <si>
    <t>S10_4035420</t>
  </si>
  <si>
    <t>S11_52532399</t>
  </si>
  <si>
    <t>Phvul.010G027801</t>
  </si>
  <si>
    <t>AT5G36930.2</t>
  </si>
  <si>
    <t>Disease resistance protein (TIR-NBS-LRR class) family</t>
  </si>
  <si>
    <t>GO:0007165,GO:0005515,GO:0043531</t>
  </si>
  <si>
    <t>PF01582,PF00931</t>
  </si>
  <si>
    <t>PTHR11017,PTHR11017:SF163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</si>
</sst>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ss"/>
  </numFmts>
  <fonts count="2" x14ac:knownFonts="1">
    <font>
      <sz val="11"/>
      <color indexed="8"/>
      <name val="Calibri"/>
      <family val="2"/>
      <scheme val="minor"/>
    </font>
    <font>
      <sz val="11"/>
      <color indexed="8"/>
      <name val="Calibri"/>
      <family val="2"/>
      <scheme val="minor"/>
    </font>
  </fonts>
  <fills count="3">
    <fill>
      <patternFill patternType="none"/>
    </fill>
    <fill>
      <patternFill patternType="gray125"/>
    </fill>
    <fill>
      <patternFill patternType="solid">
        <fgColor indexed="22"/>
      </patternFill>
    </fill>
  </fills>
  <borders count="1">
    <border>
      <left/>
      <right/>
      <top/>
      <bottom/>
      <diagonal/>
    </border>
  </borders>
  <cellStyleXfs count="6">
    <xf numFmtId="0" fontId="0" fillId="0" borderId="0"/>
    <xf numFmtId="0" fontId="1" fillId="2" borderId="0">
      <alignment wrapText="1"/>
    </xf>
    <xf numFmtId="0" fontId="1" fillId="0" borderId="0">
      <alignment wrapText="1"/>
    </xf>
    <xf numFmtId="0" fontId="1" fillId="0" borderId="0">
      <alignment wrapText="1"/>
    </xf>
    <xf numFmtId="0" fontId="1" fillId="0" borderId="0">
      <alignment wrapText="1"/>
    </xf>
    <xf numFmtId="164" fontId="1" fillId="0" borderId="0">
      <alignment wrapText="1"/>
    </xf>
  </cellStyleXfs>
  <cellXfs count="4">
    <xf numFmtId="0" fontId="0" fillId="0" borderId="0" xfId="0"/>
    <xf numFmtId="0" fontId="1" fillId="2" borderId="0" xfId="1" applyAlignment="1"/>
    <xf numFmtId="0" fontId="1" fillId="0" borderId="0" xfId="2" applyAlignment="1"/>
    <xf numFmtId="0" fontId="1" fillId="0" borderId="0" xfId="3" applyAlignment="1"/>
  </cellXfs>
  <cellStyles count="6">
    <cellStyle name="Normal" xfId="0" builtinId="0"/>
    <cellStyle name="XLConnect.Boolean" xfId="4" xr:uid="{00000000-0005-0000-0000-000004000000}"/>
    <cellStyle name="XLConnect.DateTime" xfId="5" xr:uid="{00000000-0005-0000-0000-000005000000}"/>
    <cellStyle name="XLConnect.Header" xfId="1" xr:uid="{00000000-0005-0000-0000-000001000000}"/>
    <cellStyle name="XLConnect.Numeric" xfId="3" xr:uid="{00000000-0005-0000-0000-000003000000}"/>
    <cellStyle name="XLConnect.String"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4"/>
  <sheetViews>
    <sheetView workbookViewId="0"/>
  </sheetViews>
  <sheetFormatPr defaultRowHeight="14.25" x14ac:dyDescent="0.45"/>
  <sheetData>
    <row r="1" spans="1:23" x14ac:dyDescent="0.4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row>
    <row r="2" spans="1:23" x14ac:dyDescent="0.45">
      <c r="A2" s="2" t="s">
        <v>23</v>
      </c>
      <c r="B2" s="2" t="s">
        <v>35</v>
      </c>
      <c r="C2" s="3">
        <v>40447211</v>
      </c>
      <c r="D2" s="3">
        <v>6.0313031514365297E-6</v>
      </c>
      <c r="E2" s="3">
        <v>0.80229707491331903</v>
      </c>
      <c r="F2" s="2" t="s">
        <v>41</v>
      </c>
      <c r="S2" s="3">
        <v>0.28007518796992498</v>
      </c>
      <c r="T2" s="3">
        <v>266</v>
      </c>
      <c r="U2" s="3">
        <v>357.55657665796298</v>
      </c>
      <c r="V2" s="3">
        <v>0.18349554909518301</v>
      </c>
      <c r="W2" s="3">
        <v>0.24923217879582901</v>
      </c>
    </row>
    <row r="3" spans="1:23" x14ac:dyDescent="0.45">
      <c r="A3" s="2" t="s">
        <v>24</v>
      </c>
      <c r="B3" s="2" t="s">
        <v>35</v>
      </c>
      <c r="C3" s="3">
        <v>41074093</v>
      </c>
      <c r="D3" s="3">
        <v>9.0422982909376106E-6</v>
      </c>
      <c r="E3" s="3">
        <v>0.80229707491331903</v>
      </c>
      <c r="F3" s="2" t="s">
        <v>41</v>
      </c>
      <c r="S3" s="3">
        <v>0.31954887218045103</v>
      </c>
      <c r="T3" s="3">
        <v>266</v>
      </c>
      <c r="U3" s="3">
        <v>336.70286136715902</v>
      </c>
      <c r="V3" s="3">
        <v>0.18349554909518301</v>
      </c>
      <c r="W3" s="3">
        <v>0.24665202888919399</v>
      </c>
    </row>
    <row r="4" spans="1:23" x14ac:dyDescent="0.45">
      <c r="A4" s="2" t="s">
        <v>25</v>
      </c>
      <c r="B4" s="2" t="s">
        <v>35</v>
      </c>
      <c r="C4" s="3">
        <v>42111905</v>
      </c>
      <c r="D4" s="3">
        <v>7.5337449939707798E-6</v>
      </c>
      <c r="E4" s="3">
        <v>0.80229707491331903</v>
      </c>
      <c r="F4" s="2" t="s">
        <v>41</v>
      </c>
      <c r="S4" s="3">
        <v>0.360902255639098</v>
      </c>
      <c r="T4" s="3">
        <v>266</v>
      </c>
      <c r="U4" s="3">
        <v>314.77204211476902</v>
      </c>
      <c r="V4" s="3">
        <v>0.18349554909518301</v>
      </c>
      <c r="W4" s="3">
        <v>0.247813528231419</v>
      </c>
    </row>
    <row r="5" spans="1:23" x14ac:dyDescent="0.45">
      <c r="A5" s="2" t="s">
        <v>26</v>
      </c>
      <c r="B5" s="2" t="s">
        <v>35</v>
      </c>
      <c r="C5" s="3">
        <v>42278377</v>
      </c>
      <c r="D5" s="3">
        <v>2.1467928620119801E-6</v>
      </c>
      <c r="E5" s="3">
        <v>0.80229707491331903</v>
      </c>
      <c r="F5" s="2" t="s">
        <v>41</v>
      </c>
      <c r="S5" s="3">
        <v>0.34210526315789502</v>
      </c>
      <c r="T5" s="3">
        <v>266</v>
      </c>
      <c r="U5" s="3">
        <v>-330.35730313147701</v>
      </c>
      <c r="V5" s="3">
        <v>0.18349554909518301</v>
      </c>
      <c r="W5" s="3">
        <v>0.25586558084995797</v>
      </c>
    </row>
    <row r="6" spans="1:23" x14ac:dyDescent="0.45">
      <c r="A6" s="2" t="s">
        <v>27</v>
      </c>
      <c r="B6" s="2" t="s">
        <v>35</v>
      </c>
      <c r="C6" s="3">
        <v>6494875</v>
      </c>
      <c r="D6" s="3">
        <v>4.9602207329399599E-6</v>
      </c>
      <c r="E6" s="3">
        <v>0.80229707491331903</v>
      </c>
      <c r="F6" s="2" t="s">
        <v>41</v>
      </c>
      <c r="S6" s="3">
        <v>0.255639097744361</v>
      </c>
      <c r="T6" s="3">
        <v>266</v>
      </c>
      <c r="U6" s="3">
        <v>350.68810819775803</v>
      </c>
      <c r="V6" s="3">
        <v>0.18349554909518301</v>
      </c>
      <c r="W6" s="3">
        <v>0.25048202635790601</v>
      </c>
    </row>
    <row r="7" spans="1:23" x14ac:dyDescent="0.45">
      <c r="A7" s="2" t="s">
        <v>28</v>
      </c>
      <c r="B7" s="2" t="s">
        <v>35</v>
      </c>
      <c r="C7" s="3">
        <v>8732046</v>
      </c>
      <c r="D7" s="3">
        <v>6.96995384514002E-6</v>
      </c>
      <c r="E7" s="3">
        <v>0.80229707491331903</v>
      </c>
      <c r="F7" s="2" t="s">
        <v>41</v>
      </c>
      <c r="S7" s="3">
        <v>0.488721804511278</v>
      </c>
      <c r="T7" s="3">
        <v>266</v>
      </c>
      <c r="U7" s="3">
        <v>290.570054626493</v>
      </c>
      <c r="V7" s="3">
        <v>0.18349554909518301</v>
      </c>
      <c r="W7" s="3">
        <v>0.24830923450553399</v>
      </c>
    </row>
    <row r="8" spans="1:23" x14ac:dyDescent="0.45">
      <c r="A8" s="2" t="s">
        <v>29</v>
      </c>
      <c r="B8" s="2" t="s">
        <v>36</v>
      </c>
      <c r="C8" s="3">
        <v>35741201</v>
      </c>
      <c r="D8" s="3">
        <v>5.3180665682155197E-6</v>
      </c>
      <c r="E8" s="3">
        <v>0.80229707491331903</v>
      </c>
      <c r="F8" s="2" t="s">
        <v>41</v>
      </c>
      <c r="S8" s="3">
        <v>0.49624060150375898</v>
      </c>
      <c r="T8" s="3">
        <v>266</v>
      </c>
      <c r="U8" s="3">
        <v>-52.167697329342197</v>
      </c>
      <c r="V8" s="3">
        <v>0.18349554909518301</v>
      </c>
      <c r="W8" s="3">
        <v>0.25003641003978</v>
      </c>
    </row>
    <row r="9" spans="1:23" x14ac:dyDescent="0.45">
      <c r="A9" s="2" t="s">
        <v>30</v>
      </c>
      <c r="B9" s="2" t="s">
        <v>36</v>
      </c>
      <c r="C9" s="3">
        <v>36743751</v>
      </c>
      <c r="D9" s="3">
        <v>1.1171156228547299E-5</v>
      </c>
      <c r="E9" s="3">
        <v>0.80229707491331903</v>
      </c>
      <c r="F9" s="2" t="s">
        <v>42</v>
      </c>
      <c r="G9" s="2" t="s">
        <v>43</v>
      </c>
      <c r="H9" s="3">
        <v>1667</v>
      </c>
      <c r="S9" s="3">
        <v>0.17293233082706799</v>
      </c>
      <c r="T9" s="3">
        <v>266</v>
      </c>
      <c r="U9" s="3">
        <v>-99.924405658258706</v>
      </c>
      <c r="V9" s="3">
        <v>0.18349554909518301</v>
      </c>
      <c r="W9" s="3">
        <v>0.245309594966311</v>
      </c>
    </row>
    <row r="10" spans="1:23" x14ac:dyDescent="0.45">
      <c r="A10" s="2" t="s">
        <v>30</v>
      </c>
      <c r="B10" s="2" t="s">
        <v>36</v>
      </c>
      <c r="C10" s="3">
        <v>36743751</v>
      </c>
      <c r="D10" s="3">
        <v>1.1171156228547299E-5</v>
      </c>
      <c r="E10" s="3">
        <v>0.80229707491331903</v>
      </c>
      <c r="F10" s="2" t="s">
        <v>41</v>
      </c>
      <c r="S10" s="3">
        <v>0.17293233082706799</v>
      </c>
      <c r="T10" s="3">
        <v>266</v>
      </c>
      <c r="U10" s="3">
        <v>-99.924405658258706</v>
      </c>
      <c r="V10" s="3">
        <v>0.18349554909518301</v>
      </c>
      <c r="W10" s="3">
        <v>0.245309594966311</v>
      </c>
    </row>
    <row r="11" spans="1:23" x14ac:dyDescent="0.45">
      <c r="A11" s="2" t="s">
        <v>31</v>
      </c>
      <c r="B11" s="2" t="s">
        <v>37</v>
      </c>
      <c r="C11" s="3">
        <v>17640432</v>
      </c>
      <c r="D11" s="3">
        <v>8.1641082790721998E-6</v>
      </c>
      <c r="E11" s="3">
        <v>0.80229707491331903</v>
      </c>
      <c r="F11" s="2" t="s">
        <v>41</v>
      </c>
      <c r="S11" s="3">
        <v>0.18796992481203001</v>
      </c>
      <c r="T11" s="3">
        <v>266</v>
      </c>
      <c r="U11" s="3">
        <v>-29.596988236158399</v>
      </c>
      <c r="V11" s="3">
        <v>0.18349554909518301</v>
      </c>
      <c r="W11" s="3">
        <v>0.24730188392688399</v>
      </c>
    </row>
    <row r="12" spans="1:23" x14ac:dyDescent="0.45">
      <c r="A12" s="2" t="s">
        <v>32</v>
      </c>
      <c r="B12" s="2" t="s">
        <v>38</v>
      </c>
      <c r="C12" s="3">
        <v>31898096</v>
      </c>
      <c r="D12" s="3">
        <v>4.7186387883511203E-6</v>
      </c>
      <c r="E12" s="3">
        <v>0.80229707491331903</v>
      </c>
      <c r="F12" s="2" t="s">
        <v>41</v>
      </c>
      <c r="S12" s="3">
        <v>0.261278195488722</v>
      </c>
      <c r="T12" s="3">
        <v>266</v>
      </c>
      <c r="V12" s="3">
        <v>0.18349554909518301</v>
      </c>
      <c r="W12" s="3">
        <v>0.250801638569846</v>
      </c>
    </row>
    <row r="13" spans="1:23" x14ac:dyDescent="0.45">
      <c r="A13" s="2" t="s">
        <v>33</v>
      </c>
      <c r="B13" s="2" t="s">
        <v>39</v>
      </c>
      <c r="C13" s="3">
        <v>4409879</v>
      </c>
      <c r="D13" s="3">
        <v>1.1805851626216001E-5</v>
      </c>
      <c r="E13" s="3">
        <v>0.80229707491331903</v>
      </c>
      <c r="F13" s="2" t="s">
        <v>41</v>
      </c>
      <c r="S13" s="3">
        <v>0.32706766917293201</v>
      </c>
      <c r="T13" s="3">
        <v>266</v>
      </c>
      <c r="U13" s="3">
        <v>-61.404925213860103</v>
      </c>
      <c r="V13" s="3">
        <v>0.18349554909518301</v>
      </c>
      <c r="W13" s="3">
        <v>0.24495924825593901</v>
      </c>
    </row>
    <row r="14" spans="1:23" x14ac:dyDescent="0.45">
      <c r="A14" s="2" t="s">
        <v>34</v>
      </c>
      <c r="B14" s="2" t="s">
        <v>40</v>
      </c>
      <c r="C14" s="3">
        <v>52255035</v>
      </c>
      <c r="D14" s="3">
        <v>3.0697637796936601E-6</v>
      </c>
      <c r="E14" s="3">
        <v>0.80229707491331903</v>
      </c>
      <c r="F14" s="2" t="s">
        <v>41</v>
      </c>
      <c r="S14" s="3">
        <v>0.11466165413533801</v>
      </c>
      <c r="T14" s="3">
        <v>266</v>
      </c>
      <c r="U14" s="3">
        <v>30.246753336386501</v>
      </c>
      <c r="V14" s="3">
        <v>0.18349554909518301</v>
      </c>
      <c r="W14" s="3">
        <v>0.25356077958381001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19"/>
  <sheetViews>
    <sheetView workbookViewId="0"/>
  </sheetViews>
  <sheetFormatPr defaultRowHeight="14.25" x14ac:dyDescent="0.45"/>
  <sheetData>
    <row r="1" spans="1:23" x14ac:dyDescent="0.4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row>
    <row r="2" spans="1:23" x14ac:dyDescent="0.45">
      <c r="A2" s="2" t="s">
        <v>24</v>
      </c>
      <c r="B2" s="2" t="s">
        <v>35</v>
      </c>
      <c r="C2" s="3">
        <v>41074093</v>
      </c>
      <c r="D2" s="3">
        <v>4.6560209494922501E-8</v>
      </c>
      <c r="E2" s="3">
        <v>8.0525948836053397E-3</v>
      </c>
      <c r="F2" s="2" t="s">
        <v>41</v>
      </c>
      <c r="S2" s="3">
        <v>0.331666666666667</v>
      </c>
      <c r="T2" s="3">
        <v>300</v>
      </c>
      <c r="U2" s="3">
        <v>0.27876990696054399</v>
      </c>
      <c r="V2" s="3">
        <v>0.61288703530106003</v>
      </c>
      <c r="W2" s="3">
        <v>0.65361370951232201</v>
      </c>
    </row>
    <row r="3" spans="1:23" x14ac:dyDescent="0.45">
      <c r="A3" s="2" t="s">
        <v>241</v>
      </c>
      <c r="B3" s="2" t="s">
        <v>35</v>
      </c>
      <c r="C3" s="3">
        <v>42178468</v>
      </c>
      <c r="D3" s="3">
        <v>6.0734348749751304E-8</v>
      </c>
      <c r="E3" s="3">
        <v>9.1910125060293904E-3</v>
      </c>
      <c r="F3" s="2" t="s">
        <v>41</v>
      </c>
      <c r="S3" s="3">
        <v>0.27500000000000002</v>
      </c>
      <c r="T3" s="3">
        <v>300</v>
      </c>
      <c r="U3" s="3">
        <v>-0.29242729908592402</v>
      </c>
      <c r="V3" s="3">
        <v>0.61288703530106003</v>
      </c>
      <c r="W3" s="3">
        <v>0.65287578573915095</v>
      </c>
    </row>
    <row r="4" spans="1:23" x14ac:dyDescent="0.45">
      <c r="A4" s="2" t="s">
        <v>242</v>
      </c>
      <c r="B4" s="2" t="s">
        <v>35</v>
      </c>
      <c r="C4" s="3">
        <v>42228454</v>
      </c>
      <c r="D4" s="3">
        <v>1.87907879087982E-10</v>
      </c>
      <c r="E4" s="3">
        <v>1.13745430862873E-4</v>
      </c>
      <c r="F4" s="2" t="s">
        <v>59</v>
      </c>
      <c r="G4" s="2" t="s">
        <v>251</v>
      </c>
      <c r="H4" s="3">
        <v>334</v>
      </c>
      <c r="S4" s="3">
        <v>0.348333333333333</v>
      </c>
      <c r="T4" s="3">
        <v>300</v>
      </c>
      <c r="U4" s="3">
        <v>-0.30467909360422302</v>
      </c>
      <c r="V4" s="3">
        <v>0.61288703530106003</v>
      </c>
      <c r="W4" s="3">
        <v>0.66928352290920701</v>
      </c>
    </row>
    <row r="5" spans="1:23" x14ac:dyDescent="0.45">
      <c r="A5" s="2" t="s">
        <v>242</v>
      </c>
      <c r="B5" s="2" t="s">
        <v>35</v>
      </c>
      <c r="C5" s="3">
        <v>42228454</v>
      </c>
      <c r="D5" s="3">
        <v>1.87907879087982E-10</v>
      </c>
      <c r="E5" s="3">
        <v>1.13745430862873E-4</v>
      </c>
      <c r="F5" s="2" t="s">
        <v>42</v>
      </c>
      <c r="G5" s="2" t="s">
        <v>251</v>
      </c>
      <c r="H5" s="3">
        <v>334</v>
      </c>
      <c r="S5" s="3">
        <v>0.348333333333333</v>
      </c>
      <c r="T5" s="3">
        <v>300</v>
      </c>
      <c r="U5" s="3">
        <v>-0.30467909360422302</v>
      </c>
      <c r="V5" s="3">
        <v>0.61288703530106003</v>
      </c>
      <c r="W5" s="3">
        <v>0.66928352290920701</v>
      </c>
    </row>
    <row r="6" spans="1:23" x14ac:dyDescent="0.45">
      <c r="A6" s="2" t="s">
        <v>243</v>
      </c>
      <c r="B6" s="2" t="s">
        <v>35</v>
      </c>
      <c r="C6" s="3">
        <v>42273291</v>
      </c>
      <c r="D6" s="3">
        <v>1.95305552411842E-9</v>
      </c>
      <c r="E6" s="3">
        <v>7.8815620777649602E-4</v>
      </c>
      <c r="F6" s="2" t="s">
        <v>58</v>
      </c>
      <c r="G6" s="2" t="s">
        <v>252</v>
      </c>
      <c r="H6" s="3">
        <v>1266</v>
      </c>
      <c r="S6" s="3">
        <v>0.4</v>
      </c>
      <c r="T6" s="3">
        <v>300</v>
      </c>
      <c r="U6" s="3">
        <v>-0.27460044374955001</v>
      </c>
      <c r="V6" s="3">
        <v>0.61288703530106003</v>
      </c>
      <c r="W6" s="3">
        <v>0.66254479938588595</v>
      </c>
    </row>
    <row r="7" spans="1:23" x14ac:dyDescent="0.45">
      <c r="A7" s="2" t="s">
        <v>243</v>
      </c>
      <c r="B7" s="2" t="s">
        <v>35</v>
      </c>
      <c r="C7" s="3">
        <v>42273291</v>
      </c>
      <c r="D7" s="3">
        <v>1.95305552411842E-9</v>
      </c>
      <c r="E7" s="3">
        <v>7.8815620777649602E-4</v>
      </c>
      <c r="F7" s="2" t="s">
        <v>42</v>
      </c>
      <c r="G7" s="2" t="s">
        <v>252</v>
      </c>
      <c r="H7" s="3">
        <v>1266</v>
      </c>
      <c r="S7" s="3">
        <v>0.4</v>
      </c>
      <c r="T7" s="3">
        <v>300</v>
      </c>
      <c r="U7" s="3">
        <v>-0.27460044374955001</v>
      </c>
      <c r="V7" s="3">
        <v>0.61288703530106003</v>
      </c>
      <c r="W7" s="3">
        <v>0.66254479938588595</v>
      </c>
    </row>
    <row r="8" spans="1:23" x14ac:dyDescent="0.45">
      <c r="A8" s="2" t="s">
        <v>26</v>
      </c>
      <c r="B8" s="2" t="s">
        <v>35</v>
      </c>
      <c r="C8" s="3">
        <v>42278377</v>
      </c>
      <c r="D8" s="3">
        <v>1.2372005781549401E-8</v>
      </c>
      <c r="E8" s="3">
        <v>3.7445452928596299E-3</v>
      </c>
      <c r="F8" s="2" t="s">
        <v>41</v>
      </c>
      <c r="S8" s="3">
        <v>0.35499999999999998</v>
      </c>
      <c r="T8" s="3">
        <v>300</v>
      </c>
      <c r="U8" s="3">
        <v>-0.268320006053548</v>
      </c>
      <c r="V8" s="3">
        <v>0.61288703530106003</v>
      </c>
      <c r="W8" s="3">
        <v>0.657318063193566</v>
      </c>
    </row>
    <row r="9" spans="1:23" x14ac:dyDescent="0.45">
      <c r="A9" s="2" t="s">
        <v>244</v>
      </c>
      <c r="B9" s="2" t="s">
        <v>35</v>
      </c>
      <c r="C9" s="3">
        <v>6284049</v>
      </c>
      <c r="D9" s="3">
        <v>1.8596016031563599E-8</v>
      </c>
      <c r="E9" s="3">
        <v>4.2863992965290199E-3</v>
      </c>
      <c r="F9" s="2" t="s">
        <v>59</v>
      </c>
      <c r="G9" s="2" t="s">
        <v>253</v>
      </c>
      <c r="H9" s="3">
        <v>1373</v>
      </c>
      <c r="I9" s="2" t="s">
        <v>256</v>
      </c>
      <c r="J9" s="2" t="s">
        <v>66</v>
      </c>
      <c r="K9" s="2" t="s">
        <v>259</v>
      </c>
      <c r="L9" s="2" t="s">
        <v>262</v>
      </c>
      <c r="Q9" s="2" t="s">
        <v>264</v>
      </c>
      <c r="R9" s="2" t="s">
        <v>267</v>
      </c>
      <c r="S9" s="3">
        <v>0.40500000000000003</v>
      </c>
      <c r="T9" s="3">
        <v>300</v>
      </c>
      <c r="U9" s="3">
        <v>0.43707632243134098</v>
      </c>
      <c r="V9" s="3">
        <v>0.61288703530106003</v>
      </c>
      <c r="W9" s="3">
        <v>0.65617472132055998</v>
      </c>
    </row>
    <row r="10" spans="1:23" x14ac:dyDescent="0.45">
      <c r="A10" s="2" t="s">
        <v>244</v>
      </c>
      <c r="B10" s="2" t="s">
        <v>35</v>
      </c>
      <c r="C10" s="3">
        <v>6284049</v>
      </c>
      <c r="D10" s="3">
        <v>1.8596016031563599E-8</v>
      </c>
      <c r="E10" s="3">
        <v>4.2863992965290199E-3</v>
      </c>
      <c r="F10" s="2" t="s">
        <v>42</v>
      </c>
      <c r="G10" s="2" t="s">
        <v>253</v>
      </c>
      <c r="H10" s="3">
        <v>1373</v>
      </c>
      <c r="I10" s="2" t="s">
        <v>256</v>
      </c>
      <c r="J10" s="2" t="s">
        <v>66</v>
      </c>
      <c r="K10" s="2" t="s">
        <v>259</v>
      </c>
      <c r="L10" s="2" t="s">
        <v>262</v>
      </c>
      <c r="Q10" s="2" t="s">
        <v>264</v>
      </c>
      <c r="R10" s="2" t="s">
        <v>267</v>
      </c>
      <c r="S10" s="3">
        <v>0.40500000000000003</v>
      </c>
      <c r="T10" s="3">
        <v>300</v>
      </c>
      <c r="U10" s="3">
        <v>0.43707632243134098</v>
      </c>
      <c r="V10" s="3">
        <v>0.61288703530106003</v>
      </c>
      <c r="W10" s="3">
        <v>0.65617472132055998</v>
      </c>
    </row>
    <row r="11" spans="1:23" x14ac:dyDescent="0.45">
      <c r="A11" s="2" t="s">
        <v>245</v>
      </c>
      <c r="B11" s="2" t="s">
        <v>35</v>
      </c>
      <c r="C11" s="3">
        <v>6428363</v>
      </c>
      <c r="D11" s="3">
        <v>1.5566540703544399E-7</v>
      </c>
      <c r="E11" s="3">
        <v>1.50383478107296E-2</v>
      </c>
      <c r="F11" s="2" t="s">
        <v>58</v>
      </c>
      <c r="G11" s="2" t="s">
        <v>254</v>
      </c>
      <c r="H11" s="3">
        <v>256</v>
      </c>
      <c r="I11" s="2" t="s">
        <v>257</v>
      </c>
      <c r="J11" s="2" t="s">
        <v>66</v>
      </c>
      <c r="K11" s="2" t="s">
        <v>260</v>
      </c>
      <c r="L11" s="2" t="s">
        <v>263</v>
      </c>
      <c r="Q11" s="2" t="s">
        <v>265</v>
      </c>
      <c r="R11" s="2" t="s">
        <v>268</v>
      </c>
      <c r="S11" s="3">
        <v>0.245</v>
      </c>
      <c r="T11" s="3">
        <v>300</v>
      </c>
      <c r="U11" s="3">
        <v>-0.29875504067949898</v>
      </c>
      <c r="V11" s="3">
        <v>0.61288703530106003</v>
      </c>
      <c r="W11" s="3">
        <v>0.65027580432203702</v>
      </c>
    </row>
    <row r="12" spans="1:23" x14ac:dyDescent="0.45">
      <c r="A12" s="2" t="s">
        <v>246</v>
      </c>
      <c r="B12" s="2" t="s">
        <v>38</v>
      </c>
      <c r="C12" s="3">
        <v>30938118</v>
      </c>
      <c r="D12" s="3">
        <v>1.3984191792239599E-7</v>
      </c>
      <c r="E12" s="3">
        <v>1.50383478107296E-2</v>
      </c>
      <c r="F12" s="2" t="s">
        <v>41</v>
      </c>
      <c r="S12" s="3">
        <v>0.24</v>
      </c>
      <c r="T12" s="3">
        <v>300</v>
      </c>
      <c r="U12" s="3">
        <v>5.0703182750856203E-2</v>
      </c>
      <c r="V12" s="3">
        <v>0.61288703530106003</v>
      </c>
      <c r="W12" s="3">
        <v>0.65057086452448898</v>
      </c>
    </row>
    <row r="13" spans="1:23" x14ac:dyDescent="0.45">
      <c r="A13" s="2" t="s">
        <v>247</v>
      </c>
      <c r="B13" s="2" t="s">
        <v>38</v>
      </c>
      <c r="C13" s="3">
        <v>30938127</v>
      </c>
      <c r="D13" s="3">
        <v>1.3984191792234501E-7</v>
      </c>
      <c r="E13" s="3">
        <v>1.50383478107296E-2</v>
      </c>
      <c r="F13" s="2" t="s">
        <v>41</v>
      </c>
      <c r="S13" s="3">
        <v>0.24</v>
      </c>
      <c r="T13" s="3">
        <v>300</v>
      </c>
      <c r="U13" s="3">
        <v>-1.43310495278577E-2</v>
      </c>
      <c r="V13" s="3">
        <v>0.61288703530106003</v>
      </c>
      <c r="W13" s="3">
        <v>0.65057086452448898</v>
      </c>
    </row>
    <row r="14" spans="1:23" x14ac:dyDescent="0.45">
      <c r="A14" s="2" t="s">
        <v>248</v>
      </c>
      <c r="B14" s="2" t="s">
        <v>39</v>
      </c>
      <c r="C14" s="3">
        <v>42797085</v>
      </c>
      <c r="D14" s="3">
        <v>5.3223250910388998E-11</v>
      </c>
      <c r="E14" s="3">
        <v>6.4434781937913399E-5</v>
      </c>
      <c r="F14" s="2" t="s">
        <v>58</v>
      </c>
      <c r="G14" s="2" t="s">
        <v>255</v>
      </c>
      <c r="H14" s="3">
        <v>1052</v>
      </c>
      <c r="I14" s="2" t="s">
        <v>258</v>
      </c>
      <c r="J14" s="2" t="s">
        <v>66</v>
      </c>
      <c r="K14" s="2" t="s">
        <v>261</v>
      </c>
      <c r="L14" s="2" t="s">
        <v>66</v>
      </c>
      <c r="Q14" s="2" t="s">
        <v>266</v>
      </c>
      <c r="R14" s="2" t="s">
        <v>269</v>
      </c>
      <c r="S14" s="3">
        <v>0.25833333333333303</v>
      </c>
      <c r="T14" s="3">
        <v>300</v>
      </c>
      <c r="U14" s="3">
        <v>-6.6548734335242402E-2</v>
      </c>
      <c r="V14" s="3">
        <v>0.61288703530106003</v>
      </c>
      <c r="W14" s="3">
        <v>0.67296483909290905</v>
      </c>
    </row>
    <row r="15" spans="1:23" x14ac:dyDescent="0.45">
      <c r="A15" s="2" t="s">
        <v>248</v>
      </c>
      <c r="B15" s="2" t="s">
        <v>39</v>
      </c>
      <c r="C15" s="3">
        <v>42797085</v>
      </c>
      <c r="D15" s="3">
        <v>5.3223250910388998E-11</v>
      </c>
      <c r="E15" s="3">
        <v>6.4434781937913399E-5</v>
      </c>
      <c r="F15" s="2" t="s">
        <v>42</v>
      </c>
      <c r="G15" s="2" t="s">
        <v>255</v>
      </c>
      <c r="H15" s="3">
        <v>1052</v>
      </c>
      <c r="I15" s="2" t="s">
        <v>258</v>
      </c>
      <c r="J15" s="2" t="s">
        <v>66</v>
      </c>
      <c r="K15" s="2" t="s">
        <v>261</v>
      </c>
      <c r="L15" s="2" t="s">
        <v>66</v>
      </c>
      <c r="Q15" s="2" t="s">
        <v>266</v>
      </c>
      <c r="R15" s="2" t="s">
        <v>269</v>
      </c>
      <c r="S15" s="3">
        <v>0.25833333333333303</v>
      </c>
      <c r="T15" s="3">
        <v>300</v>
      </c>
      <c r="U15" s="3">
        <v>-6.6548734335242402E-2</v>
      </c>
      <c r="V15" s="3">
        <v>0.61288703530106003</v>
      </c>
      <c r="W15" s="3">
        <v>0.67296483909290905</v>
      </c>
    </row>
    <row r="16" spans="1:23" x14ac:dyDescent="0.45">
      <c r="A16" s="2" t="s">
        <v>249</v>
      </c>
      <c r="B16" s="2" t="s">
        <v>39</v>
      </c>
      <c r="C16" s="3">
        <v>42797263</v>
      </c>
      <c r="D16" s="3">
        <v>1.5204683896705101E-7</v>
      </c>
      <c r="E16" s="3">
        <v>1.50383478107296E-2</v>
      </c>
      <c r="F16" s="2" t="s">
        <v>58</v>
      </c>
      <c r="G16" s="2" t="s">
        <v>255</v>
      </c>
      <c r="H16" s="3">
        <v>1230</v>
      </c>
      <c r="I16" s="2" t="s">
        <v>258</v>
      </c>
      <c r="J16" s="2" t="s">
        <v>66</v>
      </c>
      <c r="K16" s="2" t="s">
        <v>261</v>
      </c>
      <c r="L16" s="2" t="s">
        <v>66</v>
      </c>
      <c r="Q16" s="2" t="s">
        <v>266</v>
      </c>
      <c r="R16" s="2" t="s">
        <v>269</v>
      </c>
      <c r="S16" s="3">
        <v>0.23833333333333301</v>
      </c>
      <c r="T16" s="3">
        <v>300</v>
      </c>
      <c r="U16" s="3">
        <v>5.59405266845081E-2</v>
      </c>
      <c r="V16" s="3">
        <v>0.61288703530106003</v>
      </c>
      <c r="W16" s="3">
        <v>0.65034052088557004</v>
      </c>
    </row>
    <row r="17" spans="1:23" x14ac:dyDescent="0.45">
      <c r="A17" s="2" t="s">
        <v>249</v>
      </c>
      <c r="B17" s="2" t="s">
        <v>39</v>
      </c>
      <c r="C17" s="3">
        <v>42797263</v>
      </c>
      <c r="D17" s="3">
        <v>1.5204683896705101E-7</v>
      </c>
      <c r="E17" s="3">
        <v>1.50383478107296E-2</v>
      </c>
      <c r="F17" s="2" t="s">
        <v>42</v>
      </c>
      <c r="G17" s="2" t="s">
        <v>255</v>
      </c>
      <c r="H17" s="3">
        <v>1230</v>
      </c>
      <c r="I17" s="2" t="s">
        <v>258</v>
      </c>
      <c r="J17" s="2" t="s">
        <v>66</v>
      </c>
      <c r="K17" s="2" t="s">
        <v>261</v>
      </c>
      <c r="L17" s="2" t="s">
        <v>66</v>
      </c>
      <c r="Q17" s="2" t="s">
        <v>266</v>
      </c>
      <c r="R17" s="2" t="s">
        <v>269</v>
      </c>
      <c r="S17" s="3">
        <v>0.23833333333333301</v>
      </c>
      <c r="T17" s="3">
        <v>300</v>
      </c>
      <c r="U17" s="3">
        <v>5.59405266845081E-2</v>
      </c>
      <c r="V17" s="3">
        <v>0.61288703530106003</v>
      </c>
      <c r="W17" s="3">
        <v>0.65034052088557004</v>
      </c>
    </row>
    <row r="18" spans="1:23" x14ac:dyDescent="0.45">
      <c r="A18" s="2" t="s">
        <v>250</v>
      </c>
      <c r="B18" s="2" t="s">
        <v>39</v>
      </c>
      <c r="C18" s="3">
        <v>42797324</v>
      </c>
      <c r="D18" s="3">
        <v>2.1243443221187701E-8</v>
      </c>
      <c r="E18" s="3">
        <v>4.2863992965290199E-3</v>
      </c>
      <c r="F18" s="2" t="s">
        <v>58</v>
      </c>
      <c r="G18" s="2" t="s">
        <v>255</v>
      </c>
      <c r="H18" s="3">
        <v>1291</v>
      </c>
      <c r="I18" s="2" t="s">
        <v>258</v>
      </c>
      <c r="J18" s="2" t="s">
        <v>66</v>
      </c>
      <c r="K18" s="2" t="s">
        <v>261</v>
      </c>
      <c r="L18" s="2" t="s">
        <v>66</v>
      </c>
      <c r="Q18" s="2" t="s">
        <v>266</v>
      </c>
      <c r="R18" s="2" t="s">
        <v>269</v>
      </c>
      <c r="S18" s="3">
        <v>0.23833333333333301</v>
      </c>
      <c r="T18" s="3">
        <v>300</v>
      </c>
      <c r="U18" s="3">
        <v>-5.5125488669945703E-2</v>
      </c>
      <c r="V18" s="3">
        <v>0.61288703530106003</v>
      </c>
      <c r="W18" s="3">
        <v>0.655802110774935</v>
      </c>
    </row>
    <row r="19" spans="1:23" x14ac:dyDescent="0.45">
      <c r="A19" s="2" t="s">
        <v>250</v>
      </c>
      <c r="B19" s="2" t="s">
        <v>39</v>
      </c>
      <c r="C19" s="3">
        <v>42797324</v>
      </c>
      <c r="D19" s="3">
        <v>2.1243443221187701E-8</v>
      </c>
      <c r="E19" s="3">
        <v>4.2863992965290199E-3</v>
      </c>
      <c r="F19" s="2" t="s">
        <v>42</v>
      </c>
      <c r="G19" s="2" t="s">
        <v>255</v>
      </c>
      <c r="H19" s="3">
        <v>1291</v>
      </c>
      <c r="I19" s="2" t="s">
        <v>258</v>
      </c>
      <c r="J19" s="2" t="s">
        <v>66</v>
      </c>
      <c r="K19" s="2" t="s">
        <v>261</v>
      </c>
      <c r="L19" s="2" t="s">
        <v>66</v>
      </c>
      <c r="Q19" s="2" t="s">
        <v>266</v>
      </c>
      <c r="R19" s="2" t="s">
        <v>269</v>
      </c>
      <c r="S19" s="3">
        <v>0.23833333333333301</v>
      </c>
      <c r="T19" s="3">
        <v>300</v>
      </c>
      <c r="U19" s="3">
        <v>-5.5125488669945703E-2</v>
      </c>
      <c r="V19" s="3">
        <v>0.61288703530106003</v>
      </c>
      <c r="W19" s="3">
        <v>0.655802110774935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15"/>
  <sheetViews>
    <sheetView workbookViewId="0"/>
  </sheetViews>
  <sheetFormatPr defaultRowHeight="14.25" x14ac:dyDescent="0.45"/>
  <sheetData>
    <row r="1" spans="1:23" x14ac:dyDescent="0.4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row>
    <row r="2" spans="1:23" x14ac:dyDescent="0.45">
      <c r="A2" s="2" t="s">
        <v>270</v>
      </c>
      <c r="B2" s="2" t="s">
        <v>35</v>
      </c>
      <c r="C2" s="3">
        <v>5117728</v>
      </c>
      <c r="D2" s="3">
        <v>1.6317463424249201E-5</v>
      </c>
      <c r="E2" s="3">
        <v>1</v>
      </c>
      <c r="F2" s="2" t="s">
        <v>41</v>
      </c>
      <c r="S2" s="3">
        <v>0.37313432835820898</v>
      </c>
      <c r="T2" s="3">
        <v>134</v>
      </c>
      <c r="U2" s="3">
        <v>0.76451662673351095</v>
      </c>
      <c r="V2" s="3">
        <v>1.0402921674649601E-2</v>
      </c>
      <c r="W2" s="3">
        <v>0.15942294042220401</v>
      </c>
    </row>
    <row r="3" spans="1:23" x14ac:dyDescent="0.45">
      <c r="A3" s="2" t="s">
        <v>271</v>
      </c>
      <c r="B3" s="2" t="s">
        <v>102</v>
      </c>
      <c r="C3" s="3">
        <v>22906682</v>
      </c>
      <c r="D3" s="3">
        <v>2.0945430160344299E-5</v>
      </c>
      <c r="E3" s="3">
        <v>1</v>
      </c>
      <c r="F3" s="2" t="s">
        <v>41</v>
      </c>
      <c r="S3" s="3">
        <v>0.16044776119403001</v>
      </c>
      <c r="T3" s="3">
        <v>134</v>
      </c>
      <c r="U3" s="3">
        <v>7.3505705302397403E-2</v>
      </c>
      <c r="V3" s="3">
        <v>1.0402921674649601E-2</v>
      </c>
      <c r="W3" s="3">
        <v>0.15533873412610499</v>
      </c>
    </row>
    <row r="4" spans="1:23" x14ac:dyDescent="0.45">
      <c r="A4" s="2" t="s">
        <v>272</v>
      </c>
      <c r="B4" s="2" t="s">
        <v>102</v>
      </c>
      <c r="C4" s="3">
        <v>23466495</v>
      </c>
      <c r="D4" s="3">
        <v>1.3370770453300001E-5</v>
      </c>
      <c r="E4" s="3">
        <v>1</v>
      </c>
      <c r="F4" s="2" t="s">
        <v>41</v>
      </c>
      <c r="S4" s="3">
        <v>0.22388059701492499</v>
      </c>
      <c r="T4" s="3">
        <v>134</v>
      </c>
      <c r="U4" s="3">
        <v>0.24777184223354701</v>
      </c>
      <c r="V4" s="3">
        <v>1.0402921674649601E-2</v>
      </c>
      <c r="W4" s="3">
        <v>0.16269464625264099</v>
      </c>
    </row>
    <row r="5" spans="1:23" x14ac:dyDescent="0.45">
      <c r="A5" s="2" t="s">
        <v>273</v>
      </c>
      <c r="B5" s="2" t="s">
        <v>102</v>
      </c>
      <c r="C5" s="3">
        <v>26085917</v>
      </c>
      <c r="D5" s="3">
        <v>3.6310854097564501E-6</v>
      </c>
      <c r="E5" s="3">
        <v>1</v>
      </c>
      <c r="F5" s="2" t="s">
        <v>41</v>
      </c>
      <c r="S5" s="3">
        <v>0.41791044776119401</v>
      </c>
      <c r="T5" s="3">
        <v>134</v>
      </c>
      <c r="U5" s="3">
        <v>-3.6274355230970202E-2</v>
      </c>
      <c r="V5" s="3">
        <v>1.0402921674649601E-2</v>
      </c>
      <c r="W5" s="3">
        <v>0.18440895379368499</v>
      </c>
    </row>
    <row r="6" spans="1:23" x14ac:dyDescent="0.45">
      <c r="A6" s="2" t="s">
        <v>274</v>
      </c>
      <c r="B6" s="2" t="s">
        <v>124</v>
      </c>
      <c r="C6" s="3">
        <v>378384</v>
      </c>
      <c r="D6" s="3">
        <v>2.57073294991877E-5</v>
      </c>
      <c r="E6" s="3">
        <v>1</v>
      </c>
      <c r="F6" s="2" t="s">
        <v>41</v>
      </c>
      <c r="S6" s="3">
        <v>0.402985074626866</v>
      </c>
      <c r="T6" s="3">
        <v>134</v>
      </c>
      <c r="U6" s="3">
        <v>-1.7960411663172599E-2</v>
      </c>
      <c r="V6" s="3">
        <v>1.0402921674649601E-2</v>
      </c>
      <c r="W6" s="3">
        <v>0.152002334021069</v>
      </c>
    </row>
    <row r="7" spans="1:23" x14ac:dyDescent="0.45">
      <c r="A7" s="2" t="s">
        <v>275</v>
      </c>
      <c r="B7" s="2" t="s">
        <v>124</v>
      </c>
      <c r="C7" s="3">
        <v>378399</v>
      </c>
      <c r="D7" s="3">
        <v>3.7096378632361499E-5</v>
      </c>
      <c r="E7" s="3">
        <v>1</v>
      </c>
      <c r="F7" s="2" t="s">
        <v>41</v>
      </c>
      <c r="S7" s="3">
        <v>0.40671641791044799</v>
      </c>
      <c r="T7" s="3">
        <v>134</v>
      </c>
      <c r="U7" s="3">
        <v>8.9155663496446505E-2</v>
      </c>
      <c r="V7" s="3">
        <v>1.0402921674649601E-2</v>
      </c>
      <c r="W7" s="3">
        <v>0.14606223823228401</v>
      </c>
    </row>
    <row r="8" spans="1:23" x14ac:dyDescent="0.45">
      <c r="A8" s="2" t="s">
        <v>276</v>
      </c>
      <c r="B8" s="2" t="s">
        <v>124</v>
      </c>
      <c r="C8" s="3">
        <v>378404</v>
      </c>
      <c r="D8" s="3">
        <v>3.7096378632361499E-5</v>
      </c>
      <c r="E8" s="3">
        <v>1</v>
      </c>
      <c r="F8" s="2" t="s">
        <v>41</v>
      </c>
      <c r="S8" s="3">
        <v>0.40671641791044799</v>
      </c>
      <c r="T8" s="3">
        <v>134</v>
      </c>
      <c r="U8" s="3">
        <v>-0.16111825514278899</v>
      </c>
      <c r="V8" s="3">
        <v>1.0402921674649601E-2</v>
      </c>
      <c r="W8" s="3">
        <v>0.14606223823228401</v>
      </c>
    </row>
    <row r="9" spans="1:23" x14ac:dyDescent="0.45">
      <c r="A9" s="2" t="s">
        <v>277</v>
      </c>
      <c r="B9" s="2" t="s">
        <v>36</v>
      </c>
      <c r="C9" s="3">
        <v>36783426</v>
      </c>
      <c r="D9" s="3">
        <v>3.3904973174017099E-5</v>
      </c>
      <c r="E9" s="3">
        <v>1</v>
      </c>
      <c r="F9" s="2" t="s">
        <v>59</v>
      </c>
      <c r="G9" s="2" t="s">
        <v>283</v>
      </c>
      <c r="H9" s="3">
        <v>721</v>
      </c>
      <c r="S9" s="3">
        <v>7.8358208955223899E-2</v>
      </c>
      <c r="T9" s="3">
        <v>134</v>
      </c>
      <c r="U9" s="3">
        <v>6.90884699245048E-3</v>
      </c>
      <c r="V9" s="3">
        <v>1.0402921674649601E-2</v>
      </c>
      <c r="W9" s="3">
        <v>0.147515347529311</v>
      </c>
    </row>
    <row r="10" spans="1:23" x14ac:dyDescent="0.45">
      <c r="A10" s="2" t="s">
        <v>277</v>
      </c>
      <c r="B10" s="2" t="s">
        <v>36</v>
      </c>
      <c r="C10" s="3">
        <v>36783426</v>
      </c>
      <c r="D10" s="3">
        <v>3.3904973174017099E-5</v>
      </c>
      <c r="E10" s="3">
        <v>1</v>
      </c>
      <c r="F10" s="2" t="s">
        <v>42</v>
      </c>
      <c r="G10" s="2" t="s">
        <v>283</v>
      </c>
      <c r="H10" s="3">
        <v>721</v>
      </c>
      <c r="S10" s="3">
        <v>7.8358208955223899E-2</v>
      </c>
      <c r="T10" s="3">
        <v>134</v>
      </c>
      <c r="U10" s="3">
        <v>6.90884699245048E-3</v>
      </c>
      <c r="V10" s="3">
        <v>1.0402921674649601E-2</v>
      </c>
      <c r="W10" s="3">
        <v>0.147515347529311</v>
      </c>
    </row>
    <row r="11" spans="1:23" x14ac:dyDescent="0.45">
      <c r="A11" s="2" t="s">
        <v>278</v>
      </c>
      <c r="B11" s="2" t="s">
        <v>37</v>
      </c>
      <c r="C11" s="3">
        <v>34030085</v>
      </c>
      <c r="D11" s="3">
        <v>2.70671734170613E-5</v>
      </c>
      <c r="E11" s="3">
        <v>1</v>
      </c>
      <c r="F11" s="2" t="s">
        <v>41</v>
      </c>
      <c r="S11" s="3">
        <v>0.10820895522388101</v>
      </c>
      <c r="T11" s="3">
        <v>134</v>
      </c>
      <c r="U11" s="3">
        <v>6.67341184770089E-2</v>
      </c>
      <c r="V11" s="3">
        <v>1.0402921674649601E-2</v>
      </c>
      <c r="W11" s="3">
        <v>0.151164901782252</v>
      </c>
    </row>
    <row r="12" spans="1:23" x14ac:dyDescent="0.45">
      <c r="A12" s="2" t="s">
        <v>279</v>
      </c>
      <c r="B12" s="2" t="s">
        <v>37</v>
      </c>
      <c r="C12" s="3">
        <v>34194005</v>
      </c>
      <c r="D12" s="3">
        <v>1.23701799353588E-5</v>
      </c>
      <c r="E12" s="3">
        <v>1</v>
      </c>
      <c r="F12" s="2" t="s">
        <v>41</v>
      </c>
      <c r="S12" s="3">
        <v>0.145522388059701</v>
      </c>
      <c r="T12" s="3">
        <v>134</v>
      </c>
      <c r="V12" s="3">
        <v>1.0402921674649601E-2</v>
      </c>
      <c r="W12" s="3">
        <v>0.16397571664823901</v>
      </c>
    </row>
    <row r="13" spans="1:23" x14ac:dyDescent="0.45">
      <c r="A13" s="2" t="s">
        <v>280</v>
      </c>
      <c r="B13" s="2" t="s">
        <v>37</v>
      </c>
      <c r="C13" s="3">
        <v>34194025</v>
      </c>
      <c r="D13" s="3">
        <v>5.8279317521884603E-6</v>
      </c>
      <c r="E13" s="3">
        <v>1</v>
      </c>
      <c r="F13" s="2" t="s">
        <v>41</v>
      </c>
      <c r="S13" s="3">
        <v>0.13805970149253699</v>
      </c>
      <c r="T13" s="3">
        <v>134</v>
      </c>
      <c r="U13" s="3">
        <v>0.13762649755879899</v>
      </c>
      <c r="V13" s="3">
        <v>1.0402921674649601E-2</v>
      </c>
      <c r="W13" s="3">
        <v>0.17646752155596901</v>
      </c>
    </row>
    <row r="14" spans="1:23" x14ac:dyDescent="0.45">
      <c r="A14" s="2" t="s">
        <v>281</v>
      </c>
      <c r="B14" s="2" t="s">
        <v>38</v>
      </c>
      <c r="C14" s="3">
        <v>5423359</v>
      </c>
      <c r="D14" s="3">
        <v>2.13850320622428E-5</v>
      </c>
      <c r="E14" s="3">
        <v>1</v>
      </c>
      <c r="F14" s="2" t="s">
        <v>41</v>
      </c>
      <c r="S14" s="3">
        <v>0.43656716417910402</v>
      </c>
      <c r="T14" s="3">
        <v>134</v>
      </c>
      <c r="U14" s="3">
        <v>-0.135355337731669</v>
      </c>
      <c r="V14" s="3">
        <v>1.0402921674649601E-2</v>
      </c>
      <c r="W14" s="3">
        <v>0.15499985205160999</v>
      </c>
    </row>
    <row r="15" spans="1:23" x14ac:dyDescent="0.45">
      <c r="A15" s="2" t="s">
        <v>282</v>
      </c>
      <c r="B15" s="2" t="s">
        <v>40</v>
      </c>
      <c r="C15" s="3">
        <v>24412580</v>
      </c>
      <c r="D15" s="3">
        <v>3.0476320237614402E-5</v>
      </c>
      <c r="E15" s="3">
        <v>1</v>
      </c>
      <c r="F15" s="2" t="s">
        <v>41</v>
      </c>
      <c r="S15" s="3">
        <v>0.10820895522388101</v>
      </c>
      <c r="T15" s="3">
        <v>134</v>
      </c>
      <c r="U15" s="3">
        <v>0.13276988743537299</v>
      </c>
      <c r="V15" s="3">
        <v>1.0402921674649601E-2</v>
      </c>
      <c r="W15" s="3">
        <v>0.14924078184305101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W19"/>
  <sheetViews>
    <sheetView workbookViewId="0"/>
  </sheetViews>
  <sheetFormatPr defaultRowHeight="14.25" x14ac:dyDescent="0.45"/>
  <sheetData>
    <row r="1" spans="1:23" x14ac:dyDescent="0.4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row>
    <row r="2" spans="1:23" x14ac:dyDescent="0.45">
      <c r="A2" s="2" t="s">
        <v>284</v>
      </c>
      <c r="B2" s="2" t="s">
        <v>57</v>
      </c>
      <c r="C2" s="3">
        <v>2163644</v>
      </c>
      <c r="D2" s="3">
        <v>3.25597884819073E-6</v>
      </c>
      <c r="E2" s="3">
        <v>0.61486234946251195</v>
      </c>
      <c r="F2" s="2" t="s">
        <v>41</v>
      </c>
      <c r="S2" s="3">
        <v>0.206451612903226</v>
      </c>
      <c r="T2" s="3">
        <v>310</v>
      </c>
      <c r="U2" s="3">
        <v>-1.9335617291222799E-2</v>
      </c>
      <c r="V2" s="3">
        <v>0.354914590646631</v>
      </c>
      <c r="W2" s="3">
        <v>0.40183830669258103</v>
      </c>
    </row>
    <row r="3" spans="1:23" x14ac:dyDescent="0.45">
      <c r="A3" s="2" t="s">
        <v>285</v>
      </c>
      <c r="B3" s="2" t="s">
        <v>57</v>
      </c>
      <c r="C3" s="3">
        <v>30621607</v>
      </c>
      <c r="D3" s="3">
        <v>4.8127681746231298E-6</v>
      </c>
      <c r="E3" s="3">
        <v>0.64548894014631797</v>
      </c>
      <c r="F3" s="2" t="s">
        <v>58</v>
      </c>
      <c r="G3" s="2" t="s">
        <v>297</v>
      </c>
      <c r="H3" s="3">
        <v>796</v>
      </c>
      <c r="S3" s="3">
        <v>0.46290322580645199</v>
      </c>
      <c r="T3" s="3">
        <v>310</v>
      </c>
      <c r="U3" s="3">
        <v>-7.2703333247820204E-2</v>
      </c>
      <c r="V3" s="3">
        <v>0.354914590646631</v>
      </c>
      <c r="W3" s="3">
        <v>0.40015970790218403</v>
      </c>
    </row>
    <row r="4" spans="1:23" x14ac:dyDescent="0.45">
      <c r="A4" s="2" t="s">
        <v>285</v>
      </c>
      <c r="B4" s="2" t="s">
        <v>57</v>
      </c>
      <c r="C4" s="3">
        <v>30621607</v>
      </c>
      <c r="D4" s="3">
        <v>4.8127681746231298E-6</v>
      </c>
      <c r="E4" s="3">
        <v>0.64548894014631797</v>
      </c>
      <c r="F4" s="2" t="s">
        <v>42</v>
      </c>
      <c r="G4" s="2" t="s">
        <v>297</v>
      </c>
      <c r="H4" s="3">
        <v>796</v>
      </c>
      <c r="S4" s="3">
        <v>0.46290322580645199</v>
      </c>
      <c r="T4" s="3">
        <v>310</v>
      </c>
      <c r="U4" s="3">
        <v>-7.2703333247820204E-2</v>
      </c>
      <c r="V4" s="3">
        <v>0.354914590646631</v>
      </c>
      <c r="W4" s="3">
        <v>0.40015970790218403</v>
      </c>
    </row>
    <row r="5" spans="1:23" x14ac:dyDescent="0.45">
      <c r="A5" s="2" t="s">
        <v>286</v>
      </c>
      <c r="B5" s="2" t="s">
        <v>57</v>
      </c>
      <c r="C5" s="3">
        <v>36826729</v>
      </c>
      <c r="D5" s="3">
        <v>1.0454710898595299E-6</v>
      </c>
      <c r="E5" s="3">
        <v>0.60047021064749195</v>
      </c>
      <c r="F5" s="2" t="s">
        <v>58</v>
      </c>
      <c r="G5" s="2" t="s">
        <v>298</v>
      </c>
      <c r="H5" s="3">
        <v>606</v>
      </c>
      <c r="S5" s="3">
        <v>0.424193548387097</v>
      </c>
      <c r="T5" s="3">
        <v>310</v>
      </c>
      <c r="U5" s="3">
        <v>0.260218151035156</v>
      </c>
      <c r="V5" s="3">
        <v>0.354914590646631</v>
      </c>
      <c r="W5" s="3">
        <v>0.40675362328015602</v>
      </c>
    </row>
    <row r="6" spans="1:23" x14ac:dyDescent="0.45">
      <c r="A6" s="2" t="s">
        <v>287</v>
      </c>
      <c r="B6" s="2" t="s">
        <v>57</v>
      </c>
      <c r="C6" s="3">
        <v>36872264</v>
      </c>
      <c r="D6" s="3">
        <v>2.2874028371072102E-6</v>
      </c>
      <c r="E6" s="3">
        <v>0.60047021064749195</v>
      </c>
      <c r="F6" s="2" t="s">
        <v>58</v>
      </c>
      <c r="G6" s="2" t="s">
        <v>299</v>
      </c>
      <c r="H6" s="3">
        <v>472</v>
      </c>
      <c r="S6" s="3">
        <v>0.320967741935484</v>
      </c>
      <c r="T6" s="3">
        <v>310</v>
      </c>
      <c r="U6" s="3">
        <v>4.8995058673433102E-2</v>
      </c>
      <c r="V6" s="3">
        <v>0.354914590646631</v>
      </c>
      <c r="W6" s="3">
        <v>0.40336038363225202</v>
      </c>
    </row>
    <row r="7" spans="1:23" x14ac:dyDescent="0.45">
      <c r="A7" s="2" t="s">
        <v>287</v>
      </c>
      <c r="B7" s="2" t="s">
        <v>57</v>
      </c>
      <c r="C7" s="3">
        <v>36872264</v>
      </c>
      <c r="D7" s="3">
        <v>2.2874028371072102E-6</v>
      </c>
      <c r="E7" s="3">
        <v>0.60047021064749195</v>
      </c>
      <c r="F7" s="2" t="s">
        <v>42</v>
      </c>
      <c r="G7" s="2" t="s">
        <v>299</v>
      </c>
      <c r="H7" s="3">
        <v>472</v>
      </c>
      <c r="S7" s="3">
        <v>0.320967741935484</v>
      </c>
      <c r="T7" s="3">
        <v>310</v>
      </c>
      <c r="U7" s="3">
        <v>4.8995058673433102E-2</v>
      </c>
      <c r="V7" s="3">
        <v>0.354914590646631</v>
      </c>
      <c r="W7" s="3">
        <v>0.40336038363225202</v>
      </c>
    </row>
    <row r="8" spans="1:23" x14ac:dyDescent="0.45">
      <c r="A8" s="2" t="s">
        <v>288</v>
      </c>
      <c r="B8" s="2" t="s">
        <v>57</v>
      </c>
      <c r="C8" s="3">
        <v>37100485</v>
      </c>
      <c r="D8" s="3">
        <v>2.4799476093750098E-6</v>
      </c>
      <c r="E8" s="3">
        <v>0.60047021064749195</v>
      </c>
      <c r="F8" s="2" t="s">
        <v>59</v>
      </c>
      <c r="G8" s="2" t="s">
        <v>300</v>
      </c>
      <c r="H8" s="3">
        <v>806</v>
      </c>
      <c r="S8" s="3">
        <v>0.40967741935483898</v>
      </c>
      <c r="T8" s="3">
        <v>310</v>
      </c>
      <c r="U8" s="3">
        <v>0.73510711771723702</v>
      </c>
      <c r="V8" s="3">
        <v>0.354914590646631</v>
      </c>
      <c r="W8" s="3">
        <v>0.403011523624697</v>
      </c>
    </row>
    <row r="9" spans="1:23" x14ac:dyDescent="0.45">
      <c r="A9" s="2" t="s">
        <v>288</v>
      </c>
      <c r="B9" s="2" t="s">
        <v>57</v>
      </c>
      <c r="C9" s="3">
        <v>37100485</v>
      </c>
      <c r="D9" s="3">
        <v>2.4799476093750098E-6</v>
      </c>
      <c r="E9" s="3">
        <v>0.60047021064749195</v>
      </c>
      <c r="F9" s="2" t="s">
        <v>42</v>
      </c>
      <c r="G9" s="2" t="s">
        <v>300</v>
      </c>
      <c r="H9" s="3">
        <v>806</v>
      </c>
      <c r="S9" s="3">
        <v>0.40967741935483898</v>
      </c>
      <c r="T9" s="3">
        <v>310</v>
      </c>
      <c r="U9" s="3">
        <v>0.73510711771723702</v>
      </c>
      <c r="V9" s="3">
        <v>0.354914590646631</v>
      </c>
      <c r="W9" s="3">
        <v>0.403011523624697</v>
      </c>
    </row>
    <row r="10" spans="1:23" x14ac:dyDescent="0.45">
      <c r="A10" s="2" t="s">
        <v>289</v>
      </c>
      <c r="B10" s="2" t="s">
        <v>57</v>
      </c>
      <c r="C10" s="3">
        <v>37100590</v>
      </c>
      <c r="D10" s="3">
        <v>5.3317507700098403E-6</v>
      </c>
      <c r="E10" s="3">
        <v>0.64548894014631797</v>
      </c>
      <c r="F10" s="2" t="s">
        <v>59</v>
      </c>
      <c r="G10" s="2" t="s">
        <v>300</v>
      </c>
      <c r="H10" s="3">
        <v>701</v>
      </c>
      <c r="S10" s="3">
        <v>0.41129032258064502</v>
      </c>
      <c r="T10" s="3">
        <v>310</v>
      </c>
      <c r="U10" s="3">
        <v>0.87854903688590202</v>
      </c>
      <c r="V10" s="3">
        <v>0.354914590646631</v>
      </c>
      <c r="W10" s="3">
        <v>0.39972087465775802</v>
      </c>
    </row>
    <row r="11" spans="1:23" x14ac:dyDescent="0.45">
      <c r="A11" s="2" t="s">
        <v>289</v>
      </c>
      <c r="B11" s="2" t="s">
        <v>57</v>
      </c>
      <c r="C11" s="3">
        <v>37100590</v>
      </c>
      <c r="D11" s="3">
        <v>5.3317507700098403E-6</v>
      </c>
      <c r="E11" s="3">
        <v>0.64548894014631797</v>
      </c>
      <c r="F11" s="2" t="s">
        <v>42</v>
      </c>
      <c r="G11" s="2" t="s">
        <v>300</v>
      </c>
      <c r="H11" s="3">
        <v>701</v>
      </c>
      <c r="S11" s="3">
        <v>0.41129032258064502</v>
      </c>
      <c r="T11" s="3">
        <v>310</v>
      </c>
      <c r="U11" s="3">
        <v>0.87854903688590202</v>
      </c>
      <c r="V11" s="3">
        <v>0.354914590646631</v>
      </c>
      <c r="W11" s="3">
        <v>0.39972087465775802</v>
      </c>
    </row>
    <row r="12" spans="1:23" x14ac:dyDescent="0.45">
      <c r="A12" s="2" t="s">
        <v>290</v>
      </c>
      <c r="B12" s="2" t="s">
        <v>57</v>
      </c>
      <c r="C12" s="3">
        <v>37100609</v>
      </c>
      <c r="D12" s="3">
        <v>7.4493056099054497E-6</v>
      </c>
      <c r="E12" s="3">
        <v>0.66482444630762705</v>
      </c>
      <c r="F12" s="2" t="s">
        <v>59</v>
      </c>
      <c r="G12" s="2" t="s">
        <v>300</v>
      </c>
      <c r="H12" s="3">
        <v>682</v>
      </c>
      <c r="S12" s="3">
        <v>0.412903225806452</v>
      </c>
      <c r="T12" s="3">
        <v>310</v>
      </c>
      <c r="U12" s="3">
        <v>0.44159631273354299</v>
      </c>
      <c r="V12" s="3">
        <v>0.354914590646631</v>
      </c>
      <c r="W12" s="3">
        <v>0.398290837834269</v>
      </c>
    </row>
    <row r="13" spans="1:23" x14ac:dyDescent="0.45">
      <c r="A13" s="2" t="s">
        <v>290</v>
      </c>
      <c r="B13" s="2" t="s">
        <v>57</v>
      </c>
      <c r="C13" s="3">
        <v>37100609</v>
      </c>
      <c r="D13" s="3">
        <v>7.4493056099054497E-6</v>
      </c>
      <c r="E13" s="3">
        <v>0.66482444630762705</v>
      </c>
      <c r="F13" s="2" t="s">
        <v>42</v>
      </c>
      <c r="G13" s="2" t="s">
        <v>300</v>
      </c>
      <c r="H13" s="3">
        <v>682</v>
      </c>
      <c r="S13" s="3">
        <v>0.412903225806452</v>
      </c>
      <c r="T13" s="3">
        <v>310</v>
      </c>
      <c r="U13" s="3">
        <v>0.44159631273354299</v>
      </c>
      <c r="V13" s="3">
        <v>0.354914590646631</v>
      </c>
      <c r="W13" s="3">
        <v>0.398290837834269</v>
      </c>
    </row>
    <row r="14" spans="1:23" x14ac:dyDescent="0.45">
      <c r="A14" s="2" t="s">
        <v>291</v>
      </c>
      <c r="B14" s="2" t="s">
        <v>57</v>
      </c>
      <c r="C14" s="3">
        <v>37380916</v>
      </c>
      <c r="D14" s="3">
        <v>7.0882538710214397E-6</v>
      </c>
      <c r="E14" s="3">
        <v>0.66482444630762705</v>
      </c>
      <c r="F14" s="2" t="s">
        <v>59</v>
      </c>
      <c r="G14" s="2" t="s">
        <v>301</v>
      </c>
      <c r="H14" s="3">
        <v>400</v>
      </c>
      <c r="S14" s="3">
        <v>0.48064516129032298</v>
      </c>
      <c r="T14" s="3">
        <v>310</v>
      </c>
      <c r="U14" s="3">
        <v>-0.51426850188142803</v>
      </c>
      <c r="V14" s="3">
        <v>0.354914590646631</v>
      </c>
      <c r="W14" s="3">
        <v>0.398502969738041</v>
      </c>
    </row>
    <row r="15" spans="1:23" x14ac:dyDescent="0.45">
      <c r="A15" s="2" t="s">
        <v>291</v>
      </c>
      <c r="B15" s="2" t="s">
        <v>57</v>
      </c>
      <c r="C15" s="3">
        <v>37380916</v>
      </c>
      <c r="D15" s="3">
        <v>7.0882538710214397E-6</v>
      </c>
      <c r="E15" s="3">
        <v>0.66482444630762705</v>
      </c>
      <c r="F15" s="2" t="s">
        <v>42</v>
      </c>
      <c r="G15" s="2" t="s">
        <v>301</v>
      </c>
      <c r="H15" s="3">
        <v>400</v>
      </c>
      <c r="S15" s="3">
        <v>0.48064516129032298</v>
      </c>
      <c r="T15" s="3">
        <v>310</v>
      </c>
      <c r="U15" s="3">
        <v>-0.51426850188142803</v>
      </c>
      <c r="V15" s="3">
        <v>0.354914590646631</v>
      </c>
      <c r="W15" s="3">
        <v>0.398502969738041</v>
      </c>
    </row>
    <row r="16" spans="1:23" x14ac:dyDescent="0.45">
      <c r="A16" s="2" t="s">
        <v>292</v>
      </c>
      <c r="B16" s="2" t="s">
        <v>57</v>
      </c>
      <c r="C16" s="3">
        <v>37413724</v>
      </c>
      <c r="D16" s="3">
        <v>3.5551421889855798E-6</v>
      </c>
      <c r="E16" s="3">
        <v>0.61486234946251195</v>
      </c>
      <c r="F16" s="2" t="s">
        <v>41</v>
      </c>
      <c r="S16" s="3">
        <v>0.424193548387097</v>
      </c>
      <c r="T16" s="3">
        <v>310</v>
      </c>
      <c r="U16" s="3">
        <v>-0.37586699515753202</v>
      </c>
      <c r="V16" s="3">
        <v>0.354914590646631</v>
      </c>
      <c r="W16" s="3">
        <v>0.40146016745746299</v>
      </c>
    </row>
    <row r="17" spans="1:23" x14ac:dyDescent="0.45">
      <c r="A17" s="2" t="s">
        <v>293</v>
      </c>
      <c r="B17" s="2" t="s">
        <v>57</v>
      </c>
      <c r="C17" s="3">
        <v>39015660</v>
      </c>
      <c r="D17" s="3">
        <v>1.9213549294493698E-6</v>
      </c>
      <c r="E17" s="3">
        <v>0.60047021064749195</v>
      </c>
      <c r="F17" s="2" t="s">
        <v>58</v>
      </c>
      <c r="G17" s="2" t="s">
        <v>302</v>
      </c>
      <c r="H17" s="3">
        <v>1464</v>
      </c>
      <c r="S17" s="3">
        <v>0.38870967741935503</v>
      </c>
      <c r="T17" s="3">
        <v>310</v>
      </c>
      <c r="U17" s="3">
        <v>-0.133121567157934</v>
      </c>
      <c r="V17" s="3">
        <v>0.354914590646631</v>
      </c>
      <c r="W17" s="3">
        <v>0.40411402534366803</v>
      </c>
    </row>
    <row r="18" spans="1:23" x14ac:dyDescent="0.45">
      <c r="A18" s="2" t="s">
        <v>294</v>
      </c>
      <c r="B18" s="2" t="s">
        <v>296</v>
      </c>
      <c r="C18" s="3">
        <v>27543543</v>
      </c>
      <c r="D18" s="3">
        <v>5.0226889656688196E-6</v>
      </c>
      <c r="E18" s="3">
        <v>0.64548894014631797</v>
      </c>
      <c r="F18" s="2" t="s">
        <v>59</v>
      </c>
      <c r="G18" s="2" t="s">
        <v>303</v>
      </c>
      <c r="H18" s="3">
        <v>1180</v>
      </c>
      <c r="I18" s="2" t="s">
        <v>304</v>
      </c>
      <c r="J18" s="2" t="s">
        <v>66</v>
      </c>
      <c r="K18" s="2" t="s">
        <v>305</v>
      </c>
      <c r="L18" s="2" t="s">
        <v>66</v>
      </c>
      <c r="Q18" s="2" t="s">
        <v>306</v>
      </c>
      <c r="R18" s="2" t="s">
        <v>307</v>
      </c>
      <c r="S18" s="3">
        <v>0.39032258064516101</v>
      </c>
      <c r="T18" s="3">
        <v>310</v>
      </c>
      <c r="U18" s="3">
        <v>0.198952952615224</v>
      </c>
      <c r="V18" s="3">
        <v>0.354914590646631</v>
      </c>
      <c r="W18" s="3">
        <v>0.399976706920322</v>
      </c>
    </row>
    <row r="19" spans="1:23" x14ac:dyDescent="0.45">
      <c r="A19" s="2" t="s">
        <v>295</v>
      </c>
      <c r="B19" s="2" t="s">
        <v>38</v>
      </c>
      <c r="C19" s="3">
        <v>33579402</v>
      </c>
      <c r="D19" s="3">
        <v>9.4838365540237802E-7</v>
      </c>
      <c r="E19" s="3">
        <v>0.60047021064749195</v>
      </c>
      <c r="F19" s="2" t="s">
        <v>41</v>
      </c>
      <c r="S19" s="3">
        <v>0.33387096774193498</v>
      </c>
      <c r="T19" s="3">
        <v>310</v>
      </c>
      <c r="U19" s="3">
        <v>-0.349747328440558</v>
      </c>
      <c r="V19" s="3">
        <v>0.354914590646631</v>
      </c>
      <c r="W19" s="3">
        <v>0.40717773448403899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W15"/>
  <sheetViews>
    <sheetView workbookViewId="0"/>
  </sheetViews>
  <sheetFormatPr defaultRowHeight="14.25" x14ac:dyDescent="0.45"/>
  <sheetData>
    <row r="1" spans="1:23" x14ac:dyDescent="0.4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row>
    <row r="2" spans="1:23" x14ac:dyDescent="0.45">
      <c r="A2" s="2" t="s">
        <v>308</v>
      </c>
      <c r="B2" s="2" t="s">
        <v>102</v>
      </c>
      <c r="C2" s="3">
        <v>2932290</v>
      </c>
      <c r="D2" s="3">
        <v>7.1446138466108105E-7</v>
      </c>
      <c r="E2" s="3">
        <v>7.2080282483443503E-2</v>
      </c>
      <c r="F2" s="2" t="s">
        <v>41</v>
      </c>
      <c r="S2" s="3">
        <v>0.46790540540540498</v>
      </c>
      <c r="T2" s="3">
        <v>296</v>
      </c>
      <c r="U2" s="3">
        <v>-4.07761559303167E-2</v>
      </c>
      <c r="V2" s="3">
        <v>0.41641296861034599</v>
      </c>
      <c r="W2" s="3">
        <v>0.46720931250715397</v>
      </c>
    </row>
    <row r="3" spans="1:23" x14ac:dyDescent="0.45">
      <c r="A3" s="2" t="s">
        <v>309</v>
      </c>
      <c r="B3" s="2" t="s">
        <v>36</v>
      </c>
      <c r="C3" s="3">
        <v>34427374</v>
      </c>
      <c r="D3" s="3">
        <v>1.23544189603333E-7</v>
      </c>
      <c r="E3" s="3">
        <v>1.49568896687465E-2</v>
      </c>
      <c r="F3" s="2" t="s">
        <v>41</v>
      </c>
      <c r="S3" s="3">
        <v>0.33108108108108097</v>
      </c>
      <c r="T3" s="3">
        <v>296</v>
      </c>
      <c r="U3" s="3">
        <v>-4.2427632123940698E-2</v>
      </c>
      <c r="V3" s="3">
        <v>0.41641296861034599</v>
      </c>
      <c r="W3" s="3">
        <v>0.47455382629704701</v>
      </c>
    </row>
    <row r="4" spans="1:23" x14ac:dyDescent="0.45">
      <c r="A4" s="2" t="s">
        <v>205</v>
      </c>
      <c r="B4" s="2" t="s">
        <v>36</v>
      </c>
      <c r="C4" s="3">
        <v>34448397</v>
      </c>
      <c r="D4" s="3">
        <v>8.1159242466408803E-8</v>
      </c>
      <c r="E4" s="3">
        <v>1.40365025787429E-2</v>
      </c>
      <c r="F4" s="2" t="s">
        <v>59</v>
      </c>
      <c r="G4" s="2" t="s">
        <v>214</v>
      </c>
      <c r="H4" s="3">
        <v>945</v>
      </c>
      <c r="S4" s="3">
        <v>0.33108108108108097</v>
      </c>
      <c r="T4" s="3">
        <v>296</v>
      </c>
      <c r="U4" s="3">
        <v>3.0294620564583999E-2</v>
      </c>
      <c r="V4" s="3">
        <v>0.41641296861034599</v>
      </c>
      <c r="W4" s="3">
        <v>0.476329298196425</v>
      </c>
    </row>
    <row r="5" spans="1:23" x14ac:dyDescent="0.45">
      <c r="A5" s="2" t="s">
        <v>310</v>
      </c>
      <c r="B5" s="2" t="s">
        <v>36</v>
      </c>
      <c r="C5" s="3">
        <v>34455942</v>
      </c>
      <c r="D5" s="3">
        <v>3.26088454088953E-8</v>
      </c>
      <c r="E5" s="3">
        <v>1.40365025787429E-2</v>
      </c>
      <c r="F5" s="2" t="s">
        <v>41</v>
      </c>
      <c r="S5" s="3">
        <v>0.366554054054054</v>
      </c>
      <c r="T5" s="3">
        <v>296</v>
      </c>
      <c r="U5" s="3">
        <v>3.6624397076985102E-2</v>
      </c>
      <c r="V5" s="3">
        <v>0.41641296861034599</v>
      </c>
      <c r="W5" s="3">
        <v>0.48020425102116399</v>
      </c>
    </row>
    <row r="6" spans="1:23" x14ac:dyDescent="0.45">
      <c r="A6" s="2" t="s">
        <v>311</v>
      </c>
      <c r="B6" s="2" t="s">
        <v>36</v>
      </c>
      <c r="C6" s="3">
        <v>34455982</v>
      </c>
      <c r="D6" s="3">
        <v>1.06403730779455E-7</v>
      </c>
      <c r="E6" s="3">
        <v>1.43130870079864E-2</v>
      </c>
      <c r="F6" s="2" t="s">
        <v>41</v>
      </c>
      <c r="S6" s="3">
        <v>0.37331081081081102</v>
      </c>
      <c r="T6" s="3">
        <v>296</v>
      </c>
      <c r="U6" s="3">
        <v>-4.68012261276987E-2</v>
      </c>
      <c r="V6" s="3">
        <v>0.41641296861034599</v>
      </c>
      <c r="W6" s="3">
        <v>0.47518419121473598</v>
      </c>
    </row>
    <row r="7" spans="1:23" x14ac:dyDescent="0.45">
      <c r="A7" s="2" t="s">
        <v>312</v>
      </c>
      <c r="B7" s="2" t="s">
        <v>36</v>
      </c>
      <c r="C7" s="3">
        <v>34459776</v>
      </c>
      <c r="D7" s="3">
        <v>4.9247891782065898E-8</v>
      </c>
      <c r="E7" s="3">
        <v>1.40365025787429E-2</v>
      </c>
      <c r="F7" s="2" t="s">
        <v>41</v>
      </c>
      <c r="S7" s="3">
        <v>0.49831081081081102</v>
      </c>
      <c r="T7" s="3">
        <v>296</v>
      </c>
      <c r="U7" s="3">
        <v>-0.13718797262152299</v>
      </c>
      <c r="V7" s="3">
        <v>0.41641296861034599</v>
      </c>
      <c r="W7" s="3">
        <v>0.47844847294954401</v>
      </c>
    </row>
    <row r="8" spans="1:23" x14ac:dyDescent="0.45">
      <c r="A8" s="2" t="s">
        <v>313</v>
      </c>
      <c r="B8" s="2" t="s">
        <v>36</v>
      </c>
      <c r="C8" s="3">
        <v>34459851</v>
      </c>
      <c r="D8" s="3">
        <v>4.9247891782065898E-8</v>
      </c>
      <c r="E8" s="3">
        <v>1.40365025787429E-2</v>
      </c>
      <c r="F8" s="2" t="s">
        <v>41</v>
      </c>
      <c r="S8" s="3">
        <v>0.49831081081081102</v>
      </c>
      <c r="T8" s="3">
        <v>296</v>
      </c>
      <c r="U8" s="3">
        <v>-5.3685969852303603E-2</v>
      </c>
      <c r="V8" s="3">
        <v>0.41641296861034599</v>
      </c>
      <c r="W8" s="3">
        <v>0.47844847294954401</v>
      </c>
    </row>
    <row r="9" spans="1:23" x14ac:dyDescent="0.45">
      <c r="A9" s="2" t="s">
        <v>314</v>
      </c>
      <c r="B9" s="2" t="s">
        <v>36</v>
      </c>
      <c r="C9" s="3">
        <v>34463037</v>
      </c>
      <c r="D9" s="3">
        <v>6.9282229185212299E-8</v>
      </c>
      <c r="E9" s="3">
        <v>1.40365025787429E-2</v>
      </c>
      <c r="F9" s="2" t="s">
        <v>41</v>
      </c>
      <c r="S9" s="3">
        <v>0.43074324324324298</v>
      </c>
      <c r="T9" s="3">
        <v>296</v>
      </c>
      <c r="U9" s="3">
        <v>9.5654158460619906E-2</v>
      </c>
      <c r="V9" s="3">
        <v>0.41641296861034599</v>
      </c>
      <c r="W9" s="3">
        <v>0.47699953852050397</v>
      </c>
    </row>
    <row r="10" spans="1:23" x14ac:dyDescent="0.45">
      <c r="A10" s="2" t="s">
        <v>315</v>
      </c>
      <c r="B10" s="2" t="s">
        <v>36</v>
      </c>
      <c r="C10" s="3">
        <v>34463043</v>
      </c>
      <c r="D10" s="3">
        <v>7.0512150204553895E-8</v>
      </c>
      <c r="E10" s="3">
        <v>1.40365025787429E-2</v>
      </c>
      <c r="F10" s="2" t="s">
        <v>41</v>
      </c>
      <c r="S10" s="3">
        <v>0.429054054054054</v>
      </c>
      <c r="T10" s="3">
        <v>296</v>
      </c>
      <c r="U10" s="3">
        <v>-5.37704612385159E-2</v>
      </c>
      <c r="V10" s="3">
        <v>0.41641296861034599</v>
      </c>
      <c r="W10" s="3">
        <v>0.47692495429147602</v>
      </c>
    </row>
    <row r="11" spans="1:23" x14ac:dyDescent="0.45">
      <c r="A11" s="2" t="s">
        <v>206</v>
      </c>
      <c r="B11" s="2" t="s">
        <v>36</v>
      </c>
      <c r="C11" s="3">
        <v>34488947</v>
      </c>
      <c r="D11" s="3">
        <v>1.01800839010642E-7</v>
      </c>
      <c r="E11" s="3">
        <v>1.43130870079864E-2</v>
      </c>
      <c r="F11" s="2" t="s">
        <v>58</v>
      </c>
      <c r="G11" s="2" t="s">
        <v>215</v>
      </c>
      <c r="H11" s="3">
        <v>435</v>
      </c>
      <c r="S11" s="3">
        <v>0.32263513513513498</v>
      </c>
      <c r="T11" s="3">
        <v>296</v>
      </c>
      <c r="U11" s="3">
        <v>2.6772184324923801E-2</v>
      </c>
      <c r="V11" s="3">
        <v>0.41641296861034599</v>
      </c>
      <c r="W11" s="3">
        <v>0.47537098782785198</v>
      </c>
    </row>
    <row r="12" spans="1:23" x14ac:dyDescent="0.45">
      <c r="A12" s="2" t="s">
        <v>206</v>
      </c>
      <c r="B12" s="2" t="s">
        <v>36</v>
      </c>
      <c r="C12" s="3">
        <v>34488947</v>
      </c>
      <c r="D12" s="3">
        <v>1.01800839010642E-7</v>
      </c>
      <c r="E12" s="3">
        <v>1.43130870079864E-2</v>
      </c>
      <c r="F12" s="2" t="s">
        <v>42</v>
      </c>
      <c r="G12" s="2" t="s">
        <v>215</v>
      </c>
      <c r="H12" s="3">
        <v>435</v>
      </c>
      <c r="S12" s="3">
        <v>0.32263513513513498</v>
      </c>
      <c r="T12" s="3">
        <v>296</v>
      </c>
      <c r="U12" s="3">
        <v>2.6772184324923801E-2</v>
      </c>
      <c r="V12" s="3">
        <v>0.41641296861034599</v>
      </c>
      <c r="W12" s="3">
        <v>0.47537098782785198</v>
      </c>
    </row>
    <row r="13" spans="1:23" x14ac:dyDescent="0.45">
      <c r="A13" s="2" t="s">
        <v>208</v>
      </c>
      <c r="B13" s="2" t="s">
        <v>36</v>
      </c>
      <c r="C13" s="3">
        <v>34512482</v>
      </c>
      <c r="D13" s="3">
        <v>1.5828393727421702E-8</v>
      </c>
      <c r="E13" s="3">
        <v>1.40365025787429E-2</v>
      </c>
      <c r="F13" s="2" t="s">
        <v>58</v>
      </c>
      <c r="G13" s="2" t="s">
        <v>216</v>
      </c>
      <c r="H13" s="3">
        <v>188</v>
      </c>
      <c r="S13" s="3">
        <v>0.49324324324324298</v>
      </c>
      <c r="T13" s="3">
        <v>296</v>
      </c>
      <c r="U13" s="3">
        <v>5.1571164564191099E-2</v>
      </c>
      <c r="V13" s="3">
        <v>0.41641296861034599</v>
      </c>
      <c r="W13" s="3">
        <v>0.48329702294628402</v>
      </c>
    </row>
    <row r="14" spans="1:23" x14ac:dyDescent="0.45">
      <c r="A14" s="2" t="s">
        <v>208</v>
      </c>
      <c r="B14" s="2" t="s">
        <v>36</v>
      </c>
      <c r="C14" s="3">
        <v>34512482</v>
      </c>
      <c r="D14" s="3">
        <v>1.5828393727421702E-8</v>
      </c>
      <c r="E14" s="3">
        <v>1.40365025787429E-2</v>
      </c>
      <c r="F14" s="2" t="s">
        <v>42</v>
      </c>
      <c r="G14" s="2" t="s">
        <v>216</v>
      </c>
      <c r="H14" s="3">
        <v>188</v>
      </c>
      <c r="S14" s="3">
        <v>0.49324324324324298</v>
      </c>
      <c r="T14" s="3">
        <v>296</v>
      </c>
      <c r="U14" s="3">
        <v>5.1571164564191099E-2</v>
      </c>
      <c r="V14" s="3">
        <v>0.41641296861034599</v>
      </c>
      <c r="W14" s="3">
        <v>0.48329702294628402</v>
      </c>
    </row>
    <row r="15" spans="1:23" x14ac:dyDescent="0.45">
      <c r="A15" s="2" t="s">
        <v>316</v>
      </c>
      <c r="B15" s="2" t="s">
        <v>37</v>
      </c>
      <c r="C15" s="3">
        <v>18222478</v>
      </c>
      <c r="D15" s="3">
        <v>6.5427597857097297E-7</v>
      </c>
      <c r="E15" s="3">
        <v>7.2009078884811506E-2</v>
      </c>
      <c r="F15" s="2" t="s">
        <v>41</v>
      </c>
      <c r="S15" s="3">
        <v>0.111486486486486</v>
      </c>
      <c r="T15" s="3">
        <v>296</v>
      </c>
      <c r="U15" s="3">
        <v>-1.8120619903720499E-2</v>
      </c>
      <c r="V15" s="3">
        <v>0.41641296861034599</v>
      </c>
      <c r="W15" s="3">
        <v>0.46757482874665701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W19"/>
  <sheetViews>
    <sheetView workbookViewId="0"/>
  </sheetViews>
  <sheetFormatPr defaultRowHeight="14.25" x14ac:dyDescent="0.45"/>
  <sheetData>
    <row r="1" spans="1:23" x14ac:dyDescent="0.4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row>
    <row r="2" spans="1:23" x14ac:dyDescent="0.45">
      <c r="A2" s="2" t="s">
        <v>317</v>
      </c>
      <c r="B2" s="2" t="s">
        <v>102</v>
      </c>
      <c r="C2" s="3">
        <v>13037790</v>
      </c>
      <c r="D2" s="3">
        <v>2.9065691697573302E-6</v>
      </c>
      <c r="E2" s="3">
        <v>1</v>
      </c>
      <c r="F2" s="2" t="s">
        <v>41</v>
      </c>
      <c r="S2" s="3">
        <v>0.122710622710623</v>
      </c>
      <c r="T2" s="3">
        <v>273</v>
      </c>
      <c r="U2" s="3">
        <v>-0.206135855575067</v>
      </c>
      <c r="V2" s="3">
        <v>0.22237108695399599</v>
      </c>
      <c r="W2" s="3">
        <v>0.28763495126067201</v>
      </c>
    </row>
    <row r="3" spans="1:23" x14ac:dyDescent="0.45">
      <c r="A3" s="2" t="s">
        <v>318</v>
      </c>
      <c r="B3" s="2" t="s">
        <v>102</v>
      </c>
      <c r="C3" s="3">
        <v>3741568</v>
      </c>
      <c r="D3" s="3">
        <v>1.0666386846347E-5</v>
      </c>
      <c r="E3" s="3">
        <v>1</v>
      </c>
      <c r="F3" s="2" t="s">
        <v>42</v>
      </c>
      <c r="G3" s="2" t="s">
        <v>329</v>
      </c>
      <c r="H3" s="3">
        <v>722</v>
      </c>
      <c r="I3" s="2" t="s">
        <v>330</v>
      </c>
      <c r="J3" s="2" t="s">
        <v>331</v>
      </c>
      <c r="K3" s="2" t="s">
        <v>332</v>
      </c>
      <c r="L3" s="2" t="s">
        <v>333</v>
      </c>
      <c r="Q3" s="2" t="s">
        <v>334</v>
      </c>
      <c r="R3" s="2" t="s">
        <v>335</v>
      </c>
      <c r="S3" s="3">
        <v>0.31501831501831501</v>
      </c>
      <c r="T3" s="3">
        <v>273</v>
      </c>
      <c r="U3" s="3">
        <v>0.102836526203124</v>
      </c>
      <c r="V3" s="3">
        <v>0.22237108695399599</v>
      </c>
      <c r="W3" s="3">
        <v>0.27994084974454098</v>
      </c>
    </row>
    <row r="4" spans="1:23" x14ac:dyDescent="0.45">
      <c r="A4" s="2" t="s">
        <v>318</v>
      </c>
      <c r="B4" s="2" t="s">
        <v>102</v>
      </c>
      <c r="C4" s="3">
        <v>3741568</v>
      </c>
      <c r="D4" s="3">
        <v>1.0666386846347E-5</v>
      </c>
      <c r="E4" s="3">
        <v>1</v>
      </c>
      <c r="F4" s="2" t="s">
        <v>41</v>
      </c>
      <c r="S4" s="3">
        <v>0.31501831501831501</v>
      </c>
      <c r="T4" s="3">
        <v>273</v>
      </c>
      <c r="U4" s="3">
        <v>0.102836526203124</v>
      </c>
      <c r="V4" s="3">
        <v>0.22237108695399599</v>
      </c>
      <c r="W4" s="3">
        <v>0.27994084974454098</v>
      </c>
    </row>
    <row r="5" spans="1:23" x14ac:dyDescent="0.45">
      <c r="A5" s="2" t="s">
        <v>319</v>
      </c>
      <c r="B5" s="2" t="s">
        <v>102</v>
      </c>
      <c r="C5" s="3">
        <v>3741577</v>
      </c>
      <c r="D5" s="3">
        <v>3.4252576078595001E-6</v>
      </c>
      <c r="E5" s="3">
        <v>1</v>
      </c>
      <c r="F5" s="2" t="s">
        <v>42</v>
      </c>
      <c r="G5" s="2" t="s">
        <v>329</v>
      </c>
      <c r="H5" s="3">
        <v>731</v>
      </c>
      <c r="I5" s="2" t="s">
        <v>330</v>
      </c>
      <c r="J5" s="2" t="s">
        <v>331</v>
      </c>
      <c r="K5" s="2" t="s">
        <v>332</v>
      </c>
      <c r="L5" s="2" t="s">
        <v>333</v>
      </c>
      <c r="Q5" s="2" t="s">
        <v>334</v>
      </c>
      <c r="R5" s="2" t="s">
        <v>335</v>
      </c>
      <c r="S5" s="3">
        <v>0.33516483516483497</v>
      </c>
      <c r="T5" s="3">
        <v>273</v>
      </c>
      <c r="U5" s="3">
        <v>-0.31377038042986199</v>
      </c>
      <c r="V5" s="3">
        <v>0.22237108695399599</v>
      </c>
      <c r="W5" s="3">
        <v>0.28665730187310001</v>
      </c>
    </row>
    <row r="6" spans="1:23" x14ac:dyDescent="0.45">
      <c r="A6" s="2" t="s">
        <v>319</v>
      </c>
      <c r="B6" s="2" t="s">
        <v>102</v>
      </c>
      <c r="C6" s="3">
        <v>3741577</v>
      </c>
      <c r="D6" s="3">
        <v>3.4252576078595001E-6</v>
      </c>
      <c r="E6" s="3">
        <v>1</v>
      </c>
      <c r="F6" s="2" t="s">
        <v>41</v>
      </c>
      <c r="S6" s="3">
        <v>0.33516483516483497</v>
      </c>
      <c r="T6" s="3">
        <v>273</v>
      </c>
      <c r="U6" s="3">
        <v>-0.31377038042986199</v>
      </c>
      <c r="V6" s="3">
        <v>0.22237108695399599</v>
      </c>
      <c r="W6" s="3">
        <v>0.28665730187310001</v>
      </c>
    </row>
    <row r="7" spans="1:23" x14ac:dyDescent="0.45">
      <c r="A7" s="2" t="s">
        <v>320</v>
      </c>
      <c r="B7" s="2" t="s">
        <v>102</v>
      </c>
      <c r="C7" s="3">
        <v>3741634</v>
      </c>
      <c r="D7" s="3">
        <v>7.3092362487077897E-6</v>
      </c>
      <c r="E7" s="3">
        <v>1</v>
      </c>
      <c r="F7" s="2" t="s">
        <v>42</v>
      </c>
      <c r="G7" s="2" t="s">
        <v>329</v>
      </c>
      <c r="H7" s="3">
        <v>788</v>
      </c>
      <c r="I7" s="2" t="s">
        <v>330</v>
      </c>
      <c r="J7" s="2" t="s">
        <v>331</v>
      </c>
      <c r="K7" s="2" t="s">
        <v>332</v>
      </c>
      <c r="L7" s="2" t="s">
        <v>333</v>
      </c>
      <c r="Q7" s="2" t="s">
        <v>334</v>
      </c>
      <c r="R7" s="2" t="s">
        <v>335</v>
      </c>
      <c r="S7" s="3">
        <v>0.32051282051282098</v>
      </c>
      <c r="T7" s="3">
        <v>273</v>
      </c>
      <c r="U7" s="3">
        <v>-0.52250831370351303</v>
      </c>
      <c r="V7" s="3">
        <v>0.22237108695399599</v>
      </c>
      <c r="W7" s="3">
        <v>0.28216645632772003</v>
      </c>
    </row>
    <row r="8" spans="1:23" x14ac:dyDescent="0.45">
      <c r="A8" s="2" t="s">
        <v>320</v>
      </c>
      <c r="B8" s="2" t="s">
        <v>102</v>
      </c>
      <c r="C8" s="3">
        <v>3741634</v>
      </c>
      <c r="D8" s="3">
        <v>7.3092362487077897E-6</v>
      </c>
      <c r="E8" s="3">
        <v>1</v>
      </c>
      <c r="F8" s="2" t="s">
        <v>41</v>
      </c>
      <c r="S8" s="3">
        <v>0.32051282051282098</v>
      </c>
      <c r="T8" s="3">
        <v>273</v>
      </c>
      <c r="U8" s="3">
        <v>-0.52250831370351303</v>
      </c>
      <c r="V8" s="3">
        <v>0.22237108695399599</v>
      </c>
      <c r="W8" s="3">
        <v>0.28216645632772003</v>
      </c>
    </row>
    <row r="9" spans="1:23" x14ac:dyDescent="0.45">
      <c r="A9" s="2" t="s">
        <v>321</v>
      </c>
      <c r="B9" s="2" t="s">
        <v>102</v>
      </c>
      <c r="C9" s="3">
        <v>3741637</v>
      </c>
      <c r="D9" s="3">
        <v>4.4955926811524098E-6</v>
      </c>
      <c r="E9" s="3">
        <v>1</v>
      </c>
      <c r="F9" s="2" t="s">
        <v>42</v>
      </c>
      <c r="G9" s="2" t="s">
        <v>329</v>
      </c>
      <c r="H9" s="3">
        <v>791</v>
      </c>
      <c r="I9" s="2" t="s">
        <v>330</v>
      </c>
      <c r="J9" s="2" t="s">
        <v>331</v>
      </c>
      <c r="K9" s="2" t="s">
        <v>332</v>
      </c>
      <c r="L9" s="2" t="s">
        <v>333</v>
      </c>
      <c r="Q9" s="2" t="s">
        <v>334</v>
      </c>
      <c r="R9" s="2" t="s">
        <v>335</v>
      </c>
      <c r="S9" s="3">
        <v>0.32234432234432198</v>
      </c>
      <c r="T9" s="3">
        <v>273</v>
      </c>
      <c r="U9" s="3">
        <v>-0.51312208742719601</v>
      </c>
      <c r="V9" s="3">
        <v>0.22237108695399599</v>
      </c>
      <c r="W9" s="3">
        <v>0.28504201815986202</v>
      </c>
    </row>
    <row r="10" spans="1:23" x14ac:dyDescent="0.45">
      <c r="A10" s="2" t="s">
        <v>321</v>
      </c>
      <c r="B10" s="2" t="s">
        <v>102</v>
      </c>
      <c r="C10" s="3">
        <v>3741637</v>
      </c>
      <c r="D10" s="3">
        <v>4.4955926811524098E-6</v>
      </c>
      <c r="E10" s="3">
        <v>1</v>
      </c>
      <c r="F10" s="2" t="s">
        <v>41</v>
      </c>
      <c r="S10" s="3">
        <v>0.32234432234432198</v>
      </c>
      <c r="T10" s="3">
        <v>273</v>
      </c>
      <c r="U10" s="3">
        <v>-0.51312208742719601</v>
      </c>
      <c r="V10" s="3">
        <v>0.22237108695399599</v>
      </c>
      <c r="W10" s="3">
        <v>0.28504201815986202</v>
      </c>
    </row>
    <row r="11" spans="1:23" x14ac:dyDescent="0.45">
      <c r="A11" s="2" t="s">
        <v>322</v>
      </c>
      <c r="B11" s="2" t="s">
        <v>102</v>
      </c>
      <c r="C11" s="3">
        <v>3741650</v>
      </c>
      <c r="D11" s="3">
        <v>5.3482252762245803E-6</v>
      </c>
      <c r="E11" s="3">
        <v>1</v>
      </c>
      <c r="F11" s="2" t="s">
        <v>42</v>
      </c>
      <c r="G11" s="2" t="s">
        <v>329</v>
      </c>
      <c r="H11" s="3">
        <v>804</v>
      </c>
      <c r="I11" s="2" t="s">
        <v>330</v>
      </c>
      <c r="J11" s="2" t="s">
        <v>331</v>
      </c>
      <c r="K11" s="2" t="s">
        <v>332</v>
      </c>
      <c r="L11" s="2" t="s">
        <v>333</v>
      </c>
      <c r="Q11" s="2" t="s">
        <v>334</v>
      </c>
      <c r="R11" s="2" t="s">
        <v>335</v>
      </c>
      <c r="S11" s="3">
        <v>0.316849816849817</v>
      </c>
      <c r="T11" s="3">
        <v>273</v>
      </c>
      <c r="U11" s="3">
        <v>-0.51312208742719601</v>
      </c>
      <c r="V11" s="3">
        <v>0.22237108695399599</v>
      </c>
      <c r="W11" s="3">
        <v>0.28401282477316497</v>
      </c>
    </row>
    <row r="12" spans="1:23" x14ac:dyDescent="0.45">
      <c r="A12" s="2" t="s">
        <v>322</v>
      </c>
      <c r="B12" s="2" t="s">
        <v>102</v>
      </c>
      <c r="C12" s="3">
        <v>3741650</v>
      </c>
      <c r="D12" s="3">
        <v>5.3482252762245803E-6</v>
      </c>
      <c r="E12" s="3">
        <v>1</v>
      </c>
      <c r="F12" s="2" t="s">
        <v>41</v>
      </c>
      <c r="S12" s="3">
        <v>0.316849816849817</v>
      </c>
      <c r="T12" s="3">
        <v>273</v>
      </c>
      <c r="U12" s="3">
        <v>-0.51312208742719601</v>
      </c>
      <c r="V12" s="3">
        <v>0.22237108695399599</v>
      </c>
      <c r="W12" s="3">
        <v>0.28401282477316497</v>
      </c>
    </row>
    <row r="13" spans="1:23" x14ac:dyDescent="0.45">
      <c r="A13" s="2" t="s">
        <v>323</v>
      </c>
      <c r="B13" s="2" t="s">
        <v>102</v>
      </c>
      <c r="C13" s="3">
        <v>3741676</v>
      </c>
      <c r="D13" s="3">
        <v>9.4271446652600108E-6</v>
      </c>
      <c r="E13" s="3">
        <v>1</v>
      </c>
      <c r="F13" s="2" t="s">
        <v>42</v>
      </c>
      <c r="G13" s="2" t="s">
        <v>329</v>
      </c>
      <c r="H13" s="3">
        <v>830</v>
      </c>
      <c r="I13" s="2" t="s">
        <v>330</v>
      </c>
      <c r="J13" s="2" t="s">
        <v>331</v>
      </c>
      <c r="K13" s="2" t="s">
        <v>332</v>
      </c>
      <c r="L13" s="2" t="s">
        <v>333</v>
      </c>
      <c r="Q13" s="2" t="s">
        <v>334</v>
      </c>
      <c r="R13" s="2" t="s">
        <v>335</v>
      </c>
      <c r="S13" s="3">
        <v>0.35164835164835201</v>
      </c>
      <c r="T13" s="3">
        <v>273</v>
      </c>
      <c r="U13" s="3">
        <v>0.54809623392366402</v>
      </c>
      <c r="V13" s="3">
        <v>0.22237108695399599</v>
      </c>
      <c r="W13" s="3">
        <v>0.28066708005601598</v>
      </c>
    </row>
    <row r="14" spans="1:23" x14ac:dyDescent="0.45">
      <c r="A14" s="2" t="s">
        <v>323</v>
      </c>
      <c r="B14" s="2" t="s">
        <v>102</v>
      </c>
      <c r="C14" s="3">
        <v>3741676</v>
      </c>
      <c r="D14" s="3">
        <v>9.4271446652600108E-6</v>
      </c>
      <c r="E14" s="3">
        <v>1</v>
      </c>
      <c r="F14" s="2" t="s">
        <v>41</v>
      </c>
      <c r="S14" s="3">
        <v>0.35164835164835201</v>
      </c>
      <c r="T14" s="3">
        <v>273</v>
      </c>
      <c r="U14" s="3">
        <v>0.54809623392366402</v>
      </c>
      <c r="V14" s="3">
        <v>0.22237108695399599</v>
      </c>
      <c r="W14" s="3">
        <v>0.28066708005601598</v>
      </c>
    </row>
    <row r="15" spans="1:23" x14ac:dyDescent="0.45">
      <c r="A15" s="2" t="s">
        <v>324</v>
      </c>
      <c r="B15" s="2" t="s">
        <v>124</v>
      </c>
      <c r="C15" s="3">
        <v>29321895</v>
      </c>
      <c r="D15" s="3">
        <v>1.5085090058529601E-5</v>
      </c>
      <c r="E15" s="3">
        <v>1</v>
      </c>
      <c r="F15" s="2" t="s">
        <v>41</v>
      </c>
      <c r="S15" s="3">
        <v>0.42307692307692302</v>
      </c>
      <c r="T15" s="3">
        <v>273</v>
      </c>
      <c r="U15" s="3">
        <v>0.14152033851524401</v>
      </c>
      <c r="V15" s="3">
        <v>0.22237108695399599</v>
      </c>
      <c r="W15" s="3">
        <v>0.27790808151426</v>
      </c>
    </row>
    <row r="16" spans="1:23" x14ac:dyDescent="0.45">
      <c r="A16" s="2" t="s">
        <v>325</v>
      </c>
      <c r="B16" s="2" t="s">
        <v>36</v>
      </c>
      <c r="C16" s="3">
        <v>11019169</v>
      </c>
      <c r="D16" s="3">
        <v>7.3520501366672297E-6</v>
      </c>
      <c r="E16" s="3">
        <v>1</v>
      </c>
      <c r="F16" s="2" t="s">
        <v>41</v>
      </c>
      <c r="S16" s="3">
        <v>0.44871794871794901</v>
      </c>
      <c r="T16" s="3">
        <v>273</v>
      </c>
      <c r="U16" s="3">
        <v>-9.1060819494583001E-2</v>
      </c>
      <c r="V16" s="3">
        <v>0.22237108695399599</v>
      </c>
      <c r="W16" s="3">
        <v>0.28213199461954802</v>
      </c>
    </row>
    <row r="17" spans="1:23" x14ac:dyDescent="0.45">
      <c r="A17" s="2" t="s">
        <v>326</v>
      </c>
      <c r="B17" s="2" t="s">
        <v>37</v>
      </c>
      <c r="C17" s="3">
        <v>15247960</v>
      </c>
      <c r="D17" s="3">
        <v>4.7610425415403298E-6</v>
      </c>
      <c r="E17" s="3">
        <v>1</v>
      </c>
      <c r="F17" s="2" t="s">
        <v>41</v>
      </c>
      <c r="S17" s="3">
        <v>0.31868131868131899</v>
      </c>
      <c r="T17" s="3">
        <v>273</v>
      </c>
      <c r="U17" s="3">
        <v>0.81801514997270197</v>
      </c>
      <c r="V17" s="3">
        <v>0.22237108695399599</v>
      </c>
      <c r="W17" s="3">
        <v>0.284701823855881</v>
      </c>
    </row>
    <row r="18" spans="1:23" x14ac:dyDescent="0.45">
      <c r="A18" s="2" t="s">
        <v>327</v>
      </c>
      <c r="B18" s="2" t="s">
        <v>37</v>
      </c>
      <c r="C18" s="3">
        <v>34993985</v>
      </c>
      <c r="D18" s="3">
        <v>1.26863647265951E-5</v>
      </c>
      <c r="E18" s="3">
        <v>1</v>
      </c>
      <c r="F18" s="2" t="s">
        <v>41</v>
      </c>
      <c r="S18" s="3">
        <v>0.124542124542125</v>
      </c>
      <c r="T18" s="3">
        <v>273</v>
      </c>
      <c r="U18" s="3">
        <v>-0.79116286287945503</v>
      </c>
      <c r="V18" s="3">
        <v>0.22237108695399599</v>
      </c>
      <c r="W18" s="3">
        <v>0.27892273401040901</v>
      </c>
    </row>
    <row r="19" spans="1:23" x14ac:dyDescent="0.45">
      <c r="A19" s="2" t="s">
        <v>328</v>
      </c>
      <c r="B19" s="2" t="s">
        <v>38</v>
      </c>
      <c r="C19" s="3">
        <v>8557219</v>
      </c>
      <c r="D19" s="3">
        <v>5.1599503830292699E-6</v>
      </c>
      <c r="E19" s="3">
        <v>1</v>
      </c>
      <c r="F19" s="2" t="s">
        <v>41</v>
      </c>
      <c r="S19" s="3">
        <v>0.201465201465201</v>
      </c>
      <c r="T19" s="3">
        <v>273</v>
      </c>
      <c r="U19" s="3">
        <v>-0.30985643739379898</v>
      </c>
      <c r="V19" s="3">
        <v>0.22237108695399599</v>
      </c>
      <c r="W19" s="3">
        <v>0.284225051702506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27"/>
  <sheetViews>
    <sheetView workbookViewId="0"/>
  </sheetViews>
  <sheetFormatPr defaultRowHeight="14.25" x14ac:dyDescent="0.45"/>
  <sheetData>
    <row r="1" spans="1:23" x14ac:dyDescent="0.4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row>
    <row r="2" spans="1:23" x14ac:dyDescent="0.45">
      <c r="A2" s="2" t="s">
        <v>336</v>
      </c>
      <c r="B2" s="2" t="s">
        <v>37</v>
      </c>
      <c r="C2" s="3">
        <v>1347671</v>
      </c>
      <c r="D2" s="3">
        <v>1.46188374864683E-5</v>
      </c>
      <c r="E2" s="3">
        <v>1</v>
      </c>
      <c r="F2" s="2" t="s">
        <v>59</v>
      </c>
      <c r="G2" s="2" t="s">
        <v>348</v>
      </c>
      <c r="H2" s="3">
        <v>166</v>
      </c>
      <c r="S2" s="3">
        <v>0.432</v>
      </c>
      <c r="T2" s="3">
        <v>125</v>
      </c>
      <c r="U2" s="3">
        <v>-8.5699891755646795E-2</v>
      </c>
      <c r="V2" s="3">
        <v>0.736861928892658</v>
      </c>
      <c r="W2" s="3">
        <v>0.78050251537980697</v>
      </c>
    </row>
    <row r="3" spans="1:23" x14ac:dyDescent="0.45">
      <c r="A3" s="2" t="s">
        <v>336</v>
      </c>
      <c r="B3" s="2" t="s">
        <v>37</v>
      </c>
      <c r="C3" s="3">
        <v>1347671</v>
      </c>
      <c r="D3" s="3">
        <v>1.46188374864683E-5</v>
      </c>
      <c r="E3" s="3">
        <v>1</v>
      </c>
      <c r="F3" s="2" t="s">
        <v>42</v>
      </c>
      <c r="G3" s="2" t="s">
        <v>348</v>
      </c>
      <c r="H3" s="3">
        <v>166</v>
      </c>
      <c r="S3" s="3">
        <v>0.432</v>
      </c>
      <c r="T3" s="3">
        <v>125</v>
      </c>
      <c r="U3" s="3">
        <v>-8.5699891755646795E-2</v>
      </c>
      <c r="V3" s="3">
        <v>0.736861928892658</v>
      </c>
      <c r="W3" s="3">
        <v>0.78050251537980697</v>
      </c>
    </row>
    <row r="4" spans="1:23" x14ac:dyDescent="0.45">
      <c r="A4" s="2" t="s">
        <v>336</v>
      </c>
      <c r="B4" s="2" t="s">
        <v>37</v>
      </c>
      <c r="C4" s="3">
        <v>1347671</v>
      </c>
      <c r="D4" s="3">
        <v>1.46188374864683E-5</v>
      </c>
      <c r="E4" s="3">
        <v>1</v>
      </c>
      <c r="F4" s="2" t="s">
        <v>42</v>
      </c>
      <c r="G4" s="2" t="s">
        <v>349</v>
      </c>
      <c r="H4" s="3">
        <v>1801</v>
      </c>
      <c r="S4" s="3">
        <v>0.432</v>
      </c>
      <c r="T4" s="3">
        <v>125</v>
      </c>
      <c r="U4" s="3">
        <v>-8.5699891755646795E-2</v>
      </c>
      <c r="V4" s="3">
        <v>0.736861928892658</v>
      </c>
      <c r="W4" s="3">
        <v>0.78050251537980697</v>
      </c>
    </row>
    <row r="5" spans="1:23" x14ac:dyDescent="0.45">
      <c r="A5" s="2" t="s">
        <v>337</v>
      </c>
      <c r="B5" s="2" t="s">
        <v>37</v>
      </c>
      <c r="C5" s="3">
        <v>1347674</v>
      </c>
      <c r="D5" s="3">
        <v>1.46188374864683E-5</v>
      </c>
      <c r="E5" s="3">
        <v>1</v>
      </c>
      <c r="F5" s="2" t="s">
        <v>59</v>
      </c>
      <c r="G5" s="2" t="s">
        <v>348</v>
      </c>
      <c r="H5" s="3">
        <v>169</v>
      </c>
      <c r="S5" s="3">
        <v>0.432</v>
      </c>
      <c r="T5" s="3">
        <v>125</v>
      </c>
      <c r="U5" s="3">
        <v>5.0074311132670697E-2</v>
      </c>
      <c r="V5" s="3">
        <v>0.736861928892658</v>
      </c>
      <c r="W5" s="3">
        <v>0.78050251537980697</v>
      </c>
    </row>
    <row r="6" spans="1:23" x14ac:dyDescent="0.45">
      <c r="A6" s="2" t="s">
        <v>337</v>
      </c>
      <c r="B6" s="2" t="s">
        <v>37</v>
      </c>
      <c r="C6" s="3">
        <v>1347674</v>
      </c>
      <c r="D6" s="3">
        <v>1.46188374864683E-5</v>
      </c>
      <c r="E6" s="3">
        <v>1</v>
      </c>
      <c r="F6" s="2" t="s">
        <v>42</v>
      </c>
      <c r="G6" s="2" t="s">
        <v>348</v>
      </c>
      <c r="H6" s="3">
        <v>169</v>
      </c>
      <c r="S6" s="3">
        <v>0.432</v>
      </c>
      <c r="T6" s="3">
        <v>125</v>
      </c>
      <c r="U6" s="3">
        <v>5.0074311132670697E-2</v>
      </c>
      <c r="V6" s="3">
        <v>0.736861928892658</v>
      </c>
      <c r="W6" s="3">
        <v>0.78050251537980697</v>
      </c>
    </row>
    <row r="7" spans="1:23" x14ac:dyDescent="0.45">
      <c r="A7" s="2" t="s">
        <v>337</v>
      </c>
      <c r="B7" s="2" t="s">
        <v>37</v>
      </c>
      <c r="C7" s="3">
        <v>1347674</v>
      </c>
      <c r="D7" s="3">
        <v>1.46188374864683E-5</v>
      </c>
      <c r="E7" s="3">
        <v>1</v>
      </c>
      <c r="F7" s="2" t="s">
        <v>42</v>
      </c>
      <c r="G7" s="2" t="s">
        <v>349</v>
      </c>
      <c r="H7" s="3">
        <v>1798</v>
      </c>
      <c r="S7" s="3">
        <v>0.432</v>
      </c>
      <c r="T7" s="3">
        <v>125</v>
      </c>
      <c r="U7" s="3">
        <v>5.0074311132670697E-2</v>
      </c>
      <c r="V7" s="3">
        <v>0.736861928892658</v>
      </c>
      <c r="W7" s="3">
        <v>0.78050251537980697</v>
      </c>
    </row>
    <row r="8" spans="1:23" x14ac:dyDescent="0.45">
      <c r="A8" s="2" t="s">
        <v>338</v>
      </c>
      <c r="B8" s="2" t="s">
        <v>37</v>
      </c>
      <c r="C8" s="3">
        <v>1347725</v>
      </c>
      <c r="D8" s="3">
        <v>1.78938074060213E-5</v>
      </c>
      <c r="E8" s="3">
        <v>1</v>
      </c>
      <c r="F8" s="2" t="s">
        <v>59</v>
      </c>
      <c r="G8" s="2" t="s">
        <v>348</v>
      </c>
      <c r="H8" s="3">
        <v>220</v>
      </c>
      <c r="S8" s="3">
        <v>0.432</v>
      </c>
      <c r="T8" s="3">
        <v>125</v>
      </c>
      <c r="U8" s="3">
        <v>3.6903427356063299E-2</v>
      </c>
      <c r="V8" s="3">
        <v>0.736861928892658</v>
      </c>
      <c r="W8" s="3">
        <v>0.77953795125571801</v>
      </c>
    </row>
    <row r="9" spans="1:23" x14ac:dyDescent="0.45">
      <c r="A9" s="2" t="s">
        <v>338</v>
      </c>
      <c r="B9" s="2" t="s">
        <v>37</v>
      </c>
      <c r="C9" s="3">
        <v>1347725</v>
      </c>
      <c r="D9" s="3">
        <v>1.78938074060213E-5</v>
      </c>
      <c r="E9" s="3">
        <v>1</v>
      </c>
      <c r="F9" s="2" t="s">
        <v>42</v>
      </c>
      <c r="G9" s="2" t="s">
        <v>348</v>
      </c>
      <c r="H9" s="3">
        <v>220</v>
      </c>
      <c r="S9" s="3">
        <v>0.432</v>
      </c>
      <c r="T9" s="3">
        <v>125</v>
      </c>
      <c r="U9" s="3">
        <v>3.6903427356063299E-2</v>
      </c>
      <c r="V9" s="3">
        <v>0.736861928892658</v>
      </c>
      <c r="W9" s="3">
        <v>0.77953795125571801</v>
      </c>
    </row>
    <row r="10" spans="1:23" x14ac:dyDescent="0.45">
      <c r="A10" s="2" t="s">
        <v>338</v>
      </c>
      <c r="B10" s="2" t="s">
        <v>37</v>
      </c>
      <c r="C10" s="3">
        <v>1347725</v>
      </c>
      <c r="D10" s="3">
        <v>1.78938074060213E-5</v>
      </c>
      <c r="E10" s="3">
        <v>1</v>
      </c>
      <c r="F10" s="2" t="s">
        <v>42</v>
      </c>
      <c r="G10" s="2" t="s">
        <v>349</v>
      </c>
      <c r="H10" s="3">
        <v>1747</v>
      </c>
      <c r="S10" s="3">
        <v>0.432</v>
      </c>
      <c r="T10" s="3">
        <v>125</v>
      </c>
      <c r="U10" s="3">
        <v>3.6903427356063299E-2</v>
      </c>
      <c r="V10" s="3">
        <v>0.736861928892658</v>
      </c>
      <c r="W10" s="3">
        <v>0.77953795125571801</v>
      </c>
    </row>
    <row r="11" spans="1:23" x14ac:dyDescent="0.45">
      <c r="A11" s="2" t="s">
        <v>339</v>
      </c>
      <c r="B11" s="2" t="s">
        <v>37</v>
      </c>
      <c r="C11" s="3">
        <v>61984607</v>
      </c>
      <c r="D11" s="3">
        <v>1.364880343914E-5</v>
      </c>
      <c r="E11" s="3">
        <v>1</v>
      </c>
      <c r="F11" s="2" t="s">
        <v>41</v>
      </c>
      <c r="S11" s="3">
        <v>0.152</v>
      </c>
      <c r="T11" s="3">
        <v>125</v>
      </c>
      <c r="U11" s="3">
        <v>-6.3006969934786494E-2</v>
      </c>
      <c r="V11" s="3">
        <v>0.736861928892658</v>
      </c>
      <c r="W11" s="3">
        <v>0.78083102527977999</v>
      </c>
    </row>
    <row r="12" spans="1:23" x14ac:dyDescent="0.45">
      <c r="A12" s="2" t="s">
        <v>340</v>
      </c>
      <c r="B12" s="2" t="s">
        <v>37</v>
      </c>
      <c r="C12" s="3">
        <v>61987289</v>
      </c>
      <c r="D12" s="3">
        <v>7.0079661390791702E-6</v>
      </c>
      <c r="E12" s="3">
        <v>1</v>
      </c>
      <c r="F12" s="2" t="s">
        <v>42</v>
      </c>
      <c r="G12" s="2" t="s">
        <v>350</v>
      </c>
      <c r="H12" s="3">
        <v>676</v>
      </c>
      <c r="I12" s="2" t="s">
        <v>355</v>
      </c>
      <c r="J12" s="2" t="s">
        <v>358</v>
      </c>
      <c r="K12" s="2" t="s">
        <v>359</v>
      </c>
      <c r="L12" s="2" t="s">
        <v>238</v>
      </c>
      <c r="Q12" s="2" t="s">
        <v>239</v>
      </c>
      <c r="R12" s="2" t="s">
        <v>240</v>
      </c>
      <c r="S12" s="3">
        <v>0.22</v>
      </c>
      <c r="T12" s="3">
        <v>125</v>
      </c>
      <c r="V12" s="3">
        <v>0.736861928892658</v>
      </c>
      <c r="W12" s="3">
        <v>0.78404388121496804</v>
      </c>
    </row>
    <row r="13" spans="1:23" x14ac:dyDescent="0.45">
      <c r="A13" s="2" t="s">
        <v>340</v>
      </c>
      <c r="B13" s="2" t="s">
        <v>37</v>
      </c>
      <c r="C13" s="3">
        <v>61987289</v>
      </c>
      <c r="D13" s="3">
        <v>7.0079661390791702E-6</v>
      </c>
      <c r="E13" s="3">
        <v>1</v>
      </c>
      <c r="F13" s="2" t="s">
        <v>41</v>
      </c>
      <c r="S13" s="3">
        <v>0.22</v>
      </c>
      <c r="T13" s="3">
        <v>125</v>
      </c>
      <c r="V13" s="3">
        <v>0.736861928892658</v>
      </c>
      <c r="W13" s="3">
        <v>0.78404388121496804</v>
      </c>
    </row>
    <row r="14" spans="1:23" x14ac:dyDescent="0.45">
      <c r="A14" s="2" t="s">
        <v>341</v>
      </c>
      <c r="B14" s="2" t="s">
        <v>37</v>
      </c>
      <c r="C14" s="3">
        <v>62048509</v>
      </c>
      <c r="D14" s="3">
        <v>1.34606184015655E-5</v>
      </c>
      <c r="E14" s="3">
        <v>1</v>
      </c>
      <c r="F14" s="2" t="s">
        <v>59</v>
      </c>
      <c r="G14" s="2" t="s">
        <v>351</v>
      </c>
      <c r="H14" s="3">
        <v>703</v>
      </c>
      <c r="I14" s="2" t="s">
        <v>356</v>
      </c>
      <c r="J14" s="2" t="s">
        <v>66</v>
      </c>
      <c r="K14" s="2" t="s">
        <v>360</v>
      </c>
      <c r="L14" s="2" t="s">
        <v>66</v>
      </c>
      <c r="Q14" s="2" t="s">
        <v>361</v>
      </c>
      <c r="R14" s="2" t="s">
        <v>362</v>
      </c>
      <c r="S14" s="3">
        <v>0.34</v>
      </c>
      <c r="T14" s="3">
        <v>125</v>
      </c>
      <c r="U14" s="3">
        <v>-2.8334642880591201E-2</v>
      </c>
      <c r="V14" s="3">
        <v>0.736861928892658</v>
      </c>
      <c r="W14" s="3">
        <v>0.78089750829625304</v>
      </c>
    </row>
    <row r="15" spans="1:23" x14ac:dyDescent="0.45">
      <c r="A15" s="2" t="s">
        <v>341</v>
      </c>
      <c r="B15" s="2" t="s">
        <v>37</v>
      </c>
      <c r="C15" s="3">
        <v>62048509</v>
      </c>
      <c r="D15" s="3">
        <v>1.34606184015655E-5</v>
      </c>
      <c r="E15" s="3">
        <v>1</v>
      </c>
      <c r="F15" s="2" t="s">
        <v>42</v>
      </c>
      <c r="G15" s="2" t="s">
        <v>351</v>
      </c>
      <c r="H15" s="3">
        <v>703</v>
      </c>
      <c r="I15" s="2" t="s">
        <v>356</v>
      </c>
      <c r="J15" s="2" t="s">
        <v>66</v>
      </c>
      <c r="K15" s="2" t="s">
        <v>360</v>
      </c>
      <c r="L15" s="2" t="s">
        <v>66</v>
      </c>
      <c r="Q15" s="2" t="s">
        <v>361</v>
      </c>
      <c r="R15" s="2" t="s">
        <v>362</v>
      </c>
      <c r="S15" s="3">
        <v>0.34</v>
      </c>
      <c r="T15" s="3">
        <v>125</v>
      </c>
      <c r="U15" s="3">
        <v>-2.8334642880591201E-2</v>
      </c>
      <c r="V15" s="3">
        <v>0.736861928892658</v>
      </c>
      <c r="W15" s="3">
        <v>0.78089750829625304</v>
      </c>
    </row>
    <row r="16" spans="1:23" x14ac:dyDescent="0.45">
      <c r="A16" s="2" t="s">
        <v>341</v>
      </c>
      <c r="B16" s="2" t="s">
        <v>37</v>
      </c>
      <c r="C16" s="3">
        <v>62048509</v>
      </c>
      <c r="D16" s="3">
        <v>1.34606184015655E-5</v>
      </c>
      <c r="E16" s="3">
        <v>1</v>
      </c>
      <c r="F16" s="2" t="s">
        <v>42</v>
      </c>
      <c r="G16" s="2" t="s">
        <v>352</v>
      </c>
      <c r="H16" s="3">
        <v>1237</v>
      </c>
      <c r="I16" s="2" t="s">
        <v>357</v>
      </c>
      <c r="J16" s="2" t="s">
        <v>66</v>
      </c>
      <c r="K16" s="2" t="s">
        <v>66</v>
      </c>
      <c r="L16" s="2" t="s">
        <v>66</v>
      </c>
      <c r="Q16" s="2" t="s">
        <v>66</v>
      </c>
      <c r="R16" s="2" t="s">
        <v>363</v>
      </c>
      <c r="S16" s="3">
        <v>0.34</v>
      </c>
      <c r="T16" s="3">
        <v>125</v>
      </c>
      <c r="U16" s="3">
        <v>-2.8334642880591201E-2</v>
      </c>
      <c r="V16" s="3">
        <v>0.736861928892658</v>
      </c>
      <c r="W16" s="3">
        <v>0.78089750829625304</v>
      </c>
    </row>
    <row r="17" spans="1:23" x14ac:dyDescent="0.45">
      <c r="A17" s="2" t="s">
        <v>342</v>
      </c>
      <c r="B17" s="2" t="s">
        <v>37</v>
      </c>
      <c r="C17" s="3">
        <v>62048521</v>
      </c>
      <c r="D17" s="3">
        <v>1.34606184015655E-5</v>
      </c>
      <c r="E17" s="3">
        <v>1</v>
      </c>
      <c r="F17" s="2" t="s">
        <v>59</v>
      </c>
      <c r="G17" s="2" t="s">
        <v>351</v>
      </c>
      <c r="H17" s="3">
        <v>715</v>
      </c>
      <c r="I17" s="2" t="s">
        <v>356</v>
      </c>
      <c r="J17" s="2" t="s">
        <v>66</v>
      </c>
      <c r="K17" s="2" t="s">
        <v>360</v>
      </c>
      <c r="L17" s="2" t="s">
        <v>66</v>
      </c>
      <c r="Q17" s="2" t="s">
        <v>361</v>
      </c>
      <c r="R17" s="2" t="s">
        <v>362</v>
      </c>
      <c r="S17" s="3">
        <v>0.34</v>
      </c>
      <c r="T17" s="3">
        <v>125</v>
      </c>
      <c r="U17" s="3">
        <v>1.5655073224389499E-3</v>
      </c>
      <c r="V17" s="3">
        <v>0.736861928892658</v>
      </c>
      <c r="W17" s="3">
        <v>0.78089750829625304</v>
      </c>
    </row>
    <row r="18" spans="1:23" x14ac:dyDescent="0.45">
      <c r="A18" s="2" t="s">
        <v>342</v>
      </c>
      <c r="B18" s="2" t="s">
        <v>37</v>
      </c>
      <c r="C18" s="3">
        <v>62048521</v>
      </c>
      <c r="D18" s="3">
        <v>1.34606184015655E-5</v>
      </c>
      <c r="E18" s="3">
        <v>1</v>
      </c>
      <c r="F18" s="2" t="s">
        <v>42</v>
      </c>
      <c r="G18" s="2" t="s">
        <v>351</v>
      </c>
      <c r="H18" s="3">
        <v>715</v>
      </c>
      <c r="I18" s="2" t="s">
        <v>356</v>
      </c>
      <c r="J18" s="2" t="s">
        <v>66</v>
      </c>
      <c r="K18" s="2" t="s">
        <v>360</v>
      </c>
      <c r="L18" s="2" t="s">
        <v>66</v>
      </c>
      <c r="Q18" s="2" t="s">
        <v>361</v>
      </c>
      <c r="R18" s="2" t="s">
        <v>362</v>
      </c>
      <c r="S18" s="3">
        <v>0.34</v>
      </c>
      <c r="T18" s="3">
        <v>125</v>
      </c>
      <c r="U18" s="3">
        <v>1.5655073224389499E-3</v>
      </c>
      <c r="V18" s="3">
        <v>0.736861928892658</v>
      </c>
      <c r="W18" s="3">
        <v>0.78089750829625304</v>
      </c>
    </row>
    <row r="19" spans="1:23" x14ac:dyDescent="0.45">
      <c r="A19" s="2" t="s">
        <v>342</v>
      </c>
      <c r="B19" s="2" t="s">
        <v>37</v>
      </c>
      <c r="C19" s="3">
        <v>62048521</v>
      </c>
      <c r="D19" s="3">
        <v>1.34606184015655E-5</v>
      </c>
      <c r="E19" s="3">
        <v>1</v>
      </c>
      <c r="F19" s="2" t="s">
        <v>42</v>
      </c>
      <c r="G19" s="2" t="s">
        <v>352</v>
      </c>
      <c r="H19" s="3">
        <v>1249</v>
      </c>
      <c r="I19" s="2" t="s">
        <v>357</v>
      </c>
      <c r="J19" s="2" t="s">
        <v>66</v>
      </c>
      <c r="K19" s="2" t="s">
        <v>66</v>
      </c>
      <c r="L19" s="2" t="s">
        <v>66</v>
      </c>
      <c r="Q19" s="2" t="s">
        <v>66</v>
      </c>
      <c r="R19" s="2" t="s">
        <v>363</v>
      </c>
      <c r="S19" s="3">
        <v>0.34</v>
      </c>
      <c r="T19" s="3">
        <v>125</v>
      </c>
      <c r="U19" s="3">
        <v>1.5655073224389499E-3</v>
      </c>
      <c r="V19" s="3">
        <v>0.736861928892658</v>
      </c>
      <c r="W19" s="3">
        <v>0.78089750829625304</v>
      </c>
    </row>
    <row r="20" spans="1:23" x14ac:dyDescent="0.45">
      <c r="A20" s="2" t="s">
        <v>343</v>
      </c>
      <c r="B20" s="2" t="s">
        <v>37</v>
      </c>
      <c r="C20" s="3">
        <v>62115943</v>
      </c>
      <c r="D20" s="3">
        <v>1.4675995021848299E-5</v>
      </c>
      <c r="E20" s="3">
        <v>1</v>
      </c>
      <c r="F20" s="2" t="s">
        <v>58</v>
      </c>
      <c r="G20" s="2" t="s">
        <v>353</v>
      </c>
      <c r="H20" s="3">
        <v>1683</v>
      </c>
      <c r="S20" s="3">
        <v>0.41199999999999998</v>
      </c>
      <c r="T20" s="3">
        <v>125</v>
      </c>
      <c r="U20" s="3">
        <v>6.3114650974454897E-3</v>
      </c>
      <c r="V20" s="3">
        <v>0.736861928892658</v>
      </c>
      <c r="W20" s="3">
        <v>0.78048385811160603</v>
      </c>
    </row>
    <row r="21" spans="1:23" x14ac:dyDescent="0.45">
      <c r="A21" s="2" t="s">
        <v>343</v>
      </c>
      <c r="B21" s="2" t="s">
        <v>37</v>
      </c>
      <c r="C21" s="3">
        <v>62115943</v>
      </c>
      <c r="D21" s="3">
        <v>1.4675995021848299E-5</v>
      </c>
      <c r="E21" s="3">
        <v>1</v>
      </c>
      <c r="F21" s="2" t="s">
        <v>42</v>
      </c>
      <c r="G21" s="2" t="s">
        <v>353</v>
      </c>
      <c r="H21" s="3">
        <v>1683</v>
      </c>
      <c r="S21" s="3">
        <v>0.41199999999999998</v>
      </c>
      <c r="T21" s="3">
        <v>125</v>
      </c>
      <c r="U21" s="3">
        <v>6.3114650974454897E-3</v>
      </c>
      <c r="V21" s="3">
        <v>0.736861928892658</v>
      </c>
      <c r="W21" s="3">
        <v>0.78048385811160603</v>
      </c>
    </row>
    <row r="22" spans="1:23" x14ac:dyDescent="0.45">
      <c r="A22" s="2" t="s">
        <v>343</v>
      </c>
      <c r="B22" s="2" t="s">
        <v>37</v>
      </c>
      <c r="C22" s="3">
        <v>62115943</v>
      </c>
      <c r="D22" s="3">
        <v>1.4675995021848299E-5</v>
      </c>
      <c r="E22" s="3">
        <v>1</v>
      </c>
      <c r="F22" s="2" t="s">
        <v>59</v>
      </c>
      <c r="G22" s="2" t="s">
        <v>353</v>
      </c>
      <c r="H22" s="3">
        <v>1683</v>
      </c>
      <c r="S22" s="3">
        <v>0.41199999999999998</v>
      </c>
      <c r="T22" s="3">
        <v>125</v>
      </c>
      <c r="U22" s="3">
        <v>6.3114650974454897E-3</v>
      </c>
      <c r="V22" s="3">
        <v>0.736861928892658</v>
      </c>
      <c r="W22" s="3">
        <v>0.78048385811160603</v>
      </c>
    </row>
    <row r="23" spans="1:23" x14ac:dyDescent="0.45">
      <c r="A23" s="2" t="s">
        <v>344</v>
      </c>
      <c r="B23" s="2" t="s">
        <v>37</v>
      </c>
      <c r="C23" s="3">
        <v>62183711</v>
      </c>
      <c r="D23" s="3">
        <v>1.0576074984276001E-5</v>
      </c>
      <c r="E23" s="3">
        <v>1</v>
      </c>
      <c r="F23" s="2" t="s">
        <v>58</v>
      </c>
      <c r="G23" s="2" t="s">
        <v>354</v>
      </c>
      <c r="H23" s="3">
        <v>1902</v>
      </c>
      <c r="S23" s="3">
        <v>0.22800000000000001</v>
      </c>
      <c r="T23" s="3">
        <v>125</v>
      </c>
      <c r="U23" s="3">
        <v>5.3708407894608699E-3</v>
      </c>
      <c r="V23" s="3">
        <v>0.736861928892658</v>
      </c>
      <c r="W23" s="3">
        <v>0.782055333736137</v>
      </c>
    </row>
    <row r="24" spans="1:23" x14ac:dyDescent="0.45">
      <c r="A24" s="2" t="s">
        <v>344</v>
      </c>
      <c r="B24" s="2" t="s">
        <v>37</v>
      </c>
      <c r="C24" s="3">
        <v>62183711</v>
      </c>
      <c r="D24" s="3">
        <v>1.0576074984276001E-5</v>
      </c>
      <c r="E24" s="3">
        <v>1</v>
      </c>
      <c r="F24" s="2" t="s">
        <v>42</v>
      </c>
      <c r="G24" s="2" t="s">
        <v>354</v>
      </c>
      <c r="H24" s="3">
        <v>1902</v>
      </c>
      <c r="S24" s="3">
        <v>0.22800000000000001</v>
      </c>
      <c r="T24" s="3">
        <v>125</v>
      </c>
      <c r="U24" s="3">
        <v>5.3708407894608699E-3</v>
      </c>
      <c r="V24" s="3">
        <v>0.736861928892658</v>
      </c>
      <c r="W24" s="3">
        <v>0.782055333736137</v>
      </c>
    </row>
    <row r="25" spans="1:23" x14ac:dyDescent="0.45">
      <c r="A25" s="2" t="s">
        <v>345</v>
      </c>
      <c r="B25" s="2" t="s">
        <v>38</v>
      </c>
      <c r="C25" s="3">
        <v>32496022</v>
      </c>
      <c r="D25" s="3">
        <v>1.5569698164700599E-5</v>
      </c>
      <c r="E25" s="3">
        <v>1</v>
      </c>
      <c r="F25" s="2" t="s">
        <v>41</v>
      </c>
      <c r="S25" s="3">
        <v>0.42</v>
      </c>
      <c r="T25" s="3">
        <v>125</v>
      </c>
      <c r="U25" s="3">
        <v>5.0909144750698798E-2</v>
      </c>
      <c r="V25" s="3">
        <v>0.736861928892658</v>
      </c>
      <c r="W25" s="3">
        <v>0.78020140466608501</v>
      </c>
    </row>
    <row r="26" spans="1:23" x14ac:dyDescent="0.45">
      <c r="A26" s="2" t="s">
        <v>346</v>
      </c>
      <c r="B26" s="2" t="s">
        <v>39</v>
      </c>
      <c r="C26" s="3">
        <v>27520933</v>
      </c>
      <c r="D26" s="3">
        <v>1.40434814246599E-5</v>
      </c>
      <c r="E26" s="3">
        <v>1</v>
      </c>
      <c r="F26" s="2" t="s">
        <v>41</v>
      </c>
      <c r="S26" s="3">
        <v>0.39600000000000002</v>
      </c>
      <c r="T26" s="3">
        <v>125</v>
      </c>
      <c r="U26" s="3">
        <v>-1.40435160399214E-2</v>
      </c>
      <c r="V26" s="3">
        <v>0.736861928892658</v>
      </c>
      <c r="W26" s="3">
        <v>0.78069457688369204</v>
      </c>
    </row>
    <row r="27" spans="1:23" x14ac:dyDescent="0.45">
      <c r="A27" s="2" t="s">
        <v>347</v>
      </c>
      <c r="B27" s="2" t="s">
        <v>40</v>
      </c>
      <c r="C27" s="3">
        <v>29084890</v>
      </c>
      <c r="D27" s="3">
        <v>5.2141685768357203E-6</v>
      </c>
      <c r="E27" s="3">
        <v>1</v>
      </c>
      <c r="F27" s="2" t="s">
        <v>41</v>
      </c>
      <c r="S27" s="3">
        <v>0.28000000000000003</v>
      </c>
      <c r="T27" s="3">
        <v>125</v>
      </c>
      <c r="U27" s="3">
        <v>7.9085210925888202E-2</v>
      </c>
      <c r="V27" s="3">
        <v>0.736861928892658</v>
      </c>
      <c r="W27" s="3">
        <v>0.78548243904510595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21"/>
  <sheetViews>
    <sheetView workbookViewId="0"/>
  </sheetViews>
  <sheetFormatPr defaultRowHeight="14.25" x14ac:dyDescent="0.45"/>
  <sheetData>
    <row r="1" spans="1:23" x14ac:dyDescent="0.4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row>
    <row r="2" spans="1:23" x14ac:dyDescent="0.45">
      <c r="A2" s="2" t="s">
        <v>364</v>
      </c>
      <c r="B2" s="2" t="s">
        <v>40</v>
      </c>
      <c r="C2" s="3">
        <v>50654752</v>
      </c>
      <c r="D2" s="3">
        <v>6.5918607423281904E-7</v>
      </c>
      <c r="E2" s="3">
        <v>9.8219589821542594E-2</v>
      </c>
      <c r="F2" s="2" t="s">
        <v>58</v>
      </c>
      <c r="G2" s="2" t="s">
        <v>376</v>
      </c>
      <c r="H2" s="3">
        <v>775</v>
      </c>
      <c r="S2" s="3">
        <v>0.34090909090909099</v>
      </c>
      <c r="T2" s="3">
        <v>154</v>
      </c>
      <c r="U2" s="3">
        <v>6.1758292154784997E-2</v>
      </c>
      <c r="V2" s="3">
        <v>0.29124650775704503</v>
      </c>
      <c r="W2" s="3">
        <v>0.41609415141772099</v>
      </c>
    </row>
    <row r="3" spans="1:23" x14ac:dyDescent="0.45">
      <c r="A3" s="2" t="s">
        <v>364</v>
      </c>
      <c r="B3" s="2" t="s">
        <v>40</v>
      </c>
      <c r="C3" s="3">
        <v>50654752</v>
      </c>
      <c r="D3" s="3">
        <v>6.5918607423281904E-7</v>
      </c>
      <c r="E3" s="3">
        <v>9.8219589821542594E-2</v>
      </c>
      <c r="F3" s="2" t="s">
        <v>42</v>
      </c>
      <c r="G3" s="2" t="s">
        <v>376</v>
      </c>
      <c r="H3" s="3">
        <v>775</v>
      </c>
      <c r="S3" s="3">
        <v>0.34090909090909099</v>
      </c>
      <c r="T3" s="3">
        <v>154</v>
      </c>
      <c r="U3" s="3">
        <v>6.1758292154784997E-2</v>
      </c>
      <c r="V3" s="3">
        <v>0.29124650775704503</v>
      </c>
      <c r="W3" s="3">
        <v>0.41609415141772099</v>
      </c>
    </row>
    <row r="4" spans="1:23" x14ac:dyDescent="0.45">
      <c r="A4" s="2" t="s">
        <v>365</v>
      </c>
      <c r="B4" s="2" t="s">
        <v>40</v>
      </c>
      <c r="C4" s="3">
        <v>50660212</v>
      </c>
      <c r="D4" s="3">
        <v>8.1129565681226498E-7</v>
      </c>
      <c r="E4" s="3">
        <v>9.8219589821542594E-2</v>
      </c>
      <c r="F4" s="2" t="s">
        <v>41</v>
      </c>
      <c r="S4" s="3">
        <v>0.415584415584416</v>
      </c>
      <c r="T4" s="3">
        <v>154</v>
      </c>
      <c r="U4" s="3">
        <v>-5.45033014500724E-2</v>
      </c>
      <c r="V4" s="3">
        <v>0.29124650775704503</v>
      </c>
      <c r="W4" s="3">
        <v>0.41390820453524102</v>
      </c>
    </row>
    <row r="5" spans="1:23" x14ac:dyDescent="0.45">
      <c r="A5" s="2" t="s">
        <v>366</v>
      </c>
      <c r="B5" s="2" t="s">
        <v>40</v>
      </c>
      <c r="C5" s="3">
        <v>50660221</v>
      </c>
      <c r="D5" s="3">
        <v>8.1129565681223396E-7</v>
      </c>
      <c r="E5" s="3">
        <v>9.8219589821542594E-2</v>
      </c>
      <c r="F5" s="2" t="s">
        <v>41</v>
      </c>
      <c r="S5" s="3">
        <v>0.415584415584416</v>
      </c>
      <c r="T5" s="3">
        <v>154</v>
      </c>
      <c r="U5" s="3">
        <v>6.17820368322732E-2</v>
      </c>
      <c r="V5" s="3">
        <v>0.29124650775704503</v>
      </c>
      <c r="W5" s="3">
        <v>0.41390820453524102</v>
      </c>
    </row>
    <row r="6" spans="1:23" x14ac:dyDescent="0.45">
      <c r="A6" s="2" t="s">
        <v>367</v>
      </c>
      <c r="B6" s="2" t="s">
        <v>40</v>
      </c>
      <c r="C6" s="3">
        <v>50660227</v>
      </c>
      <c r="D6" s="3">
        <v>8.1129565681223396E-7</v>
      </c>
      <c r="E6" s="3">
        <v>9.8219589821542594E-2</v>
      </c>
      <c r="F6" s="2" t="s">
        <v>41</v>
      </c>
      <c r="S6" s="3">
        <v>0.415584415584416</v>
      </c>
      <c r="T6" s="3">
        <v>154</v>
      </c>
      <c r="U6" s="3">
        <v>-0.37874391264713297</v>
      </c>
      <c r="V6" s="3">
        <v>0.29124650775704503</v>
      </c>
      <c r="W6" s="3">
        <v>0.41390820453524102</v>
      </c>
    </row>
    <row r="7" spans="1:23" x14ac:dyDescent="0.45">
      <c r="A7" s="2" t="s">
        <v>368</v>
      </c>
      <c r="B7" s="2" t="s">
        <v>40</v>
      </c>
      <c r="C7" s="3">
        <v>50660277</v>
      </c>
      <c r="D7" s="3">
        <v>8.1129565681226498E-7</v>
      </c>
      <c r="E7" s="3">
        <v>9.8219589821542594E-2</v>
      </c>
      <c r="F7" s="2" t="s">
        <v>41</v>
      </c>
      <c r="S7" s="3">
        <v>0.415584415584416</v>
      </c>
      <c r="T7" s="3">
        <v>154</v>
      </c>
      <c r="U7" s="3">
        <v>-0.107391947929564</v>
      </c>
      <c r="V7" s="3">
        <v>0.29124650775704503</v>
      </c>
      <c r="W7" s="3">
        <v>0.41390820453524102</v>
      </c>
    </row>
    <row r="8" spans="1:23" x14ac:dyDescent="0.45">
      <c r="A8" s="2" t="s">
        <v>369</v>
      </c>
      <c r="B8" s="2" t="s">
        <v>40</v>
      </c>
      <c r="C8" s="3">
        <v>50669201</v>
      </c>
      <c r="D8" s="3">
        <v>5.1495634963947704E-7</v>
      </c>
      <c r="E8" s="3">
        <v>9.8219589821542594E-2</v>
      </c>
      <c r="F8" s="2" t="s">
        <v>42</v>
      </c>
      <c r="G8" s="2" t="s">
        <v>377</v>
      </c>
      <c r="H8" s="3">
        <v>1641</v>
      </c>
      <c r="S8" s="3">
        <v>0.43506493506493499</v>
      </c>
      <c r="T8" s="3">
        <v>154</v>
      </c>
      <c r="U8" s="3">
        <v>-2.0372495190027699E-2</v>
      </c>
      <c r="V8" s="3">
        <v>0.29124650775704503</v>
      </c>
      <c r="W8" s="3">
        <v>0.41870292105988999</v>
      </c>
    </row>
    <row r="9" spans="1:23" x14ac:dyDescent="0.45">
      <c r="A9" s="2" t="s">
        <v>369</v>
      </c>
      <c r="B9" s="2" t="s">
        <v>40</v>
      </c>
      <c r="C9" s="3">
        <v>50669201</v>
      </c>
      <c r="D9" s="3">
        <v>5.1495634963947704E-7</v>
      </c>
      <c r="E9" s="3">
        <v>9.8219589821542594E-2</v>
      </c>
      <c r="F9" s="2" t="s">
        <v>41</v>
      </c>
      <c r="S9" s="3">
        <v>0.43506493506493499</v>
      </c>
      <c r="T9" s="3">
        <v>154</v>
      </c>
      <c r="U9" s="3">
        <v>-2.0372495190027699E-2</v>
      </c>
      <c r="V9" s="3">
        <v>0.29124650775704503</v>
      </c>
      <c r="W9" s="3">
        <v>0.41870292105988999</v>
      </c>
    </row>
    <row r="10" spans="1:23" x14ac:dyDescent="0.45">
      <c r="A10" s="2" t="s">
        <v>370</v>
      </c>
      <c r="B10" s="2" t="s">
        <v>40</v>
      </c>
      <c r="C10" s="3">
        <v>50669203</v>
      </c>
      <c r="D10" s="3">
        <v>5.1495634963947704E-7</v>
      </c>
      <c r="E10" s="3">
        <v>9.8219589821542594E-2</v>
      </c>
      <c r="F10" s="2" t="s">
        <v>42</v>
      </c>
      <c r="G10" s="2" t="s">
        <v>377</v>
      </c>
      <c r="H10" s="3">
        <v>1639</v>
      </c>
      <c r="S10" s="3">
        <v>0.43506493506493499</v>
      </c>
      <c r="T10" s="3">
        <v>154</v>
      </c>
      <c r="U10" s="3">
        <v>-8.8166499705110396E-2</v>
      </c>
      <c r="V10" s="3">
        <v>0.29124650775704503</v>
      </c>
      <c r="W10" s="3">
        <v>0.41870292105988999</v>
      </c>
    </row>
    <row r="11" spans="1:23" x14ac:dyDescent="0.45">
      <c r="A11" s="2" t="s">
        <v>370</v>
      </c>
      <c r="B11" s="2" t="s">
        <v>40</v>
      </c>
      <c r="C11" s="3">
        <v>50669203</v>
      </c>
      <c r="D11" s="3">
        <v>5.1495634963947704E-7</v>
      </c>
      <c r="E11" s="3">
        <v>9.8219589821542594E-2</v>
      </c>
      <c r="F11" s="2" t="s">
        <v>41</v>
      </c>
      <c r="S11" s="3">
        <v>0.43506493506493499</v>
      </c>
      <c r="T11" s="3">
        <v>154</v>
      </c>
      <c r="U11" s="3">
        <v>-8.8166499705110396E-2</v>
      </c>
      <c r="V11" s="3">
        <v>0.29124650775704503</v>
      </c>
      <c r="W11" s="3">
        <v>0.41870292105988999</v>
      </c>
    </row>
    <row r="12" spans="1:23" x14ac:dyDescent="0.45">
      <c r="A12" s="2" t="s">
        <v>371</v>
      </c>
      <c r="B12" s="2" t="s">
        <v>40</v>
      </c>
      <c r="C12" s="3">
        <v>50669235</v>
      </c>
      <c r="D12" s="3">
        <v>5.7596973639370302E-7</v>
      </c>
      <c r="E12" s="3">
        <v>9.8219589821542594E-2</v>
      </c>
      <c r="F12" s="2" t="s">
        <v>42</v>
      </c>
      <c r="G12" s="2" t="s">
        <v>377</v>
      </c>
      <c r="H12" s="3">
        <v>1607</v>
      </c>
      <c r="S12" s="3">
        <v>0.415584415584416</v>
      </c>
      <c r="T12" s="3">
        <v>154</v>
      </c>
      <c r="U12" s="3">
        <v>-0.19130265510326999</v>
      </c>
      <c r="V12" s="3">
        <v>0.29124650775704503</v>
      </c>
      <c r="W12" s="3">
        <v>0.41751869384539603</v>
      </c>
    </row>
    <row r="13" spans="1:23" x14ac:dyDescent="0.45">
      <c r="A13" s="2" t="s">
        <v>371</v>
      </c>
      <c r="B13" s="2" t="s">
        <v>40</v>
      </c>
      <c r="C13" s="3">
        <v>50669235</v>
      </c>
      <c r="D13" s="3">
        <v>5.7596973639370302E-7</v>
      </c>
      <c r="E13" s="3">
        <v>9.8219589821542594E-2</v>
      </c>
      <c r="F13" s="2" t="s">
        <v>41</v>
      </c>
      <c r="S13" s="3">
        <v>0.415584415584416</v>
      </c>
      <c r="T13" s="3">
        <v>154</v>
      </c>
      <c r="U13" s="3">
        <v>-0.19130265510326999</v>
      </c>
      <c r="V13" s="3">
        <v>0.29124650775704503</v>
      </c>
      <c r="W13" s="3">
        <v>0.41751869384539603</v>
      </c>
    </row>
    <row r="14" spans="1:23" x14ac:dyDescent="0.45">
      <c r="A14" s="2" t="s">
        <v>372</v>
      </c>
      <c r="B14" s="2" t="s">
        <v>40</v>
      </c>
      <c r="C14" s="3">
        <v>50669236</v>
      </c>
      <c r="D14" s="3">
        <v>1.7589338553461399E-6</v>
      </c>
      <c r="E14" s="3">
        <v>0.10326386036912399</v>
      </c>
      <c r="F14" s="2" t="s">
        <v>42</v>
      </c>
      <c r="G14" s="2" t="s">
        <v>377</v>
      </c>
      <c r="H14" s="3">
        <v>1606</v>
      </c>
      <c r="S14" s="3">
        <v>0.34415584415584399</v>
      </c>
      <c r="T14" s="3">
        <v>154</v>
      </c>
      <c r="U14" s="3">
        <v>-0.24669535011298599</v>
      </c>
      <c r="V14" s="3">
        <v>0.29124650775704503</v>
      </c>
      <c r="W14" s="3">
        <v>0.40582285138335</v>
      </c>
    </row>
    <row r="15" spans="1:23" x14ac:dyDescent="0.45">
      <c r="A15" s="2" t="s">
        <v>372</v>
      </c>
      <c r="B15" s="2" t="s">
        <v>40</v>
      </c>
      <c r="C15" s="3">
        <v>50669236</v>
      </c>
      <c r="D15" s="3">
        <v>1.7589338553461399E-6</v>
      </c>
      <c r="E15" s="3">
        <v>0.10326386036912399</v>
      </c>
      <c r="F15" s="2" t="s">
        <v>41</v>
      </c>
      <c r="S15" s="3">
        <v>0.34415584415584399</v>
      </c>
      <c r="T15" s="3">
        <v>154</v>
      </c>
      <c r="U15" s="3">
        <v>-0.24669535011298599</v>
      </c>
      <c r="V15" s="3">
        <v>0.29124650775704503</v>
      </c>
      <c r="W15" s="3">
        <v>0.40582285138335</v>
      </c>
    </row>
    <row r="16" spans="1:23" x14ac:dyDescent="0.45">
      <c r="A16" s="2" t="s">
        <v>373</v>
      </c>
      <c r="B16" s="2" t="s">
        <v>40</v>
      </c>
      <c r="C16" s="3">
        <v>50669331</v>
      </c>
      <c r="D16" s="3">
        <v>1.7783737073571599E-6</v>
      </c>
      <c r="E16" s="3">
        <v>0.10326386036912399</v>
      </c>
      <c r="F16" s="2" t="s">
        <v>42</v>
      </c>
      <c r="G16" s="2" t="s">
        <v>377</v>
      </c>
      <c r="H16" s="3">
        <v>1511</v>
      </c>
      <c r="S16" s="3">
        <v>0.40909090909090901</v>
      </c>
      <c r="T16" s="3">
        <v>154</v>
      </c>
      <c r="U16" s="3">
        <v>7.4050964435336694E-2</v>
      </c>
      <c r="V16" s="3">
        <v>0.29124650775704503</v>
      </c>
      <c r="W16" s="3">
        <v>0.40570871090222799</v>
      </c>
    </row>
    <row r="17" spans="1:23" x14ac:dyDescent="0.45">
      <c r="A17" s="2" t="s">
        <v>373</v>
      </c>
      <c r="B17" s="2" t="s">
        <v>40</v>
      </c>
      <c r="C17" s="3">
        <v>50669331</v>
      </c>
      <c r="D17" s="3">
        <v>1.7783737073571599E-6</v>
      </c>
      <c r="E17" s="3">
        <v>0.10326386036912399</v>
      </c>
      <c r="F17" s="2" t="s">
        <v>41</v>
      </c>
      <c r="S17" s="3">
        <v>0.40909090909090901</v>
      </c>
      <c r="T17" s="3">
        <v>154</v>
      </c>
      <c r="U17" s="3">
        <v>7.4050964435336694E-2</v>
      </c>
      <c r="V17" s="3">
        <v>0.29124650775704503</v>
      </c>
      <c r="W17" s="3">
        <v>0.40570871090222799</v>
      </c>
    </row>
    <row r="18" spans="1:23" x14ac:dyDescent="0.45">
      <c r="A18" s="2" t="s">
        <v>374</v>
      </c>
      <c r="B18" s="2" t="s">
        <v>40</v>
      </c>
      <c r="C18" s="3">
        <v>50690130</v>
      </c>
      <c r="D18" s="3">
        <v>3.9744144092155101E-7</v>
      </c>
      <c r="E18" s="3">
        <v>9.8219589821542594E-2</v>
      </c>
      <c r="F18" s="2" t="s">
        <v>59</v>
      </c>
      <c r="G18" s="2" t="s">
        <v>378</v>
      </c>
      <c r="H18" s="3">
        <v>889</v>
      </c>
      <c r="S18" s="3">
        <v>0.45454545454545497</v>
      </c>
      <c r="T18" s="3">
        <v>154</v>
      </c>
      <c r="U18" s="3">
        <v>-0.23028174960987799</v>
      </c>
      <c r="V18" s="3">
        <v>0.29124650775704503</v>
      </c>
      <c r="W18" s="3">
        <v>0.42145024503733902</v>
      </c>
    </row>
    <row r="19" spans="1:23" x14ac:dyDescent="0.45">
      <c r="A19" s="2" t="s">
        <v>374</v>
      </c>
      <c r="B19" s="2" t="s">
        <v>40</v>
      </c>
      <c r="C19" s="3">
        <v>50690130</v>
      </c>
      <c r="D19" s="3">
        <v>3.9744144092155101E-7</v>
      </c>
      <c r="E19" s="3">
        <v>9.8219589821542594E-2</v>
      </c>
      <c r="F19" s="2" t="s">
        <v>42</v>
      </c>
      <c r="G19" s="2" t="s">
        <v>378</v>
      </c>
      <c r="H19" s="3">
        <v>889</v>
      </c>
      <c r="S19" s="3">
        <v>0.45454545454545497</v>
      </c>
      <c r="T19" s="3">
        <v>154</v>
      </c>
      <c r="U19" s="3">
        <v>-0.23028174960987799</v>
      </c>
      <c r="V19" s="3">
        <v>0.29124650775704503</v>
      </c>
      <c r="W19" s="3">
        <v>0.42145024503733902</v>
      </c>
    </row>
    <row r="20" spans="1:23" x14ac:dyDescent="0.45">
      <c r="A20" s="2" t="s">
        <v>375</v>
      </c>
      <c r="B20" s="2" t="s">
        <v>40</v>
      </c>
      <c r="C20" s="3">
        <v>51215794</v>
      </c>
      <c r="D20" s="3">
        <v>7.1797216844352698E-7</v>
      </c>
      <c r="E20" s="3">
        <v>9.8219589821542594E-2</v>
      </c>
      <c r="F20" s="2" t="s">
        <v>42</v>
      </c>
      <c r="G20" s="2" t="s">
        <v>379</v>
      </c>
      <c r="H20" s="3">
        <v>124</v>
      </c>
      <c r="S20" s="3">
        <v>0.496753246753247</v>
      </c>
      <c r="T20" s="3">
        <v>154</v>
      </c>
      <c r="U20" s="3">
        <v>1.93872512780917E-2</v>
      </c>
      <c r="V20" s="3">
        <v>0.29124650775704503</v>
      </c>
      <c r="W20" s="3">
        <v>0.41519392925575899</v>
      </c>
    </row>
    <row r="21" spans="1:23" x14ac:dyDescent="0.45">
      <c r="A21" s="2" t="s">
        <v>375</v>
      </c>
      <c r="B21" s="2" t="s">
        <v>40</v>
      </c>
      <c r="C21" s="3">
        <v>51215794</v>
      </c>
      <c r="D21" s="3">
        <v>7.1797216844352698E-7</v>
      </c>
      <c r="E21" s="3">
        <v>9.8219589821542594E-2</v>
      </c>
      <c r="F21" s="2" t="s">
        <v>41</v>
      </c>
      <c r="S21" s="3">
        <v>0.496753246753247</v>
      </c>
      <c r="T21" s="3">
        <v>154</v>
      </c>
      <c r="U21" s="3">
        <v>1.93872512780917E-2</v>
      </c>
      <c r="V21" s="3">
        <v>0.29124650775704503</v>
      </c>
      <c r="W21" s="3">
        <v>0.41519392925575899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W18"/>
  <sheetViews>
    <sheetView workbookViewId="0"/>
  </sheetViews>
  <sheetFormatPr defaultRowHeight="14.25" x14ac:dyDescent="0.45"/>
  <sheetData>
    <row r="1" spans="1:23" x14ac:dyDescent="0.4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row>
    <row r="2" spans="1:23" x14ac:dyDescent="0.45">
      <c r="A2" s="2" t="s">
        <v>380</v>
      </c>
      <c r="B2" s="2" t="s">
        <v>35</v>
      </c>
      <c r="C2" s="3">
        <v>23840514</v>
      </c>
      <c r="D2" s="3">
        <v>5.2489110727664402E-5</v>
      </c>
      <c r="E2" s="3">
        <v>1</v>
      </c>
      <c r="F2" s="2" t="s">
        <v>41</v>
      </c>
      <c r="S2" s="3">
        <v>0.30787037037037002</v>
      </c>
      <c r="T2" s="3">
        <v>216</v>
      </c>
      <c r="U2" s="3">
        <v>0.194628750813609</v>
      </c>
      <c r="V2" s="3">
        <v>-2.7725105846698701E-6</v>
      </c>
      <c r="W2" s="3">
        <v>7.9245531533385899E-2</v>
      </c>
    </row>
    <row r="3" spans="1:23" x14ac:dyDescent="0.45">
      <c r="A3" s="2" t="s">
        <v>381</v>
      </c>
      <c r="B3" s="2" t="s">
        <v>35</v>
      </c>
      <c r="C3" s="3">
        <v>24610948</v>
      </c>
      <c r="D3" s="3">
        <v>4.2589539702548198E-5</v>
      </c>
      <c r="E3" s="3">
        <v>1</v>
      </c>
      <c r="F3" s="2" t="s">
        <v>41</v>
      </c>
      <c r="S3" s="3">
        <v>0.46527777777777801</v>
      </c>
      <c r="T3" s="3">
        <v>216</v>
      </c>
      <c r="U3" s="3">
        <v>0.17467324617185501</v>
      </c>
      <c r="V3" s="3">
        <v>-2.7725105846698701E-6</v>
      </c>
      <c r="W3" s="3">
        <v>8.1242124626100906E-2</v>
      </c>
    </row>
    <row r="4" spans="1:23" x14ac:dyDescent="0.45">
      <c r="A4" s="2" t="s">
        <v>382</v>
      </c>
      <c r="B4" s="2" t="s">
        <v>35</v>
      </c>
      <c r="C4" s="3">
        <v>42030232</v>
      </c>
      <c r="D4" s="3">
        <v>2.41069285649994E-5</v>
      </c>
      <c r="E4" s="3">
        <v>1</v>
      </c>
      <c r="F4" s="2" t="s">
        <v>41</v>
      </c>
      <c r="S4" s="3">
        <v>0.15046296296296299</v>
      </c>
      <c r="T4" s="3">
        <v>216</v>
      </c>
      <c r="U4" s="3">
        <v>0.197503312560458</v>
      </c>
      <c r="V4" s="3">
        <v>-2.7725105846698701E-6</v>
      </c>
      <c r="W4" s="3">
        <v>8.6708852359870706E-2</v>
      </c>
    </row>
    <row r="5" spans="1:23" x14ac:dyDescent="0.45">
      <c r="A5" s="2" t="s">
        <v>383</v>
      </c>
      <c r="B5" s="2" t="s">
        <v>35</v>
      </c>
      <c r="C5" s="3">
        <v>6310972</v>
      </c>
      <c r="D5" s="3">
        <v>5.16860409395219E-5</v>
      </c>
      <c r="E5" s="3">
        <v>1</v>
      </c>
      <c r="F5" s="2" t="s">
        <v>58</v>
      </c>
      <c r="G5" s="2" t="s">
        <v>392</v>
      </c>
      <c r="H5" s="3">
        <v>1590</v>
      </c>
      <c r="I5" s="2" t="s">
        <v>395</v>
      </c>
      <c r="J5" s="2" t="s">
        <v>396</v>
      </c>
      <c r="K5" s="2" t="s">
        <v>397</v>
      </c>
      <c r="L5" s="2" t="s">
        <v>66</v>
      </c>
      <c r="Q5" s="2" t="s">
        <v>398</v>
      </c>
      <c r="R5" s="2" t="s">
        <v>399</v>
      </c>
      <c r="S5" s="3">
        <v>0.131944444444444</v>
      </c>
      <c r="T5" s="3">
        <v>216</v>
      </c>
      <c r="U5" s="3">
        <v>-0.209145763662617</v>
      </c>
      <c r="V5" s="3">
        <v>-2.7725105846698701E-6</v>
      </c>
      <c r="W5" s="3">
        <v>7.93926183833501E-2</v>
      </c>
    </row>
    <row r="6" spans="1:23" x14ac:dyDescent="0.45">
      <c r="A6" s="2" t="s">
        <v>383</v>
      </c>
      <c r="B6" s="2" t="s">
        <v>35</v>
      </c>
      <c r="C6" s="3">
        <v>6310972</v>
      </c>
      <c r="D6" s="3">
        <v>5.16860409395219E-5</v>
      </c>
      <c r="E6" s="3">
        <v>1</v>
      </c>
      <c r="F6" s="2" t="s">
        <v>58</v>
      </c>
      <c r="G6" s="2" t="s">
        <v>392</v>
      </c>
      <c r="H6" s="3">
        <v>1590</v>
      </c>
      <c r="I6" s="2" t="s">
        <v>395</v>
      </c>
      <c r="J6" s="2" t="s">
        <v>396</v>
      </c>
      <c r="K6" s="2" t="s">
        <v>397</v>
      </c>
      <c r="L6" s="2" t="s">
        <v>66</v>
      </c>
      <c r="Q6" s="2" t="s">
        <v>398</v>
      </c>
      <c r="R6" s="2" t="s">
        <v>399</v>
      </c>
      <c r="S6" s="3">
        <v>0.131944444444444</v>
      </c>
      <c r="T6" s="3">
        <v>216</v>
      </c>
      <c r="U6" s="3">
        <v>-0.209145763662617</v>
      </c>
      <c r="V6" s="3">
        <v>-2.7725105846698701E-6</v>
      </c>
      <c r="W6" s="3">
        <v>7.93926183833501E-2</v>
      </c>
    </row>
    <row r="7" spans="1:23" x14ac:dyDescent="0.45">
      <c r="A7" s="2" t="s">
        <v>383</v>
      </c>
      <c r="B7" s="2" t="s">
        <v>35</v>
      </c>
      <c r="C7" s="3">
        <v>6310972</v>
      </c>
      <c r="D7" s="3">
        <v>5.16860409395219E-5</v>
      </c>
      <c r="E7" s="3">
        <v>1</v>
      </c>
      <c r="F7" s="2" t="s">
        <v>58</v>
      </c>
      <c r="G7" s="2" t="s">
        <v>392</v>
      </c>
      <c r="H7" s="3">
        <v>1590</v>
      </c>
      <c r="I7" s="2" t="s">
        <v>395</v>
      </c>
      <c r="J7" s="2" t="s">
        <v>396</v>
      </c>
      <c r="K7" s="2" t="s">
        <v>397</v>
      </c>
      <c r="L7" s="2" t="s">
        <v>66</v>
      </c>
      <c r="Q7" s="2" t="s">
        <v>398</v>
      </c>
      <c r="R7" s="2" t="s">
        <v>399</v>
      </c>
      <c r="S7" s="3">
        <v>0.131944444444444</v>
      </c>
      <c r="T7" s="3">
        <v>216</v>
      </c>
      <c r="U7" s="3">
        <v>-0.209145763662617</v>
      </c>
      <c r="V7" s="3">
        <v>-2.7725105846698701E-6</v>
      </c>
      <c r="W7" s="3">
        <v>7.93926183833501E-2</v>
      </c>
    </row>
    <row r="8" spans="1:23" x14ac:dyDescent="0.45">
      <c r="A8" s="2" t="s">
        <v>383</v>
      </c>
      <c r="B8" s="2" t="s">
        <v>35</v>
      </c>
      <c r="C8" s="3">
        <v>6310972</v>
      </c>
      <c r="D8" s="3">
        <v>5.16860409395219E-5</v>
      </c>
      <c r="E8" s="3">
        <v>1</v>
      </c>
      <c r="F8" s="2" t="s">
        <v>58</v>
      </c>
      <c r="G8" s="2" t="s">
        <v>392</v>
      </c>
      <c r="H8" s="3">
        <v>1590</v>
      </c>
      <c r="I8" s="2" t="s">
        <v>395</v>
      </c>
      <c r="J8" s="2" t="s">
        <v>396</v>
      </c>
      <c r="K8" s="2" t="s">
        <v>397</v>
      </c>
      <c r="L8" s="2" t="s">
        <v>66</v>
      </c>
      <c r="Q8" s="2" t="s">
        <v>398</v>
      </c>
      <c r="R8" s="2" t="s">
        <v>399</v>
      </c>
      <c r="S8" s="3">
        <v>0.131944444444444</v>
      </c>
      <c r="T8" s="3">
        <v>216</v>
      </c>
      <c r="U8" s="3">
        <v>-0.209145763662617</v>
      </c>
      <c r="V8" s="3">
        <v>-2.7725105846698701E-6</v>
      </c>
      <c r="W8" s="3">
        <v>7.93926183833501E-2</v>
      </c>
    </row>
    <row r="9" spans="1:23" x14ac:dyDescent="0.45">
      <c r="A9" s="2" t="s">
        <v>384</v>
      </c>
      <c r="B9" s="2" t="s">
        <v>56</v>
      </c>
      <c r="C9" s="3">
        <v>17303789</v>
      </c>
      <c r="D9" s="3">
        <v>8.9210216319887094E-6</v>
      </c>
      <c r="E9" s="3">
        <v>1</v>
      </c>
      <c r="F9" s="2" t="s">
        <v>41</v>
      </c>
      <c r="S9" s="3">
        <v>0.240740740740741</v>
      </c>
      <c r="T9" s="3">
        <v>216</v>
      </c>
      <c r="U9" s="3">
        <v>1.6426264860733002E-2</v>
      </c>
      <c r="V9" s="3">
        <v>-2.7725105846698701E-6</v>
      </c>
      <c r="W9" s="3">
        <v>9.6359707241320494E-2</v>
      </c>
    </row>
    <row r="10" spans="1:23" x14ac:dyDescent="0.45">
      <c r="A10" s="2" t="s">
        <v>385</v>
      </c>
      <c r="B10" s="2" t="s">
        <v>57</v>
      </c>
      <c r="C10" s="3">
        <v>13797672</v>
      </c>
      <c r="D10" s="3">
        <v>4.282125867154E-5</v>
      </c>
      <c r="E10" s="3">
        <v>1</v>
      </c>
      <c r="F10" s="2" t="s">
        <v>41</v>
      </c>
      <c r="S10" s="3">
        <v>0.164351851851852</v>
      </c>
      <c r="T10" s="3">
        <v>216</v>
      </c>
      <c r="U10" s="3">
        <v>5.5128386999932402E-2</v>
      </c>
      <c r="V10" s="3">
        <v>-2.7725105846698701E-6</v>
      </c>
      <c r="W10" s="3">
        <v>8.1190213498141803E-2</v>
      </c>
    </row>
    <row r="11" spans="1:23" x14ac:dyDescent="0.45">
      <c r="A11" s="2" t="s">
        <v>386</v>
      </c>
      <c r="B11" s="2" t="s">
        <v>57</v>
      </c>
      <c r="C11" s="3">
        <v>13797698</v>
      </c>
      <c r="D11" s="3">
        <v>4.2821258671539099E-5</v>
      </c>
      <c r="E11" s="3">
        <v>1</v>
      </c>
      <c r="F11" s="2" t="s">
        <v>41</v>
      </c>
      <c r="S11" s="3">
        <v>0.164351851851852</v>
      </c>
      <c r="T11" s="3">
        <v>216</v>
      </c>
      <c r="U11" s="3">
        <v>-5.5128386999932097E-2</v>
      </c>
      <c r="V11" s="3">
        <v>-2.7725105846698701E-6</v>
      </c>
      <c r="W11" s="3">
        <v>8.1190213498141803E-2</v>
      </c>
    </row>
    <row r="12" spans="1:23" x14ac:dyDescent="0.45">
      <c r="A12" s="2" t="s">
        <v>387</v>
      </c>
      <c r="B12" s="2" t="s">
        <v>57</v>
      </c>
      <c r="C12" s="3">
        <v>29595976</v>
      </c>
      <c r="D12" s="3">
        <v>3.3888025193131101E-5</v>
      </c>
      <c r="E12" s="3">
        <v>1</v>
      </c>
      <c r="F12" s="2" t="s">
        <v>41</v>
      </c>
      <c r="S12" s="3">
        <v>0.30555555555555602</v>
      </c>
      <c r="T12" s="3">
        <v>216</v>
      </c>
      <c r="U12" s="3">
        <v>3.62682294221746E-2</v>
      </c>
      <c r="V12" s="3">
        <v>-2.7725105846698701E-6</v>
      </c>
      <c r="W12" s="3">
        <v>8.3432277357771298E-2</v>
      </c>
    </row>
    <row r="13" spans="1:23" x14ac:dyDescent="0.45">
      <c r="A13" s="2" t="s">
        <v>388</v>
      </c>
      <c r="B13" s="2" t="s">
        <v>39</v>
      </c>
      <c r="C13" s="3">
        <v>22421868</v>
      </c>
      <c r="D13" s="3">
        <v>4.7694024993087997E-5</v>
      </c>
      <c r="E13" s="3">
        <v>1</v>
      </c>
      <c r="F13" s="2" t="s">
        <v>41</v>
      </c>
      <c r="S13" s="3">
        <v>0.14583333333333301</v>
      </c>
      <c r="T13" s="3">
        <v>216</v>
      </c>
      <c r="U13" s="3">
        <v>-2.0579192300564899E-2</v>
      </c>
      <c r="V13" s="3">
        <v>-2.7725105846698701E-6</v>
      </c>
      <c r="W13" s="3">
        <v>8.0159983699434306E-2</v>
      </c>
    </row>
    <row r="14" spans="1:23" x14ac:dyDescent="0.45">
      <c r="A14" s="2" t="s">
        <v>389</v>
      </c>
      <c r="B14" s="2" t="s">
        <v>40</v>
      </c>
      <c r="C14" s="3">
        <v>50649015</v>
      </c>
      <c r="D14" s="3">
        <v>4.2924675628263701E-5</v>
      </c>
      <c r="E14" s="3">
        <v>1</v>
      </c>
      <c r="F14" s="2" t="s">
        <v>59</v>
      </c>
      <c r="G14" s="2" t="s">
        <v>393</v>
      </c>
      <c r="H14" s="3">
        <v>807</v>
      </c>
      <c r="S14" s="3">
        <v>0.34027777777777801</v>
      </c>
      <c r="T14" s="3">
        <v>216</v>
      </c>
      <c r="U14" s="3">
        <v>-5.4371558953969903E-2</v>
      </c>
      <c r="V14" s="3">
        <v>-2.7725105846698701E-6</v>
      </c>
      <c r="W14" s="3">
        <v>8.1167137269732306E-2</v>
      </c>
    </row>
    <row r="15" spans="1:23" x14ac:dyDescent="0.45">
      <c r="A15" s="2" t="s">
        <v>390</v>
      </c>
      <c r="B15" s="2" t="s">
        <v>40</v>
      </c>
      <c r="C15" s="3">
        <v>50863503</v>
      </c>
      <c r="D15" s="3">
        <v>3.0386853484757901E-5</v>
      </c>
      <c r="E15" s="3">
        <v>1</v>
      </c>
      <c r="F15" s="2" t="s">
        <v>42</v>
      </c>
      <c r="G15" s="2" t="s">
        <v>394</v>
      </c>
      <c r="H15" s="3">
        <v>29</v>
      </c>
      <c r="S15" s="3">
        <v>0.32638888888888901</v>
      </c>
      <c r="T15" s="3">
        <v>216</v>
      </c>
      <c r="U15" s="3">
        <v>-1.9320053130713201E-2</v>
      </c>
      <c r="V15" s="3">
        <v>-2.7725105846698701E-6</v>
      </c>
      <c r="W15" s="3">
        <v>8.4479789647993894E-2</v>
      </c>
    </row>
    <row r="16" spans="1:23" x14ac:dyDescent="0.45">
      <c r="A16" s="2" t="s">
        <v>390</v>
      </c>
      <c r="B16" s="2" t="s">
        <v>40</v>
      </c>
      <c r="C16" s="3">
        <v>50863503</v>
      </c>
      <c r="D16" s="3">
        <v>3.0386853484757901E-5</v>
      </c>
      <c r="E16" s="3">
        <v>1</v>
      </c>
      <c r="F16" s="2" t="s">
        <v>41</v>
      </c>
      <c r="S16" s="3">
        <v>0.32638888888888901</v>
      </c>
      <c r="T16" s="3">
        <v>216</v>
      </c>
      <c r="U16" s="3">
        <v>-1.9320053130713201E-2</v>
      </c>
      <c r="V16" s="3">
        <v>-2.7725105846698701E-6</v>
      </c>
      <c r="W16" s="3">
        <v>8.4479789647993894E-2</v>
      </c>
    </row>
    <row r="17" spans="1:23" x14ac:dyDescent="0.45">
      <c r="A17" s="2" t="s">
        <v>391</v>
      </c>
      <c r="B17" s="2" t="s">
        <v>40</v>
      </c>
      <c r="C17" s="3">
        <v>50863513</v>
      </c>
      <c r="D17" s="3">
        <v>3.0386853484757901E-5</v>
      </c>
      <c r="E17" s="3">
        <v>1</v>
      </c>
      <c r="F17" s="2" t="s">
        <v>42</v>
      </c>
      <c r="G17" s="2" t="s">
        <v>394</v>
      </c>
      <c r="H17" s="3">
        <v>19</v>
      </c>
      <c r="S17" s="3">
        <v>0.32638888888888901</v>
      </c>
      <c r="T17" s="3">
        <v>216</v>
      </c>
      <c r="U17" s="3">
        <v>-5.4057910311002804E-3</v>
      </c>
      <c r="V17" s="3">
        <v>-2.7725105846698701E-6</v>
      </c>
      <c r="W17" s="3">
        <v>8.4479789647993894E-2</v>
      </c>
    </row>
    <row r="18" spans="1:23" x14ac:dyDescent="0.45">
      <c r="A18" s="2" t="s">
        <v>391</v>
      </c>
      <c r="B18" s="2" t="s">
        <v>40</v>
      </c>
      <c r="C18" s="3">
        <v>50863513</v>
      </c>
      <c r="D18" s="3">
        <v>3.0386853484757901E-5</v>
      </c>
      <c r="E18" s="3">
        <v>1</v>
      </c>
      <c r="F18" s="2" t="s">
        <v>41</v>
      </c>
      <c r="S18" s="3">
        <v>0.32638888888888901</v>
      </c>
      <c r="T18" s="3">
        <v>216</v>
      </c>
      <c r="U18" s="3">
        <v>-5.4057910311002804E-3</v>
      </c>
      <c r="V18" s="3">
        <v>-2.7725105846698701E-6</v>
      </c>
      <c r="W18" s="3">
        <v>8.4479789647993894E-2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W14"/>
  <sheetViews>
    <sheetView workbookViewId="0"/>
  </sheetViews>
  <sheetFormatPr defaultRowHeight="14.25" x14ac:dyDescent="0.45"/>
  <sheetData>
    <row r="1" spans="1:23" x14ac:dyDescent="0.4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row>
    <row r="2" spans="1:23" x14ac:dyDescent="0.45">
      <c r="A2" s="2" t="s">
        <v>400</v>
      </c>
      <c r="B2" s="2" t="s">
        <v>35</v>
      </c>
      <c r="C2" s="3">
        <v>22152987</v>
      </c>
      <c r="D2" s="3">
        <v>2.0625764393770099E-5</v>
      </c>
      <c r="E2" s="3">
        <v>1</v>
      </c>
      <c r="F2" s="2" t="s">
        <v>41</v>
      </c>
      <c r="S2" s="3">
        <v>0.40094339622641501</v>
      </c>
      <c r="T2" s="3">
        <v>318</v>
      </c>
      <c r="U2" s="3">
        <v>1.47163062644924</v>
      </c>
      <c r="V2" s="3">
        <v>0.20248349240364999</v>
      </c>
      <c r="W2" s="3">
        <v>0.249507030467189</v>
      </c>
    </row>
    <row r="3" spans="1:23" x14ac:dyDescent="0.45">
      <c r="A3" s="2" t="s">
        <v>401</v>
      </c>
      <c r="B3" s="2" t="s">
        <v>35</v>
      </c>
      <c r="C3" s="3">
        <v>51209810</v>
      </c>
      <c r="D3" s="3">
        <v>1.08717496123769E-5</v>
      </c>
      <c r="E3" s="3">
        <v>1</v>
      </c>
      <c r="F3" s="2" t="s">
        <v>59</v>
      </c>
      <c r="G3" s="2" t="s">
        <v>412</v>
      </c>
      <c r="H3" s="3">
        <v>321</v>
      </c>
      <c r="I3" s="2" t="s">
        <v>415</v>
      </c>
      <c r="J3" s="2" t="s">
        <v>418</v>
      </c>
      <c r="K3" s="2" t="s">
        <v>420</v>
      </c>
      <c r="L3" s="2" t="s">
        <v>423</v>
      </c>
      <c r="Q3" s="2" t="s">
        <v>424</v>
      </c>
      <c r="R3" s="2" t="s">
        <v>427</v>
      </c>
      <c r="S3" s="3">
        <v>0.35534591194968601</v>
      </c>
      <c r="T3" s="3">
        <v>318</v>
      </c>
      <c r="U3" s="3">
        <v>1.02610211780178</v>
      </c>
      <c r="V3" s="3">
        <v>0.20248349240364999</v>
      </c>
      <c r="W3" s="3">
        <v>0.25277240230047998</v>
      </c>
    </row>
    <row r="4" spans="1:23" x14ac:dyDescent="0.45">
      <c r="A4" s="2" t="s">
        <v>401</v>
      </c>
      <c r="B4" s="2" t="s">
        <v>35</v>
      </c>
      <c r="C4" s="3">
        <v>51209810</v>
      </c>
      <c r="D4" s="3">
        <v>1.08717496123769E-5</v>
      </c>
      <c r="E4" s="3">
        <v>1</v>
      </c>
      <c r="F4" s="2" t="s">
        <v>42</v>
      </c>
      <c r="G4" s="2" t="s">
        <v>413</v>
      </c>
      <c r="H4" s="3">
        <v>1364</v>
      </c>
      <c r="I4" s="2" t="s">
        <v>416</v>
      </c>
      <c r="J4" s="2" t="s">
        <v>66</v>
      </c>
      <c r="K4" s="2" t="s">
        <v>421</v>
      </c>
      <c r="L4" s="2" t="s">
        <v>66</v>
      </c>
      <c r="Q4" s="2" t="s">
        <v>425</v>
      </c>
      <c r="R4" s="2" t="s">
        <v>428</v>
      </c>
      <c r="S4" s="3">
        <v>0.35534591194968601</v>
      </c>
      <c r="T4" s="3">
        <v>318</v>
      </c>
      <c r="U4" s="3">
        <v>1.02610211780178</v>
      </c>
      <c r="V4" s="3">
        <v>0.20248349240364999</v>
      </c>
      <c r="W4" s="3">
        <v>0.25277240230047998</v>
      </c>
    </row>
    <row r="5" spans="1:23" x14ac:dyDescent="0.45">
      <c r="A5" s="2" t="s">
        <v>402</v>
      </c>
      <c r="B5" s="2" t="s">
        <v>56</v>
      </c>
      <c r="C5" s="3">
        <v>48779557</v>
      </c>
      <c r="D5" s="3">
        <v>1.89808409161357E-5</v>
      </c>
      <c r="E5" s="3">
        <v>1</v>
      </c>
      <c r="F5" s="2" t="s">
        <v>58</v>
      </c>
      <c r="G5" s="2" t="s">
        <v>414</v>
      </c>
      <c r="H5" s="3">
        <v>87</v>
      </c>
      <c r="I5" s="2" t="s">
        <v>417</v>
      </c>
      <c r="J5" s="2" t="s">
        <v>419</v>
      </c>
      <c r="K5" s="2" t="s">
        <v>422</v>
      </c>
      <c r="L5" s="2" t="s">
        <v>66</v>
      </c>
      <c r="Q5" s="2" t="s">
        <v>426</v>
      </c>
      <c r="R5" s="2" t="s">
        <v>429</v>
      </c>
      <c r="S5" s="3">
        <v>0.383647798742138</v>
      </c>
      <c r="T5" s="3">
        <v>318</v>
      </c>
      <c r="U5" s="3">
        <v>-0.10683841890426</v>
      </c>
      <c r="V5" s="3">
        <v>0.20248349240364999</v>
      </c>
      <c r="W5" s="3">
        <v>0.24992959114479801</v>
      </c>
    </row>
    <row r="6" spans="1:23" x14ac:dyDescent="0.45">
      <c r="A6" s="2" t="s">
        <v>403</v>
      </c>
      <c r="B6" s="2" t="s">
        <v>57</v>
      </c>
      <c r="C6" s="3">
        <v>18442450</v>
      </c>
      <c r="D6" s="3">
        <v>1.1307113012860801E-5</v>
      </c>
      <c r="E6" s="3">
        <v>1</v>
      </c>
      <c r="F6" s="2" t="s">
        <v>41</v>
      </c>
      <c r="S6" s="3">
        <v>0.22955974842767299</v>
      </c>
      <c r="T6" s="3">
        <v>318</v>
      </c>
      <c r="U6" s="3">
        <v>0.39649279726563902</v>
      </c>
      <c r="V6" s="3">
        <v>0.20248349240364999</v>
      </c>
      <c r="W6" s="3">
        <v>0.252571563749387</v>
      </c>
    </row>
    <row r="7" spans="1:23" x14ac:dyDescent="0.45">
      <c r="A7" s="2" t="s">
        <v>404</v>
      </c>
      <c r="B7" s="2" t="s">
        <v>37</v>
      </c>
      <c r="C7" s="3">
        <v>43581639</v>
      </c>
      <c r="D7" s="3">
        <v>5.7961029974631297E-6</v>
      </c>
      <c r="E7" s="3">
        <v>0.88197400463926701</v>
      </c>
      <c r="F7" s="2" t="s">
        <v>41</v>
      </c>
      <c r="S7" s="3">
        <v>0.19025157232704401</v>
      </c>
      <c r="T7" s="3">
        <v>318</v>
      </c>
      <c r="U7" s="3">
        <v>-1.7315740666161299E-2</v>
      </c>
      <c r="V7" s="3">
        <v>0.20248349240364999</v>
      </c>
      <c r="W7" s="3">
        <v>0.256000488316941</v>
      </c>
    </row>
    <row r="8" spans="1:23" x14ac:dyDescent="0.45">
      <c r="A8" s="2" t="s">
        <v>405</v>
      </c>
      <c r="B8" s="2" t="s">
        <v>37</v>
      </c>
      <c r="C8" s="3">
        <v>43581652</v>
      </c>
      <c r="D8" s="3">
        <v>1.98374731653882E-6</v>
      </c>
      <c r="E8" s="3">
        <v>0.84229980417362105</v>
      </c>
      <c r="F8" s="2" t="s">
        <v>41</v>
      </c>
      <c r="S8" s="3">
        <v>0.19025157232704401</v>
      </c>
      <c r="T8" s="3">
        <v>318</v>
      </c>
      <c r="U8" s="3">
        <v>0.398477745299812</v>
      </c>
      <c r="V8" s="3">
        <v>0.20248349240364999</v>
      </c>
      <c r="W8" s="3">
        <v>0.261548840232179</v>
      </c>
    </row>
    <row r="9" spans="1:23" x14ac:dyDescent="0.45">
      <c r="A9" s="2" t="s">
        <v>406</v>
      </c>
      <c r="B9" s="2" t="s">
        <v>37</v>
      </c>
      <c r="C9" s="3">
        <v>43581704</v>
      </c>
      <c r="D9" s="3">
        <v>5.8280974757499304E-6</v>
      </c>
      <c r="E9" s="3">
        <v>0.88197400463926701</v>
      </c>
      <c r="F9" s="2" t="s">
        <v>41</v>
      </c>
      <c r="S9" s="3">
        <v>0.19339622641509399</v>
      </c>
      <c r="T9" s="3">
        <v>318</v>
      </c>
      <c r="U9" s="3">
        <v>-4.6318806183925303E-2</v>
      </c>
      <c r="V9" s="3">
        <v>0.20248349240364999</v>
      </c>
      <c r="W9" s="3">
        <v>0.25597214896480303</v>
      </c>
    </row>
    <row r="10" spans="1:23" x14ac:dyDescent="0.45">
      <c r="A10" s="2" t="s">
        <v>407</v>
      </c>
      <c r="B10" s="2" t="s">
        <v>37</v>
      </c>
      <c r="C10" s="3">
        <v>43581729</v>
      </c>
      <c r="D10" s="3">
        <v>2.3042158951142398E-6</v>
      </c>
      <c r="E10" s="3">
        <v>0.84229980417362105</v>
      </c>
      <c r="F10" s="2" t="s">
        <v>41</v>
      </c>
      <c r="S10" s="3">
        <v>0.19968553459119501</v>
      </c>
      <c r="T10" s="3">
        <v>318</v>
      </c>
      <c r="U10" s="3">
        <v>-0.33674374277101599</v>
      </c>
      <c r="V10" s="3">
        <v>0.20248349240364999</v>
      </c>
      <c r="W10" s="3">
        <v>0.260770540579356</v>
      </c>
    </row>
    <row r="11" spans="1:23" x14ac:dyDescent="0.45">
      <c r="A11" s="2" t="s">
        <v>408</v>
      </c>
      <c r="B11" s="2" t="s">
        <v>37</v>
      </c>
      <c r="C11" s="3">
        <v>43581739</v>
      </c>
      <c r="D11" s="3">
        <v>1.80396915756881E-6</v>
      </c>
      <c r="E11" s="3">
        <v>0.84229980417362105</v>
      </c>
      <c r="F11" s="2" t="s">
        <v>41</v>
      </c>
      <c r="S11" s="3">
        <v>0.19811320754716999</v>
      </c>
      <c r="T11" s="3">
        <v>318</v>
      </c>
      <c r="U11" s="3">
        <v>0.354328658305269</v>
      </c>
      <c r="V11" s="3">
        <v>0.20248349240364999</v>
      </c>
      <c r="W11" s="3">
        <v>0.262043125506978</v>
      </c>
    </row>
    <row r="12" spans="1:23" x14ac:dyDescent="0.45">
      <c r="A12" s="2" t="s">
        <v>409</v>
      </c>
      <c r="B12" s="2" t="s">
        <v>37</v>
      </c>
      <c r="C12" s="3">
        <v>43581742</v>
      </c>
      <c r="D12" s="3">
        <v>2.7829648814517899E-6</v>
      </c>
      <c r="E12" s="3">
        <v>0.84229980417362105</v>
      </c>
      <c r="F12" s="2" t="s">
        <v>41</v>
      </c>
      <c r="S12" s="3">
        <v>0.196540880503145</v>
      </c>
      <c r="T12" s="3">
        <v>318</v>
      </c>
      <c r="U12" s="3">
        <v>0.168731481607065</v>
      </c>
      <c r="V12" s="3">
        <v>0.20248349240364999</v>
      </c>
      <c r="W12" s="3">
        <v>0.25979096709126198</v>
      </c>
    </row>
    <row r="13" spans="1:23" x14ac:dyDescent="0.45">
      <c r="A13" s="2" t="s">
        <v>410</v>
      </c>
      <c r="B13" s="2" t="s">
        <v>37</v>
      </c>
      <c r="C13" s="3">
        <v>43581747</v>
      </c>
      <c r="D13" s="3">
        <v>5.5455608523106E-6</v>
      </c>
      <c r="E13" s="3">
        <v>0.88197400463926701</v>
      </c>
      <c r="F13" s="2" t="s">
        <v>41</v>
      </c>
      <c r="S13" s="3">
        <v>0.19968553459119501</v>
      </c>
      <c r="T13" s="3">
        <v>318</v>
      </c>
      <c r="U13" s="3">
        <v>-4.5013707429610902E-2</v>
      </c>
      <c r="V13" s="3">
        <v>0.20248349240364999</v>
      </c>
      <c r="W13" s="3">
        <v>0.25622802787716298</v>
      </c>
    </row>
    <row r="14" spans="1:23" x14ac:dyDescent="0.45">
      <c r="A14" s="2" t="s">
        <v>411</v>
      </c>
      <c r="B14" s="2" t="s">
        <v>37</v>
      </c>
      <c r="C14" s="3">
        <v>43581755</v>
      </c>
      <c r="D14" s="3">
        <v>4.4244202846648402E-6</v>
      </c>
      <c r="E14" s="3">
        <v>0.88197400463926701</v>
      </c>
      <c r="F14" s="2" t="s">
        <v>41</v>
      </c>
      <c r="S14" s="3">
        <v>0.196540880503145</v>
      </c>
      <c r="T14" s="3">
        <v>318</v>
      </c>
      <c r="U14" s="3">
        <v>-0.42826994645386302</v>
      </c>
      <c r="V14" s="3">
        <v>0.20248349240364999</v>
      </c>
      <c r="W14" s="3">
        <v>0.25739257787823999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X14"/>
  <sheetViews>
    <sheetView tabSelected="1" workbookViewId="0">
      <selection activeCell="X2" sqref="X2:X14"/>
    </sheetView>
  </sheetViews>
  <sheetFormatPr defaultRowHeight="14.25" x14ac:dyDescent="0.45"/>
  <sheetData>
    <row r="1" spans="1:24" x14ac:dyDescent="0.4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row>
    <row r="2" spans="1:24" x14ac:dyDescent="0.45">
      <c r="A2" s="2" t="s">
        <v>430</v>
      </c>
      <c r="B2" s="2" t="s">
        <v>56</v>
      </c>
      <c r="C2" s="3">
        <v>22611443</v>
      </c>
      <c r="D2" s="3">
        <v>8.3624894264100005E-9</v>
      </c>
      <c r="E2" s="3">
        <v>1.9424770380317301E-3</v>
      </c>
      <c r="F2" s="2" t="s">
        <v>41</v>
      </c>
      <c r="S2" s="3">
        <v>0.48136645962732899</v>
      </c>
      <c r="T2" s="3">
        <v>322</v>
      </c>
      <c r="U2" s="3">
        <v>6.4217485699259697E-2</v>
      </c>
      <c r="V2" s="3">
        <v>0.87617336641101795</v>
      </c>
      <c r="W2" s="3">
        <v>0.88968558823828703</v>
      </c>
      <c r="X2">
        <f>W2-V2</f>
        <v>1.3512221827269078E-2</v>
      </c>
    </row>
    <row r="3" spans="1:24" x14ac:dyDescent="0.45">
      <c r="A3" s="2" t="s">
        <v>431</v>
      </c>
      <c r="B3" s="2" t="s">
        <v>56</v>
      </c>
      <c r="C3" s="3">
        <v>30559854</v>
      </c>
      <c r="D3" s="3">
        <v>8.9007768672357198E-9</v>
      </c>
      <c r="E3" s="3">
        <v>1.9424770380317301E-3</v>
      </c>
      <c r="F3" s="2" t="s">
        <v>41</v>
      </c>
      <c r="S3" s="3">
        <v>0.158385093167702</v>
      </c>
      <c r="T3" s="3">
        <v>322</v>
      </c>
      <c r="U3" s="3">
        <v>1.60121980086035</v>
      </c>
      <c r="V3" s="3">
        <v>0.87617336641101795</v>
      </c>
      <c r="W3" s="3">
        <v>0.88963360587868201</v>
      </c>
      <c r="X3">
        <f t="shared" ref="X3:X14" si="0">W3-V3</f>
        <v>1.3460239467664059E-2</v>
      </c>
    </row>
    <row r="4" spans="1:24" x14ac:dyDescent="0.45">
      <c r="A4" s="2" t="s">
        <v>432</v>
      </c>
      <c r="B4" s="2" t="s">
        <v>57</v>
      </c>
      <c r="C4" s="3">
        <v>2162351</v>
      </c>
      <c r="D4" s="3">
        <v>2.3266616811529699E-8</v>
      </c>
      <c r="E4" s="3">
        <v>2.73902391945093E-3</v>
      </c>
      <c r="F4" s="2" t="s">
        <v>41</v>
      </c>
      <c r="S4" s="3">
        <v>0.25931677018633498</v>
      </c>
      <c r="T4" s="3">
        <v>322</v>
      </c>
      <c r="U4" s="3">
        <v>0.35893673742600601</v>
      </c>
      <c r="V4" s="3">
        <v>0.87617336641101795</v>
      </c>
      <c r="W4" s="3">
        <v>0.88883605983270797</v>
      </c>
      <c r="X4">
        <f t="shared" si="0"/>
        <v>1.2662693421690019E-2</v>
      </c>
    </row>
    <row r="5" spans="1:24" x14ac:dyDescent="0.45">
      <c r="A5" s="2" t="s">
        <v>433</v>
      </c>
      <c r="B5" s="2" t="s">
        <v>57</v>
      </c>
      <c r="C5" s="3">
        <v>31222648</v>
      </c>
      <c r="D5" s="3">
        <v>2.0252538335247601E-8</v>
      </c>
      <c r="E5" s="3">
        <v>2.7243061986784302E-3</v>
      </c>
      <c r="F5" s="2" t="s">
        <v>41</v>
      </c>
      <c r="S5" s="3">
        <v>0.20652173913043501</v>
      </c>
      <c r="T5" s="3">
        <v>322</v>
      </c>
      <c r="U5" s="3">
        <v>2.69030612447686</v>
      </c>
      <c r="V5" s="3">
        <v>0.87617336641101795</v>
      </c>
      <c r="W5" s="3">
        <v>0.888950849594068</v>
      </c>
      <c r="X5">
        <f t="shared" si="0"/>
        <v>1.2777483183050053E-2</v>
      </c>
    </row>
    <row r="6" spans="1:24" x14ac:dyDescent="0.45">
      <c r="A6" s="2" t="s">
        <v>434</v>
      </c>
      <c r="B6" s="2" t="s">
        <v>124</v>
      </c>
      <c r="C6" s="3">
        <v>27269508</v>
      </c>
      <c r="D6" s="3">
        <v>5.5509164472249598E-10</v>
      </c>
      <c r="E6" s="3">
        <v>6.5076836819567699E-4</v>
      </c>
      <c r="F6" s="2" t="s">
        <v>41</v>
      </c>
      <c r="S6" s="3">
        <v>0.161490683229814</v>
      </c>
      <c r="T6" s="3">
        <v>322</v>
      </c>
      <c r="U6" s="3">
        <v>-0.62105506379390396</v>
      </c>
      <c r="V6" s="3">
        <v>0.87617336641101795</v>
      </c>
      <c r="W6" s="3">
        <v>0.89196946671876498</v>
      </c>
      <c r="X6">
        <f t="shared" si="0"/>
        <v>1.579610030774703E-2</v>
      </c>
    </row>
    <row r="7" spans="1:24" x14ac:dyDescent="0.45">
      <c r="A7" s="2" t="s">
        <v>435</v>
      </c>
      <c r="B7" s="2" t="s">
        <v>36</v>
      </c>
      <c r="C7" s="3">
        <v>13290106</v>
      </c>
      <c r="D7" s="3">
        <v>6.8104610549965299E-9</v>
      </c>
      <c r="E7" s="3">
        <v>1.9424770380317301E-3</v>
      </c>
      <c r="F7" s="2" t="s">
        <v>41</v>
      </c>
      <c r="S7" s="3">
        <v>0.37111801242235998</v>
      </c>
      <c r="T7" s="3">
        <v>322</v>
      </c>
      <c r="U7" s="3">
        <v>10.8009566990214</v>
      </c>
      <c r="V7" s="3">
        <v>0.87617336641101795</v>
      </c>
      <c r="W7" s="3">
        <v>0.88985683336922194</v>
      </c>
      <c r="X7">
        <f t="shared" si="0"/>
        <v>1.3683466958203994E-2</v>
      </c>
    </row>
    <row r="8" spans="1:24" x14ac:dyDescent="0.45">
      <c r="A8" s="2" t="s">
        <v>436</v>
      </c>
      <c r="B8" s="2" t="s">
        <v>36</v>
      </c>
      <c r="C8" s="3">
        <v>14001424</v>
      </c>
      <c r="D8" s="3">
        <v>1.07507178897251E-9</v>
      </c>
      <c r="E8" s="3">
        <v>6.5076836819567699E-4</v>
      </c>
      <c r="F8" s="2" t="s">
        <v>41</v>
      </c>
      <c r="S8" s="3">
        <v>0.38043478260869601</v>
      </c>
      <c r="T8" s="3">
        <v>322</v>
      </c>
      <c r="U8" s="3">
        <v>-3.4020366050323898</v>
      </c>
      <c r="V8" s="3">
        <v>0.87617336641101795</v>
      </c>
      <c r="W8" s="3">
        <v>0.891408645080772</v>
      </c>
      <c r="X8">
        <f t="shared" si="0"/>
        <v>1.5235278669754049E-2</v>
      </c>
    </row>
    <row r="9" spans="1:24" x14ac:dyDescent="0.45">
      <c r="A9" s="2" t="s">
        <v>437</v>
      </c>
      <c r="B9" s="2" t="s">
        <v>37</v>
      </c>
      <c r="C9" s="3">
        <v>17715348</v>
      </c>
      <c r="D9" s="3">
        <v>2.9257843348048501E-8</v>
      </c>
      <c r="E9" s="3">
        <v>2.73902391945093E-3</v>
      </c>
      <c r="F9" s="2" t="s">
        <v>41</v>
      </c>
      <c r="S9" s="3">
        <v>0.42236024844720499</v>
      </c>
      <c r="T9" s="3">
        <v>322</v>
      </c>
      <c r="U9" s="3">
        <v>1.2131088739387801</v>
      </c>
      <c r="V9" s="3">
        <v>0.87617336641101795</v>
      </c>
      <c r="W9" s="3">
        <v>0.88864675683745697</v>
      </c>
      <c r="X9">
        <f t="shared" si="0"/>
        <v>1.2473390426439024E-2</v>
      </c>
    </row>
    <row r="10" spans="1:24" x14ac:dyDescent="0.45">
      <c r="A10" s="2" t="s">
        <v>438</v>
      </c>
      <c r="B10" s="2" t="s">
        <v>37</v>
      </c>
      <c r="C10" s="3">
        <v>17962384</v>
      </c>
      <c r="D10" s="3">
        <v>1.4491038405448E-8</v>
      </c>
      <c r="E10" s="3">
        <v>2.1929487670742502E-3</v>
      </c>
      <c r="F10" s="2" t="s">
        <v>41</v>
      </c>
      <c r="S10" s="3">
        <v>0.39906832298136602</v>
      </c>
      <c r="T10" s="3">
        <v>322</v>
      </c>
      <c r="U10" s="3">
        <v>-3.8986690683287599</v>
      </c>
      <c r="V10" s="3">
        <v>0.87617336641101795</v>
      </c>
      <c r="W10" s="3">
        <v>0.88922832365012905</v>
      </c>
      <c r="X10">
        <f t="shared" si="0"/>
        <v>1.3054957239111098E-2</v>
      </c>
    </row>
    <row r="11" spans="1:24" x14ac:dyDescent="0.45">
      <c r="A11" s="2" t="s">
        <v>439</v>
      </c>
      <c r="B11" s="2" t="s">
        <v>37</v>
      </c>
      <c r="C11" s="3">
        <v>19841418</v>
      </c>
      <c r="D11" s="3">
        <v>2.85242477523558E-8</v>
      </c>
      <c r="E11" s="3">
        <v>2.73902391945093E-3</v>
      </c>
      <c r="F11" s="2" t="s">
        <v>41</v>
      </c>
      <c r="S11" s="3">
        <v>9.1614906832298101E-2</v>
      </c>
      <c r="T11" s="3">
        <v>322</v>
      </c>
      <c r="U11" s="3">
        <v>14.113436106515101</v>
      </c>
      <c r="V11" s="3">
        <v>0.87617336641101795</v>
      </c>
      <c r="W11" s="3">
        <v>0.88866771963434699</v>
      </c>
      <c r="X11">
        <f t="shared" si="0"/>
        <v>1.2494353223329036E-2</v>
      </c>
    </row>
    <row r="12" spans="1:24" x14ac:dyDescent="0.45">
      <c r="A12" s="2" t="s">
        <v>440</v>
      </c>
      <c r="B12" s="2" t="s">
        <v>37</v>
      </c>
      <c r="C12" s="3">
        <v>62833499</v>
      </c>
      <c r="D12" s="3">
        <v>1.12314277741662E-8</v>
      </c>
      <c r="E12" s="3">
        <v>1.9424770380317301E-3</v>
      </c>
      <c r="F12" s="2" t="s">
        <v>59</v>
      </c>
      <c r="G12" s="2" t="s">
        <v>442</v>
      </c>
      <c r="H12" s="3">
        <v>301</v>
      </c>
      <c r="I12" s="2" t="s">
        <v>443</v>
      </c>
      <c r="J12" s="2" t="s">
        <v>444</v>
      </c>
      <c r="K12" s="2" t="s">
        <v>445</v>
      </c>
      <c r="L12" s="2" t="s">
        <v>446</v>
      </c>
      <c r="Q12" s="2" t="s">
        <v>447</v>
      </c>
      <c r="R12" s="2" t="s">
        <v>448</v>
      </c>
      <c r="S12" s="3">
        <v>0.25</v>
      </c>
      <c r="T12" s="3">
        <v>322</v>
      </c>
      <c r="U12" s="3">
        <v>-10.5403369406217</v>
      </c>
      <c r="V12" s="3">
        <v>0.87617336641101795</v>
      </c>
      <c r="W12" s="3">
        <v>0.88944002100501296</v>
      </c>
      <c r="X12">
        <f t="shared" si="0"/>
        <v>1.3266654593995009E-2</v>
      </c>
    </row>
    <row r="13" spans="1:24" x14ac:dyDescent="0.45">
      <c r="A13" s="2" t="s">
        <v>440</v>
      </c>
      <c r="B13" s="2" t="s">
        <v>37</v>
      </c>
      <c r="C13" s="3">
        <v>62833499</v>
      </c>
      <c r="D13" s="3">
        <v>1.12314277741662E-8</v>
      </c>
      <c r="E13" s="3">
        <v>1.9424770380317301E-3</v>
      </c>
      <c r="F13" s="2" t="s">
        <v>42</v>
      </c>
      <c r="G13" s="2" t="s">
        <v>442</v>
      </c>
      <c r="H13" s="3">
        <v>301</v>
      </c>
      <c r="I13" s="2" t="s">
        <v>443</v>
      </c>
      <c r="J13" s="2" t="s">
        <v>444</v>
      </c>
      <c r="K13" s="2" t="s">
        <v>445</v>
      </c>
      <c r="L13" s="2" t="s">
        <v>446</v>
      </c>
      <c r="Q13" s="2" t="s">
        <v>447</v>
      </c>
      <c r="R13" s="2" t="s">
        <v>448</v>
      </c>
      <c r="S13" s="3">
        <v>0.25</v>
      </c>
      <c r="T13" s="3">
        <v>322</v>
      </c>
      <c r="U13" s="3">
        <v>-10.5403369406217</v>
      </c>
      <c r="V13" s="3">
        <v>0.87617336641101795</v>
      </c>
      <c r="W13" s="3">
        <v>0.88944002100501296</v>
      </c>
      <c r="X13">
        <f t="shared" si="0"/>
        <v>1.3266654593995009E-2</v>
      </c>
    </row>
    <row r="14" spans="1:24" x14ac:dyDescent="0.45">
      <c r="A14" s="2" t="s">
        <v>441</v>
      </c>
      <c r="B14" s="2" t="s">
        <v>39</v>
      </c>
      <c r="C14" s="3">
        <v>15761959</v>
      </c>
      <c r="D14" s="3">
        <v>1.04654464415217E-8</v>
      </c>
      <c r="E14" s="3">
        <v>1.9424770380317301E-3</v>
      </c>
      <c r="F14" s="2" t="s">
        <v>41</v>
      </c>
      <c r="S14" s="3">
        <v>0.37732919254658398</v>
      </c>
      <c r="T14" s="3">
        <v>322</v>
      </c>
      <c r="U14" s="3">
        <v>-8.26350530719386</v>
      </c>
      <c r="V14" s="3">
        <v>0.87617336641101795</v>
      </c>
      <c r="W14" s="3">
        <v>0.88949877888136197</v>
      </c>
      <c r="X14">
        <f t="shared" si="0"/>
        <v>1.3325412470344022E-2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4"/>
  <sheetViews>
    <sheetView workbookViewId="0"/>
  </sheetViews>
  <sheetFormatPr defaultRowHeight="14.25" x14ac:dyDescent="0.45"/>
  <sheetData>
    <row r="1" spans="1:23" x14ac:dyDescent="0.4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row>
    <row r="2" spans="1:23" x14ac:dyDescent="0.45">
      <c r="A2" s="2" t="s">
        <v>44</v>
      </c>
      <c r="B2" s="2" t="s">
        <v>35</v>
      </c>
      <c r="C2" s="3">
        <v>36541839</v>
      </c>
      <c r="D2" s="3">
        <v>1.70145828560357E-5</v>
      </c>
      <c r="E2" s="3">
        <v>0.813296337742348</v>
      </c>
      <c r="F2" s="2" t="s">
        <v>41</v>
      </c>
      <c r="S2" s="3">
        <v>0.112781954887218</v>
      </c>
      <c r="T2" s="3">
        <v>133</v>
      </c>
      <c r="U2" s="3">
        <v>0.43976585030959098</v>
      </c>
      <c r="V2" s="3">
        <v>0.204397023732132</v>
      </c>
      <c r="W2" s="3">
        <v>0.324626024728986</v>
      </c>
    </row>
    <row r="3" spans="1:23" x14ac:dyDescent="0.45">
      <c r="A3" s="2" t="s">
        <v>45</v>
      </c>
      <c r="B3" s="2" t="s">
        <v>56</v>
      </c>
      <c r="C3" s="3">
        <v>1918008</v>
      </c>
      <c r="D3" s="3">
        <v>1.7018642013673698E-5</v>
      </c>
      <c r="E3" s="3">
        <v>0.813296337742348</v>
      </c>
      <c r="F3" s="2" t="s">
        <v>58</v>
      </c>
      <c r="G3" s="2" t="s">
        <v>60</v>
      </c>
      <c r="H3" s="3">
        <v>3152</v>
      </c>
      <c r="I3" s="2" t="s">
        <v>63</v>
      </c>
      <c r="J3" s="2" t="s">
        <v>65</v>
      </c>
      <c r="K3" s="2" t="s">
        <v>67</v>
      </c>
      <c r="L3" s="2" t="s">
        <v>66</v>
      </c>
      <c r="Q3" s="2" t="s">
        <v>66</v>
      </c>
      <c r="R3" s="2" t="s">
        <v>71</v>
      </c>
      <c r="S3" s="3">
        <v>0.488721804511278</v>
      </c>
      <c r="T3" s="3">
        <v>133</v>
      </c>
      <c r="U3" s="3">
        <v>-9.9720852785029401E-2</v>
      </c>
      <c r="V3" s="3">
        <v>0.204397023732132</v>
      </c>
      <c r="W3" s="3">
        <v>0.324622855465313</v>
      </c>
    </row>
    <row r="4" spans="1:23" x14ac:dyDescent="0.45">
      <c r="A4" s="2" t="s">
        <v>46</v>
      </c>
      <c r="B4" s="2" t="s">
        <v>56</v>
      </c>
      <c r="C4" s="3">
        <v>1918029</v>
      </c>
      <c r="D4" s="3">
        <v>1.70186420136734E-5</v>
      </c>
      <c r="E4" s="3">
        <v>0.813296337742348</v>
      </c>
      <c r="F4" s="2" t="s">
        <v>58</v>
      </c>
      <c r="G4" s="2" t="s">
        <v>60</v>
      </c>
      <c r="H4" s="3">
        <v>3131</v>
      </c>
      <c r="I4" s="2" t="s">
        <v>63</v>
      </c>
      <c r="J4" s="2" t="s">
        <v>65</v>
      </c>
      <c r="K4" s="2" t="s">
        <v>67</v>
      </c>
      <c r="L4" s="2" t="s">
        <v>66</v>
      </c>
      <c r="Q4" s="2" t="s">
        <v>66</v>
      </c>
      <c r="R4" s="2" t="s">
        <v>71</v>
      </c>
      <c r="S4" s="3">
        <v>0.488721804511278</v>
      </c>
      <c r="T4" s="3">
        <v>133</v>
      </c>
      <c r="U4" s="3">
        <v>2.10101606254968E-2</v>
      </c>
      <c r="V4" s="3">
        <v>0.204397023732132</v>
      </c>
      <c r="W4" s="3">
        <v>0.324622855465313</v>
      </c>
    </row>
    <row r="5" spans="1:23" x14ac:dyDescent="0.45">
      <c r="A5" s="2" t="s">
        <v>47</v>
      </c>
      <c r="B5" s="2" t="s">
        <v>56</v>
      </c>
      <c r="C5" s="3">
        <v>1918031</v>
      </c>
      <c r="D5" s="3">
        <v>1.70186420136734E-5</v>
      </c>
      <c r="E5" s="3">
        <v>0.813296337742348</v>
      </c>
      <c r="F5" s="2" t="s">
        <v>58</v>
      </c>
      <c r="G5" s="2" t="s">
        <v>60</v>
      </c>
      <c r="H5" s="3">
        <v>3129</v>
      </c>
      <c r="I5" s="2" t="s">
        <v>63</v>
      </c>
      <c r="J5" s="2" t="s">
        <v>65</v>
      </c>
      <c r="K5" s="2" t="s">
        <v>67</v>
      </c>
      <c r="L5" s="2" t="s">
        <v>66</v>
      </c>
      <c r="Q5" s="2" t="s">
        <v>66</v>
      </c>
      <c r="R5" s="2" t="s">
        <v>71</v>
      </c>
      <c r="S5" s="3">
        <v>0.488721804511278</v>
      </c>
      <c r="T5" s="3">
        <v>133</v>
      </c>
      <c r="V5" s="3">
        <v>0.204397023732132</v>
      </c>
      <c r="W5" s="3">
        <v>0.324622855465313</v>
      </c>
    </row>
    <row r="6" spans="1:23" x14ac:dyDescent="0.45">
      <c r="A6" s="2" t="s">
        <v>48</v>
      </c>
      <c r="B6" s="2" t="s">
        <v>56</v>
      </c>
      <c r="C6" s="3">
        <v>48829808</v>
      </c>
      <c r="D6" s="3">
        <v>1.6738207549211299E-5</v>
      </c>
      <c r="E6" s="3">
        <v>0.813296337742348</v>
      </c>
      <c r="F6" s="2" t="s">
        <v>59</v>
      </c>
      <c r="G6" s="2" t="s">
        <v>61</v>
      </c>
      <c r="H6" s="3">
        <v>2030</v>
      </c>
      <c r="I6" s="2" t="s">
        <v>64</v>
      </c>
      <c r="J6" s="2" t="s">
        <v>66</v>
      </c>
      <c r="K6" s="2" t="s">
        <v>68</v>
      </c>
      <c r="L6" s="2" t="s">
        <v>69</v>
      </c>
      <c r="Q6" s="2" t="s">
        <v>70</v>
      </c>
      <c r="R6" s="2" t="s">
        <v>72</v>
      </c>
      <c r="S6" s="3">
        <v>0.5</v>
      </c>
      <c r="T6" s="3">
        <v>133</v>
      </c>
      <c r="U6" s="3">
        <v>-2.04259596325151E-2</v>
      </c>
      <c r="V6" s="3">
        <v>0.204397023732132</v>
      </c>
      <c r="W6" s="3">
        <v>0.32484364211616401</v>
      </c>
    </row>
    <row r="7" spans="1:23" x14ac:dyDescent="0.45">
      <c r="A7" s="2" t="s">
        <v>49</v>
      </c>
      <c r="B7" s="2" t="s">
        <v>57</v>
      </c>
      <c r="C7" s="3">
        <v>8349566</v>
      </c>
      <c r="D7" s="3">
        <v>4.3336019494474601E-6</v>
      </c>
      <c r="E7" s="3">
        <v>0.813296337742348</v>
      </c>
      <c r="F7" s="2" t="s">
        <v>41</v>
      </c>
      <c r="S7" s="3">
        <v>0.19924812030075201</v>
      </c>
      <c r="T7" s="3">
        <v>133</v>
      </c>
      <c r="U7" s="3">
        <v>-0.102704090106174</v>
      </c>
      <c r="V7" s="3">
        <v>0.204397023732132</v>
      </c>
      <c r="W7" s="3">
        <v>0.34303201858551302</v>
      </c>
    </row>
    <row r="8" spans="1:23" x14ac:dyDescent="0.45">
      <c r="A8" s="2" t="s">
        <v>50</v>
      </c>
      <c r="B8" s="2" t="s">
        <v>36</v>
      </c>
      <c r="C8" s="3">
        <v>13817789</v>
      </c>
      <c r="D8" s="3">
        <v>6.4470129974531998E-6</v>
      </c>
      <c r="E8" s="3">
        <v>0.813296337742348</v>
      </c>
      <c r="F8" s="2" t="s">
        <v>41</v>
      </c>
      <c r="S8" s="3">
        <v>0.28947368421052599</v>
      </c>
      <c r="T8" s="3">
        <v>133</v>
      </c>
      <c r="U8" s="3">
        <v>-7.4022868524266802E-2</v>
      </c>
      <c r="V8" s="3">
        <v>0.204397023732132</v>
      </c>
      <c r="W8" s="3">
        <v>0.33763811415069001</v>
      </c>
    </row>
    <row r="9" spans="1:23" x14ac:dyDescent="0.45">
      <c r="A9" s="2" t="s">
        <v>51</v>
      </c>
      <c r="B9" s="2" t="s">
        <v>37</v>
      </c>
      <c r="C9" s="3">
        <v>6699822</v>
      </c>
      <c r="D9" s="3">
        <v>1.7776621929690501E-5</v>
      </c>
      <c r="E9" s="3">
        <v>0.813296337742348</v>
      </c>
      <c r="F9" s="2" t="s">
        <v>59</v>
      </c>
      <c r="G9" s="2" t="s">
        <v>62</v>
      </c>
      <c r="H9" s="3">
        <v>702</v>
      </c>
      <c r="S9" s="3">
        <v>0.28571428571428598</v>
      </c>
      <c r="T9" s="3">
        <v>133</v>
      </c>
      <c r="V9" s="3">
        <v>0.204397023732132</v>
      </c>
      <c r="W9" s="3">
        <v>0.32404415963571298</v>
      </c>
    </row>
    <row r="10" spans="1:23" x14ac:dyDescent="0.45">
      <c r="A10" s="2" t="s">
        <v>51</v>
      </c>
      <c r="B10" s="2" t="s">
        <v>37</v>
      </c>
      <c r="C10" s="3">
        <v>6699822</v>
      </c>
      <c r="D10" s="3">
        <v>1.7776621929690501E-5</v>
      </c>
      <c r="E10" s="3">
        <v>0.813296337742348</v>
      </c>
      <c r="F10" s="2" t="s">
        <v>42</v>
      </c>
      <c r="G10" s="2" t="s">
        <v>62</v>
      </c>
      <c r="H10" s="3">
        <v>702</v>
      </c>
      <c r="S10" s="3">
        <v>0.28571428571428598</v>
      </c>
      <c r="T10" s="3">
        <v>133</v>
      </c>
      <c r="V10" s="3">
        <v>0.204397023732132</v>
      </c>
      <c r="W10" s="3">
        <v>0.32404415963571298</v>
      </c>
    </row>
    <row r="11" spans="1:23" x14ac:dyDescent="0.45">
      <c r="A11" s="2" t="s">
        <v>52</v>
      </c>
      <c r="B11" s="2" t="s">
        <v>37</v>
      </c>
      <c r="C11" s="3">
        <v>8816452</v>
      </c>
      <c r="D11" s="3">
        <v>1.2962219850637801E-5</v>
      </c>
      <c r="E11" s="3">
        <v>0.813296337742348</v>
      </c>
      <c r="F11" s="2" t="s">
        <v>41</v>
      </c>
      <c r="S11" s="3">
        <v>0.41729323308270699</v>
      </c>
      <c r="T11" s="3">
        <v>133</v>
      </c>
      <c r="U11" s="3">
        <v>2.4499980255723398E-2</v>
      </c>
      <c r="V11" s="3">
        <v>0.204397023732132</v>
      </c>
      <c r="W11" s="3">
        <v>0.328249614275409</v>
      </c>
    </row>
    <row r="12" spans="1:23" x14ac:dyDescent="0.45">
      <c r="A12" s="2" t="s">
        <v>53</v>
      </c>
      <c r="B12" s="2" t="s">
        <v>38</v>
      </c>
      <c r="C12" s="3">
        <v>816254</v>
      </c>
      <c r="D12" s="3">
        <v>1.5154858134950201E-6</v>
      </c>
      <c r="E12" s="3">
        <v>0.813296337742348</v>
      </c>
      <c r="F12" s="2" t="s">
        <v>41</v>
      </c>
      <c r="S12" s="3">
        <v>0.36466165413533802</v>
      </c>
      <c r="T12" s="3">
        <v>133</v>
      </c>
      <c r="U12" s="3">
        <v>6.5235905357018203E-2</v>
      </c>
      <c r="V12" s="3">
        <v>0.204397023732132</v>
      </c>
      <c r="W12" s="3">
        <v>0.357487548800067</v>
      </c>
    </row>
    <row r="13" spans="1:23" x14ac:dyDescent="0.45">
      <c r="A13" s="2" t="s">
        <v>54</v>
      </c>
      <c r="B13" s="2" t="s">
        <v>39</v>
      </c>
      <c r="C13" s="3">
        <v>23896298</v>
      </c>
      <c r="D13" s="3">
        <v>1.08599068799468E-5</v>
      </c>
      <c r="E13" s="3">
        <v>0.813296337742348</v>
      </c>
      <c r="F13" s="2" t="s">
        <v>41</v>
      </c>
      <c r="S13" s="3">
        <v>7.1428571428571397E-2</v>
      </c>
      <c r="T13" s="3">
        <v>133</v>
      </c>
      <c r="U13" s="3">
        <v>6.4466913004658302E-2</v>
      </c>
      <c r="V13" s="3">
        <v>0.204397023732132</v>
      </c>
      <c r="W13" s="3">
        <v>0.33061683602674202</v>
      </c>
    </row>
    <row r="14" spans="1:23" x14ac:dyDescent="0.45">
      <c r="A14" s="2" t="s">
        <v>55</v>
      </c>
      <c r="B14" s="2" t="s">
        <v>40</v>
      </c>
      <c r="C14" s="3">
        <v>23144717</v>
      </c>
      <c r="D14" s="3">
        <v>7.9043580753438807E-6</v>
      </c>
      <c r="E14" s="3">
        <v>0.813296337742348</v>
      </c>
      <c r="F14" s="2" t="s">
        <v>41</v>
      </c>
      <c r="S14" s="3">
        <v>0.13157894736842099</v>
      </c>
      <c r="T14" s="3">
        <v>133</v>
      </c>
      <c r="U14" s="3">
        <v>-0.119338105158361</v>
      </c>
      <c r="V14" s="3">
        <v>0.204397023732132</v>
      </c>
      <c r="W14" s="3">
        <v>0.33488596174691498</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W15"/>
  <sheetViews>
    <sheetView topLeftCell="I1" workbookViewId="0">
      <selection activeCell="T20" sqref="T20"/>
    </sheetView>
  </sheetViews>
  <sheetFormatPr defaultRowHeight="14.25" x14ac:dyDescent="0.45"/>
  <sheetData>
    <row r="1" spans="1:23" x14ac:dyDescent="0.4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row>
    <row r="2" spans="1:23" x14ac:dyDescent="0.45">
      <c r="A2" s="2" t="s">
        <v>449</v>
      </c>
      <c r="B2" s="2" t="s">
        <v>35</v>
      </c>
      <c r="C2" s="3">
        <v>2202999</v>
      </c>
      <c r="D2" s="3">
        <v>1.8933564756941801E-6</v>
      </c>
      <c r="E2" s="3">
        <v>0.20275946070572001</v>
      </c>
      <c r="F2" s="2" t="s">
        <v>41</v>
      </c>
      <c r="S2" s="3">
        <v>0.27777777777777801</v>
      </c>
      <c r="T2" s="3">
        <v>324</v>
      </c>
      <c r="U2" s="3">
        <v>-120.096770970961</v>
      </c>
      <c r="V2" s="3">
        <v>0.60705106487434901</v>
      </c>
      <c r="W2" s="3">
        <v>0.63570989027579505</v>
      </c>
    </row>
    <row r="3" spans="1:23" x14ac:dyDescent="0.45">
      <c r="A3" s="2" t="s">
        <v>450</v>
      </c>
      <c r="B3" s="2" t="s">
        <v>35</v>
      </c>
      <c r="C3" s="3">
        <v>40998059</v>
      </c>
      <c r="D3" s="3">
        <v>9.972011037528209E-7</v>
      </c>
      <c r="E3" s="3">
        <v>0.17638718063179601</v>
      </c>
      <c r="F3" s="2" t="s">
        <v>41</v>
      </c>
      <c r="S3" s="3">
        <v>0.36111111111111099</v>
      </c>
      <c r="T3" s="3">
        <v>324</v>
      </c>
      <c r="U3" s="3">
        <v>-102.299751359596</v>
      </c>
      <c r="V3" s="3">
        <v>0.60705106487434901</v>
      </c>
      <c r="W3" s="3">
        <v>0.63732547303833298</v>
      </c>
    </row>
    <row r="4" spans="1:23" x14ac:dyDescent="0.45">
      <c r="A4" s="2" t="s">
        <v>24</v>
      </c>
      <c r="B4" s="2" t="s">
        <v>35</v>
      </c>
      <c r="C4" s="3">
        <v>41074093</v>
      </c>
      <c r="D4" s="3">
        <v>5.3148112527986503E-7</v>
      </c>
      <c r="E4" s="3">
        <v>0.17638718063179601</v>
      </c>
      <c r="F4" s="2" t="s">
        <v>41</v>
      </c>
      <c r="S4" s="3">
        <v>0.33179012345678999</v>
      </c>
      <c r="T4" s="3">
        <v>324</v>
      </c>
      <c r="U4" s="3">
        <v>127.76944428593301</v>
      </c>
      <c r="V4" s="3">
        <v>0.60705106487434901</v>
      </c>
      <c r="W4" s="3">
        <v>0.63892004374833899</v>
      </c>
    </row>
    <row r="5" spans="1:23" x14ac:dyDescent="0.45">
      <c r="A5" s="2" t="s">
        <v>451</v>
      </c>
      <c r="B5" s="2" t="s">
        <v>35</v>
      </c>
      <c r="C5" s="3">
        <v>42205896</v>
      </c>
      <c r="D5" s="3">
        <v>1.10210526555278E-6</v>
      </c>
      <c r="E5" s="3">
        <v>0.17638718063179601</v>
      </c>
      <c r="F5" s="2" t="s">
        <v>59</v>
      </c>
      <c r="G5" s="2" t="s">
        <v>458</v>
      </c>
      <c r="H5" s="3">
        <v>125</v>
      </c>
      <c r="S5" s="3">
        <v>0.35185185185185203</v>
      </c>
      <c r="T5" s="3">
        <v>324</v>
      </c>
      <c r="U5" s="3">
        <v>116.696725585042</v>
      </c>
      <c r="V5" s="3">
        <v>0.60705106487434901</v>
      </c>
      <c r="W5" s="3">
        <v>0.63707282186668102</v>
      </c>
    </row>
    <row r="6" spans="1:23" x14ac:dyDescent="0.45">
      <c r="A6" s="2" t="s">
        <v>451</v>
      </c>
      <c r="B6" s="2" t="s">
        <v>35</v>
      </c>
      <c r="C6" s="3">
        <v>42205896</v>
      </c>
      <c r="D6" s="3">
        <v>1.10210526555278E-6</v>
      </c>
      <c r="E6" s="3">
        <v>0.17638718063179601</v>
      </c>
      <c r="F6" s="2" t="s">
        <v>42</v>
      </c>
      <c r="G6" s="2" t="s">
        <v>458</v>
      </c>
      <c r="H6" s="3">
        <v>125</v>
      </c>
      <c r="S6" s="3">
        <v>0.35185185185185203</v>
      </c>
      <c r="T6" s="3">
        <v>324</v>
      </c>
      <c r="U6" s="3">
        <v>116.696725585042</v>
      </c>
      <c r="V6" s="3">
        <v>0.60705106487434901</v>
      </c>
      <c r="W6" s="3">
        <v>0.63707282186668102</v>
      </c>
    </row>
    <row r="7" spans="1:23" x14ac:dyDescent="0.45">
      <c r="A7" s="2" t="s">
        <v>242</v>
      </c>
      <c r="B7" s="2" t="s">
        <v>35</v>
      </c>
      <c r="C7" s="3">
        <v>42228454</v>
      </c>
      <c r="D7" s="3">
        <v>3.8934648449611902E-9</v>
      </c>
      <c r="E7" s="3">
        <v>4.7136271080171098E-3</v>
      </c>
      <c r="F7" s="2" t="s">
        <v>59</v>
      </c>
      <c r="G7" s="2" t="s">
        <v>251</v>
      </c>
      <c r="H7" s="3">
        <v>334</v>
      </c>
      <c r="S7" s="3">
        <v>0.34567901234567899</v>
      </c>
      <c r="T7" s="3">
        <v>324</v>
      </c>
      <c r="U7" s="3">
        <v>-139.327063938332</v>
      </c>
      <c r="V7" s="3">
        <v>0.60705106487434901</v>
      </c>
      <c r="W7" s="3">
        <v>0.65166449005476201</v>
      </c>
    </row>
    <row r="8" spans="1:23" x14ac:dyDescent="0.45">
      <c r="A8" s="2" t="s">
        <v>242</v>
      </c>
      <c r="B8" s="2" t="s">
        <v>35</v>
      </c>
      <c r="C8" s="3">
        <v>42228454</v>
      </c>
      <c r="D8" s="3">
        <v>3.8934648449611902E-9</v>
      </c>
      <c r="E8" s="3">
        <v>4.7136271080171098E-3</v>
      </c>
      <c r="F8" s="2" t="s">
        <v>42</v>
      </c>
      <c r="G8" s="2" t="s">
        <v>251</v>
      </c>
      <c r="H8" s="3">
        <v>334</v>
      </c>
      <c r="S8" s="3">
        <v>0.34567901234567899</v>
      </c>
      <c r="T8" s="3">
        <v>324</v>
      </c>
      <c r="U8" s="3">
        <v>-139.327063938332</v>
      </c>
      <c r="V8" s="3">
        <v>0.60705106487434901</v>
      </c>
      <c r="W8" s="3">
        <v>0.65166449005476201</v>
      </c>
    </row>
    <row r="9" spans="1:23" x14ac:dyDescent="0.45">
      <c r="A9" s="2" t="s">
        <v>26</v>
      </c>
      <c r="B9" s="2" t="s">
        <v>35</v>
      </c>
      <c r="C9" s="3">
        <v>42278377</v>
      </c>
      <c r="D9" s="3">
        <v>3.7617260975375599E-7</v>
      </c>
      <c r="E9" s="3">
        <v>0.17638718063179601</v>
      </c>
      <c r="F9" s="2" t="s">
        <v>41</v>
      </c>
      <c r="S9" s="3">
        <v>0.35493827160493802</v>
      </c>
      <c r="T9" s="3">
        <v>324</v>
      </c>
      <c r="U9" s="3">
        <v>-115.87702994825401</v>
      </c>
      <c r="V9" s="3">
        <v>0.60705106487434901</v>
      </c>
      <c r="W9" s="3">
        <v>0.63979950421632004</v>
      </c>
    </row>
    <row r="10" spans="1:23" x14ac:dyDescent="0.45">
      <c r="A10" s="2" t="s">
        <v>452</v>
      </c>
      <c r="B10" s="2" t="s">
        <v>35</v>
      </c>
      <c r="C10" s="3">
        <v>42339863</v>
      </c>
      <c r="D10" s="3">
        <v>1.9355970557248401E-6</v>
      </c>
      <c r="E10" s="3">
        <v>0.20275946070572001</v>
      </c>
      <c r="F10" s="2" t="s">
        <v>41</v>
      </c>
      <c r="S10" s="3">
        <v>0.36728395061728403</v>
      </c>
      <c r="T10" s="3">
        <v>324</v>
      </c>
      <c r="U10" s="3">
        <v>-101.181605454917</v>
      </c>
      <c r="V10" s="3">
        <v>0.60705106487434901</v>
      </c>
      <c r="W10" s="3">
        <v>0.63565445709243396</v>
      </c>
    </row>
    <row r="11" spans="1:23" x14ac:dyDescent="0.45">
      <c r="A11" s="2" t="s">
        <v>453</v>
      </c>
      <c r="B11" s="2" t="s">
        <v>56</v>
      </c>
      <c r="C11" s="3">
        <v>37309959</v>
      </c>
      <c r="D11" s="3">
        <v>1.1331470784408401E-6</v>
      </c>
      <c r="E11" s="3">
        <v>0.17638718063179601</v>
      </c>
      <c r="F11" s="2" t="s">
        <v>41</v>
      </c>
      <c r="S11" s="3">
        <v>0.47222222222222199</v>
      </c>
      <c r="T11" s="3">
        <v>324</v>
      </c>
      <c r="U11" s="3">
        <v>-39.223272126588903</v>
      </c>
      <c r="V11" s="3">
        <v>0.60705106487434901</v>
      </c>
      <c r="W11" s="3">
        <v>0.63700270123360403</v>
      </c>
    </row>
    <row r="12" spans="1:23" x14ac:dyDescent="0.45">
      <c r="A12" s="2" t="s">
        <v>454</v>
      </c>
      <c r="B12" s="2" t="s">
        <v>124</v>
      </c>
      <c r="C12" s="3">
        <v>13276205</v>
      </c>
      <c r="D12" s="3">
        <v>2.0097563447010301E-6</v>
      </c>
      <c r="E12" s="3">
        <v>0.20275946070572001</v>
      </c>
      <c r="F12" s="2" t="s">
        <v>41</v>
      </c>
      <c r="S12" s="3">
        <v>0.36419753086419798</v>
      </c>
      <c r="T12" s="3">
        <v>324</v>
      </c>
      <c r="U12" s="3">
        <v>-63.065450445863497</v>
      </c>
      <c r="V12" s="3">
        <v>0.60705106487434901</v>
      </c>
      <c r="W12" s="3">
        <v>0.63556002589457306</v>
      </c>
    </row>
    <row r="13" spans="1:23" x14ac:dyDescent="0.45">
      <c r="A13" s="2" t="s">
        <v>455</v>
      </c>
      <c r="B13" s="2" t="s">
        <v>296</v>
      </c>
      <c r="C13" s="3">
        <v>10365293</v>
      </c>
      <c r="D13" s="3">
        <v>1.16556914011914E-6</v>
      </c>
      <c r="E13" s="3">
        <v>0.17638718063179601</v>
      </c>
      <c r="F13" s="2" t="s">
        <v>41</v>
      </c>
      <c r="S13" s="3">
        <v>9.2592592592592601E-2</v>
      </c>
      <c r="T13" s="3">
        <v>324</v>
      </c>
      <c r="U13" s="3">
        <v>9.0653363012811496</v>
      </c>
      <c r="V13" s="3">
        <v>0.60705106487434901</v>
      </c>
      <c r="W13" s="3">
        <v>0.63693150224675799</v>
      </c>
    </row>
    <row r="14" spans="1:23" x14ac:dyDescent="0.45">
      <c r="A14" s="2" t="s">
        <v>456</v>
      </c>
      <c r="B14" s="2" t="s">
        <v>296</v>
      </c>
      <c r="C14" s="3">
        <v>4235088</v>
      </c>
      <c r="D14" s="3">
        <v>1.56061900624117E-6</v>
      </c>
      <c r="E14" s="3">
        <v>0.20275946070572001</v>
      </c>
      <c r="F14" s="2" t="s">
        <v>41</v>
      </c>
      <c r="S14" s="3">
        <v>0.342592592592593</v>
      </c>
      <c r="T14" s="3">
        <v>324</v>
      </c>
      <c r="U14" s="3">
        <v>39.847239879362</v>
      </c>
      <c r="V14" s="3">
        <v>0.60705106487434901</v>
      </c>
      <c r="W14" s="3">
        <v>0.636195913428517</v>
      </c>
    </row>
    <row r="15" spans="1:23" x14ac:dyDescent="0.45">
      <c r="A15" s="2" t="s">
        <v>457</v>
      </c>
      <c r="B15" s="2" t="s">
        <v>39</v>
      </c>
      <c r="C15" s="3">
        <v>5732356</v>
      </c>
      <c r="D15" s="3">
        <v>5.8688180848416405E-7</v>
      </c>
      <c r="E15" s="3">
        <v>0.17638718063179601</v>
      </c>
      <c r="F15" s="2" t="s">
        <v>41</v>
      </c>
      <c r="S15" s="3">
        <v>0.407407407407407</v>
      </c>
      <c r="T15" s="3">
        <v>324</v>
      </c>
      <c r="U15" s="3">
        <v>-44.063440360199401</v>
      </c>
      <c r="V15" s="3">
        <v>0.60705106487434901</v>
      </c>
      <c r="W15" s="3">
        <v>0.63866821189777701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W14"/>
  <sheetViews>
    <sheetView workbookViewId="0"/>
  </sheetViews>
  <sheetFormatPr defaultRowHeight="14.25" x14ac:dyDescent="0.45"/>
  <sheetData>
    <row r="1" spans="1:23" x14ac:dyDescent="0.4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row>
    <row r="2" spans="1:23" x14ac:dyDescent="0.45">
      <c r="A2" s="2" t="s">
        <v>459</v>
      </c>
      <c r="B2" s="2" t="s">
        <v>35</v>
      </c>
      <c r="C2" s="3">
        <v>24688485</v>
      </c>
      <c r="D2" s="3">
        <v>4.7048077661978201E-5</v>
      </c>
      <c r="E2" s="3">
        <v>0.99569478815906598</v>
      </c>
      <c r="F2" s="2" t="s">
        <v>41</v>
      </c>
      <c r="S2" s="3">
        <v>0.15</v>
      </c>
      <c r="T2" s="3">
        <v>170</v>
      </c>
      <c r="U2" s="3">
        <v>-0.45871563496186102</v>
      </c>
      <c r="V2" s="3">
        <v>0.39710070058785402</v>
      </c>
      <c r="W2" s="3">
        <v>0.459393958180423</v>
      </c>
    </row>
    <row r="3" spans="1:23" x14ac:dyDescent="0.45">
      <c r="A3" s="2" t="s">
        <v>460</v>
      </c>
      <c r="B3" s="2" t="s">
        <v>102</v>
      </c>
      <c r="C3" s="3">
        <v>1094072</v>
      </c>
      <c r="D3" s="3">
        <v>2.78405574517922E-5</v>
      </c>
      <c r="E3" s="3">
        <v>0.99569478815906598</v>
      </c>
      <c r="F3" s="2" t="s">
        <v>41</v>
      </c>
      <c r="S3" s="3">
        <v>0.48235294117647098</v>
      </c>
      <c r="T3" s="3">
        <v>170</v>
      </c>
      <c r="U3" s="3">
        <v>-0.163389761922552</v>
      </c>
      <c r="V3" s="3">
        <v>0.39710070058785402</v>
      </c>
      <c r="W3" s="3">
        <v>0.46334106740914499</v>
      </c>
    </row>
    <row r="4" spans="1:23" x14ac:dyDescent="0.45">
      <c r="A4" s="2" t="s">
        <v>461</v>
      </c>
      <c r="B4" s="2" t="s">
        <v>102</v>
      </c>
      <c r="C4" s="3">
        <v>16780633</v>
      </c>
      <c r="D4" s="3">
        <v>4.6038926836252903E-5</v>
      </c>
      <c r="E4" s="3">
        <v>0.99569478815906598</v>
      </c>
      <c r="F4" s="2" t="s">
        <v>41</v>
      </c>
      <c r="S4" s="3">
        <v>0.24411764705882399</v>
      </c>
      <c r="T4" s="3">
        <v>170</v>
      </c>
      <c r="U4" s="3">
        <v>-0.165844179918062</v>
      </c>
      <c r="V4" s="3">
        <v>0.39710070058785402</v>
      </c>
      <c r="W4" s="3">
        <v>0.459556397398237</v>
      </c>
    </row>
    <row r="5" spans="1:23" x14ac:dyDescent="0.45">
      <c r="A5" s="2" t="s">
        <v>462</v>
      </c>
      <c r="B5" s="2" t="s">
        <v>296</v>
      </c>
      <c r="C5" s="3">
        <v>19435183</v>
      </c>
      <c r="D5" s="3">
        <v>4.1587086283853197E-5</v>
      </c>
      <c r="E5" s="3">
        <v>0.99569478815906598</v>
      </c>
      <c r="F5" s="2" t="s">
        <v>41</v>
      </c>
      <c r="S5" s="3">
        <v>0.17058823529411801</v>
      </c>
      <c r="T5" s="3">
        <v>170</v>
      </c>
      <c r="U5" s="3">
        <v>-0.20640811548270599</v>
      </c>
      <c r="V5" s="3">
        <v>0.39710070058785402</v>
      </c>
      <c r="W5" s="3">
        <v>0.46031906434178599</v>
      </c>
    </row>
    <row r="6" spans="1:23" x14ac:dyDescent="0.45">
      <c r="A6" s="2" t="s">
        <v>463</v>
      </c>
      <c r="B6" s="2" t="s">
        <v>296</v>
      </c>
      <c r="C6" s="3">
        <v>24960102</v>
      </c>
      <c r="D6" s="3">
        <v>9.4980016656272304E-6</v>
      </c>
      <c r="E6" s="3">
        <v>0.99569478815906598</v>
      </c>
      <c r="F6" s="2" t="s">
        <v>41</v>
      </c>
      <c r="S6" s="3">
        <v>0.35</v>
      </c>
      <c r="T6" s="3">
        <v>170</v>
      </c>
      <c r="U6" s="3">
        <v>4.2613057316644602E-2</v>
      </c>
      <c r="V6" s="3">
        <v>0.39710070058785402</v>
      </c>
      <c r="W6" s="3">
        <v>0.47153631533377</v>
      </c>
    </row>
    <row r="7" spans="1:23" x14ac:dyDescent="0.45">
      <c r="A7" s="2" t="s">
        <v>464</v>
      </c>
      <c r="B7" s="2" t="s">
        <v>37</v>
      </c>
      <c r="C7" s="3">
        <v>50514790</v>
      </c>
      <c r="D7" s="3">
        <v>3.8668762229230501E-5</v>
      </c>
      <c r="E7" s="3">
        <v>0.99569478815906598</v>
      </c>
      <c r="F7" s="2" t="s">
        <v>41</v>
      </c>
      <c r="S7" s="3">
        <v>0.25588235294117601</v>
      </c>
      <c r="T7" s="3">
        <v>170</v>
      </c>
      <c r="U7" s="3">
        <v>0.227831522909138</v>
      </c>
      <c r="V7" s="3">
        <v>0.39710070058785402</v>
      </c>
      <c r="W7" s="3">
        <v>0.46086549207623501</v>
      </c>
    </row>
    <row r="8" spans="1:23" x14ac:dyDescent="0.45">
      <c r="A8" s="2" t="s">
        <v>465</v>
      </c>
      <c r="B8" s="2" t="s">
        <v>37</v>
      </c>
      <c r="C8" s="3">
        <v>50947153</v>
      </c>
      <c r="D8" s="3">
        <v>2.7688526602782701E-5</v>
      </c>
      <c r="E8" s="3">
        <v>0.99569478815906598</v>
      </c>
      <c r="F8" s="2" t="s">
        <v>42</v>
      </c>
      <c r="G8" s="2" t="s">
        <v>471</v>
      </c>
      <c r="H8" s="3">
        <v>1317</v>
      </c>
      <c r="S8" s="3">
        <v>0.20882352941176499</v>
      </c>
      <c r="T8" s="3">
        <v>170</v>
      </c>
      <c r="U8" s="3">
        <v>8.9027315600874998E-2</v>
      </c>
      <c r="V8" s="3">
        <v>0.39710070058785402</v>
      </c>
      <c r="W8" s="3">
        <v>0.46338244045853699</v>
      </c>
    </row>
    <row r="9" spans="1:23" x14ac:dyDescent="0.45">
      <c r="A9" s="2" t="s">
        <v>465</v>
      </c>
      <c r="B9" s="2" t="s">
        <v>37</v>
      </c>
      <c r="C9" s="3">
        <v>50947153</v>
      </c>
      <c r="D9" s="3">
        <v>2.7688526602782701E-5</v>
      </c>
      <c r="E9" s="3">
        <v>0.99569478815906598</v>
      </c>
      <c r="F9" s="2" t="s">
        <v>41</v>
      </c>
      <c r="S9" s="3">
        <v>0.20882352941176499</v>
      </c>
      <c r="T9" s="3">
        <v>170</v>
      </c>
      <c r="U9" s="3">
        <v>8.9027315600874998E-2</v>
      </c>
      <c r="V9" s="3">
        <v>0.39710070058785402</v>
      </c>
      <c r="W9" s="3">
        <v>0.46338244045853699</v>
      </c>
    </row>
    <row r="10" spans="1:23" x14ac:dyDescent="0.45">
      <c r="A10" s="2" t="s">
        <v>466</v>
      </c>
      <c r="B10" s="2" t="s">
        <v>38</v>
      </c>
      <c r="C10" s="3">
        <v>37414503</v>
      </c>
      <c r="D10" s="3">
        <v>4.7746530328867003E-5</v>
      </c>
      <c r="E10" s="3">
        <v>0.99569478815906598</v>
      </c>
      <c r="F10" s="2" t="s">
        <v>41</v>
      </c>
      <c r="S10" s="3">
        <v>0.311764705882353</v>
      </c>
      <c r="T10" s="3">
        <v>170</v>
      </c>
      <c r="U10" s="3">
        <v>-3.8346048143897103E-2</v>
      </c>
      <c r="V10" s="3">
        <v>0.39710070058785402</v>
      </c>
      <c r="W10" s="3">
        <v>0.45928359209965702</v>
      </c>
    </row>
    <row r="11" spans="1:23" x14ac:dyDescent="0.45">
      <c r="A11" s="2" t="s">
        <v>467</v>
      </c>
      <c r="B11" s="2" t="s">
        <v>39</v>
      </c>
      <c r="C11" s="3">
        <v>18772027</v>
      </c>
      <c r="D11" s="3">
        <v>3.6099314702902702E-5</v>
      </c>
      <c r="E11" s="3">
        <v>0.99569478815906598</v>
      </c>
      <c r="F11" s="2" t="s">
        <v>41</v>
      </c>
      <c r="S11" s="3">
        <v>0.44411764705882401</v>
      </c>
      <c r="T11" s="3">
        <v>170</v>
      </c>
      <c r="U11" s="3">
        <v>-0.18350737682267201</v>
      </c>
      <c r="V11" s="3">
        <v>0.39710070058785402</v>
      </c>
      <c r="W11" s="3">
        <v>0.461382488652888</v>
      </c>
    </row>
    <row r="12" spans="1:23" x14ac:dyDescent="0.45">
      <c r="A12" s="2" t="s">
        <v>468</v>
      </c>
      <c r="B12" s="2" t="s">
        <v>39</v>
      </c>
      <c r="C12" s="3">
        <v>18772059</v>
      </c>
      <c r="D12" s="3">
        <v>4.3300621246959497E-5</v>
      </c>
      <c r="E12" s="3">
        <v>0.99569478815906598</v>
      </c>
      <c r="F12" s="2" t="s">
        <v>41</v>
      </c>
      <c r="S12" s="3">
        <v>0.41176470588235298</v>
      </c>
      <c r="T12" s="3">
        <v>170</v>
      </c>
      <c r="U12" s="3">
        <v>5.5901600161123E-2</v>
      </c>
      <c r="V12" s="3">
        <v>0.39710070058785402</v>
      </c>
      <c r="W12" s="3">
        <v>0.46001610566263401</v>
      </c>
    </row>
    <row r="13" spans="1:23" x14ac:dyDescent="0.45">
      <c r="A13" s="2" t="s">
        <v>469</v>
      </c>
      <c r="B13" s="2" t="s">
        <v>39</v>
      </c>
      <c r="C13" s="3">
        <v>6313</v>
      </c>
      <c r="D13" s="3">
        <v>4.4605875511317501E-5</v>
      </c>
      <c r="E13" s="3">
        <v>0.99569478815906598</v>
      </c>
      <c r="F13" s="2" t="s">
        <v>41</v>
      </c>
      <c r="S13" s="3">
        <v>0.28823529411764698</v>
      </c>
      <c r="T13" s="3">
        <v>170</v>
      </c>
      <c r="U13" s="3">
        <v>-0.168862454743128</v>
      </c>
      <c r="V13" s="3">
        <v>0.39710070058785402</v>
      </c>
      <c r="W13" s="3">
        <v>0.459793401270984</v>
      </c>
    </row>
    <row r="14" spans="1:23" x14ac:dyDescent="0.45">
      <c r="A14" s="2" t="s">
        <v>470</v>
      </c>
      <c r="B14" s="2" t="s">
        <v>40</v>
      </c>
      <c r="C14" s="3">
        <v>46447154</v>
      </c>
      <c r="D14" s="3">
        <v>2.13333501824805E-5</v>
      </c>
      <c r="E14" s="3">
        <v>0.99569478815906598</v>
      </c>
      <c r="F14" s="2" t="s">
        <v>41</v>
      </c>
      <c r="S14" s="3">
        <v>0.223529411764706</v>
      </c>
      <c r="T14" s="3">
        <v>170</v>
      </c>
      <c r="U14" s="3">
        <v>-0.21221753715930999</v>
      </c>
      <c r="V14" s="3">
        <v>0.39710070058785402</v>
      </c>
      <c r="W14" s="3">
        <v>0.46535681204040402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W16"/>
  <sheetViews>
    <sheetView workbookViewId="0"/>
  </sheetViews>
  <sheetFormatPr defaultRowHeight="14.25" x14ac:dyDescent="0.45"/>
  <sheetData>
    <row r="1" spans="1:23" x14ac:dyDescent="0.4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row>
    <row r="2" spans="1:23" x14ac:dyDescent="0.45">
      <c r="A2" s="2" t="s">
        <v>472</v>
      </c>
      <c r="B2" s="2" t="s">
        <v>56</v>
      </c>
      <c r="C2" s="3">
        <v>40999282</v>
      </c>
      <c r="D2" s="3">
        <v>4.6351237124045001E-6</v>
      </c>
      <c r="E2" s="3">
        <v>0.56809429614121298</v>
      </c>
      <c r="F2" s="2" t="s">
        <v>41</v>
      </c>
      <c r="S2" s="3">
        <v>0.15887850467289699</v>
      </c>
      <c r="T2" s="3">
        <v>107</v>
      </c>
      <c r="U2" s="3">
        <v>3.1559893810687002E-2</v>
      </c>
      <c r="V2" s="3">
        <v>0.52712221702240003</v>
      </c>
      <c r="W2" s="3">
        <v>0.63376349776499896</v>
      </c>
    </row>
    <row r="3" spans="1:23" x14ac:dyDescent="0.45">
      <c r="A3" s="2" t="s">
        <v>473</v>
      </c>
      <c r="B3" s="2" t="s">
        <v>56</v>
      </c>
      <c r="C3" s="3">
        <v>40999306</v>
      </c>
      <c r="D3" s="3">
        <v>4.07875688989716E-6</v>
      </c>
      <c r="E3" s="3">
        <v>0.56809429614121298</v>
      </c>
      <c r="F3" s="2" t="s">
        <v>41</v>
      </c>
      <c r="S3" s="3">
        <v>0.154205607476635</v>
      </c>
      <c r="T3" s="3">
        <v>107</v>
      </c>
      <c r="U3" s="3">
        <v>1.5249421980338899E-2</v>
      </c>
      <c r="V3" s="3">
        <v>0.52712221702240003</v>
      </c>
      <c r="W3" s="3">
        <v>0.635142194706806</v>
      </c>
    </row>
    <row r="4" spans="1:23" x14ac:dyDescent="0.45">
      <c r="A4" s="2" t="s">
        <v>474</v>
      </c>
      <c r="B4" s="2" t="s">
        <v>102</v>
      </c>
      <c r="C4" s="3">
        <v>24055279</v>
      </c>
      <c r="D4" s="3">
        <v>8.3208670772187998E-6</v>
      </c>
      <c r="E4" s="3">
        <v>0.56809429614121298</v>
      </c>
      <c r="F4" s="2" t="s">
        <v>41</v>
      </c>
      <c r="S4" s="3">
        <v>0.210280373831776</v>
      </c>
      <c r="T4" s="3">
        <v>107</v>
      </c>
      <c r="U4" s="3">
        <v>0.42125526982181799</v>
      </c>
      <c r="V4" s="3">
        <v>0.52712221702240003</v>
      </c>
      <c r="W4" s="3">
        <v>0.62750489721006197</v>
      </c>
    </row>
    <row r="5" spans="1:23" x14ac:dyDescent="0.45">
      <c r="A5" s="2" t="s">
        <v>475</v>
      </c>
      <c r="B5" s="2" t="s">
        <v>102</v>
      </c>
      <c r="C5" s="3">
        <v>33562142</v>
      </c>
      <c r="D5" s="3">
        <v>2.9704852984037599E-6</v>
      </c>
      <c r="E5" s="3">
        <v>0.56809429614121298</v>
      </c>
      <c r="F5" s="2" t="s">
        <v>41</v>
      </c>
      <c r="S5" s="3">
        <v>0.355140186915888</v>
      </c>
      <c r="T5" s="3">
        <v>107</v>
      </c>
      <c r="U5" s="3">
        <v>4.7741769752594802E-2</v>
      </c>
      <c r="V5" s="3">
        <v>0.52712221702240003</v>
      </c>
      <c r="W5" s="3">
        <v>0.63857769108351703</v>
      </c>
    </row>
    <row r="6" spans="1:23" x14ac:dyDescent="0.45">
      <c r="A6" s="2" t="s">
        <v>476</v>
      </c>
      <c r="B6" s="2" t="s">
        <v>102</v>
      </c>
      <c r="C6" s="3">
        <v>33562144</v>
      </c>
      <c r="D6" s="3">
        <v>2.9704852984037201E-6</v>
      </c>
      <c r="E6" s="3">
        <v>0.56809429614121298</v>
      </c>
      <c r="F6" s="2" t="s">
        <v>41</v>
      </c>
      <c r="S6" s="3">
        <v>0.355140186915888</v>
      </c>
      <c r="T6" s="3">
        <v>107</v>
      </c>
      <c r="U6" s="3">
        <v>1.1955573319398101E-2</v>
      </c>
      <c r="V6" s="3">
        <v>0.52712221702240003</v>
      </c>
      <c r="W6" s="3">
        <v>0.63857769108351703</v>
      </c>
    </row>
    <row r="7" spans="1:23" x14ac:dyDescent="0.45">
      <c r="A7" s="2" t="s">
        <v>477</v>
      </c>
      <c r="B7" s="2" t="s">
        <v>102</v>
      </c>
      <c r="C7" s="3">
        <v>33562171</v>
      </c>
      <c r="D7" s="3">
        <v>2.9704852984037599E-6</v>
      </c>
      <c r="E7" s="3">
        <v>0.56809429614121298</v>
      </c>
      <c r="F7" s="2" t="s">
        <v>41</v>
      </c>
      <c r="S7" s="3">
        <v>0.355140186915888</v>
      </c>
      <c r="T7" s="3">
        <v>107</v>
      </c>
      <c r="U7" s="3">
        <v>-0.15188713746496199</v>
      </c>
      <c r="V7" s="3">
        <v>0.52712221702240003</v>
      </c>
      <c r="W7" s="3">
        <v>0.63857769108351703</v>
      </c>
    </row>
    <row r="8" spans="1:23" x14ac:dyDescent="0.45">
      <c r="A8" s="2" t="s">
        <v>478</v>
      </c>
      <c r="B8" s="2" t="s">
        <v>124</v>
      </c>
      <c r="C8" s="3">
        <v>39223635</v>
      </c>
      <c r="D8" s="3">
        <v>1.6417601732372001E-5</v>
      </c>
      <c r="E8" s="3">
        <v>0.56809429614121298</v>
      </c>
      <c r="F8" s="2" t="s">
        <v>41</v>
      </c>
      <c r="S8" s="3">
        <v>0.177570093457944</v>
      </c>
      <c r="T8" s="3">
        <v>107</v>
      </c>
      <c r="U8" s="3">
        <v>-0.13153215805936999</v>
      </c>
      <c r="V8" s="3">
        <v>0.52712221702240003</v>
      </c>
      <c r="W8" s="3">
        <v>0.62033874744484996</v>
      </c>
    </row>
    <row r="9" spans="1:23" x14ac:dyDescent="0.45">
      <c r="A9" s="2" t="s">
        <v>479</v>
      </c>
      <c r="B9" s="2" t="s">
        <v>39</v>
      </c>
      <c r="C9" s="3">
        <v>27219599</v>
      </c>
      <c r="D9" s="3">
        <v>5.1261990531291098E-6</v>
      </c>
      <c r="E9" s="3">
        <v>0.56809429614121298</v>
      </c>
      <c r="F9" s="2" t="s">
        <v>41</v>
      </c>
      <c r="S9" s="3">
        <v>0.27570093457943901</v>
      </c>
      <c r="T9" s="3">
        <v>107</v>
      </c>
      <c r="U9" s="3">
        <v>-7.2144787191147905E-2</v>
      </c>
      <c r="V9" s="3">
        <v>0.52712221702240003</v>
      </c>
      <c r="W9" s="3">
        <v>0.63268049296269702</v>
      </c>
    </row>
    <row r="10" spans="1:23" x14ac:dyDescent="0.45">
      <c r="A10" s="2" t="s">
        <v>480</v>
      </c>
      <c r="B10" s="2" t="s">
        <v>39</v>
      </c>
      <c r="C10" s="3">
        <v>3420603</v>
      </c>
      <c r="D10" s="3">
        <v>4.6164870909725202E-6</v>
      </c>
      <c r="E10" s="3">
        <v>0.56809429614121298</v>
      </c>
      <c r="F10" s="2" t="s">
        <v>41</v>
      </c>
      <c r="S10" s="3">
        <v>0.21495327102803699</v>
      </c>
      <c r="T10" s="3">
        <v>107</v>
      </c>
      <c r="U10" s="3">
        <v>-1.4393309408909399E-2</v>
      </c>
      <c r="V10" s="3">
        <v>0.52712221702240003</v>
      </c>
      <c r="W10" s="3">
        <v>0.63380687688185</v>
      </c>
    </row>
    <row r="11" spans="1:23" x14ac:dyDescent="0.45">
      <c r="A11" s="2" t="s">
        <v>481</v>
      </c>
      <c r="B11" s="2" t="s">
        <v>39</v>
      </c>
      <c r="C11" s="3">
        <v>3420628</v>
      </c>
      <c r="D11" s="3">
        <v>1.57856494245844E-6</v>
      </c>
      <c r="E11" s="3">
        <v>0.56809429614121298</v>
      </c>
      <c r="F11" s="2" t="s">
        <v>41</v>
      </c>
      <c r="S11" s="3">
        <v>0.22429906542056099</v>
      </c>
      <c r="T11" s="3">
        <v>107</v>
      </c>
      <c r="U11" s="3">
        <v>-1.4393309408909399E-2</v>
      </c>
      <c r="V11" s="3">
        <v>0.52712221702240003</v>
      </c>
      <c r="W11" s="3">
        <v>0.64549970697182701</v>
      </c>
    </row>
    <row r="12" spans="1:23" x14ac:dyDescent="0.45">
      <c r="A12" s="2" t="s">
        <v>482</v>
      </c>
      <c r="B12" s="2" t="s">
        <v>39</v>
      </c>
      <c r="C12" s="3">
        <v>4035420</v>
      </c>
      <c r="D12" s="3">
        <v>8.9323684161843601E-6</v>
      </c>
      <c r="E12" s="3">
        <v>0.56809429614121298</v>
      </c>
      <c r="F12" s="2" t="s">
        <v>59</v>
      </c>
      <c r="G12" s="2" t="s">
        <v>484</v>
      </c>
      <c r="H12" s="3">
        <v>1510</v>
      </c>
      <c r="I12" s="2" t="s">
        <v>485</v>
      </c>
      <c r="J12" s="2" t="s">
        <v>66</v>
      </c>
      <c r="K12" s="2" t="s">
        <v>486</v>
      </c>
      <c r="L12" s="2" t="s">
        <v>487</v>
      </c>
      <c r="Q12" s="2" t="s">
        <v>488</v>
      </c>
      <c r="R12" s="2" t="s">
        <v>489</v>
      </c>
      <c r="S12" s="3">
        <v>0.48130841121495299</v>
      </c>
      <c r="T12" s="3">
        <v>107</v>
      </c>
      <c r="U12" s="3">
        <v>-4.2426969901474501E-2</v>
      </c>
      <c r="V12" s="3">
        <v>0.52712221702240003</v>
      </c>
      <c r="W12" s="3">
        <v>0.62675192470867003</v>
      </c>
    </row>
    <row r="13" spans="1:23" x14ac:dyDescent="0.45">
      <c r="A13" s="2" t="s">
        <v>482</v>
      </c>
      <c r="B13" s="2" t="s">
        <v>39</v>
      </c>
      <c r="C13" s="3">
        <v>4035420</v>
      </c>
      <c r="D13" s="3">
        <v>8.9323684161843601E-6</v>
      </c>
      <c r="E13" s="3">
        <v>0.56809429614121298</v>
      </c>
      <c r="F13" s="2" t="s">
        <v>59</v>
      </c>
      <c r="G13" s="2" t="s">
        <v>484</v>
      </c>
      <c r="H13" s="3">
        <v>1510</v>
      </c>
      <c r="I13" s="2" t="s">
        <v>485</v>
      </c>
      <c r="J13" s="2" t="s">
        <v>66</v>
      </c>
      <c r="K13" s="2" t="s">
        <v>486</v>
      </c>
      <c r="L13" s="2" t="s">
        <v>487</v>
      </c>
      <c r="Q13" s="2" t="s">
        <v>488</v>
      </c>
      <c r="R13" s="2" t="s">
        <v>489</v>
      </c>
      <c r="S13" s="3">
        <v>0.48130841121495299</v>
      </c>
      <c r="T13" s="3">
        <v>107</v>
      </c>
      <c r="U13" s="3">
        <v>-4.2426969901474501E-2</v>
      </c>
      <c r="V13" s="3">
        <v>0.52712221702240003</v>
      </c>
      <c r="W13" s="3">
        <v>0.62675192470867003</v>
      </c>
    </row>
    <row r="14" spans="1:23" x14ac:dyDescent="0.45">
      <c r="A14" s="2" t="s">
        <v>482</v>
      </c>
      <c r="B14" s="2" t="s">
        <v>39</v>
      </c>
      <c r="C14" s="3">
        <v>4035420</v>
      </c>
      <c r="D14" s="3">
        <v>8.9323684161843601E-6</v>
      </c>
      <c r="E14" s="3">
        <v>0.56809429614121298</v>
      </c>
      <c r="F14" s="2" t="s">
        <v>42</v>
      </c>
      <c r="G14" s="2" t="s">
        <v>484</v>
      </c>
      <c r="H14" s="3">
        <v>1510</v>
      </c>
      <c r="I14" s="2" t="s">
        <v>485</v>
      </c>
      <c r="J14" s="2" t="s">
        <v>66</v>
      </c>
      <c r="K14" s="2" t="s">
        <v>486</v>
      </c>
      <c r="L14" s="2" t="s">
        <v>487</v>
      </c>
      <c r="Q14" s="2" t="s">
        <v>488</v>
      </c>
      <c r="R14" s="2" t="s">
        <v>489</v>
      </c>
      <c r="S14" s="3">
        <v>0.48130841121495299</v>
      </c>
      <c r="T14" s="3">
        <v>107</v>
      </c>
      <c r="U14" s="3">
        <v>-4.2426969901474501E-2</v>
      </c>
      <c r="V14" s="3">
        <v>0.52712221702240003</v>
      </c>
      <c r="W14" s="3">
        <v>0.62675192470867003</v>
      </c>
    </row>
    <row r="15" spans="1:23" x14ac:dyDescent="0.45">
      <c r="A15" s="2" t="s">
        <v>482</v>
      </c>
      <c r="B15" s="2" t="s">
        <v>39</v>
      </c>
      <c r="C15" s="3">
        <v>4035420</v>
      </c>
      <c r="D15" s="3">
        <v>8.9323684161843601E-6</v>
      </c>
      <c r="E15" s="3">
        <v>0.56809429614121298</v>
      </c>
      <c r="F15" s="2" t="s">
        <v>42</v>
      </c>
      <c r="G15" s="2" t="s">
        <v>484</v>
      </c>
      <c r="H15" s="3">
        <v>1510</v>
      </c>
      <c r="I15" s="2" t="s">
        <v>485</v>
      </c>
      <c r="J15" s="2" t="s">
        <v>66</v>
      </c>
      <c r="K15" s="2" t="s">
        <v>486</v>
      </c>
      <c r="L15" s="2" t="s">
        <v>487</v>
      </c>
      <c r="Q15" s="2" t="s">
        <v>488</v>
      </c>
      <c r="R15" s="2" t="s">
        <v>489</v>
      </c>
      <c r="S15" s="3">
        <v>0.48130841121495299</v>
      </c>
      <c r="T15" s="3">
        <v>107</v>
      </c>
      <c r="U15" s="3">
        <v>-4.2426969901474501E-2</v>
      </c>
      <c r="V15" s="3">
        <v>0.52712221702240003</v>
      </c>
      <c r="W15" s="3">
        <v>0.62675192470867003</v>
      </c>
    </row>
    <row r="16" spans="1:23" x14ac:dyDescent="0.45">
      <c r="A16" s="2" t="s">
        <v>483</v>
      </c>
      <c r="B16" s="2" t="s">
        <v>40</v>
      </c>
      <c r="C16" s="3">
        <v>52532399</v>
      </c>
      <c r="D16" s="3">
        <v>1.1598707366240099E-5</v>
      </c>
      <c r="E16" s="3">
        <v>0.56809429614121298</v>
      </c>
      <c r="F16" s="2" t="s">
        <v>41</v>
      </c>
      <c r="S16" s="3">
        <v>0.42523364485981302</v>
      </c>
      <c r="T16" s="3">
        <v>107</v>
      </c>
      <c r="U16" s="3">
        <v>-0.29094790305761398</v>
      </c>
      <c r="V16" s="3">
        <v>0.52712221702240003</v>
      </c>
      <c r="W16" s="3">
        <v>0.62398880093512898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15"/>
  <sheetViews>
    <sheetView workbookViewId="0"/>
  </sheetViews>
  <sheetFormatPr defaultRowHeight="14.25" x14ac:dyDescent="0.45"/>
  <sheetData>
    <row r="1" spans="1:23" x14ac:dyDescent="0.4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row>
    <row r="2" spans="1:23" x14ac:dyDescent="0.45">
      <c r="A2" s="2" t="s">
        <v>73</v>
      </c>
      <c r="B2" s="2" t="s">
        <v>35</v>
      </c>
      <c r="C2" s="3">
        <v>6471039</v>
      </c>
      <c r="D2" s="3">
        <v>1.6699277673900699E-5</v>
      </c>
      <c r="E2" s="3">
        <v>1</v>
      </c>
      <c r="F2" s="2" t="s">
        <v>42</v>
      </c>
      <c r="G2" s="2" t="s">
        <v>85</v>
      </c>
      <c r="H2" s="3">
        <v>1649</v>
      </c>
      <c r="I2" s="2" t="s">
        <v>86</v>
      </c>
      <c r="J2" s="2" t="s">
        <v>66</v>
      </c>
      <c r="K2" s="2" t="s">
        <v>87</v>
      </c>
      <c r="L2" s="2" t="s">
        <v>66</v>
      </c>
      <c r="Q2" s="2" t="s">
        <v>88</v>
      </c>
      <c r="R2" s="2" t="s">
        <v>89</v>
      </c>
      <c r="S2" s="3">
        <v>0.29854368932038799</v>
      </c>
      <c r="T2" s="3">
        <v>206</v>
      </c>
      <c r="U2" s="3">
        <v>0.54532729154494597</v>
      </c>
      <c r="V2" s="3">
        <v>4.0078349133965699E-2</v>
      </c>
      <c r="W2" s="3">
        <v>0.131155230431443</v>
      </c>
    </row>
    <row r="3" spans="1:23" x14ac:dyDescent="0.45">
      <c r="A3" s="2" t="s">
        <v>73</v>
      </c>
      <c r="B3" s="2" t="s">
        <v>35</v>
      </c>
      <c r="C3" s="3">
        <v>6471039</v>
      </c>
      <c r="D3" s="3">
        <v>1.6699277673900699E-5</v>
      </c>
      <c r="E3" s="3">
        <v>1</v>
      </c>
      <c r="F3" s="2" t="s">
        <v>42</v>
      </c>
      <c r="G3" s="2" t="s">
        <v>85</v>
      </c>
      <c r="H3" s="3">
        <v>1649</v>
      </c>
      <c r="I3" s="2" t="s">
        <v>86</v>
      </c>
      <c r="J3" s="2" t="s">
        <v>66</v>
      </c>
      <c r="K3" s="2" t="s">
        <v>87</v>
      </c>
      <c r="L3" s="2" t="s">
        <v>66</v>
      </c>
      <c r="Q3" s="2" t="s">
        <v>88</v>
      </c>
      <c r="R3" s="2" t="s">
        <v>89</v>
      </c>
      <c r="S3" s="3">
        <v>0.29854368932038799</v>
      </c>
      <c r="T3" s="3">
        <v>206</v>
      </c>
      <c r="U3" s="3">
        <v>0.54532729154494597</v>
      </c>
      <c r="V3" s="3">
        <v>4.0078349133965699E-2</v>
      </c>
      <c r="W3" s="3">
        <v>0.131155230431443</v>
      </c>
    </row>
    <row r="4" spans="1:23" x14ac:dyDescent="0.45">
      <c r="A4" s="2" t="s">
        <v>73</v>
      </c>
      <c r="B4" s="2" t="s">
        <v>35</v>
      </c>
      <c r="C4" s="3">
        <v>6471039</v>
      </c>
      <c r="D4" s="3">
        <v>1.6699277673900699E-5</v>
      </c>
      <c r="E4" s="3">
        <v>1</v>
      </c>
      <c r="F4" s="2" t="s">
        <v>41</v>
      </c>
      <c r="S4" s="3">
        <v>0.29854368932038799</v>
      </c>
      <c r="T4" s="3">
        <v>206</v>
      </c>
      <c r="U4" s="3">
        <v>0.54532729154494597</v>
      </c>
      <c r="V4" s="3">
        <v>4.0078349133965699E-2</v>
      </c>
      <c r="W4" s="3">
        <v>0.131155230431443</v>
      </c>
    </row>
    <row r="5" spans="1:23" x14ac:dyDescent="0.45">
      <c r="A5" s="2" t="s">
        <v>74</v>
      </c>
      <c r="B5" s="2" t="s">
        <v>56</v>
      </c>
      <c r="C5" s="3">
        <v>10628887</v>
      </c>
      <c r="D5" s="3">
        <v>2.4872495511389798E-5</v>
      </c>
      <c r="E5" s="3">
        <v>1</v>
      </c>
      <c r="F5" s="2" t="s">
        <v>41</v>
      </c>
      <c r="S5" s="3">
        <v>0.13106796116504901</v>
      </c>
      <c r="T5" s="3">
        <v>206</v>
      </c>
      <c r="U5" s="3">
        <v>-9.7214254607231404E-2</v>
      </c>
      <c r="V5" s="3">
        <v>4.0078349133965699E-2</v>
      </c>
      <c r="W5" s="3">
        <v>0.127261814542384</v>
      </c>
    </row>
    <row r="6" spans="1:23" x14ac:dyDescent="0.45">
      <c r="A6" s="2" t="s">
        <v>75</v>
      </c>
      <c r="B6" s="2" t="s">
        <v>36</v>
      </c>
      <c r="C6" s="3">
        <v>14923571</v>
      </c>
      <c r="D6" s="3">
        <v>1.24678681204864E-5</v>
      </c>
      <c r="E6" s="3">
        <v>1</v>
      </c>
      <c r="F6" s="2" t="s">
        <v>41</v>
      </c>
      <c r="S6" s="3">
        <v>0.116504854368932</v>
      </c>
      <c r="T6" s="3">
        <v>206</v>
      </c>
      <c r="U6" s="3">
        <v>6.8388019643461598E-2</v>
      </c>
      <c r="V6" s="3">
        <v>4.0078349133965699E-2</v>
      </c>
      <c r="W6" s="3">
        <v>0.13402460390916199</v>
      </c>
    </row>
    <row r="7" spans="1:23" x14ac:dyDescent="0.45">
      <c r="A7" s="2" t="s">
        <v>76</v>
      </c>
      <c r="B7" s="2" t="s">
        <v>36</v>
      </c>
      <c r="C7" s="3">
        <v>16576567</v>
      </c>
      <c r="D7" s="3">
        <v>7.2199378101697402E-6</v>
      </c>
      <c r="E7" s="3">
        <v>1</v>
      </c>
      <c r="F7" s="2" t="s">
        <v>41</v>
      </c>
      <c r="S7" s="3">
        <v>0.37378640776699001</v>
      </c>
      <c r="T7" s="3">
        <v>206</v>
      </c>
      <c r="U7" s="3">
        <v>0.11056185817396499</v>
      </c>
      <c r="V7" s="3">
        <v>4.0078349133965699E-2</v>
      </c>
      <c r="W7" s="3">
        <v>0.13941965864317701</v>
      </c>
    </row>
    <row r="8" spans="1:23" x14ac:dyDescent="0.45">
      <c r="A8" s="2" t="s">
        <v>77</v>
      </c>
      <c r="B8" s="2" t="s">
        <v>36</v>
      </c>
      <c r="C8" s="3">
        <v>16576598</v>
      </c>
      <c r="D8" s="3">
        <v>3.3566855290656801E-6</v>
      </c>
      <c r="E8" s="3">
        <v>1</v>
      </c>
      <c r="F8" s="2" t="s">
        <v>41</v>
      </c>
      <c r="S8" s="3">
        <v>0.34951456310679602</v>
      </c>
      <c r="T8" s="3">
        <v>206</v>
      </c>
      <c r="U8" s="3">
        <v>1.5130992110453E-2</v>
      </c>
      <c r="V8" s="3">
        <v>4.0078349133965699E-2</v>
      </c>
      <c r="W8" s="3">
        <v>0.147049013217883</v>
      </c>
    </row>
    <row r="9" spans="1:23" x14ac:dyDescent="0.45">
      <c r="A9" s="2" t="s">
        <v>78</v>
      </c>
      <c r="B9" s="2" t="s">
        <v>36</v>
      </c>
      <c r="C9" s="3">
        <v>16576656</v>
      </c>
      <c r="D9" s="3">
        <v>3.8066034414078403E-5</v>
      </c>
      <c r="E9" s="3">
        <v>1</v>
      </c>
      <c r="F9" s="2" t="s">
        <v>41</v>
      </c>
      <c r="S9" s="3">
        <v>0.49757281553398103</v>
      </c>
      <c r="T9" s="3">
        <v>206</v>
      </c>
      <c r="U9" s="3">
        <v>0.15647175020517201</v>
      </c>
      <c r="V9" s="3">
        <v>4.0078349133965699E-2</v>
      </c>
      <c r="W9" s="3">
        <v>0.12312712626654899</v>
      </c>
    </row>
    <row r="10" spans="1:23" x14ac:dyDescent="0.45">
      <c r="A10" s="2" t="s">
        <v>79</v>
      </c>
      <c r="B10" s="2" t="s">
        <v>39</v>
      </c>
      <c r="C10" s="3">
        <v>18623995</v>
      </c>
      <c r="D10" s="3">
        <v>1.22810911243674E-5</v>
      </c>
      <c r="E10" s="3">
        <v>1</v>
      </c>
      <c r="F10" s="2" t="s">
        <v>41</v>
      </c>
      <c r="S10" s="3">
        <v>7.7669902912621394E-2</v>
      </c>
      <c r="T10" s="3">
        <v>206</v>
      </c>
      <c r="U10" s="3">
        <v>5.7893028147612401E-2</v>
      </c>
      <c r="V10" s="3">
        <v>4.0078349133965699E-2</v>
      </c>
      <c r="W10" s="3">
        <v>0.13417313162796901</v>
      </c>
    </row>
    <row r="11" spans="1:23" x14ac:dyDescent="0.45">
      <c r="A11" s="2" t="s">
        <v>80</v>
      </c>
      <c r="B11" s="2" t="s">
        <v>39</v>
      </c>
      <c r="C11" s="3">
        <v>31056147</v>
      </c>
      <c r="D11" s="3">
        <v>2.2458786440437099E-5</v>
      </c>
      <c r="E11" s="3">
        <v>1</v>
      </c>
      <c r="F11" s="2" t="s">
        <v>41</v>
      </c>
      <c r="S11" s="3">
        <v>8.4951456310679602E-2</v>
      </c>
      <c r="T11" s="3">
        <v>206</v>
      </c>
      <c r="U11" s="3">
        <v>-0.120419329561817</v>
      </c>
      <c r="V11" s="3">
        <v>4.0078349133965699E-2</v>
      </c>
      <c r="W11" s="3">
        <v>0.12825734964362401</v>
      </c>
    </row>
    <row r="12" spans="1:23" x14ac:dyDescent="0.45">
      <c r="A12" s="2" t="s">
        <v>81</v>
      </c>
      <c r="B12" s="2" t="s">
        <v>39</v>
      </c>
      <c r="C12" s="3">
        <v>32333822</v>
      </c>
      <c r="D12" s="3">
        <v>2.3542892615751502E-5</v>
      </c>
      <c r="E12" s="3">
        <v>1</v>
      </c>
      <c r="F12" s="2" t="s">
        <v>41</v>
      </c>
      <c r="S12" s="3">
        <v>7.0388349514563103E-2</v>
      </c>
      <c r="T12" s="3">
        <v>206</v>
      </c>
      <c r="U12" s="3">
        <v>-0.12996607691811601</v>
      </c>
      <c r="V12" s="3">
        <v>4.0078349133965699E-2</v>
      </c>
      <c r="W12" s="3">
        <v>0.12779742176145201</v>
      </c>
    </row>
    <row r="13" spans="1:23" x14ac:dyDescent="0.45">
      <c r="A13" s="2" t="s">
        <v>82</v>
      </c>
      <c r="B13" s="2" t="s">
        <v>39</v>
      </c>
      <c r="C13" s="3">
        <v>7698360</v>
      </c>
      <c r="D13" s="3">
        <v>4.4453820818954201E-6</v>
      </c>
      <c r="E13" s="3">
        <v>1</v>
      </c>
      <c r="F13" s="2" t="s">
        <v>41</v>
      </c>
      <c r="S13" s="3">
        <v>0.15776699029126201</v>
      </c>
      <c r="T13" s="3">
        <v>206</v>
      </c>
      <c r="V13" s="3">
        <v>4.0078349133965699E-2</v>
      </c>
      <c r="W13" s="3">
        <v>0.14424191719525001</v>
      </c>
    </row>
    <row r="14" spans="1:23" x14ac:dyDescent="0.45">
      <c r="A14" s="2" t="s">
        <v>83</v>
      </c>
      <c r="B14" s="2" t="s">
        <v>40</v>
      </c>
      <c r="C14" s="3">
        <v>30110739</v>
      </c>
      <c r="D14" s="3">
        <v>2.12462199957603E-5</v>
      </c>
      <c r="E14" s="3">
        <v>1</v>
      </c>
      <c r="F14" s="2" t="s">
        <v>41</v>
      </c>
      <c r="S14" s="3">
        <v>0.15776699029126201</v>
      </c>
      <c r="T14" s="3">
        <v>206</v>
      </c>
      <c r="U14" s="3">
        <v>-0.10620836499664101</v>
      </c>
      <c r="V14" s="3">
        <v>4.0078349133965699E-2</v>
      </c>
      <c r="W14" s="3">
        <v>0.128799238560215</v>
      </c>
    </row>
    <row r="15" spans="1:23" x14ac:dyDescent="0.45">
      <c r="A15" s="2" t="s">
        <v>84</v>
      </c>
      <c r="B15" s="2" t="s">
        <v>40</v>
      </c>
      <c r="C15" s="3">
        <v>30110785</v>
      </c>
      <c r="D15" s="3">
        <v>1.7585102527991399E-5</v>
      </c>
      <c r="E15" s="3">
        <v>1</v>
      </c>
      <c r="F15" s="2" t="s">
        <v>41</v>
      </c>
      <c r="S15" s="3">
        <v>0.16504854368932001</v>
      </c>
      <c r="T15" s="3">
        <v>206</v>
      </c>
      <c r="U15" s="3">
        <v>6.1721539817246401E-2</v>
      </c>
      <c r="V15" s="3">
        <v>4.0078349133965699E-2</v>
      </c>
      <c r="W15" s="3">
        <v>0.13064889121447901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15"/>
  <sheetViews>
    <sheetView workbookViewId="0"/>
  </sheetViews>
  <sheetFormatPr defaultRowHeight="14.25" x14ac:dyDescent="0.45"/>
  <sheetData>
    <row r="1" spans="1:23" x14ac:dyDescent="0.4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row>
    <row r="2" spans="1:23" x14ac:dyDescent="0.45">
      <c r="A2" s="2" t="s">
        <v>90</v>
      </c>
      <c r="B2" s="2" t="s">
        <v>35</v>
      </c>
      <c r="C2" s="3">
        <v>17208222</v>
      </c>
      <c r="D2" s="3">
        <v>2.54983316181142E-5</v>
      </c>
      <c r="E2" s="3">
        <v>1</v>
      </c>
      <c r="F2" s="2" t="s">
        <v>41</v>
      </c>
      <c r="S2" s="3">
        <v>0.14285714285714299</v>
      </c>
      <c r="T2" s="3">
        <v>133</v>
      </c>
      <c r="U2" s="3">
        <v>-0.23707531101917301</v>
      </c>
      <c r="V2" s="3">
        <v>0.10522407483332499</v>
      </c>
      <c r="W2" s="3">
        <v>0.236555495105821</v>
      </c>
    </row>
    <row r="3" spans="1:23" x14ac:dyDescent="0.45">
      <c r="A3" s="2" t="s">
        <v>91</v>
      </c>
      <c r="B3" s="2" t="s">
        <v>35</v>
      </c>
      <c r="C3" s="3">
        <v>17208291</v>
      </c>
      <c r="D3" s="3">
        <v>2.54983316181134E-5</v>
      </c>
      <c r="E3" s="3">
        <v>1</v>
      </c>
      <c r="F3" s="2" t="s">
        <v>41</v>
      </c>
      <c r="S3" s="3">
        <v>0.14285714285714299</v>
      </c>
      <c r="T3" s="3">
        <v>133</v>
      </c>
      <c r="U3" s="3">
        <v>0.23707531101917401</v>
      </c>
      <c r="V3" s="3">
        <v>0.10522407483332499</v>
      </c>
      <c r="W3" s="3">
        <v>0.236555495105821</v>
      </c>
    </row>
    <row r="4" spans="1:23" x14ac:dyDescent="0.45">
      <c r="A4" s="2" t="s">
        <v>92</v>
      </c>
      <c r="B4" s="2" t="s">
        <v>56</v>
      </c>
      <c r="C4" s="3">
        <v>18106872</v>
      </c>
      <c r="D4" s="3">
        <v>1.58010099961552E-5</v>
      </c>
      <c r="E4" s="3">
        <v>1</v>
      </c>
      <c r="F4" s="2" t="s">
        <v>41</v>
      </c>
      <c r="S4" s="3">
        <v>0.105263157894737</v>
      </c>
      <c r="T4" s="3">
        <v>133</v>
      </c>
      <c r="U4" s="3">
        <v>3.0869386849547001E-2</v>
      </c>
      <c r="V4" s="3">
        <v>0.10522407483332499</v>
      </c>
      <c r="W4" s="3">
        <v>0.243809101074238</v>
      </c>
    </row>
    <row r="5" spans="1:23" x14ac:dyDescent="0.45">
      <c r="A5" s="2" t="s">
        <v>93</v>
      </c>
      <c r="B5" s="2" t="s">
        <v>56</v>
      </c>
      <c r="C5" s="3">
        <v>31056185</v>
      </c>
      <c r="D5" s="3">
        <v>5.57825425175907E-6</v>
      </c>
      <c r="E5" s="3">
        <v>1</v>
      </c>
      <c r="F5" s="2" t="s">
        <v>58</v>
      </c>
      <c r="G5" s="2" t="s">
        <v>103</v>
      </c>
      <c r="H5" s="3">
        <v>457</v>
      </c>
      <c r="I5" s="2" t="s">
        <v>66</v>
      </c>
      <c r="J5" s="2" t="s">
        <v>66</v>
      </c>
      <c r="K5" s="2" t="s">
        <v>66</v>
      </c>
      <c r="L5" s="2" t="s">
        <v>66</v>
      </c>
      <c r="Q5" s="2" t="s">
        <v>66</v>
      </c>
      <c r="R5" s="2" t="s">
        <v>66</v>
      </c>
      <c r="S5" s="3">
        <v>0.16541353383458601</v>
      </c>
      <c r="T5" s="3">
        <v>133</v>
      </c>
      <c r="U5" s="3">
        <v>-2.0341250907161001E-2</v>
      </c>
      <c r="V5" s="3">
        <v>0.10522407483332499</v>
      </c>
      <c r="W5" s="3">
        <v>0.25982245807726301</v>
      </c>
    </row>
    <row r="6" spans="1:23" x14ac:dyDescent="0.45">
      <c r="A6" s="2" t="s">
        <v>94</v>
      </c>
      <c r="B6" s="2" t="s">
        <v>102</v>
      </c>
      <c r="C6" s="3">
        <v>302437</v>
      </c>
      <c r="D6" s="3">
        <v>2.34479990118526E-5</v>
      </c>
      <c r="E6" s="3">
        <v>1</v>
      </c>
      <c r="F6" s="2" t="s">
        <v>58</v>
      </c>
      <c r="G6" s="2" t="s">
        <v>104</v>
      </c>
      <c r="H6" s="3">
        <v>1724</v>
      </c>
      <c r="I6" s="2" t="s">
        <v>106</v>
      </c>
      <c r="J6" s="2" t="s">
        <v>66</v>
      </c>
      <c r="K6" s="2" t="s">
        <v>107</v>
      </c>
      <c r="L6" s="2" t="s">
        <v>108</v>
      </c>
      <c r="Q6" s="2" t="s">
        <v>109</v>
      </c>
      <c r="R6" s="2" t="s">
        <v>110</v>
      </c>
      <c r="S6" s="3">
        <v>0.266917293233083</v>
      </c>
      <c r="T6" s="3">
        <v>133</v>
      </c>
      <c r="U6" s="3">
        <v>-1.55697466327525E-2</v>
      </c>
      <c r="V6" s="3">
        <v>0.10522407483332499</v>
      </c>
      <c r="W6" s="3">
        <v>0.23782126657390401</v>
      </c>
    </row>
    <row r="7" spans="1:23" x14ac:dyDescent="0.45">
      <c r="A7" s="2" t="s">
        <v>94</v>
      </c>
      <c r="B7" s="2" t="s">
        <v>102</v>
      </c>
      <c r="C7" s="3">
        <v>302437</v>
      </c>
      <c r="D7" s="3">
        <v>2.34479990118526E-5</v>
      </c>
      <c r="E7" s="3">
        <v>1</v>
      </c>
      <c r="F7" s="2" t="s">
        <v>58</v>
      </c>
      <c r="G7" s="2" t="s">
        <v>104</v>
      </c>
      <c r="H7" s="3">
        <v>1724</v>
      </c>
      <c r="I7" s="2" t="s">
        <v>106</v>
      </c>
      <c r="J7" s="2" t="s">
        <v>66</v>
      </c>
      <c r="K7" s="2" t="s">
        <v>107</v>
      </c>
      <c r="L7" s="2" t="s">
        <v>108</v>
      </c>
      <c r="Q7" s="2" t="s">
        <v>109</v>
      </c>
      <c r="R7" s="2" t="s">
        <v>110</v>
      </c>
      <c r="S7" s="3">
        <v>0.266917293233083</v>
      </c>
      <c r="T7" s="3">
        <v>133</v>
      </c>
      <c r="U7" s="3">
        <v>-1.55697466327525E-2</v>
      </c>
      <c r="V7" s="3">
        <v>0.10522407483332499</v>
      </c>
      <c r="W7" s="3">
        <v>0.23782126657390401</v>
      </c>
    </row>
    <row r="8" spans="1:23" x14ac:dyDescent="0.45">
      <c r="A8" s="2" t="s">
        <v>95</v>
      </c>
      <c r="B8" s="2" t="s">
        <v>102</v>
      </c>
      <c r="C8" s="3">
        <v>302451</v>
      </c>
      <c r="D8" s="3">
        <v>1.77737440387575E-5</v>
      </c>
      <c r="E8" s="3">
        <v>1</v>
      </c>
      <c r="F8" s="2" t="s">
        <v>58</v>
      </c>
      <c r="G8" s="2" t="s">
        <v>104</v>
      </c>
      <c r="H8" s="3">
        <v>1738</v>
      </c>
      <c r="I8" s="2" t="s">
        <v>106</v>
      </c>
      <c r="J8" s="2" t="s">
        <v>66</v>
      </c>
      <c r="K8" s="2" t="s">
        <v>107</v>
      </c>
      <c r="L8" s="2" t="s">
        <v>108</v>
      </c>
      <c r="Q8" s="2" t="s">
        <v>109</v>
      </c>
      <c r="R8" s="2" t="s">
        <v>110</v>
      </c>
      <c r="S8" s="3">
        <v>0.26315789473684198</v>
      </c>
      <c r="T8" s="3">
        <v>133</v>
      </c>
      <c r="U8" s="3">
        <v>-7.1785181015414395E-2</v>
      </c>
      <c r="V8" s="3">
        <v>0.10522407483332499</v>
      </c>
      <c r="W8" s="3">
        <v>0.24201956425298901</v>
      </c>
    </row>
    <row r="9" spans="1:23" x14ac:dyDescent="0.45">
      <c r="A9" s="2" t="s">
        <v>95</v>
      </c>
      <c r="B9" s="2" t="s">
        <v>102</v>
      </c>
      <c r="C9" s="3">
        <v>302451</v>
      </c>
      <c r="D9" s="3">
        <v>1.77737440387575E-5</v>
      </c>
      <c r="E9" s="3">
        <v>1</v>
      </c>
      <c r="F9" s="2" t="s">
        <v>58</v>
      </c>
      <c r="G9" s="2" t="s">
        <v>104</v>
      </c>
      <c r="H9" s="3">
        <v>1738</v>
      </c>
      <c r="I9" s="2" t="s">
        <v>106</v>
      </c>
      <c r="J9" s="2" t="s">
        <v>66</v>
      </c>
      <c r="K9" s="2" t="s">
        <v>107</v>
      </c>
      <c r="L9" s="2" t="s">
        <v>108</v>
      </c>
      <c r="Q9" s="2" t="s">
        <v>109</v>
      </c>
      <c r="R9" s="2" t="s">
        <v>110</v>
      </c>
      <c r="S9" s="3">
        <v>0.26315789473684198</v>
      </c>
      <c r="T9" s="3">
        <v>133</v>
      </c>
      <c r="U9" s="3">
        <v>-7.1785181015414395E-2</v>
      </c>
      <c r="V9" s="3">
        <v>0.10522407483332499</v>
      </c>
      <c r="W9" s="3">
        <v>0.24201956425298901</v>
      </c>
    </row>
    <row r="10" spans="1:23" x14ac:dyDescent="0.45">
      <c r="A10" s="2" t="s">
        <v>96</v>
      </c>
      <c r="B10" s="2" t="s">
        <v>36</v>
      </c>
      <c r="C10" s="3">
        <v>14007250</v>
      </c>
      <c r="D10" s="3">
        <v>2.60615889187909E-5</v>
      </c>
      <c r="E10" s="3">
        <v>1</v>
      </c>
      <c r="F10" s="2" t="s">
        <v>41</v>
      </c>
      <c r="S10" s="3">
        <v>0.16541353383458601</v>
      </c>
      <c r="T10" s="3">
        <v>133</v>
      </c>
      <c r="U10" s="3">
        <v>-2.7485206154037701E-2</v>
      </c>
      <c r="V10" s="3">
        <v>0.10522407483332499</v>
      </c>
      <c r="W10" s="3">
        <v>0.23622591648369301</v>
      </c>
    </row>
    <row r="11" spans="1:23" x14ac:dyDescent="0.45">
      <c r="A11" s="2" t="s">
        <v>97</v>
      </c>
      <c r="B11" s="2" t="s">
        <v>37</v>
      </c>
      <c r="C11" s="3">
        <v>17765273</v>
      </c>
      <c r="D11" s="3">
        <v>1.62724737494097E-5</v>
      </c>
      <c r="E11" s="3">
        <v>1</v>
      </c>
      <c r="F11" s="2" t="s">
        <v>41</v>
      </c>
      <c r="S11" s="3">
        <v>0.23684210526315799</v>
      </c>
      <c r="T11" s="3">
        <v>133</v>
      </c>
      <c r="U11" s="3">
        <v>-2.3112417677035001E-2</v>
      </c>
      <c r="V11" s="3">
        <v>0.10522407483332499</v>
      </c>
      <c r="W11" s="3">
        <v>0.24336150412579299</v>
      </c>
    </row>
    <row r="12" spans="1:23" x14ac:dyDescent="0.45">
      <c r="A12" s="2" t="s">
        <v>98</v>
      </c>
      <c r="B12" s="2" t="s">
        <v>37</v>
      </c>
      <c r="C12" s="3">
        <v>17765284</v>
      </c>
      <c r="D12" s="3">
        <v>5.2205289675382598E-6</v>
      </c>
      <c r="E12" s="3">
        <v>1</v>
      </c>
      <c r="F12" s="2" t="s">
        <v>41</v>
      </c>
      <c r="S12" s="3">
        <v>0.244360902255639</v>
      </c>
      <c r="T12" s="3">
        <v>133</v>
      </c>
      <c r="U12" s="3">
        <v>2.3112417677034602E-2</v>
      </c>
      <c r="V12" s="3">
        <v>0.10522407483332499</v>
      </c>
      <c r="W12" s="3">
        <v>0.26085241305970203</v>
      </c>
    </row>
    <row r="13" spans="1:23" x14ac:dyDescent="0.45">
      <c r="A13" s="2" t="s">
        <v>99</v>
      </c>
      <c r="B13" s="2" t="s">
        <v>37</v>
      </c>
      <c r="C13" s="3">
        <v>35187964</v>
      </c>
      <c r="D13" s="3">
        <v>1.3426829144843301E-5</v>
      </c>
      <c r="E13" s="3">
        <v>1</v>
      </c>
      <c r="F13" s="2" t="s">
        <v>41</v>
      </c>
      <c r="S13" s="3">
        <v>0.19548872180451099</v>
      </c>
      <c r="T13" s="3">
        <v>133</v>
      </c>
      <c r="U13" s="3">
        <v>-3.1890118401878297E-2</v>
      </c>
      <c r="V13" s="3">
        <v>0.10522407483332499</v>
      </c>
      <c r="W13" s="3">
        <v>0.246292408439585</v>
      </c>
    </row>
    <row r="14" spans="1:23" x14ac:dyDescent="0.45">
      <c r="A14" s="2" t="s">
        <v>100</v>
      </c>
      <c r="B14" s="2" t="s">
        <v>40</v>
      </c>
      <c r="C14" s="3">
        <v>13589426</v>
      </c>
      <c r="D14" s="3">
        <v>1.77379411873298E-5</v>
      </c>
      <c r="E14" s="3">
        <v>1</v>
      </c>
      <c r="F14" s="2" t="s">
        <v>41</v>
      </c>
      <c r="S14" s="3">
        <v>0.12406015037594</v>
      </c>
      <c r="T14" s="3">
        <v>133</v>
      </c>
      <c r="U14" s="3">
        <v>7.93123946688397E-2</v>
      </c>
      <c r="V14" s="3">
        <v>0.10522407483332499</v>
      </c>
      <c r="W14" s="3">
        <v>0.24205020125896101</v>
      </c>
    </row>
    <row r="15" spans="1:23" x14ac:dyDescent="0.45">
      <c r="A15" s="2" t="s">
        <v>101</v>
      </c>
      <c r="B15" s="2" t="s">
        <v>40</v>
      </c>
      <c r="C15" s="3">
        <v>4005174</v>
      </c>
      <c r="D15" s="3">
        <v>2.26021901107589E-5</v>
      </c>
      <c r="E15" s="3">
        <v>1</v>
      </c>
      <c r="F15" s="2" t="s">
        <v>58</v>
      </c>
      <c r="G15" s="2" t="s">
        <v>105</v>
      </c>
      <c r="H15" s="3">
        <v>1153</v>
      </c>
      <c r="S15" s="3">
        <v>0.36842105263157898</v>
      </c>
      <c r="T15" s="3">
        <v>133</v>
      </c>
      <c r="U15" s="3">
        <v>6.54459884137484E-3</v>
      </c>
      <c r="V15" s="3">
        <v>0.10522407483332499</v>
      </c>
      <c r="W15" s="3">
        <v>0.23837665722500301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21"/>
  <sheetViews>
    <sheetView workbookViewId="0"/>
  </sheetViews>
  <sheetFormatPr defaultRowHeight="14.25" x14ac:dyDescent="0.45"/>
  <sheetData>
    <row r="1" spans="1:23" x14ac:dyDescent="0.4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row>
    <row r="2" spans="1:23" x14ac:dyDescent="0.45">
      <c r="A2" s="2" t="s">
        <v>111</v>
      </c>
      <c r="B2" s="2" t="s">
        <v>35</v>
      </c>
      <c r="C2" s="3">
        <v>47579828</v>
      </c>
      <c r="D2" s="3">
        <v>1.29502260898474E-5</v>
      </c>
      <c r="E2" s="3">
        <v>0.72796040220954905</v>
      </c>
      <c r="F2" s="2" t="s">
        <v>58</v>
      </c>
      <c r="G2" s="2" t="s">
        <v>125</v>
      </c>
      <c r="H2" s="3">
        <v>5628</v>
      </c>
      <c r="I2" s="2" t="s">
        <v>132</v>
      </c>
      <c r="J2" s="2" t="s">
        <v>66</v>
      </c>
      <c r="K2" s="2" t="s">
        <v>136</v>
      </c>
      <c r="L2" s="2" t="s">
        <v>66</v>
      </c>
      <c r="Q2" s="2" t="s">
        <v>66</v>
      </c>
      <c r="R2" s="2" t="s">
        <v>139</v>
      </c>
      <c r="S2" s="3">
        <v>0.19607843137254899</v>
      </c>
      <c r="T2" s="3">
        <v>102</v>
      </c>
      <c r="U2" s="3">
        <v>0.29825086932537698</v>
      </c>
      <c r="V2" s="3">
        <v>3.1516917617571097E-2</v>
      </c>
      <c r="W2" s="3">
        <v>0.23346028713974401</v>
      </c>
    </row>
    <row r="3" spans="1:23" x14ac:dyDescent="0.45">
      <c r="A3" s="2" t="s">
        <v>112</v>
      </c>
      <c r="B3" s="2" t="s">
        <v>35</v>
      </c>
      <c r="C3" s="3">
        <v>47579830</v>
      </c>
      <c r="D3" s="3">
        <v>4.50124359173172E-6</v>
      </c>
      <c r="E3" s="3">
        <v>0.72796040220954905</v>
      </c>
      <c r="F3" s="2" t="s">
        <v>58</v>
      </c>
      <c r="G3" s="2" t="s">
        <v>125</v>
      </c>
      <c r="H3" s="3">
        <v>5630</v>
      </c>
      <c r="I3" s="2" t="s">
        <v>132</v>
      </c>
      <c r="J3" s="2" t="s">
        <v>66</v>
      </c>
      <c r="K3" s="2" t="s">
        <v>136</v>
      </c>
      <c r="L3" s="2" t="s">
        <v>66</v>
      </c>
      <c r="Q3" s="2" t="s">
        <v>66</v>
      </c>
      <c r="R3" s="2" t="s">
        <v>139</v>
      </c>
      <c r="S3" s="3">
        <v>0.200980392156863</v>
      </c>
      <c r="T3" s="3">
        <v>102</v>
      </c>
      <c r="U3" s="3">
        <v>0.306628713368994</v>
      </c>
      <c r="V3" s="3">
        <v>3.1516917617571097E-2</v>
      </c>
      <c r="W3" s="3">
        <v>0.25727255583207997</v>
      </c>
    </row>
    <row r="4" spans="1:23" x14ac:dyDescent="0.45">
      <c r="A4" s="2" t="s">
        <v>113</v>
      </c>
      <c r="B4" s="2" t="s">
        <v>35</v>
      </c>
      <c r="C4" s="3">
        <v>49293393</v>
      </c>
      <c r="D4" s="3">
        <v>1.6835756968700501E-5</v>
      </c>
      <c r="E4" s="3">
        <v>0.72796040220954905</v>
      </c>
      <c r="F4" s="2" t="s">
        <v>58</v>
      </c>
      <c r="G4" s="2" t="s">
        <v>126</v>
      </c>
      <c r="H4" s="3">
        <v>187</v>
      </c>
      <c r="S4" s="3">
        <v>0.240196078431373</v>
      </c>
      <c r="T4" s="3">
        <v>102</v>
      </c>
      <c r="U4" s="3">
        <v>0.24027499896419899</v>
      </c>
      <c r="V4" s="3">
        <v>3.1516917617571097E-2</v>
      </c>
      <c r="W4" s="3">
        <v>0.22763784377910201</v>
      </c>
    </row>
    <row r="5" spans="1:23" x14ac:dyDescent="0.45">
      <c r="A5" s="2" t="s">
        <v>113</v>
      </c>
      <c r="B5" s="2" t="s">
        <v>35</v>
      </c>
      <c r="C5" s="3">
        <v>49293393</v>
      </c>
      <c r="D5" s="3">
        <v>1.6835756968700501E-5</v>
      </c>
      <c r="E5" s="3">
        <v>0.72796040220954905</v>
      </c>
      <c r="F5" s="2" t="s">
        <v>42</v>
      </c>
      <c r="G5" s="2" t="s">
        <v>126</v>
      </c>
      <c r="H5" s="3">
        <v>187</v>
      </c>
      <c r="S5" s="3">
        <v>0.240196078431373</v>
      </c>
      <c r="T5" s="3">
        <v>102</v>
      </c>
      <c r="U5" s="3">
        <v>0.24027499896419899</v>
      </c>
      <c r="V5" s="3">
        <v>3.1516917617571097E-2</v>
      </c>
      <c r="W5" s="3">
        <v>0.22763784377910201</v>
      </c>
    </row>
    <row r="6" spans="1:23" x14ac:dyDescent="0.45">
      <c r="A6" s="2" t="s">
        <v>114</v>
      </c>
      <c r="B6" s="2" t="s">
        <v>35</v>
      </c>
      <c r="C6" s="3">
        <v>49293396</v>
      </c>
      <c r="D6" s="3">
        <v>1.6835756968700501E-5</v>
      </c>
      <c r="E6" s="3">
        <v>0.72796040220954905</v>
      </c>
      <c r="F6" s="2" t="s">
        <v>58</v>
      </c>
      <c r="G6" s="2" t="s">
        <v>126</v>
      </c>
      <c r="H6" s="3">
        <v>190</v>
      </c>
      <c r="S6" s="3">
        <v>0.240196078431373</v>
      </c>
      <c r="T6" s="3">
        <v>102</v>
      </c>
      <c r="U6" s="3">
        <v>0.24027499896419899</v>
      </c>
      <c r="V6" s="3">
        <v>3.1516917617571097E-2</v>
      </c>
      <c r="W6" s="3">
        <v>0.22763784377910201</v>
      </c>
    </row>
    <row r="7" spans="1:23" x14ac:dyDescent="0.45">
      <c r="A7" s="2" t="s">
        <v>114</v>
      </c>
      <c r="B7" s="2" t="s">
        <v>35</v>
      </c>
      <c r="C7" s="3">
        <v>49293396</v>
      </c>
      <c r="D7" s="3">
        <v>1.6835756968700501E-5</v>
      </c>
      <c r="E7" s="3">
        <v>0.72796040220954905</v>
      </c>
      <c r="F7" s="2" t="s">
        <v>42</v>
      </c>
      <c r="G7" s="2" t="s">
        <v>126</v>
      </c>
      <c r="H7" s="3">
        <v>190</v>
      </c>
      <c r="S7" s="3">
        <v>0.240196078431373</v>
      </c>
      <c r="T7" s="3">
        <v>102</v>
      </c>
      <c r="U7" s="3">
        <v>0.24027499896419899</v>
      </c>
      <c r="V7" s="3">
        <v>3.1516917617571097E-2</v>
      </c>
      <c r="W7" s="3">
        <v>0.22763784377910201</v>
      </c>
    </row>
    <row r="8" spans="1:23" x14ac:dyDescent="0.45">
      <c r="A8" s="2" t="s">
        <v>115</v>
      </c>
      <c r="B8" s="2" t="s">
        <v>35</v>
      </c>
      <c r="C8" s="3">
        <v>49385867</v>
      </c>
      <c r="D8" s="3">
        <v>1.4770579448311899E-5</v>
      </c>
      <c r="E8" s="3">
        <v>0.72796040220954905</v>
      </c>
      <c r="F8" s="2" t="s">
        <v>59</v>
      </c>
      <c r="G8" s="2" t="s">
        <v>127</v>
      </c>
      <c r="H8" s="3">
        <v>782</v>
      </c>
      <c r="S8" s="3">
        <v>0.42647058823529399</v>
      </c>
      <c r="T8" s="3">
        <v>102</v>
      </c>
      <c r="U8" s="3">
        <v>-0.17941330631173999</v>
      </c>
      <c r="V8" s="3">
        <v>3.1516917617571097E-2</v>
      </c>
      <c r="W8" s="3">
        <v>0.23053729402058201</v>
      </c>
    </row>
    <row r="9" spans="1:23" x14ac:dyDescent="0.45">
      <c r="A9" s="2" t="s">
        <v>115</v>
      </c>
      <c r="B9" s="2" t="s">
        <v>35</v>
      </c>
      <c r="C9" s="3">
        <v>49385867</v>
      </c>
      <c r="D9" s="3">
        <v>1.4770579448311899E-5</v>
      </c>
      <c r="E9" s="3">
        <v>0.72796040220954905</v>
      </c>
      <c r="F9" s="2" t="s">
        <v>42</v>
      </c>
      <c r="G9" s="2" t="s">
        <v>127</v>
      </c>
      <c r="H9" s="3">
        <v>782</v>
      </c>
      <c r="S9" s="3">
        <v>0.42647058823529399</v>
      </c>
      <c r="T9" s="3">
        <v>102</v>
      </c>
      <c r="U9" s="3">
        <v>-0.17941330631173999</v>
      </c>
      <c r="V9" s="3">
        <v>3.1516917617571097E-2</v>
      </c>
      <c r="W9" s="3">
        <v>0.23053729402058201</v>
      </c>
    </row>
    <row r="10" spans="1:23" x14ac:dyDescent="0.45">
      <c r="A10" s="2" t="s">
        <v>116</v>
      </c>
      <c r="B10" s="2" t="s">
        <v>102</v>
      </c>
      <c r="C10" s="3">
        <v>212494</v>
      </c>
      <c r="D10" s="3">
        <v>1.63588745624557E-5</v>
      </c>
      <c r="E10" s="3">
        <v>0.72796040220954905</v>
      </c>
      <c r="F10" s="2" t="s">
        <v>42</v>
      </c>
      <c r="G10" s="2" t="s">
        <v>128</v>
      </c>
      <c r="H10" s="3">
        <v>1504</v>
      </c>
      <c r="I10" s="2" t="s">
        <v>133</v>
      </c>
      <c r="J10" s="2" t="s">
        <v>66</v>
      </c>
      <c r="K10" s="2" t="s">
        <v>137</v>
      </c>
      <c r="L10" s="2" t="s">
        <v>66</v>
      </c>
      <c r="Q10" s="2" t="s">
        <v>138</v>
      </c>
      <c r="R10" s="2" t="s">
        <v>140</v>
      </c>
      <c r="S10" s="3">
        <v>0.34313725490196101</v>
      </c>
      <c r="T10" s="3">
        <v>102</v>
      </c>
      <c r="U10" s="3">
        <v>8.7613261996834599E-2</v>
      </c>
      <c r="V10" s="3">
        <v>3.1516917617571097E-2</v>
      </c>
      <c r="W10" s="3">
        <v>0.228273707228559</v>
      </c>
    </row>
    <row r="11" spans="1:23" x14ac:dyDescent="0.45">
      <c r="A11" s="2" t="s">
        <v>116</v>
      </c>
      <c r="B11" s="2" t="s">
        <v>102</v>
      </c>
      <c r="C11" s="3">
        <v>212494</v>
      </c>
      <c r="D11" s="3">
        <v>1.63588745624557E-5</v>
      </c>
      <c r="E11" s="3">
        <v>0.72796040220954905</v>
      </c>
      <c r="F11" s="2" t="s">
        <v>59</v>
      </c>
      <c r="G11" s="2" t="s">
        <v>129</v>
      </c>
      <c r="H11" s="3">
        <v>86</v>
      </c>
      <c r="I11" s="2" t="s">
        <v>134</v>
      </c>
      <c r="J11" s="2" t="s">
        <v>66</v>
      </c>
      <c r="K11" s="2" t="s">
        <v>137</v>
      </c>
      <c r="L11" s="2" t="s">
        <v>66</v>
      </c>
      <c r="Q11" s="2" t="s">
        <v>138</v>
      </c>
      <c r="R11" s="2" t="s">
        <v>141</v>
      </c>
      <c r="S11" s="3">
        <v>0.34313725490196101</v>
      </c>
      <c r="T11" s="3">
        <v>102</v>
      </c>
      <c r="U11" s="3">
        <v>8.7613261996834599E-2</v>
      </c>
      <c r="V11" s="3">
        <v>3.1516917617571097E-2</v>
      </c>
      <c r="W11" s="3">
        <v>0.228273707228559</v>
      </c>
    </row>
    <row r="12" spans="1:23" x14ac:dyDescent="0.45">
      <c r="A12" s="2" t="s">
        <v>116</v>
      </c>
      <c r="B12" s="2" t="s">
        <v>102</v>
      </c>
      <c r="C12" s="3">
        <v>212494</v>
      </c>
      <c r="D12" s="3">
        <v>1.63588745624557E-5</v>
      </c>
      <c r="E12" s="3">
        <v>0.72796040220954905</v>
      </c>
      <c r="F12" s="2" t="s">
        <v>42</v>
      </c>
      <c r="G12" s="2" t="s">
        <v>129</v>
      </c>
      <c r="H12" s="3">
        <v>86</v>
      </c>
      <c r="I12" s="2" t="s">
        <v>134</v>
      </c>
      <c r="J12" s="2" t="s">
        <v>66</v>
      </c>
      <c r="K12" s="2" t="s">
        <v>137</v>
      </c>
      <c r="L12" s="2" t="s">
        <v>66</v>
      </c>
      <c r="Q12" s="2" t="s">
        <v>138</v>
      </c>
      <c r="R12" s="2" t="s">
        <v>141</v>
      </c>
      <c r="S12" s="3">
        <v>0.34313725490196101</v>
      </c>
      <c r="T12" s="3">
        <v>102</v>
      </c>
      <c r="U12" s="3">
        <v>8.7613261996834599E-2</v>
      </c>
      <c r="V12" s="3">
        <v>3.1516917617571097E-2</v>
      </c>
      <c r="W12" s="3">
        <v>0.228273707228559</v>
      </c>
    </row>
    <row r="13" spans="1:23" x14ac:dyDescent="0.45">
      <c r="A13" s="2" t="s">
        <v>117</v>
      </c>
      <c r="B13" s="2" t="s">
        <v>102</v>
      </c>
      <c r="C13" s="3">
        <v>21638210</v>
      </c>
      <c r="D13" s="3">
        <v>8.01948783658354E-6</v>
      </c>
      <c r="E13" s="3">
        <v>0.72796040220954905</v>
      </c>
      <c r="F13" s="2" t="s">
        <v>41</v>
      </c>
      <c r="S13" s="3">
        <v>7.8431372549019704E-2</v>
      </c>
      <c r="T13" s="3">
        <v>102</v>
      </c>
      <c r="U13" s="3">
        <v>-6.7491385080131402E-2</v>
      </c>
      <c r="V13" s="3">
        <v>3.1516917617571097E-2</v>
      </c>
      <c r="W13" s="3">
        <v>0.24418712650594801</v>
      </c>
    </row>
    <row r="14" spans="1:23" x14ac:dyDescent="0.45">
      <c r="A14" s="2" t="s">
        <v>118</v>
      </c>
      <c r="B14" s="2" t="s">
        <v>102</v>
      </c>
      <c r="C14" s="3">
        <v>29325903</v>
      </c>
      <c r="D14" s="3">
        <v>1.26299587072969E-5</v>
      </c>
      <c r="E14" s="3">
        <v>0.72796040220954905</v>
      </c>
      <c r="F14" s="2" t="s">
        <v>41</v>
      </c>
      <c r="S14" s="3">
        <v>0.19607843137254899</v>
      </c>
      <c r="T14" s="3">
        <v>102</v>
      </c>
      <c r="U14" s="3">
        <v>0.11338119216452</v>
      </c>
      <c r="V14" s="3">
        <v>3.1516917617571097E-2</v>
      </c>
      <c r="W14" s="3">
        <v>0.23401783344842</v>
      </c>
    </row>
    <row r="15" spans="1:23" x14ac:dyDescent="0.45">
      <c r="A15" s="2" t="s">
        <v>119</v>
      </c>
      <c r="B15" s="2" t="s">
        <v>124</v>
      </c>
      <c r="C15" s="3">
        <v>4353474</v>
      </c>
      <c r="D15" s="3">
        <v>1.9662787183320802E-5</v>
      </c>
      <c r="E15" s="3">
        <v>0.72796040220954905</v>
      </c>
      <c r="F15" s="2" t="s">
        <v>42</v>
      </c>
      <c r="G15" s="2" t="s">
        <v>130</v>
      </c>
      <c r="H15" s="3">
        <v>1430</v>
      </c>
      <c r="I15" s="2" t="s">
        <v>135</v>
      </c>
      <c r="J15" s="2" t="s">
        <v>66</v>
      </c>
      <c r="K15" s="2" t="s">
        <v>66</v>
      </c>
      <c r="L15" s="2" t="s">
        <v>66</v>
      </c>
      <c r="Q15" s="2" t="s">
        <v>66</v>
      </c>
      <c r="R15" s="2" t="s">
        <v>142</v>
      </c>
      <c r="S15" s="3">
        <v>0.25</v>
      </c>
      <c r="T15" s="3">
        <v>102</v>
      </c>
      <c r="U15" s="3">
        <v>-5.8137020276873397E-2</v>
      </c>
      <c r="V15" s="3">
        <v>3.1516917617571097E-2</v>
      </c>
      <c r="W15" s="3">
        <v>0.22421038279848199</v>
      </c>
    </row>
    <row r="16" spans="1:23" x14ac:dyDescent="0.45">
      <c r="A16" s="2" t="s">
        <v>119</v>
      </c>
      <c r="B16" s="2" t="s">
        <v>124</v>
      </c>
      <c r="C16" s="3">
        <v>4353474</v>
      </c>
      <c r="D16" s="3">
        <v>1.9662787183320802E-5</v>
      </c>
      <c r="E16" s="3">
        <v>0.72796040220954905</v>
      </c>
      <c r="F16" s="2" t="s">
        <v>41</v>
      </c>
      <c r="S16" s="3">
        <v>0.25</v>
      </c>
      <c r="T16" s="3">
        <v>102</v>
      </c>
      <c r="U16" s="3">
        <v>-5.8137020276873397E-2</v>
      </c>
      <c r="V16" s="3">
        <v>3.1516917617571097E-2</v>
      </c>
      <c r="W16" s="3">
        <v>0.22421038279848199</v>
      </c>
    </row>
    <row r="17" spans="1:23" x14ac:dyDescent="0.45">
      <c r="A17" s="2" t="s">
        <v>120</v>
      </c>
      <c r="B17" s="2" t="s">
        <v>124</v>
      </c>
      <c r="C17" s="3">
        <v>4353521</v>
      </c>
      <c r="D17" s="3">
        <v>1.9662787183320802E-5</v>
      </c>
      <c r="E17" s="3">
        <v>0.72796040220954905</v>
      </c>
      <c r="F17" s="2" t="s">
        <v>42</v>
      </c>
      <c r="G17" s="2" t="s">
        <v>130</v>
      </c>
      <c r="H17" s="3">
        <v>1383</v>
      </c>
      <c r="I17" s="2" t="s">
        <v>135</v>
      </c>
      <c r="J17" s="2" t="s">
        <v>66</v>
      </c>
      <c r="K17" s="2" t="s">
        <v>66</v>
      </c>
      <c r="L17" s="2" t="s">
        <v>66</v>
      </c>
      <c r="Q17" s="2" t="s">
        <v>66</v>
      </c>
      <c r="R17" s="2" t="s">
        <v>142</v>
      </c>
      <c r="S17" s="3">
        <v>0.25</v>
      </c>
      <c r="T17" s="3">
        <v>102</v>
      </c>
      <c r="U17" s="3">
        <v>1.0327445124542201E-2</v>
      </c>
      <c r="V17" s="3">
        <v>3.1516917617571097E-2</v>
      </c>
      <c r="W17" s="3">
        <v>0.22421038279848199</v>
      </c>
    </row>
    <row r="18" spans="1:23" x14ac:dyDescent="0.45">
      <c r="A18" s="2" t="s">
        <v>120</v>
      </c>
      <c r="B18" s="2" t="s">
        <v>124</v>
      </c>
      <c r="C18" s="3">
        <v>4353521</v>
      </c>
      <c r="D18" s="3">
        <v>1.9662787183320802E-5</v>
      </c>
      <c r="E18" s="3">
        <v>0.72796040220954905</v>
      </c>
      <c r="F18" s="2" t="s">
        <v>41</v>
      </c>
      <c r="S18" s="3">
        <v>0.25</v>
      </c>
      <c r="T18" s="3">
        <v>102</v>
      </c>
      <c r="U18" s="3">
        <v>1.0327445124542201E-2</v>
      </c>
      <c r="V18" s="3">
        <v>3.1516917617571097E-2</v>
      </c>
      <c r="W18" s="3">
        <v>0.22421038279848199</v>
      </c>
    </row>
    <row r="19" spans="1:23" x14ac:dyDescent="0.45">
      <c r="A19" s="2" t="s">
        <v>121</v>
      </c>
      <c r="B19" s="2" t="s">
        <v>124</v>
      </c>
      <c r="C19" s="3">
        <v>5354072</v>
      </c>
      <c r="D19" s="3">
        <v>6.03721651066258E-6</v>
      </c>
      <c r="E19" s="3">
        <v>0.72796040220954905</v>
      </c>
      <c r="F19" s="2" t="s">
        <v>41</v>
      </c>
      <c r="S19" s="3">
        <v>0.27450980392156898</v>
      </c>
      <c r="T19" s="3">
        <v>102</v>
      </c>
      <c r="U19" s="3">
        <v>2.71425135829221E-2</v>
      </c>
      <c r="V19" s="3">
        <v>3.1516917617571097E-2</v>
      </c>
      <c r="W19" s="3">
        <v>0.25059875876033799</v>
      </c>
    </row>
    <row r="20" spans="1:23" x14ac:dyDescent="0.45">
      <c r="A20" s="2" t="s">
        <v>122</v>
      </c>
      <c r="B20" s="2" t="s">
        <v>36</v>
      </c>
      <c r="C20" s="3">
        <v>2732635</v>
      </c>
      <c r="D20" s="3">
        <v>1.6248708700139698E-5</v>
      </c>
      <c r="E20" s="3">
        <v>0.72796040220954905</v>
      </c>
      <c r="F20" s="2" t="s">
        <v>58</v>
      </c>
      <c r="G20" s="2" t="s">
        <v>131</v>
      </c>
      <c r="H20" s="3">
        <v>2488</v>
      </c>
      <c r="S20" s="3">
        <v>0.18627450980392199</v>
      </c>
      <c r="T20" s="3">
        <v>102</v>
      </c>
      <c r="U20" s="3">
        <v>7.8673438389808406E-2</v>
      </c>
      <c r="V20" s="3">
        <v>3.1516917617571097E-2</v>
      </c>
      <c r="W20" s="3">
        <v>0.228423297159002</v>
      </c>
    </row>
    <row r="21" spans="1:23" x14ac:dyDescent="0.45">
      <c r="A21" s="2" t="s">
        <v>123</v>
      </c>
      <c r="B21" s="2" t="s">
        <v>37</v>
      </c>
      <c r="C21" s="3">
        <v>23197177</v>
      </c>
      <c r="D21" s="3">
        <v>1.5370291798093501E-5</v>
      </c>
      <c r="E21" s="3">
        <v>0.72796040220954905</v>
      </c>
      <c r="F21" s="2" t="s">
        <v>41</v>
      </c>
      <c r="S21" s="3">
        <v>0.39215686274509798</v>
      </c>
      <c r="T21" s="3">
        <v>102</v>
      </c>
      <c r="V21" s="3">
        <v>3.1516917617571097E-2</v>
      </c>
      <c r="W21" s="3">
        <v>0.22965457353763799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16"/>
  <sheetViews>
    <sheetView workbookViewId="0"/>
  </sheetViews>
  <sheetFormatPr defaultRowHeight="14.25" x14ac:dyDescent="0.45"/>
  <sheetData>
    <row r="1" spans="1:23" x14ac:dyDescent="0.4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row>
    <row r="2" spans="1:23" x14ac:dyDescent="0.45">
      <c r="A2" s="2" t="s">
        <v>143</v>
      </c>
      <c r="B2" s="2" t="s">
        <v>35</v>
      </c>
      <c r="C2" s="3">
        <v>13320280</v>
      </c>
      <c r="D2" s="3">
        <v>4.7147208996421099E-6</v>
      </c>
      <c r="E2" s="3">
        <v>0.429490623896299</v>
      </c>
      <c r="F2" s="2" t="s">
        <v>58</v>
      </c>
      <c r="G2" s="2" t="s">
        <v>155</v>
      </c>
      <c r="H2" s="3">
        <v>8519</v>
      </c>
      <c r="I2" s="2" t="s">
        <v>160</v>
      </c>
      <c r="J2" s="2" t="s">
        <v>163</v>
      </c>
      <c r="K2" s="2" t="s">
        <v>165</v>
      </c>
      <c r="L2" s="2" t="s">
        <v>168</v>
      </c>
      <c r="Q2" s="2" t="s">
        <v>170</v>
      </c>
      <c r="R2" s="2" t="s">
        <v>173</v>
      </c>
      <c r="S2" s="3">
        <v>0.29716981132075498</v>
      </c>
      <c r="T2" s="3">
        <v>318</v>
      </c>
      <c r="U2" s="3">
        <v>-1.0564196467834099</v>
      </c>
      <c r="V2" s="3">
        <v>0.36026082604192899</v>
      </c>
      <c r="W2" s="3">
        <v>0.40404387378109702</v>
      </c>
    </row>
    <row r="3" spans="1:23" x14ac:dyDescent="0.45">
      <c r="A3" s="2" t="s">
        <v>144</v>
      </c>
      <c r="B3" s="2" t="s">
        <v>35</v>
      </c>
      <c r="C3" s="3">
        <v>13452168</v>
      </c>
      <c r="D3" s="3">
        <v>1.38931491546984E-6</v>
      </c>
      <c r="E3" s="3">
        <v>0.41308795319656599</v>
      </c>
      <c r="F3" s="2" t="s">
        <v>42</v>
      </c>
      <c r="G3" s="2" t="s">
        <v>156</v>
      </c>
      <c r="H3" s="3">
        <v>1119</v>
      </c>
      <c r="I3" s="2" t="s">
        <v>161</v>
      </c>
      <c r="J3" s="2" t="s">
        <v>164</v>
      </c>
      <c r="K3" s="2" t="s">
        <v>166</v>
      </c>
      <c r="L3" s="2" t="s">
        <v>169</v>
      </c>
      <c r="Q3" s="2" t="s">
        <v>171</v>
      </c>
      <c r="R3" s="2" t="s">
        <v>174</v>
      </c>
      <c r="S3" s="3">
        <v>0.312893081761006</v>
      </c>
      <c r="T3" s="3">
        <v>318</v>
      </c>
      <c r="U3" s="3">
        <v>-1.07923684803844</v>
      </c>
      <c r="V3" s="3">
        <v>0.36026082604192899</v>
      </c>
      <c r="W3" s="3">
        <v>0.40912929711283003</v>
      </c>
    </row>
    <row r="4" spans="1:23" x14ac:dyDescent="0.45">
      <c r="A4" s="2" t="s">
        <v>144</v>
      </c>
      <c r="B4" s="2" t="s">
        <v>35</v>
      </c>
      <c r="C4" s="3">
        <v>13452168</v>
      </c>
      <c r="D4" s="3">
        <v>1.38931491546984E-6</v>
      </c>
      <c r="E4" s="3">
        <v>0.41308795319656599</v>
      </c>
      <c r="F4" s="2" t="s">
        <v>41</v>
      </c>
      <c r="S4" s="3">
        <v>0.312893081761006</v>
      </c>
      <c r="T4" s="3">
        <v>318</v>
      </c>
      <c r="U4" s="3">
        <v>-1.07923684803844</v>
      </c>
      <c r="V4" s="3">
        <v>0.36026082604192899</v>
      </c>
      <c r="W4" s="3">
        <v>0.40912929711283003</v>
      </c>
    </row>
    <row r="5" spans="1:23" x14ac:dyDescent="0.45">
      <c r="A5" s="2" t="s">
        <v>145</v>
      </c>
      <c r="B5" s="2" t="s">
        <v>35</v>
      </c>
      <c r="C5" s="3">
        <v>13513228</v>
      </c>
      <c r="D5" s="3">
        <v>6.1964386015457603E-7</v>
      </c>
      <c r="E5" s="3">
        <v>0.37508622946999898</v>
      </c>
      <c r="F5" s="2" t="s">
        <v>59</v>
      </c>
      <c r="G5" s="2" t="s">
        <v>157</v>
      </c>
      <c r="H5" s="3">
        <v>484</v>
      </c>
      <c r="I5" s="2" t="s">
        <v>162</v>
      </c>
      <c r="J5" s="2" t="s">
        <v>66</v>
      </c>
      <c r="K5" s="2" t="s">
        <v>167</v>
      </c>
      <c r="L5" s="2" t="s">
        <v>66</v>
      </c>
      <c r="Q5" s="2" t="s">
        <v>172</v>
      </c>
      <c r="R5" s="2" t="s">
        <v>175</v>
      </c>
      <c r="S5" s="3">
        <v>0.28301886792452802</v>
      </c>
      <c r="T5" s="3">
        <v>318</v>
      </c>
      <c r="U5" s="3">
        <v>1.22407089992754</v>
      </c>
      <c r="V5" s="3">
        <v>0.36026082604192899</v>
      </c>
      <c r="W5" s="3">
        <v>0.41252099097573502</v>
      </c>
    </row>
    <row r="6" spans="1:23" x14ac:dyDescent="0.45">
      <c r="A6" s="2" t="s">
        <v>145</v>
      </c>
      <c r="B6" s="2" t="s">
        <v>35</v>
      </c>
      <c r="C6" s="3">
        <v>13513228</v>
      </c>
      <c r="D6" s="3">
        <v>6.1964386015457603E-7</v>
      </c>
      <c r="E6" s="3">
        <v>0.37508622946999898</v>
      </c>
      <c r="F6" s="2" t="s">
        <v>42</v>
      </c>
      <c r="G6" s="2" t="s">
        <v>157</v>
      </c>
      <c r="H6" s="3">
        <v>484</v>
      </c>
      <c r="I6" s="2" t="s">
        <v>162</v>
      </c>
      <c r="J6" s="2" t="s">
        <v>66</v>
      </c>
      <c r="K6" s="2" t="s">
        <v>167</v>
      </c>
      <c r="L6" s="2" t="s">
        <v>66</v>
      </c>
      <c r="Q6" s="2" t="s">
        <v>172</v>
      </c>
      <c r="R6" s="2" t="s">
        <v>175</v>
      </c>
      <c r="S6" s="3">
        <v>0.28301886792452802</v>
      </c>
      <c r="T6" s="3">
        <v>318</v>
      </c>
      <c r="U6" s="3">
        <v>1.22407089992754</v>
      </c>
      <c r="V6" s="3">
        <v>0.36026082604192899</v>
      </c>
      <c r="W6" s="3">
        <v>0.41252099097573502</v>
      </c>
    </row>
    <row r="7" spans="1:23" x14ac:dyDescent="0.45">
      <c r="A7" s="2" t="s">
        <v>146</v>
      </c>
      <c r="B7" s="2" t="s">
        <v>35</v>
      </c>
      <c r="C7" s="3">
        <v>13581353</v>
      </c>
      <c r="D7" s="3">
        <v>1.2909115416513599E-6</v>
      </c>
      <c r="E7" s="3">
        <v>0.41308795319656599</v>
      </c>
      <c r="F7" s="2" t="s">
        <v>41</v>
      </c>
      <c r="S7" s="3">
        <v>0.44496855345912001</v>
      </c>
      <c r="T7" s="3">
        <v>318</v>
      </c>
      <c r="U7" s="3">
        <v>1.28867249118344</v>
      </c>
      <c r="V7" s="3">
        <v>0.36026082604192899</v>
      </c>
      <c r="W7" s="3">
        <v>0.409436875336668</v>
      </c>
    </row>
    <row r="8" spans="1:23" x14ac:dyDescent="0.45">
      <c r="A8" s="2" t="s">
        <v>147</v>
      </c>
      <c r="B8" s="2" t="s">
        <v>35</v>
      </c>
      <c r="C8" s="3">
        <v>13991252</v>
      </c>
      <c r="D8" s="3">
        <v>4.0453413958535801E-6</v>
      </c>
      <c r="E8" s="3">
        <v>0.429490623896299</v>
      </c>
      <c r="F8" s="2" t="s">
        <v>41</v>
      </c>
      <c r="S8" s="3">
        <v>0.30974842767295602</v>
      </c>
      <c r="T8" s="3">
        <v>318</v>
      </c>
      <c r="U8" s="3">
        <v>1.05009774072957</v>
      </c>
      <c r="V8" s="3">
        <v>0.36026082604192899</v>
      </c>
      <c r="W8" s="3">
        <v>0.40467797019033203</v>
      </c>
    </row>
    <row r="9" spans="1:23" x14ac:dyDescent="0.45">
      <c r="A9" s="2" t="s">
        <v>148</v>
      </c>
      <c r="B9" s="2" t="s">
        <v>35</v>
      </c>
      <c r="C9" s="3">
        <v>14038869</v>
      </c>
      <c r="D9" s="3">
        <v>1.70605712627572E-6</v>
      </c>
      <c r="E9" s="3">
        <v>0.41308795319656599</v>
      </c>
      <c r="F9" s="2" t="s">
        <v>41</v>
      </c>
      <c r="S9" s="3">
        <v>0.46069182389937102</v>
      </c>
      <c r="T9" s="3">
        <v>318</v>
      </c>
      <c r="U9" s="3">
        <v>-1.0406448549802101</v>
      </c>
      <c r="V9" s="3">
        <v>0.36026082604192899</v>
      </c>
      <c r="W9" s="3">
        <v>0.40827050414636401</v>
      </c>
    </row>
    <row r="10" spans="1:23" x14ac:dyDescent="0.45">
      <c r="A10" s="2" t="s">
        <v>149</v>
      </c>
      <c r="B10" s="2" t="s">
        <v>35</v>
      </c>
      <c r="C10" s="3">
        <v>14607435</v>
      </c>
      <c r="D10" s="3">
        <v>4.20406130983501E-7</v>
      </c>
      <c r="E10" s="3">
        <v>0.37508622946999898</v>
      </c>
      <c r="F10" s="2" t="s">
        <v>41</v>
      </c>
      <c r="S10" s="3">
        <v>0.30660377358490598</v>
      </c>
      <c r="T10" s="3">
        <v>318</v>
      </c>
      <c r="U10" s="3">
        <v>1.2090331713223501</v>
      </c>
      <c r="V10" s="3">
        <v>0.36026082604192899</v>
      </c>
      <c r="W10" s="3">
        <v>0.41415910502332998</v>
      </c>
    </row>
    <row r="11" spans="1:23" x14ac:dyDescent="0.45">
      <c r="A11" s="2" t="s">
        <v>150</v>
      </c>
      <c r="B11" s="2" t="s">
        <v>35</v>
      </c>
      <c r="C11" s="3">
        <v>14653886</v>
      </c>
      <c r="D11" s="3">
        <v>2.6425326796296599E-6</v>
      </c>
      <c r="E11" s="3">
        <v>0.429490623896299</v>
      </c>
      <c r="F11" s="2" t="s">
        <v>41</v>
      </c>
      <c r="S11" s="3">
        <v>0.29245283018867901</v>
      </c>
      <c r="T11" s="3">
        <v>318</v>
      </c>
      <c r="U11" s="3">
        <v>1.0460203879337</v>
      </c>
      <c r="V11" s="3">
        <v>0.36026082604192899</v>
      </c>
      <c r="W11" s="3">
        <v>0.40644622110887901</v>
      </c>
    </row>
    <row r="12" spans="1:23" x14ac:dyDescent="0.45">
      <c r="A12" s="2" t="s">
        <v>151</v>
      </c>
      <c r="B12" s="2" t="s">
        <v>35</v>
      </c>
      <c r="C12" s="3">
        <v>16588335</v>
      </c>
      <c r="D12" s="3">
        <v>2.2556279347168198E-6</v>
      </c>
      <c r="E12" s="3">
        <v>0.429490623896299</v>
      </c>
      <c r="F12" s="2" t="s">
        <v>41</v>
      </c>
      <c r="S12" s="3">
        <v>0.36949685534591198</v>
      </c>
      <c r="T12" s="3">
        <v>318</v>
      </c>
      <c r="U12" s="3">
        <v>0.99517623048417603</v>
      </c>
      <c r="V12" s="3">
        <v>0.36026082604192899</v>
      </c>
      <c r="W12" s="3">
        <v>0.40710540593892502</v>
      </c>
    </row>
    <row r="13" spans="1:23" x14ac:dyDescent="0.45">
      <c r="A13" s="2" t="s">
        <v>152</v>
      </c>
      <c r="B13" s="2" t="s">
        <v>35</v>
      </c>
      <c r="C13" s="3">
        <v>24739170</v>
      </c>
      <c r="D13" s="3">
        <v>3.9468665900780698E-6</v>
      </c>
      <c r="E13" s="3">
        <v>0.429490623896299</v>
      </c>
      <c r="F13" s="2" t="s">
        <v>41</v>
      </c>
      <c r="S13" s="3">
        <v>0.44811320754716999</v>
      </c>
      <c r="T13" s="3">
        <v>318</v>
      </c>
      <c r="U13" s="3">
        <v>-0.94860785908108103</v>
      </c>
      <c r="V13" s="3">
        <v>0.36026082604192899</v>
      </c>
      <c r="W13" s="3">
        <v>0.40478010955312899</v>
      </c>
    </row>
    <row r="14" spans="1:23" x14ac:dyDescent="0.45">
      <c r="A14" s="2" t="s">
        <v>153</v>
      </c>
      <c r="B14" s="2" t="s">
        <v>35</v>
      </c>
      <c r="C14" s="3">
        <v>49404833</v>
      </c>
      <c r="D14" s="3">
        <v>2.97324674929143E-6</v>
      </c>
      <c r="E14" s="3">
        <v>0.429490623896299</v>
      </c>
      <c r="F14" s="2" t="s">
        <v>59</v>
      </c>
      <c r="G14" s="2" t="s">
        <v>158</v>
      </c>
      <c r="H14" s="3">
        <v>123</v>
      </c>
      <c r="S14" s="3">
        <v>0.16823899371069201</v>
      </c>
      <c r="T14" s="3">
        <v>318</v>
      </c>
      <c r="U14" s="3">
        <v>-1.0029446590206099</v>
      </c>
      <c r="V14" s="3">
        <v>0.36026082604192899</v>
      </c>
      <c r="W14" s="3">
        <v>0.40595586035923997</v>
      </c>
    </row>
    <row r="15" spans="1:23" x14ac:dyDescent="0.45">
      <c r="A15" s="2" t="s">
        <v>153</v>
      </c>
      <c r="B15" s="2" t="s">
        <v>35</v>
      </c>
      <c r="C15" s="3">
        <v>49404833</v>
      </c>
      <c r="D15" s="3">
        <v>2.97324674929143E-6</v>
      </c>
      <c r="E15" s="3">
        <v>0.429490623896299</v>
      </c>
      <c r="F15" s="2" t="s">
        <v>42</v>
      </c>
      <c r="G15" s="2" t="s">
        <v>158</v>
      </c>
      <c r="H15" s="3">
        <v>123</v>
      </c>
      <c r="S15" s="3">
        <v>0.16823899371069201</v>
      </c>
      <c r="T15" s="3">
        <v>318</v>
      </c>
      <c r="U15" s="3">
        <v>-1.0029446590206099</v>
      </c>
      <c r="V15" s="3">
        <v>0.36026082604192899</v>
      </c>
      <c r="W15" s="3">
        <v>0.40595586035923997</v>
      </c>
    </row>
    <row r="16" spans="1:23" x14ac:dyDescent="0.45">
      <c r="A16" s="2" t="s">
        <v>154</v>
      </c>
      <c r="B16" s="2" t="s">
        <v>39</v>
      </c>
      <c r="C16" s="3">
        <v>43257112</v>
      </c>
      <c r="D16" s="3">
        <v>4.8966920354064903E-6</v>
      </c>
      <c r="E16" s="3">
        <v>0.429490623896299</v>
      </c>
      <c r="F16" s="2" t="s">
        <v>59</v>
      </c>
      <c r="G16" s="2" t="s">
        <v>159</v>
      </c>
      <c r="H16" s="3">
        <v>3783</v>
      </c>
      <c r="S16" s="3">
        <v>0.133647798742138</v>
      </c>
      <c r="T16" s="3">
        <v>318</v>
      </c>
      <c r="U16" s="3">
        <v>0.16951268350215501</v>
      </c>
      <c r="V16" s="3">
        <v>0.36026082604192899</v>
      </c>
      <c r="W16" s="3">
        <v>0.40388719491573899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18"/>
  <sheetViews>
    <sheetView workbookViewId="0"/>
  </sheetViews>
  <sheetFormatPr defaultRowHeight="14.25" x14ac:dyDescent="0.45"/>
  <sheetData>
    <row r="1" spans="1:23" x14ac:dyDescent="0.4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row>
    <row r="2" spans="1:23" x14ac:dyDescent="0.45">
      <c r="A2" s="2" t="s">
        <v>176</v>
      </c>
      <c r="B2" s="2" t="s">
        <v>35</v>
      </c>
      <c r="C2" s="3">
        <v>48060395</v>
      </c>
      <c r="D2" s="3">
        <v>1.9242891689683201E-5</v>
      </c>
      <c r="E2" s="3">
        <v>0.98936405542745298</v>
      </c>
      <c r="F2" s="2" t="s">
        <v>41</v>
      </c>
      <c r="S2" s="3">
        <v>0.203416149068323</v>
      </c>
      <c r="T2" s="3">
        <v>322</v>
      </c>
      <c r="U2" s="3">
        <v>-1.57042262974486</v>
      </c>
      <c r="V2" s="3">
        <v>0.243678260095049</v>
      </c>
      <c r="W2" s="3">
        <v>0.28831710466199301</v>
      </c>
    </row>
    <row r="3" spans="1:23" x14ac:dyDescent="0.45">
      <c r="A3" s="2" t="s">
        <v>177</v>
      </c>
      <c r="B3" s="2" t="s">
        <v>57</v>
      </c>
      <c r="C3" s="3">
        <v>15756670</v>
      </c>
      <c r="D3" s="3">
        <v>6.7752113339201999E-6</v>
      </c>
      <c r="E3" s="3">
        <v>0.98936405542745298</v>
      </c>
      <c r="F3" s="2" t="s">
        <v>41</v>
      </c>
      <c r="S3" s="3">
        <v>0.110248447204969</v>
      </c>
      <c r="T3" s="3">
        <v>322</v>
      </c>
      <c r="U3" s="3">
        <v>-0.55940943127998699</v>
      </c>
      <c r="V3" s="3">
        <v>0.243678260095049</v>
      </c>
      <c r="W3" s="3">
        <v>0.293345363036568</v>
      </c>
    </row>
    <row r="4" spans="1:23" x14ac:dyDescent="0.45">
      <c r="A4" s="2" t="s">
        <v>178</v>
      </c>
      <c r="B4" s="2" t="s">
        <v>57</v>
      </c>
      <c r="C4" s="3">
        <v>15756780</v>
      </c>
      <c r="D4" s="3">
        <v>3.4606331089006999E-6</v>
      </c>
      <c r="E4" s="3">
        <v>0.98936405542745298</v>
      </c>
      <c r="F4" s="2" t="s">
        <v>41</v>
      </c>
      <c r="S4" s="3">
        <v>0.114906832298137</v>
      </c>
      <c r="T4" s="3">
        <v>322</v>
      </c>
      <c r="U4" s="3">
        <v>0.50938886731891697</v>
      </c>
      <c r="V4" s="3">
        <v>0.243678260095049</v>
      </c>
      <c r="W4" s="3">
        <v>0.29660910617337699</v>
      </c>
    </row>
    <row r="5" spans="1:23" x14ac:dyDescent="0.45">
      <c r="A5" s="2" t="s">
        <v>179</v>
      </c>
      <c r="B5" s="2" t="s">
        <v>57</v>
      </c>
      <c r="C5" s="3">
        <v>15756787</v>
      </c>
      <c r="D5" s="3">
        <v>2.0034992058508098E-6</v>
      </c>
      <c r="E5" s="3">
        <v>0.98936405542745298</v>
      </c>
      <c r="F5" s="2" t="s">
        <v>41</v>
      </c>
      <c r="S5" s="3">
        <v>0.119565217391304</v>
      </c>
      <c r="T5" s="3">
        <v>322</v>
      </c>
      <c r="U5" s="3">
        <v>-0.32382612955307699</v>
      </c>
      <c r="V5" s="3">
        <v>0.243678260095049</v>
      </c>
      <c r="W5" s="3">
        <v>0.29927967568244601</v>
      </c>
    </row>
    <row r="6" spans="1:23" x14ac:dyDescent="0.45">
      <c r="A6" s="2" t="s">
        <v>180</v>
      </c>
      <c r="B6" s="2" t="s">
        <v>57</v>
      </c>
      <c r="C6" s="3">
        <v>32043525</v>
      </c>
      <c r="D6" s="3">
        <v>6.8081667197444399E-6</v>
      </c>
      <c r="E6" s="3">
        <v>0.98936405542745298</v>
      </c>
      <c r="F6" s="2" t="s">
        <v>41</v>
      </c>
      <c r="S6" s="3">
        <v>0.447204968944099</v>
      </c>
      <c r="T6" s="3">
        <v>322</v>
      </c>
      <c r="U6" s="3">
        <v>0.372126559662946</v>
      </c>
      <c r="V6" s="3">
        <v>0.243678260095049</v>
      </c>
      <c r="W6" s="3">
        <v>0.293321867370963</v>
      </c>
    </row>
    <row r="7" spans="1:23" x14ac:dyDescent="0.45">
      <c r="A7" s="2" t="s">
        <v>181</v>
      </c>
      <c r="B7" s="2" t="s">
        <v>36</v>
      </c>
      <c r="C7" s="3">
        <v>1155469</v>
      </c>
      <c r="D7" s="3">
        <v>2.3124948236865101E-5</v>
      </c>
      <c r="E7" s="3">
        <v>0.98936405542745298</v>
      </c>
      <c r="F7" s="2" t="s">
        <v>59</v>
      </c>
      <c r="G7" s="2" t="s">
        <v>188</v>
      </c>
      <c r="H7" s="3">
        <v>3738</v>
      </c>
      <c r="I7" s="2" t="s">
        <v>190</v>
      </c>
      <c r="J7" s="2" t="s">
        <v>192</v>
      </c>
      <c r="K7" s="2" t="s">
        <v>193</v>
      </c>
      <c r="L7" s="2" t="s">
        <v>195</v>
      </c>
      <c r="Q7" s="2" t="s">
        <v>197</v>
      </c>
      <c r="R7" s="2" t="s">
        <v>199</v>
      </c>
      <c r="S7" s="3">
        <v>0.16925465838509299</v>
      </c>
      <c r="T7" s="3">
        <v>322</v>
      </c>
      <c r="U7" s="3">
        <v>-4.5592341685753497E-2</v>
      </c>
      <c r="V7" s="3">
        <v>0.243678260095049</v>
      </c>
      <c r="W7" s="3">
        <v>0.28743750696887999</v>
      </c>
    </row>
    <row r="8" spans="1:23" x14ac:dyDescent="0.45">
      <c r="A8" s="2" t="s">
        <v>181</v>
      </c>
      <c r="B8" s="2" t="s">
        <v>36</v>
      </c>
      <c r="C8" s="3">
        <v>1155469</v>
      </c>
      <c r="D8" s="3">
        <v>2.3124948236865101E-5</v>
      </c>
      <c r="E8" s="3">
        <v>0.98936405542745298</v>
      </c>
      <c r="F8" s="2" t="s">
        <v>59</v>
      </c>
      <c r="G8" s="2" t="s">
        <v>188</v>
      </c>
      <c r="H8" s="3">
        <v>3738</v>
      </c>
      <c r="I8" s="2" t="s">
        <v>190</v>
      </c>
      <c r="J8" s="2" t="s">
        <v>192</v>
      </c>
      <c r="K8" s="2" t="s">
        <v>193</v>
      </c>
      <c r="L8" s="2" t="s">
        <v>195</v>
      </c>
      <c r="Q8" s="2" t="s">
        <v>197</v>
      </c>
      <c r="R8" s="2" t="s">
        <v>199</v>
      </c>
      <c r="S8" s="3">
        <v>0.16925465838509299</v>
      </c>
      <c r="T8" s="3">
        <v>322</v>
      </c>
      <c r="U8" s="3">
        <v>-4.5592341685753497E-2</v>
      </c>
      <c r="V8" s="3">
        <v>0.243678260095049</v>
      </c>
      <c r="W8" s="3">
        <v>0.28743750696887999</v>
      </c>
    </row>
    <row r="9" spans="1:23" x14ac:dyDescent="0.45">
      <c r="A9" s="2" t="s">
        <v>181</v>
      </c>
      <c r="B9" s="2" t="s">
        <v>36</v>
      </c>
      <c r="C9" s="3">
        <v>1155469</v>
      </c>
      <c r="D9" s="3">
        <v>2.3124948236865101E-5</v>
      </c>
      <c r="E9" s="3">
        <v>0.98936405542745298</v>
      </c>
      <c r="F9" s="2" t="s">
        <v>42</v>
      </c>
      <c r="G9" s="2" t="s">
        <v>188</v>
      </c>
      <c r="H9" s="3">
        <v>3738</v>
      </c>
      <c r="I9" s="2" t="s">
        <v>190</v>
      </c>
      <c r="J9" s="2" t="s">
        <v>192</v>
      </c>
      <c r="K9" s="2" t="s">
        <v>193</v>
      </c>
      <c r="L9" s="2" t="s">
        <v>195</v>
      </c>
      <c r="Q9" s="2" t="s">
        <v>197</v>
      </c>
      <c r="R9" s="2" t="s">
        <v>199</v>
      </c>
      <c r="S9" s="3">
        <v>0.16925465838509299</v>
      </c>
      <c r="T9" s="3">
        <v>322</v>
      </c>
      <c r="U9" s="3">
        <v>-4.5592341685753497E-2</v>
      </c>
      <c r="V9" s="3">
        <v>0.243678260095049</v>
      </c>
      <c r="W9" s="3">
        <v>0.28743750696887999</v>
      </c>
    </row>
    <row r="10" spans="1:23" x14ac:dyDescent="0.45">
      <c r="A10" s="2" t="s">
        <v>181</v>
      </c>
      <c r="B10" s="2" t="s">
        <v>36</v>
      </c>
      <c r="C10" s="3">
        <v>1155469</v>
      </c>
      <c r="D10" s="3">
        <v>2.3124948236865101E-5</v>
      </c>
      <c r="E10" s="3">
        <v>0.98936405542745298</v>
      </c>
      <c r="F10" s="2" t="s">
        <v>42</v>
      </c>
      <c r="G10" s="2" t="s">
        <v>188</v>
      </c>
      <c r="H10" s="3">
        <v>3738</v>
      </c>
      <c r="I10" s="2" t="s">
        <v>190</v>
      </c>
      <c r="J10" s="2" t="s">
        <v>192</v>
      </c>
      <c r="K10" s="2" t="s">
        <v>193</v>
      </c>
      <c r="L10" s="2" t="s">
        <v>195</v>
      </c>
      <c r="Q10" s="2" t="s">
        <v>197</v>
      </c>
      <c r="R10" s="2" t="s">
        <v>199</v>
      </c>
      <c r="S10" s="3">
        <v>0.16925465838509299</v>
      </c>
      <c r="T10" s="3">
        <v>322</v>
      </c>
      <c r="U10" s="3">
        <v>-4.5592341685753497E-2</v>
      </c>
      <c r="V10" s="3">
        <v>0.243678260095049</v>
      </c>
      <c r="W10" s="3">
        <v>0.28743750696887999</v>
      </c>
    </row>
    <row r="11" spans="1:23" x14ac:dyDescent="0.45">
      <c r="A11" s="2" t="s">
        <v>182</v>
      </c>
      <c r="B11" s="2" t="s">
        <v>36</v>
      </c>
      <c r="C11" s="3">
        <v>1264627</v>
      </c>
      <c r="D11" s="3">
        <v>7.8550038445908802E-6</v>
      </c>
      <c r="E11" s="3">
        <v>0.98936405542745298</v>
      </c>
      <c r="F11" s="2" t="s">
        <v>41</v>
      </c>
      <c r="S11" s="3">
        <v>0.167701863354037</v>
      </c>
      <c r="T11" s="3">
        <v>322</v>
      </c>
      <c r="U11" s="3">
        <v>0.579338886585686</v>
      </c>
      <c r="V11" s="3">
        <v>0.243678260095049</v>
      </c>
      <c r="W11" s="3">
        <v>0.29262980947233902</v>
      </c>
    </row>
    <row r="12" spans="1:23" x14ac:dyDescent="0.45">
      <c r="A12" s="2" t="s">
        <v>183</v>
      </c>
      <c r="B12" s="2" t="s">
        <v>36</v>
      </c>
      <c r="C12" s="3">
        <v>192675</v>
      </c>
      <c r="D12" s="3">
        <v>1.0475570957911999E-5</v>
      </c>
      <c r="E12" s="3">
        <v>0.98936405542745298</v>
      </c>
      <c r="F12" s="2" t="s">
        <v>42</v>
      </c>
      <c r="G12" s="2" t="s">
        <v>189</v>
      </c>
      <c r="H12" s="3">
        <v>957</v>
      </c>
      <c r="I12" s="2" t="s">
        <v>191</v>
      </c>
      <c r="J12" s="2" t="s">
        <v>66</v>
      </c>
      <c r="K12" s="2" t="s">
        <v>194</v>
      </c>
      <c r="L12" s="2" t="s">
        <v>196</v>
      </c>
      <c r="Q12" s="2" t="s">
        <v>198</v>
      </c>
      <c r="R12" s="2" t="s">
        <v>200</v>
      </c>
      <c r="S12" s="3">
        <v>0.26552795031055898</v>
      </c>
      <c r="T12" s="3">
        <v>322</v>
      </c>
      <c r="V12" s="3">
        <v>0.243678260095049</v>
      </c>
      <c r="W12" s="3">
        <v>0.29123977699911802</v>
      </c>
    </row>
    <row r="13" spans="1:23" x14ac:dyDescent="0.45">
      <c r="A13" s="2" t="s">
        <v>183</v>
      </c>
      <c r="B13" s="2" t="s">
        <v>36</v>
      </c>
      <c r="C13" s="3">
        <v>192675</v>
      </c>
      <c r="D13" s="3">
        <v>1.0475570957911999E-5</v>
      </c>
      <c r="E13" s="3">
        <v>0.98936405542745298</v>
      </c>
      <c r="F13" s="2" t="s">
        <v>42</v>
      </c>
      <c r="G13" s="2" t="s">
        <v>189</v>
      </c>
      <c r="H13" s="3">
        <v>957</v>
      </c>
      <c r="I13" s="2" t="s">
        <v>191</v>
      </c>
      <c r="J13" s="2" t="s">
        <v>66</v>
      </c>
      <c r="K13" s="2" t="s">
        <v>194</v>
      </c>
      <c r="L13" s="2" t="s">
        <v>196</v>
      </c>
      <c r="Q13" s="2" t="s">
        <v>198</v>
      </c>
      <c r="R13" s="2" t="s">
        <v>200</v>
      </c>
      <c r="S13" s="3">
        <v>0.26552795031055898</v>
      </c>
      <c r="T13" s="3">
        <v>322</v>
      </c>
      <c r="V13" s="3">
        <v>0.243678260095049</v>
      </c>
      <c r="W13" s="3">
        <v>0.29123977699911802</v>
      </c>
    </row>
    <row r="14" spans="1:23" x14ac:dyDescent="0.45">
      <c r="A14" s="2" t="s">
        <v>183</v>
      </c>
      <c r="B14" s="2" t="s">
        <v>36</v>
      </c>
      <c r="C14" s="3">
        <v>192675</v>
      </c>
      <c r="D14" s="3">
        <v>1.0475570957911999E-5</v>
      </c>
      <c r="E14" s="3">
        <v>0.98936405542745298</v>
      </c>
      <c r="F14" s="2" t="s">
        <v>41</v>
      </c>
      <c r="S14" s="3">
        <v>0.26552795031055898</v>
      </c>
      <c r="T14" s="3">
        <v>322</v>
      </c>
      <c r="V14" s="3">
        <v>0.243678260095049</v>
      </c>
      <c r="W14" s="3">
        <v>0.29123977699911802</v>
      </c>
    </row>
    <row r="15" spans="1:23" x14ac:dyDescent="0.45">
      <c r="A15" s="2" t="s">
        <v>184</v>
      </c>
      <c r="B15" s="2" t="s">
        <v>36</v>
      </c>
      <c r="C15" s="3">
        <v>239765</v>
      </c>
      <c r="D15" s="3">
        <v>2.3840279003691798E-5</v>
      </c>
      <c r="E15" s="3">
        <v>0.98936405542745298</v>
      </c>
      <c r="F15" s="2" t="s">
        <v>41</v>
      </c>
      <c r="S15" s="3">
        <v>0.164596273291925</v>
      </c>
      <c r="T15" s="3">
        <v>322</v>
      </c>
      <c r="U15" s="3">
        <v>0.51048429973068599</v>
      </c>
      <c r="V15" s="3">
        <v>0.243678260095049</v>
      </c>
      <c r="W15" s="3">
        <v>0.287291858549798</v>
      </c>
    </row>
    <row r="16" spans="1:23" x14ac:dyDescent="0.45">
      <c r="A16" s="2" t="s">
        <v>185</v>
      </c>
      <c r="B16" s="2" t="s">
        <v>37</v>
      </c>
      <c r="C16" s="3">
        <v>28843571</v>
      </c>
      <c r="D16" s="3">
        <v>1.6960829577622902E-5</v>
      </c>
      <c r="E16" s="3">
        <v>0.98936405542745298</v>
      </c>
      <c r="F16" s="2" t="s">
        <v>41</v>
      </c>
      <c r="S16" s="3">
        <v>0.37267080745341602</v>
      </c>
      <c r="T16" s="3">
        <v>322</v>
      </c>
      <c r="U16" s="3">
        <v>-0.256766615528843</v>
      </c>
      <c r="V16" s="3">
        <v>0.243678260095049</v>
      </c>
      <c r="W16" s="3">
        <v>0.28892230871910801</v>
      </c>
    </row>
    <row r="17" spans="1:23" x14ac:dyDescent="0.45">
      <c r="A17" s="2" t="s">
        <v>186</v>
      </c>
      <c r="B17" s="2" t="s">
        <v>40</v>
      </c>
      <c r="C17" s="3">
        <v>1480296</v>
      </c>
      <c r="D17" s="3">
        <v>5.5665030177767896E-6</v>
      </c>
      <c r="E17" s="3">
        <v>0.98936405542745298</v>
      </c>
      <c r="F17" s="2" t="s">
        <v>41</v>
      </c>
      <c r="S17" s="3">
        <v>0.23757763975155299</v>
      </c>
      <c r="T17" s="3">
        <v>322</v>
      </c>
      <c r="U17" s="3">
        <v>-0.152939154151499</v>
      </c>
      <c r="V17" s="3">
        <v>0.243678260095049</v>
      </c>
      <c r="W17" s="3">
        <v>0.29429780100855801</v>
      </c>
    </row>
    <row r="18" spans="1:23" x14ac:dyDescent="0.45">
      <c r="A18" s="2" t="s">
        <v>187</v>
      </c>
      <c r="B18" s="2" t="s">
        <v>40</v>
      </c>
      <c r="C18" s="3">
        <v>44256525</v>
      </c>
      <c r="D18" s="3">
        <v>2.0534515300108499E-5</v>
      </c>
      <c r="E18" s="3">
        <v>0.98936405542745298</v>
      </c>
      <c r="F18" s="2" t="s">
        <v>41</v>
      </c>
      <c r="S18" s="3">
        <v>0.25931677018633498</v>
      </c>
      <c r="T18" s="3">
        <v>322</v>
      </c>
      <c r="U18" s="3">
        <v>0.13975647045950801</v>
      </c>
      <c r="V18" s="3">
        <v>0.243678260095049</v>
      </c>
      <c r="W18" s="3">
        <v>0.28800595784317001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18"/>
  <sheetViews>
    <sheetView workbookViewId="0"/>
  </sheetViews>
  <sheetFormatPr defaultRowHeight="14.25" x14ac:dyDescent="0.45"/>
  <sheetData>
    <row r="1" spans="1:23" x14ac:dyDescent="0.4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row>
    <row r="2" spans="1:23" x14ac:dyDescent="0.45">
      <c r="A2" s="2" t="s">
        <v>201</v>
      </c>
      <c r="B2" s="2" t="s">
        <v>56</v>
      </c>
      <c r="C2" s="3">
        <v>49075737</v>
      </c>
      <c r="D2" s="3">
        <v>1.52146276750698E-6</v>
      </c>
      <c r="E2" s="3">
        <v>0.24063782693344599</v>
      </c>
      <c r="F2" s="2" t="s">
        <v>59</v>
      </c>
      <c r="G2" s="2" t="s">
        <v>213</v>
      </c>
      <c r="H2" s="3">
        <v>314</v>
      </c>
      <c r="I2" s="2" t="s">
        <v>219</v>
      </c>
      <c r="J2" s="2" t="s">
        <v>66</v>
      </c>
      <c r="K2" s="2" t="s">
        <v>66</v>
      </c>
      <c r="L2" s="2" t="s">
        <v>66</v>
      </c>
      <c r="Q2" s="2" t="s">
        <v>220</v>
      </c>
      <c r="R2" s="2" t="s">
        <v>221</v>
      </c>
      <c r="S2" s="3">
        <v>0.38271604938271597</v>
      </c>
      <c r="T2" s="3">
        <v>324</v>
      </c>
      <c r="U2" s="3">
        <v>-0.17707349954434901</v>
      </c>
      <c r="V2" s="3">
        <v>0.19041531967723299</v>
      </c>
      <c r="W2" s="3">
        <v>0.25059364015089902</v>
      </c>
    </row>
    <row r="3" spans="1:23" x14ac:dyDescent="0.45">
      <c r="A3" s="2" t="s">
        <v>201</v>
      </c>
      <c r="B3" s="2" t="s">
        <v>56</v>
      </c>
      <c r="C3" s="3">
        <v>49075737</v>
      </c>
      <c r="D3" s="3">
        <v>1.52146276750698E-6</v>
      </c>
      <c r="E3" s="3">
        <v>0.24063782693344599</v>
      </c>
      <c r="F3" s="2" t="s">
        <v>42</v>
      </c>
      <c r="G3" s="2" t="s">
        <v>213</v>
      </c>
      <c r="H3" s="3">
        <v>314</v>
      </c>
      <c r="I3" s="2" t="s">
        <v>219</v>
      </c>
      <c r="J3" s="2" t="s">
        <v>66</v>
      </c>
      <c r="K3" s="2" t="s">
        <v>66</v>
      </c>
      <c r="L3" s="2" t="s">
        <v>66</v>
      </c>
      <c r="Q3" s="2" t="s">
        <v>220</v>
      </c>
      <c r="R3" s="2" t="s">
        <v>221</v>
      </c>
      <c r="S3" s="3">
        <v>0.38271604938271597</v>
      </c>
      <c r="T3" s="3">
        <v>324</v>
      </c>
      <c r="U3" s="3">
        <v>-0.17707349954434901</v>
      </c>
      <c r="V3" s="3">
        <v>0.19041531967723299</v>
      </c>
      <c r="W3" s="3">
        <v>0.25059364015089902</v>
      </c>
    </row>
    <row r="4" spans="1:23" x14ac:dyDescent="0.45">
      <c r="A4" s="2" t="s">
        <v>202</v>
      </c>
      <c r="B4" s="2" t="s">
        <v>56</v>
      </c>
      <c r="C4" s="3">
        <v>49075740</v>
      </c>
      <c r="D4" s="3">
        <v>2.3139593479576701E-6</v>
      </c>
      <c r="E4" s="3">
        <v>0.24063782693344599</v>
      </c>
      <c r="F4" s="2" t="s">
        <v>59</v>
      </c>
      <c r="G4" s="2" t="s">
        <v>213</v>
      </c>
      <c r="H4" s="3">
        <v>317</v>
      </c>
      <c r="I4" s="2" t="s">
        <v>219</v>
      </c>
      <c r="J4" s="2" t="s">
        <v>66</v>
      </c>
      <c r="K4" s="2" t="s">
        <v>66</v>
      </c>
      <c r="L4" s="2" t="s">
        <v>66</v>
      </c>
      <c r="Q4" s="2" t="s">
        <v>220</v>
      </c>
      <c r="R4" s="2" t="s">
        <v>221</v>
      </c>
      <c r="S4" s="3">
        <v>0.37808641975308599</v>
      </c>
      <c r="T4" s="3">
        <v>324</v>
      </c>
      <c r="U4" s="3">
        <v>0.58445481122544196</v>
      </c>
      <c r="V4" s="3">
        <v>0.19041531967723299</v>
      </c>
      <c r="W4" s="3">
        <v>0.24842299530232501</v>
      </c>
    </row>
    <row r="5" spans="1:23" x14ac:dyDescent="0.45">
      <c r="A5" s="2" t="s">
        <v>202</v>
      </c>
      <c r="B5" s="2" t="s">
        <v>56</v>
      </c>
      <c r="C5" s="3">
        <v>49075740</v>
      </c>
      <c r="D5" s="3">
        <v>2.3139593479576701E-6</v>
      </c>
      <c r="E5" s="3">
        <v>0.24063782693344599</v>
      </c>
      <c r="F5" s="2" t="s">
        <v>42</v>
      </c>
      <c r="G5" s="2" t="s">
        <v>213</v>
      </c>
      <c r="H5" s="3">
        <v>317</v>
      </c>
      <c r="I5" s="2" t="s">
        <v>219</v>
      </c>
      <c r="J5" s="2" t="s">
        <v>66</v>
      </c>
      <c r="K5" s="2" t="s">
        <v>66</v>
      </c>
      <c r="L5" s="2" t="s">
        <v>66</v>
      </c>
      <c r="Q5" s="2" t="s">
        <v>220</v>
      </c>
      <c r="R5" s="2" t="s">
        <v>221</v>
      </c>
      <c r="S5" s="3">
        <v>0.37808641975308599</v>
      </c>
      <c r="T5" s="3">
        <v>324</v>
      </c>
      <c r="U5" s="3">
        <v>0.58445481122544196</v>
      </c>
      <c r="V5" s="3">
        <v>0.19041531967723299</v>
      </c>
      <c r="W5" s="3">
        <v>0.24842299530232501</v>
      </c>
    </row>
    <row r="6" spans="1:23" x14ac:dyDescent="0.45">
      <c r="A6" s="2" t="s">
        <v>203</v>
      </c>
      <c r="B6" s="2" t="s">
        <v>56</v>
      </c>
      <c r="C6" s="3">
        <v>49075755</v>
      </c>
      <c r="D6" s="3">
        <v>1.4563649725419001E-6</v>
      </c>
      <c r="E6" s="3">
        <v>0.24063782693344599</v>
      </c>
      <c r="F6" s="2" t="s">
        <v>59</v>
      </c>
      <c r="G6" s="2" t="s">
        <v>213</v>
      </c>
      <c r="H6" s="3">
        <v>332</v>
      </c>
      <c r="I6" s="2" t="s">
        <v>219</v>
      </c>
      <c r="J6" s="2" t="s">
        <v>66</v>
      </c>
      <c r="K6" s="2" t="s">
        <v>66</v>
      </c>
      <c r="L6" s="2" t="s">
        <v>66</v>
      </c>
      <c r="Q6" s="2" t="s">
        <v>220</v>
      </c>
      <c r="R6" s="2" t="s">
        <v>221</v>
      </c>
      <c r="S6" s="3">
        <v>0.37962962962962998</v>
      </c>
      <c r="T6" s="3">
        <v>324</v>
      </c>
      <c r="U6" s="3">
        <v>-1.7781847487967799</v>
      </c>
      <c r="V6" s="3">
        <v>0.19041531967723299</v>
      </c>
      <c r="W6" s="3">
        <v>0.25082049619338598</v>
      </c>
    </row>
    <row r="7" spans="1:23" x14ac:dyDescent="0.45">
      <c r="A7" s="2" t="s">
        <v>203</v>
      </c>
      <c r="B7" s="2" t="s">
        <v>56</v>
      </c>
      <c r="C7" s="3">
        <v>49075755</v>
      </c>
      <c r="D7" s="3">
        <v>1.4563649725419001E-6</v>
      </c>
      <c r="E7" s="3">
        <v>0.24063782693344599</v>
      </c>
      <c r="F7" s="2" t="s">
        <v>42</v>
      </c>
      <c r="G7" s="2" t="s">
        <v>213</v>
      </c>
      <c r="H7" s="3">
        <v>332</v>
      </c>
      <c r="I7" s="2" t="s">
        <v>219</v>
      </c>
      <c r="J7" s="2" t="s">
        <v>66</v>
      </c>
      <c r="K7" s="2" t="s">
        <v>66</v>
      </c>
      <c r="L7" s="2" t="s">
        <v>66</v>
      </c>
      <c r="Q7" s="2" t="s">
        <v>220</v>
      </c>
      <c r="R7" s="2" t="s">
        <v>221</v>
      </c>
      <c r="S7" s="3">
        <v>0.37962962962962998</v>
      </c>
      <c r="T7" s="3">
        <v>324</v>
      </c>
      <c r="U7" s="3">
        <v>-1.7781847487967799</v>
      </c>
      <c r="V7" s="3">
        <v>0.19041531967723299</v>
      </c>
      <c r="W7" s="3">
        <v>0.25082049619338598</v>
      </c>
    </row>
    <row r="8" spans="1:23" x14ac:dyDescent="0.45">
      <c r="A8" s="2" t="s">
        <v>204</v>
      </c>
      <c r="B8" s="2" t="s">
        <v>36</v>
      </c>
      <c r="C8" s="3">
        <v>11635824</v>
      </c>
      <c r="D8" s="3">
        <v>1.8899181409122501E-6</v>
      </c>
      <c r="E8" s="3">
        <v>0.24063782693344599</v>
      </c>
      <c r="F8" s="2" t="s">
        <v>41</v>
      </c>
      <c r="S8" s="3">
        <v>0.19290123456790101</v>
      </c>
      <c r="T8" s="3">
        <v>324</v>
      </c>
      <c r="U8" s="3">
        <v>3.7604771272526698E-2</v>
      </c>
      <c r="V8" s="3">
        <v>0.19041531967723299</v>
      </c>
      <c r="W8" s="3">
        <v>0.24946992268190199</v>
      </c>
    </row>
    <row r="9" spans="1:23" x14ac:dyDescent="0.45">
      <c r="A9" s="2" t="s">
        <v>205</v>
      </c>
      <c r="B9" s="2" t="s">
        <v>36</v>
      </c>
      <c r="C9" s="3">
        <v>34448397</v>
      </c>
      <c r="D9" s="3">
        <v>2.4947788825956101E-7</v>
      </c>
      <c r="E9" s="3">
        <v>0.24063782693344599</v>
      </c>
      <c r="F9" s="2" t="s">
        <v>59</v>
      </c>
      <c r="G9" s="2" t="s">
        <v>214</v>
      </c>
      <c r="H9" s="3">
        <v>945</v>
      </c>
      <c r="S9" s="3">
        <v>0.311728395061728</v>
      </c>
      <c r="T9" s="3">
        <v>324</v>
      </c>
      <c r="U9" s="3">
        <v>-1.32239255469904</v>
      </c>
      <c r="V9" s="3">
        <v>0.19041531967723299</v>
      </c>
      <c r="W9" s="3">
        <v>0.260046159778199</v>
      </c>
    </row>
    <row r="10" spans="1:23" x14ac:dyDescent="0.45">
      <c r="A10" s="2" t="s">
        <v>206</v>
      </c>
      <c r="B10" s="2" t="s">
        <v>36</v>
      </c>
      <c r="C10" s="3">
        <v>34488947</v>
      </c>
      <c r="D10" s="3">
        <v>4.64327931091712E-7</v>
      </c>
      <c r="E10" s="3">
        <v>0.24063782693344599</v>
      </c>
      <c r="F10" s="2" t="s">
        <v>58</v>
      </c>
      <c r="G10" s="2" t="s">
        <v>215</v>
      </c>
      <c r="H10" s="3">
        <v>435</v>
      </c>
      <c r="S10" s="3">
        <v>0.29475308641975301</v>
      </c>
      <c r="T10" s="3">
        <v>324</v>
      </c>
      <c r="U10" s="3">
        <v>-0.321638408957369</v>
      </c>
      <c r="V10" s="3">
        <v>0.19041531967723299</v>
      </c>
      <c r="W10" s="3">
        <v>0.25678184085603201</v>
      </c>
    </row>
    <row r="11" spans="1:23" x14ac:dyDescent="0.45">
      <c r="A11" s="2" t="s">
        <v>206</v>
      </c>
      <c r="B11" s="2" t="s">
        <v>36</v>
      </c>
      <c r="C11" s="3">
        <v>34488947</v>
      </c>
      <c r="D11" s="3">
        <v>4.64327931091712E-7</v>
      </c>
      <c r="E11" s="3">
        <v>0.24063782693344599</v>
      </c>
      <c r="F11" s="2" t="s">
        <v>42</v>
      </c>
      <c r="G11" s="2" t="s">
        <v>215</v>
      </c>
      <c r="H11" s="3">
        <v>435</v>
      </c>
      <c r="S11" s="3">
        <v>0.29475308641975301</v>
      </c>
      <c r="T11" s="3">
        <v>324</v>
      </c>
      <c r="U11" s="3">
        <v>-0.321638408957369</v>
      </c>
      <c r="V11" s="3">
        <v>0.19041531967723299</v>
      </c>
      <c r="W11" s="3">
        <v>0.25678184085603201</v>
      </c>
    </row>
    <row r="12" spans="1:23" x14ac:dyDescent="0.45">
      <c r="A12" s="2" t="s">
        <v>207</v>
      </c>
      <c r="B12" s="2" t="s">
        <v>36</v>
      </c>
      <c r="C12" s="3">
        <v>34495523</v>
      </c>
      <c r="D12" s="3">
        <v>2.0314561517631299E-6</v>
      </c>
      <c r="E12" s="3">
        <v>0.24063782693344599</v>
      </c>
      <c r="F12" s="2" t="s">
        <v>58</v>
      </c>
      <c r="G12" s="2" t="s">
        <v>215</v>
      </c>
      <c r="H12" s="3">
        <v>1789</v>
      </c>
      <c r="S12" s="3">
        <v>0.29012345679012302</v>
      </c>
      <c r="T12" s="3">
        <v>324</v>
      </c>
      <c r="U12" s="3">
        <v>-0.40137023751594803</v>
      </c>
      <c r="V12" s="3">
        <v>0.19041531967723299</v>
      </c>
      <c r="W12" s="3">
        <v>0.249096190688607</v>
      </c>
    </row>
    <row r="13" spans="1:23" x14ac:dyDescent="0.45">
      <c r="A13" s="2" t="s">
        <v>208</v>
      </c>
      <c r="B13" s="2" t="s">
        <v>36</v>
      </c>
      <c r="C13" s="3">
        <v>34512482</v>
      </c>
      <c r="D13" s="3">
        <v>2.6624405260458202E-6</v>
      </c>
      <c r="E13" s="3">
        <v>0.24063782693344599</v>
      </c>
      <c r="F13" s="2" t="s">
        <v>58</v>
      </c>
      <c r="G13" s="2" t="s">
        <v>216</v>
      </c>
      <c r="H13" s="3">
        <v>188</v>
      </c>
      <c r="S13" s="3">
        <v>0.47685185185185203</v>
      </c>
      <c r="T13" s="3">
        <v>324</v>
      </c>
      <c r="U13" s="3">
        <v>-0.85318763604118397</v>
      </c>
      <c r="V13" s="3">
        <v>0.19041531967723299</v>
      </c>
      <c r="W13" s="3">
        <v>0.247698604445314</v>
      </c>
    </row>
    <row r="14" spans="1:23" x14ac:dyDescent="0.45">
      <c r="A14" s="2" t="s">
        <v>208</v>
      </c>
      <c r="B14" s="2" t="s">
        <v>36</v>
      </c>
      <c r="C14" s="3">
        <v>34512482</v>
      </c>
      <c r="D14" s="3">
        <v>2.6624405260458202E-6</v>
      </c>
      <c r="E14" s="3">
        <v>0.24063782693344599</v>
      </c>
      <c r="F14" s="2" t="s">
        <v>42</v>
      </c>
      <c r="G14" s="2" t="s">
        <v>216</v>
      </c>
      <c r="H14" s="3">
        <v>188</v>
      </c>
      <c r="S14" s="3">
        <v>0.47685185185185203</v>
      </c>
      <c r="T14" s="3">
        <v>324</v>
      </c>
      <c r="U14" s="3">
        <v>-0.85318763604118397</v>
      </c>
      <c r="V14" s="3">
        <v>0.19041531967723299</v>
      </c>
      <c r="W14" s="3">
        <v>0.247698604445314</v>
      </c>
    </row>
    <row r="15" spans="1:23" x14ac:dyDescent="0.45">
      <c r="A15" s="2" t="s">
        <v>209</v>
      </c>
      <c r="B15" s="2" t="s">
        <v>36</v>
      </c>
      <c r="C15" s="3">
        <v>37117776</v>
      </c>
      <c r="D15" s="3">
        <v>7.2186177105498403E-7</v>
      </c>
      <c r="E15" s="3">
        <v>0.24063782693344599</v>
      </c>
      <c r="F15" s="2" t="s">
        <v>59</v>
      </c>
      <c r="G15" s="2" t="s">
        <v>217</v>
      </c>
      <c r="H15" s="3">
        <v>211</v>
      </c>
      <c r="S15" s="3">
        <v>0.342592592592593</v>
      </c>
      <c r="T15" s="3">
        <v>324</v>
      </c>
      <c r="U15" s="3">
        <v>-0.13047214681500899</v>
      </c>
      <c r="V15" s="3">
        <v>0.19041531967723299</v>
      </c>
      <c r="W15" s="3">
        <v>0.25447370629971</v>
      </c>
    </row>
    <row r="16" spans="1:23" x14ac:dyDescent="0.45">
      <c r="A16" s="2" t="s">
        <v>210</v>
      </c>
      <c r="B16" s="2" t="s">
        <v>36</v>
      </c>
      <c r="C16" s="3">
        <v>7533319</v>
      </c>
      <c r="D16" s="3">
        <v>2.3069198559965499E-6</v>
      </c>
      <c r="E16" s="3">
        <v>0.24063782693344599</v>
      </c>
      <c r="F16" s="2" t="s">
        <v>58</v>
      </c>
      <c r="G16" s="2" t="s">
        <v>218</v>
      </c>
      <c r="H16" s="3">
        <v>2461</v>
      </c>
      <c r="S16" s="3">
        <v>0.22839506172839499</v>
      </c>
      <c r="T16" s="3">
        <v>324</v>
      </c>
      <c r="U16" s="3">
        <v>-0.17768876655099999</v>
      </c>
      <c r="V16" s="3">
        <v>0.19041531967723299</v>
      </c>
      <c r="W16" s="3">
        <v>0.24843873877519301</v>
      </c>
    </row>
    <row r="17" spans="1:23" x14ac:dyDescent="0.45">
      <c r="A17" s="2" t="s">
        <v>211</v>
      </c>
      <c r="B17" s="2" t="s">
        <v>36</v>
      </c>
      <c r="C17" s="3">
        <v>7533337</v>
      </c>
      <c r="D17" s="3">
        <v>9.7697657087999508E-7</v>
      </c>
      <c r="E17" s="3">
        <v>0.24063782693344599</v>
      </c>
      <c r="F17" s="2" t="s">
        <v>58</v>
      </c>
      <c r="G17" s="2" t="s">
        <v>218</v>
      </c>
      <c r="H17" s="3">
        <v>2479</v>
      </c>
      <c r="S17" s="3">
        <v>0.42438271604938299</v>
      </c>
      <c r="T17" s="3">
        <v>324</v>
      </c>
      <c r="U17" s="3">
        <v>0.177688766549181</v>
      </c>
      <c r="V17" s="3">
        <v>0.19041531967723299</v>
      </c>
      <c r="W17" s="3">
        <v>0.25289575148197901</v>
      </c>
    </row>
    <row r="18" spans="1:23" x14ac:dyDescent="0.45">
      <c r="A18" s="2" t="s">
        <v>212</v>
      </c>
      <c r="B18" s="2" t="s">
        <v>40</v>
      </c>
      <c r="C18" s="3">
        <v>10090718</v>
      </c>
      <c r="D18" s="3">
        <v>2.1409174881661798E-6</v>
      </c>
      <c r="E18" s="3">
        <v>0.24063782693344599</v>
      </c>
      <c r="F18" s="2" t="s">
        <v>41</v>
      </c>
      <c r="S18" s="3">
        <v>0.40123456790123502</v>
      </c>
      <c r="T18" s="3">
        <v>324</v>
      </c>
      <c r="U18" s="3">
        <v>0.46379687704029499</v>
      </c>
      <c r="V18" s="3">
        <v>0.19041531967723299</v>
      </c>
      <c r="W18" s="3">
        <v>0.24882475466766199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3"/>
  <sheetViews>
    <sheetView workbookViewId="0"/>
  </sheetViews>
  <sheetFormatPr defaultRowHeight="14.25" x14ac:dyDescent="0.45"/>
  <sheetData>
    <row r="1" spans="1:23" x14ac:dyDescent="0.4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row>
    <row r="2" spans="1:23" x14ac:dyDescent="0.45">
      <c r="A2" s="2" t="s">
        <v>222</v>
      </c>
      <c r="B2" s="2" t="s">
        <v>35</v>
      </c>
      <c r="C2" s="3">
        <v>3842683</v>
      </c>
      <c r="D2" s="3">
        <v>3.90397940059227E-5</v>
      </c>
      <c r="E2" s="3">
        <v>1</v>
      </c>
      <c r="F2" s="2" t="s">
        <v>41</v>
      </c>
      <c r="S2" s="3">
        <v>0.29838709677419401</v>
      </c>
      <c r="T2" s="3">
        <v>186</v>
      </c>
      <c r="U2" s="3">
        <v>-0.37192912948087697</v>
      </c>
      <c r="V2" s="3">
        <v>0.13938006429303901</v>
      </c>
      <c r="W2" s="3">
        <v>0.22204475252250899</v>
      </c>
    </row>
    <row r="3" spans="1:23" x14ac:dyDescent="0.45">
      <c r="A3" s="2" t="s">
        <v>223</v>
      </c>
      <c r="B3" s="2" t="s">
        <v>57</v>
      </c>
      <c r="C3" s="3">
        <v>46121317</v>
      </c>
      <c r="D3" s="3">
        <v>1.16405591578781E-5</v>
      </c>
      <c r="E3" s="3">
        <v>1</v>
      </c>
      <c r="F3" s="2" t="s">
        <v>41</v>
      </c>
      <c r="S3" s="3">
        <v>0.25268817204301097</v>
      </c>
      <c r="T3" s="3">
        <v>186</v>
      </c>
      <c r="U3" s="3">
        <v>-4.2460836221564303E-2</v>
      </c>
      <c r="V3" s="3">
        <v>0.13938006429303901</v>
      </c>
      <c r="W3" s="3">
        <v>0.23390286595742801</v>
      </c>
    </row>
    <row r="4" spans="1:23" x14ac:dyDescent="0.45">
      <c r="A4" s="2" t="s">
        <v>224</v>
      </c>
      <c r="B4" s="2" t="s">
        <v>57</v>
      </c>
      <c r="C4" s="3">
        <v>7754556</v>
      </c>
      <c r="D4" s="3">
        <v>4.01313280033048E-5</v>
      </c>
      <c r="E4" s="3">
        <v>1</v>
      </c>
      <c r="F4" s="2" t="s">
        <v>41</v>
      </c>
      <c r="S4" s="3">
        <v>0.37903225806451601</v>
      </c>
      <c r="T4" s="3">
        <v>186</v>
      </c>
      <c r="U4" s="3">
        <v>-3.0969706035462799E-2</v>
      </c>
      <c r="V4" s="3">
        <v>0.13938006429303901</v>
      </c>
      <c r="W4" s="3">
        <v>0.22177706336914199</v>
      </c>
    </row>
    <row r="5" spans="1:23" x14ac:dyDescent="0.45">
      <c r="A5" s="2" t="s">
        <v>225</v>
      </c>
      <c r="B5" s="2" t="s">
        <v>102</v>
      </c>
      <c r="C5" s="3">
        <v>28217495</v>
      </c>
      <c r="D5" s="3">
        <v>4.0076821790344501E-5</v>
      </c>
      <c r="E5" s="3">
        <v>1</v>
      </c>
      <c r="F5" s="2" t="s">
        <v>41</v>
      </c>
      <c r="S5" s="3">
        <v>0.13172043010752699</v>
      </c>
      <c r="T5" s="3">
        <v>186</v>
      </c>
      <c r="U5" s="3">
        <v>0.16480767986779599</v>
      </c>
      <c r="V5" s="3">
        <v>0.13938006429303901</v>
      </c>
      <c r="W5" s="3">
        <v>0.22179025418317999</v>
      </c>
    </row>
    <row r="6" spans="1:23" x14ac:dyDescent="0.45">
      <c r="A6" s="2" t="s">
        <v>226</v>
      </c>
      <c r="B6" s="2" t="s">
        <v>124</v>
      </c>
      <c r="C6" s="3">
        <v>11013630</v>
      </c>
      <c r="D6" s="3">
        <v>4.0390236265225799E-5</v>
      </c>
      <c r="E6" s="3">
        <v>1</v>
      </c>
      <c r="F6" s="2" t="s">
        <v>41</v>
      </c>
      <c r="S6" s="3">
        <v>0.19354838709677399</v>
      </c>
      <c r="T6" s="3">
        <v>186</v>
      </c>
      <c r="U6" s="3">
        <v>0.10610419987299401</v>
      </c>
      <c r="V6" s="3">
        <v>0.13938006429303901</v>
      </c>
      <c r="W6" s="3">
        <v>0.221714653563551</v>
      </c>
    </row>
    <row r="7" spans="1:23" x14ac:dyDescent="0.45">
      <c r="A7" s="2" t="s">
        <v>227</v>
      </c>
      <c r="B7" s="2" t="s">
        <v>36</v>
      </c>
      <c r="C7" s="3">
        <v>10532676</v>
      </c>
      <c r="D7" s="3">
        <v>2.76796270302967E-5</v>
      </c>
      <c r="E7" s="3">
        <v>1</v>
      </c>
      <c r="F7" s="2" t="s">
        <v>41</v>
      </c>
      <c r="S7" s="3">
        <v>0.19892473118279599</v>
      </c>
      <c r="T7" s="3">
        <v>186</v>
      </c>
      <c r="U7" s="3">
        <v>-7.38302234764011E-2</v>
      </c>
      <c r="V7" s="3">
        <v>0.13938006429303901</v>
      </c>
      <c r="W7" s="3">
        <v>0.22539259069899201</v>
      </c>
    </row>
    <row r="8" spans="1:23" x14ac:dyDescent="0.45">
      <c r="A8" s="2" t="s">
        <v>228</v>
      </c>
      <c r="B8" s="2" t="s">
        <v>37</v>
      </c>
      <c r="C8" s="3">
        <v>61741870</v>
      </c>
      <c r="D8" s="3">
        <v>2.4520090667274801E-5</v>
      </c>
      <c r="E8" s="3">
        <v>1</v>
      </c>
      <c r="F8" s="2" t="s">
        <v>59</v>
      </c>
      <c r="G8" s="2" t="s">
        <v>234</v>
      </c>
      <c r="H8" s="3">
        <v>124</v>
      </c>
      <c r="I8" s="2" t="s">
        <v>235</v>
      </c>
      <c r="J8" s="2" t="s">
        <v>236</v>
      </c>
      <c r="K8" s="2" t="s">
        <v>237</v>
      </c>
      <c r="L8" s="2" t="s">
        <v>238</v>
      </c>
      <c r="Q8" s="2" t="s">
        <v>239</v>
      </c>
      <c r="R8" s="2" t="s">
        <v>240</v>
      </c>
      <c r="S8" s="3">
        <v>0.241935483870968</v>
      </c>
      <c r="T8" s="3">
        <v>186</v>
      </c>
      <c r="U8" s="3">
        <v>-7.2996123196033602E-2</v>
      </c>
      <c r="V8" s="3">
        <v>0.13938006429303901</v>
      </c>
      <c r="W8" s="3">
        <v>0.22657676277282099</v>
      </c>
    </row>
    <row r="9" spans="1:23" x14ac:dyDescent="0.45">
      <c r="A9" s="2" t="s">
        <v>229</v>
      </c>
      <c r="B9" s="2" t="s">
        <v>38</v>
      </c>
      <c r="C9" s="3">
        <v>6177381</v>
      </c>
      <c r="D9" s="3">
        <v>9.4792321938731292E-6</v>
      </c>
      <c r="E9" s="3">
        <v>1</v>
      </c>
      <c r="F9" s="2" t="s">
        <v>41</v>
      </c>
      <c r="S9" s="3">
        <v>0.15860215053763399</v>
      </c>
      <c r="T9" s="3">
        <v>186</v>
      </c>
      <c r="U9" s="3">
        <v>0.19983166635712099</v>
      </c>
      <c r="V9" s="3">
        <v>0.13938006429303901</v>
      </c>
      <c r="W9" s="3">
        <v>0.23593679240494</v>
      </c>
    </row>
    <row r="10" spans="1:23" x14ac:dyDescent="0.45">
      <c r="A10" s="2" t="s">
        <v>230</v>
      </c>
      <c r="B10" s="2" t="s">
        <v>38</v>
      </c>
      <c r="C10" s="3">
        <v>6177385</v>
      </c>
      <c r="D10" s="3">
        <v>9.4792321938731292E-6</v>
      </c>
      <c r="E10" s="3">
        <v>1</v>
      </c>
      <c r="F10" s="2" t="s">
        <v>41</v>
      </c>
      <c r="S10" s="3">
        <v>0.15860215053763399</v>
      </c>
      <c r="T10" s="3">
        <v>186</v>
      </c>
      <c r="U10" s="3">
        <v>4.4976060941550697E-2</v>
      </c>
      <c r="V10" s="3">
        <v>0.13938006429303901</v>
      </c>
      <c r="W10" s="3">
        <v>0.23593679240494</v>
      </c>
    </row>
    <row r="11" spans="1:23" x14ac:dyDescent="0.45">
      <c r="A11" s="2" t="s">
        <v>231</v>
      </c>
      <c r="B11" s="2" t="s">
        <v>38</v>
      </c>
      <c r="C11" s="3">
        <v>6177401</v>
      </c>
      <c r="D11" s="3">
        <v>9.4792321938727904E-6</v>
      </c>
      <c r="E11" s="3">
        <v>1</v>
      </c>
      <c r="F11" s="2" t="s">
        <v>41</v>
      </c>
      <c r="S11" s="3">
        <v>0.15860215053763399</v>
      </c>
      <c r="T11" s="3">
        <v>186</v>
      </c>
      <c r="U11" s="3">
        <v>0.25542662314945402</v>
      </c>
      <c r="V11" s="3">
        <v>0.13938006429303901</v>
      </c>
      <c r="W11" s="3">
        <v>0.235936792404941</v>
      </c>
    </row>
    <row r="12" spans="1:23" x14ac:dyDescent="0.45">
      <c r="A12" s="2" t="s">
        <v>232</v>
      </c>
      <c r="B12" s="2" t="s">
        <v>39</v>
      </c>
      <c r="C12" s="3">
        <v>31053510</v>
      </c>
      <c r="D12" s="3">
        <v>1.47954564449041E-5</v>
      </c>
      <c r="E12" s="3">
        <v>1</v>
      </c>
      <c r="F12" s="2" t="s">
        <v>41</v>
      </c>
      <c r="S12" s="3">
        <v>5.9139784946236597E-2</v>
      </c>
      <c r="T12" s="3">
        <v>186</v>
      </c>
      <c r="U12" s="3">
        <v>-0.262551601173525</v>
      </c>
      <c r="V12" s="3">
        <v>0.13938006429303901</v>
      </c>
      <c r="W12" s="3">
        <v>0.23153566353954799</v>
      </c>
    </row>
    <row r="13" spans="1:23" x14ac:dyDescent="0.45">
      <c r="A13" s="2" t="s">
        <v>233</v>
      </c>
      <c r="B13" s="2" t="s">
        <v>40</v>
      </c>
      <c r="C13" s="3">
        <v>40548916</v>
      </c>
      <c r="D13" s="3">
        <v>3.1786163634612903E-5</v>
      </c>
      <c r="E13" s="3">
        <v>1</v>
      </c>
      <c r="F13" s="2" t="s">
        <v>41</v>
      </c>
      <c r="S13" s="3">
        <v>0.29838709677419401</v>
      </c>
      <c r="T13" s="3">
        <v>186</v>
      </c>
      <c r="U13" s="3">
        <v>0.147318564446343</v>
      </c>
      <c r="V13" s="3">
        <v>0.13938006429303901</v>
      </c>
      <c r="W13" s="3">
        <v>0.224043724999854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BM</vt:lpstr>
      <vt:lpstr>BR</vt:lpstr>
      <vt:lpstr>CB</vt:lpstr>
      <vt:lpstr>CM</vt:lpstr>
      <vt:lpstr>CT</vt:lpstr>
      <vt:lpstr>DF</vt:lpstr>
      <vt:lpstr>DM</vt:lpstr>
      <vt:lpstr>Earliest_Year_CDBN</vt:lpstr>
      <vt:lpstr>EV</vt:lpstr>
      <vt:lpstr>GH</vt:lpstr>
      <vt:lpstr>HB</vt:lpstr>
      <vt:lpstr>HI</vt:lpstr>
      <vt:lpstr>LG</vt:lpstr>
      <vt:lpstr>PH</vt:lpstr>
      <vt:lpstr>RR</vt:lpstr>
      <vt:lpstr>RU</vt:lpstr>
      <vt:lpstr>SA</vt:lpstr>
      <vt:lpstr>SF</vt:lpstr>
      <vt:lpstr>SW</vt:lpstr>
      <vt:lpstr>SY</vt:lpstr>
      <vt:lpstr>WM</vt:lpstr>
      <vt:lpstr>ZN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Alice MacQueen</cp:lastModifiedBy>
  <dcterms:created xsi:type="dcterms:W3CDTF">2020-01-15T02:06:59Z</dcterms:created>
  <dcterms:modified xsi:type="dcterms:W3CDTF">2020-01-20T23:07:52Z</dcterms:modified>
</cp:coreProperties>
</file>