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th subpops" sheetId="1" state="visible" r:id="rId2"/>
    <sheet name="Gulf" sheetId="2" state="visible" r:id="rId3"/>
    <sheet name="Midwe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<sst xmlns="http://schemas.openxmlformats.org/spreadsheetml/2006/main" count="97" uniqueCount="21">
  <si>
    <t xml:space="preserve">Sharing criterion</t>
  </si>
  <si>
    <t xml:space="preserve">Type of GxE</t>
  </si>
  <si>
    <t xml:space="preserve">Proportion of effects</t>
  </si>
  <si>
    <t xml:space="preserve">Green-up date</t>
  </si>
  <si>
    <t xml:space="preserve">Flowering date</t>
  </si>
  <si>
    <t xml:space="preserve">North-North</t>
  </si>
  <si>
    <t xml:space="preserve">North-Texas</t>
  </si>
  <si>
    <t xml:space="preserve">Texas-Texas </t>
  </si>
  <si>
    <t xml:space="preserve">No sharing</t>
  </si>
  <si>
    <t xml:space="preserve">Antagonistic pleiotropy</t>
  </si>
  <si>
    <t xml:space="preserve">Shared by sign</t>
  </si>
  <si>
    <t xml:space="preserve">Differential sensitivity</t>
  </si>
  <si>
    <t xml:space="preserve">Shared by magnitude</t>
  </si>
  <si>
    <t xml:space="preserve">no GxE</t>
  </si>
  <si>
    <t xml:space="preserve">Numbers give proportion of effects significant in the Gulf &amp; Midwest populations at both of a pair of common gardens that meet a given sharing criterion: shared by sign requires that the effect have the same sign at both gardens; shared by magnitude requires that the effect also be within a factor of 2 of the strongest effect. The type of genotype-by-environment interaction (GxE) represented by each sharing criterion is also shown.</t>
  </si>
  <si>
    <t xml:space="preserve">Total number of comparisons significant in both gardens</t>
  </si>
  <si>
    <t xml:space="preserve">   </t>
  </si>
  <si>
    <t xml:space="preserve">Texas-North</t>
  </si>
  <si>
    <t xml:space="preserve">Texas-Texas</t>
  </si>
  <si>
    <t xml:space="preserve">Sig_1_row</t>
  </si>
  <si>
    <t xml:space="preserve">Sig_1_col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</si>
</sst>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2.14"/>
    <col collapsed="false" customWidth="true" hidden="false" outlineLevel="0" max="3" min="3" style="0" width="13.7"/>
    <col collapsed="false" customWidth="true" hidden="false" outlineLevel="0" max="4" min="4" style="0" width="11.86"/>
    <col collapsed="false" customWidth="true" hidden="false" outlineLevel="0" max="5" min="5" style="0" width="12.14"/>
    <col collapsed="false" customWidth="true" hidden="false" outlineLevel="0" max="6" min="6" style="0" width="14.43"/>
    <col collapsed="false" customWidth="true" hidden="false" outlineLevel="0" max="7" min="7" style="0" width="11.86"/>
    <col collapsed="false" customWidth="true" hidden="false" outlineLevel="0" max="8" min="8" style="0" width="12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C2" s="0" t="s">
        <v>3</v>
      </c>
      <c r="F2" s="0" t="s">
        <v>4</v>
      </c>
    </row>
    <row r="3" customFormat="false" ht="15" hidden="false" customHeight="false" outlineLevel="0" collapsed="false">
      <c r="C3" s="0" t="s">
        <v>5</v>
      </c>
      <c r="D3" s="0" t="s">
        <v>6</v>
      </c>
      <c r="E3" s="0" t="s">
        <v>7</v>
      </c>
      <c r="F3" s="0" t="s">
        <v>5</v>
      </c>
      <c r="G3" s="0" t="s">
        <v>6</v>
      </c>
      <c r="H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1" t="n">
        <f aca="false">C16/C15</f>
        <v>0.293230970882876</v>
      </c>
      <c r="D4" s="1" t="n">
        <f aca="false">D16/D15</f>
        <v>0.756135590171062</v>
      </c>
      <c r="E4" s="1" t="n">
        <f aca="false">E16/E15</f>
        <v>0.00287642438322823</v>
      </c>
      <c r="F4" s="1" t="n">
        <f aca="false">F16/F15</f>
        <v>2.48701570550418E-005</v>
      </c>
      <c r="G4" s="1" t="n">
        <f aca="false">G16/G15</f>
        <v>0.0202687003703856</v>
      </c>
      <c r="H4" s="1" t="n">
        <f aca="false">H16/H15</f>
        <v>0.00400735549233225</v>
      </c>
    </row>
    <row r="5" customFormat="false" ht="15" hidden="false" customHeight="false" outlineLevel="0" collapsed="false">
      <c r="A5" s="0" t="s">
        <v>10</v>
      </c>
      <c r="B5" s="0" t="s">
        <v>11</v>
      </c>
      <c r="C5" s="1" t="n">
        <f aca="false">C17/C15</f>
        <v>0.485000066874423</v>
      </c>
      <c r="D5" s="1" t="n">
        <f aca="false">D17/D15</f>
        <v>0.204239816494505</v>
      </c>
      <c r="E5" s="1" t="n">
        <f aca="false">E17/E15</f>
        <v>0.0899988936829295</v>
      </c>
      <c r="F5" s="1" t="n">
        <f aca="false">F17/F15</f>
        <v>0.0019232921455899</v>
      </c>
      <c r="G5" s="1" t="n">
        <f aca="false">G17/G15</f>
        <v>0.343187502562631</v>
      </c>
      <c r="H5" s="1" t="n">
        <f aca="false">H17/H15</f>
        <v>0.177728818263826</v>
      </c>
    </row>
    <row r="6" customFormat="false" ht="15" hidden="false" customHeight="false" outlineLevel="0" collapsed="false">
      <c r="A6" s="0" t="s">
        <v>12</v>
      </c>
      <c r="B6" s="0" t="s">
        <v>13</v>
      </c>
      <c r="C6" s="1" t="n">
        <f aca="false">C18/C15</f>
        <v>0.221768962242701</v>
      </c>
      <c r="D6" s="1" t="n">
        <f aca="false">D18/D15</f>
        <v>0.0396245933344328</v>
      </c>
      <c r="E6" s="1" t="n">
        <f aca="false">E18/E15</f>
        <v>0.907124681933842</v>
      </c>
      <c r="F6" s="1" t="n">
        <f aca="false">F18/F15</f>
        <v>0.998051837697355</v>
      </c>
      <c r="G6" s="1" t="n">
        <f aca="false">G18/G15</f>
        <v>0.636543797066984</v>
      </c>
      <c r="H6" s="1" t="n">
        <f aca="false">H18/H15</f>
        <v>0.818263826243842</v>
      </c>
    </row>
    <row r="8" customFormat="false" ht="15" hidden="false" customHeight="false" outlineLevel="0" collapsed="false">
      <c r="A8" s="0" t="s">
        <v>14</v>
      </c>
    </row>
    <row r="11" customFormat="false" ht="15" hidden="false" customHeight="false" outlineLevel="0" collapsed="false">
      <c r="A11" s="0" t="s">
        <v>15</v>
      </c>
    </row>
    <row r="12" customFormat="false" ht="15" hidden="false" customHeight="false" outlineLevel="0" collapsed="false">
      <c r="A12" s="0" t="s">
        <v>16</v>
      </c>
    </row>
    <row r="13" customFormat="false" ht="15" hidden="false" customHeight="false" outlineLevel="0" collapsed="false">
      <c r="C13" s="0" t="s">
        <v>3</v>
      </c>
      <c r="F13" s="0" t="s">
        <v>4</v>
      </c>
    </row>
    <row r="14" customFormat="false" ht="15" hidden="false" customHeight="false" outlineLevel="0" collapsed="false">
      <c r="C14" s="0" t="s">
        <v>5</v>
      </c>
      <c r="D14" s="0" t="s">
        <v>6</v>
      </c>
      <c r="E14" s="0" t="s">
        <v>7</v>
      </c>
      <c r="F14" s="0" t="s">
        <v>5</v>
      </c>
      <c r="G14" s="0" t="s">
        <v>6</v>
      </c>
      <c r="H14" s="0" t="s">
        <v>7</v>
      </c>
    </row>
    <row r="15" customFormat="false" ht="15" hidden="false" customHeight="false" outlineLevel="0" collapsed="false">
      <c r="C15" s="0" t="n">
        <f aca="false">SUM(C16:C18)</f>
        <v>74767</v>
      </c>
      <c r="D15" s="0" t="n">
        <f aca="false">SUM(D16:D18)</f>
        <v>66701</v>
      </c>
      <c r="E15" s="0" t="n">
        <f aca="false">SUM(E16:E18)</f>
        <v>36156</v>
      </c>
      <c r="F15" s="0" t="n">
        <f aca="false">SUM(F16:F18)</f>
        <v>241253</v>
      </c>
      <c r="G15" s="0" t="n">
        <f aca="false">SUM(G16:G18)</f>
        <v>219501</v>
      </c>
      <c r="H15" s="0" t="n">
        <f aca="false">SUM(H16:H18)</f>
        <v>115288</v>
      </c>
    </row>
    <row r="16" customFormat="false" ht="15" hidden="false" customHeight="false" outlineLevel="0" collapsed="false">
      <c r="B16" s="0" t="s">
        <v>9</v>
      </c>
      <c r="C16" s="0" t="n">
        <v>21924</v>
      </c>
      <c r="D16" s="0" t="n">
        <v>50435</v>
      </c>
      <c r="E16" s="0" t="n">
        <v>104</v>
      </c>
      <c r="F16" s="0" t="n">
        <v>6</v>
      </c>
      <c r="G16" s="0" t="n">
        <v>4449</v>
      </c>
      <c r="H16" s="0" t="n">
        <v>462</v>
      </c>
    </row>
    <row r="17" customFormat="false" ht="15" hidden="false" customHeight="false" outlineLevel="0" collapsed="false">
      <c r="B17" s="0" t="s">
        <v>11</v>
      </c>
      <c r="C17" s="0" t="n">
        <v>36262</v>
      </c>
      <c r="D17" s="0" t="n">
        <v>13623</v>
      </c>
      <c r="E17" s="0" t="n">
        <v>3254</v>
      </c>
      <c r="F17" s="0" t="n">
        <v>464</v>
      </c>
      <c r="G17" s="0" t="n">
        <v>75330</v>
      </c>
      <c r="H17" s="0" t="n">
        <v>20490</v>
      </c>
    </row>
    <row r="18" customFormat="false" ht="15" hidden="false" customHeight="false" outlineLevel="0" collapsed="false">
      <c r="B18" s="0" t="s">
        <v>13</v>
      </c>
      <c r="C18" s="0" t="n">
        <v>16581</v>
      </c>
      <c r="D18" s="0" t="n">
        <v>2643</v>
      </c>
      <c r="E18" s="0" t="n">
        <v>32798</v>
      </c>
      <c r="F18" s="0" t="n">
        <v>240783</v>
      </c>
      <c r="G18" s="0" t="n">
        <v>139722</v>
      </c>
      <c r="H18" s="0" t="n">
        <v>94336</v>
      </c>
    </row>
    <row r="20" customFormat="false" ht="15" hidden="false" customHeight="false" outlineLevel="0" collapsed="false">
      <c r="C20" s="0" t="n">
        <f aca="false">C15-C16-C17-C18</f>
        <v>0</v>
      </c>
      <c r="D20" s="0" t="n">
        <f aca="false">D15-D16-D17-D18</f>
        <v>0</v>
      </c>
      <c r="E20" s="0" t="n">
        <f aca="false">E15-E16-E17-E18</f>
        <v>0</v>
      </c>
    </row>
    <row r="21" customFormat="false" ht="15" hidden="false" customHeight="false" outlineLevel="0" collapsed="false">
      <c r="B21" s="0" t="s">
        <v>5</v>
      </c>
      <c r="C21" s="0" t="s">
        <v>6</v>
      </c>
      <c r="D21" s="0" t="s">
        <v>17</v>
      </c>
      <c r="E21" s="0" t="s">
        <v>18</v>
      </c>
    </row>
    <row r="22" customFormat="false" ht="15" hidden="false" customHeight="false" outlineLevel="0" collapsed="false">
      <c r="A22" s="0" t="s">
        <v>19</v>
      </c>
      <c r="B22" s="0" t="n">
        <v>27435</v>
      </c>
      <c r="C22" s="0" t="n">
        <v>31202</v>
      </c>
      <c r="D22" s="0" t="n">
        <v>26949</v>
      </c>
      <c r="E22" s="0" t="n">
        <v>6342</v>
      </c>
    </row>
    <row r="23" customFormat="false" ht="15" hidden="false" customHeight="false" outlineLevel="0" collapsed="false">
      <c r="A23" s="0" t="s">
        <v>20</v>
      </c>
      <c r="B23" s="0" t="n">
        <v>27435</v>
      </c>
      <c r="C23" s="0" t="n">
        <v>26949</v>
      </c>
      <c r="D23" s="0" t="n">
        <v>31202</v>
      </c>
      <c r="E23" s="0" t="n">
        <v>6342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2.14"/>
    <col collapsed="false" customWidth="true" hidden="false" outlineLevel="0" max="3" min="3" style="0" width="13.7"/>
    <col collapsed="false" customWidth="true" hidden="false" outlineLevel="0" max="4" min="4" style="0" width="11.86"/>
    <col collapsed="false" customWidth="true" hidden="false" outlineLevel="0" max="5" min="5" style="0" width="12.14"/>
    <col collapsed="false" customWidth="true" hidden="false" outlineLevel="0" max="6" min="6" style="0" width="14.43"/>
    <col collapsed="false" customWidth="true" hidden="false" outlineLevel="0" max="7" min="7" style="0" width="11.86"/>
    <col collapsed="false" customWidth="true" hidden="false" outlineLevel="0" max="8" min="8" style="0" width="12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C2" s="0" t="s">
        <v>3</v>
      </c>
      <c r="F2" s="0" t="s">
        <v>4</v>
      </c>
    </row>
    <row r="3" customFormat="false" ht="15" hidden="false" customHeight="false" outlineLevel="0" collapsed="false">
      <c r="C3" s="0" t="s">
        <v>5</v>
      </c>
      <c r="D3" s="0" t="s">
        <v>6</v>
      </c>
      <c r="E3" s="0" t="s">
        <v>7</v>
      </c>
      <c r="F3" s="0" t="s">
        <v>5</v>
      </c>
      <c r="G3" s="0" t="s">
        <v>6</v>
      </c>
      <c r="H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1" t="n">
        <f aca="false">C16/C15</f>
        <v>0.347984287781683</v>
      </c>
      <c r="D4" s="1" t="n">
        <f aca="false">D16/D15</f>
        <v>0.689668927004388</v>
      </c>
      <c r="E4" s="1" t="n">
        <f aca="false">E16/E15</f>
        <v>0.0221776817554728</v>
      </c>
      <c r="F4" s="1" t="n">
        <f aca="false">F16/F15</f>
        <v>0.000270072422052124</v>
      </c>
      <c r="G4" s="1" t="n">
        <f aca="false">G16/G15</f>
        <v>0.0114680520214871</v>
      </c>
      <c r="H4" s="1" t="n">
        <f aca="false">H16/H15</f>
        <v>0.00385035168566578</v>
      </c>
    </row>
    <row r="5" customFormat="false" ht="15" hidden="false" customHeight="false" outlineLevel="0" collapsed="false">
      <c r="A5" s="0" t="s">
        <v>10</v>
      </c>
      <c r="B5" s="0" t="s">
        <v>11</v>
      </c>
      <c r="C5" s="1" t="n">
        <f aca="false">C17/C15</f>
        <v>0.373289228860864</v>
      </c>
      <c r="D5" s="1" t="n">
        <f aca="false">D17/D15</f>
        <v>0.285277413717781</v>
      </c>
      <c r="E5" s="1" t="n">
        <f aca="false">E17/E15</f>
        <v>0.0309758700575266</v>
      </c>
      <c r="F5" s="1" t="n">
        <f aca="false">F17/F15</f>
        <v>0.0215205077361535</v>
      </c>
      <c r="G5" s="1" t="n">
        <f aca="false">G17/G15</f>
        <v>0.123268306474413</v>
      </c>
      <c r="H5" s="1" t="n">
        <f aca="false">H17/H15</f>
        <v>0.0884368178510793</v>
      </c>
    </row>
    <row r="6" customFormat="false" ht="15" hidden="false" customHeight="false" outlineLevel="0" collapsed="false">
      <c r="A6" s="0" t="s">
        <v>12</v>
      </c>
      <c r="B6" s="0" t="s">
        <v>13</v>
      </c>
      <c r="C6" s="1" t="n">
        <f aca="false">C18/C15</f>
        <v>0.278726483357453</v>
      </c>
      <c r="D6" s="1" t="n">
        <f aca="false">D18/D15</f>
        <v>0.0250536592778316</v>
      </c>
      <c r="E6" s="1" t="n">
        <f aca="false">E18/E15</f>
        <v>0.946846448187001</v>
      </c>
      <c r="F6" s="1" t="n">
        <f aca="false">F18/F15</f>
        <v>0.978209419841794</v>
      </c>
      <c r="G6" s="1" t="n">
        <f aca="false">G18/G15</f>
        <v>0.8652636415041</v>
      </c>
      <c r="H6" s="1" t="n">
        <f aca="false">H18/H15</f>
        <v>0.907712830463255</v>
      </c>
    </row>
    <row r="8" customFormat="false" ht="15" hidden="false" customHeight="false" outlineLevel="0" collapsed="false">
      <c r="A8" s="0" t="s">
        <v>14</v>
      </c>
    </row>
    <row r="11" customFormat="false" ht="15" hidden="false" customHeight="false" outlineLevel="0" collapsed="false">
      <c r="A11" s="0" t="s">
        <v>15</v>
      </c>
    </row>
    <row r="13" customFormat="false" ht="15" hidden="false" customHeight="false" outlineLevel="0" collapsed="false">
      <c r="C13" s="0" t="s">
        <v>3</v>
      </c>
      <c r="F13" s="0" t="s">
        <v>4</v>
      </c>
    </row>
    <row r="14" customFormat="false" ht="15" hidden="false" customHeight="false" outlineLevel="0" collapsed="false">
      <c r="C14" s="0" t="s">
        <v>5</v>
      </c>
      <c r="D14" s="0" t="s">
        <v>6</v>
      </c>
      <c r="E14" s="0" t="s">
        <v>7</v>
      </c>
      <c r="F14" s="0" t="s">
        <v>5</v>
      </c>
      <c r="G14" s="0" t="s">
        <v>6</v>
      </c>
      <c r="H14" s="0" t="s">
        <v>7</v>
      </c>
    </row>
    <row r="15" customFormat="false" ht="15" hidden="false" customHeight="false" outlineLevel="0" collapsed="false">
      <c r="C15" s="0" t="n">
        <f aca="false">SUM(C16:C18)</f>
        <v>24185</v>
      </c>
      <c r="D15" s="0" t="n">
        <f aca="false">SUM(D16:D18)</f>
        <v>52647</v>
      </c>
      <c r="E15" s="0" t="n">
        <f aca="false">SUM(E16:E18)</f>
        <v>38417</v>
      </c>
      <c r="F15" s="0" t="n">
        <f aca="false">SUM(F16:F18)</f>
        <v>140703</v>
      </c>
      <c r="G15" s="0" t="n">
        <f aca="false">SUM(G16:G18)</f>
        <v>113184</v>
      </c>
      <c r="H15" s="0" t="n">
        <f aca="false">SUM(H16:H18)</f>
        <v>65968</v>
      </c>
    </row>
    <row r="16" customFormat="false" ht="15" hidden="false" customHeight="false" outlineLevel="0" collapsed="false">
      <c r="B16" s="0" t="s">
        <v>9</v>
      </c>
      <c r="C16" s="0" t="n">
        <v>8416</v>
      </c>
      <c r="D16" s="0" t="n">
        <v>36309</v>
      </c>
      <c r="E16" s="0" t="n">
        <v>852</v>
      </c>
      <c r="F16" s="0" t="n">
        <v>38</v>
      </c>
      <c r="G16" s="0" t="n">
        <v>1298</v>
      </c>
      <c r="H16" s="0" t="n">
        <v>254</v>
      </c>
    </row>
    <row r="17" customFormat="false" ht="15" hidden="false" customHeight="false" outlineLevel="0" collapsed="false">
      <c r="B17" s="0" t="s">
        <v>11</v>
      </c>
      <c r="C17" s="0" t="n">
        <v>9028</v>
      </c>
      <c r="D17" s="0" t="n">
        <v>15019</v>
      </c>
      <c r="E17" s="0" t="n">
        <v>1190</v>
      </c>
      <c r="F17" s="0" t="n">
        <v>3028</v>
      </c>
      <c r="G17" s="0" t="n">
        <v>13952</v>
      </c>
      <c r="H17" s="0" t="n">
        <v>5834</v>
      </c>
    </row>
    <row r="18" customFormat="false" ht="15" hidden="false" customHeight="false" outlineLevel="0" collapsed="false">
      <c r="B18" s="0" t="s">
        <v>13</v>
      </c>
      <c r="C18" s="0" t="n">
        <v>6741</v>
      </c>
      <c r="D18" s="0" t="n">
        <v>1319</v>
      </c>
      <c r="E18" s="0" t="n">
        <v>36375</v>
      </c>
      <c r="F18" s="0" t="n">
        <v>137637</v>
      </c>
      <c r="G18" s="0" t="n">
        <v>97934</v>
      </c>
      <c r="H18" s="0" t="n">
        <v>59880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2.14"/>
    <col collapsed="false" customWidth="true" hidden="false" outlineLevel="0" max="3" min="3" style="0" width="13.7"/>
    <col collapsed="false" customWidth="true" hidden="false" outlineLevel="0" max="4" min="4" style="0" width="11.86"/>
    <col collapsed="false" customWidth="true" hidden="false" outlineLevel="0" max="5" min="5" style="0" width="12.14"/>
    <col collapsed="false" customWidth="true" hidden="false" outlineLevel="0" max="6" min="6" style="0" width="14.43"/>
    <col collapsed="false" customWidth="true" hidden="false" outlineLevel="0" max="7" min="7" style="0" width="11.86"/>
    <col collapsed="false" customWidth="true" hidden="false" outlineLevel="0" max="8" min="8" style="0" width="12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C2" s="0" t="s">
        <v>3</v>
      </c>
      <c r="F2" s="0" t="s">
        <v>4</v>
      </c>
    </row>
    <row r="3" customFormat="false" ht="15" hidden="false" customHeight="false" outlineLevel="0" collapsed="false">
      <c r="C3" s="0" t="s">
        <v>5</v>
      </c>
      <c r="D3" s="0" t="s">
        <v>6</v>
      </c>
      <c r="E3" s="0" t="s">
        <v>7</v>
      </c>
      <c r="F3" s="0" t="s">
        <v>5</v>
      </c>
      <c r="G3" s="0" t="s">
        <v>6</v>
      </c>
      <c r="H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1" t="n">
        <f aca="false">C16/C15</f>
        <v>0.0901364824315168</v>
      </c>
      <c r="D4" s="1" t="n">
        <f aca="false">D16/D15</f>
        <v>0.120867472008127</v>
      </c>
      <c r="E4" s="1" t="n">
        <f aca="false">E16/E15</f>
        <v>0.00529664913377717</v>
      </c>
      <c r="F4" s="1" t="n">
        <f aca="false">F16/F15</f>
        <v>0</v>
      </c>
      <c r="G4" s="1" t="n">
        <f aca="false">G16/G15</f>
        <v>0.00919013863622107</v>
      </c>
      <c r="H4" s="1" t="n">
        <f aca="false">H16/H15</f>
        <v>0.00303044651735404</v>
      </c>
    </row>
    <row r="5" customFormat="false" ht="15" hidden="false" customHeight="false" outlineLevel="0" collapsed="false">
      <c r="A5" s="0" t="s">
        <v>10</v>
      </c>
      <c r="B5" s="0" t="s">
        <v>11</v>
      </c>
      <c r="C5" s="1" t="n">
        <f aca="false">C17/C15</f>
        <v>0.512786758300261</v>
      </c>
      <c r="D5" s="1" t="n">
        <f aca="false">D17/D15</f>
        <v>0.515624654932532</v>
      </c>
      <c r="E5" s="1" t="n">
        <f aca="false">E17/E15</f>
        <v>0.410196049582521</v>
      </c>
      <c r="F5" s="1" t="n">
        <f aca="false">F17/F15</f>
        <v>0</v>
      </c>
      <c r="G5" s="1" t="n">
        <f aca="false">G17/G15</f>
        <v>0.237720343767643</v>
      </c>
      <c r="H5" s="1" t="n">
        <f aca="false">H17/H15</f>
        <v>0.337942137411809</v>
      </c>
    </row>
    <row r="6" customFormat="false" ht="15" hidden="false" customHeight="false" outlineLevel="0" collapsed="false">
      <c r="A6" s="0" t="s">
        <v>12</v>
      </c>
      <c r="B6" s="0" t="s">
        <v>13</v>
      </c>
      <c r="C6" s="1" t="n">
        <f aca="false">C18/C15</f>
        <v>0.397076759268222</v>
      </c>
      <c r="D6" s="1" t="n">
        <f aca="false">D18/D15</f>
        <v>0.363507873059341</v>
      </c>
      <c r="E6" s="1" t="n">
        <f aca="false">E18/E15</f>
        <v>0.584507301283702</v>
      </c>
      <c r="F6" s="1" t="n">
        <f aca="false">F18/F15</f>
        <v>1</v>
      </c>
      <c r="G6" s="1" t="n">
        <f aca="false">G18/G15</f>
        <v>0.753089517596136</v>
      </c>
      <c r="H6" s="1" t="n">
        <f aca="false">H18/H15</f>
        <v>0.659027416070837</v>
      </c>
    </row>
    <row r="8" customFormat="false" ht="15" hidden="false" customHeight="false" outlineLevel="0" collapsed="false">
      <c r="A8" s="0" t="s">
        <v>14</v>
      </c>
    </row>
    <row r="11" customFormat="false" ht="15" hidden="false" customHeight="false" outlineLevel="0" collapsed="false">
      <c r="A11" s="0" t="s">
        <v>15</v>
      </c>
    </row>
    <row r="13" customFormat="false" ht="15" hidden="false" customHeight="false" outlineLevel="0" collapsed="false">
      <c r="C13" s="0" t="s">
        <v>3</v>
      </c>
      <c r="F13" s="0" t="s">
        <v>4</v>
      </c>
    </row>
    <row r="14" customFormat="false" ht="15" hidden="false" customHeight="false" outlineLevel="0" collapsed="false">
      <c r="C14" s="0" t="s">
        <v>5</v>
      </c>
      <c r="D14" s="0" t="s">
        <v>6</v>
      </c>
      <c r="E14" s="0" t="s">
        <v>7</v>
      </c>
      <c r="F14" s="0" t="s">
        <v>5</v>
      </c>
      <c r="G14" s="0" t="s">
        <v>6</v>
      </c>
      <c r="H14" s="0" t="s">
        <v>7</v>
      </c>
    </row>
    <row r="15" customFormat="false" ht="15" hidden="false" customHeight="false" outlineLevel="0" collapsed="false">
      <c r="C15" s="0" t="n">
        <f aca="false">SUM(C16:C18)</f>
        <v>51655</v>
      </c>
      <c r="D15" s="0" t="n">
        <f aca="false">SUM(D16:D18)</f>
        <v>45281</v>
      </c>
      <c r="E15" s="0" t="n">
        <f aca="false">SUM(E16:E18)</f>
        <v>27187</v>
      </c>
      <c r="F15" s="0" t="n">
        <f aca="false">SUM(F16:F18)</f>
        <v>15777</v>
      </c>
      <c r="G15" s="0" t="n">
        <f aca="false">SUM(G16:G18)</f>
        <v>31882</v>
      </c>
      <c r="H15" s="0" t="n">
        <f aca="false">SUM(H16:H18)</f>
        <v>42238</v>
      </c>
    </row>
    <row r="16" customFormat="false" ht="15" hidden="false" customHeight="false" outlineLevel="0" collapsed="false">
      <c r="B16" s="0" t="s">
        <v>9</v>
      </c>
      <c r="C16" s="0" t="n">
        <v>4656</v>
      </c>
      <c r="D16" s="0" t="n">
        <v>5473</v>
      </c>
      <c r="E16" s="0" t="n">
        <v>144</v>
      </c>
      <c r="F16" s="0" t="n">
        <v>0</v>
      </c>
      <c r="G16" s="0" t="n">
        <v>293</v>
      </c>
      <c r="H16" s="0" t="n">
        <v>128</v>
      </c>
    </row>
    <row r="17" customFormat="false" ht="15" hidden="false" customHeight="false" outlineLevel="0" collapsed="false">
      <c r="B17" s="0" t="s">
        <v>11</v>
      </c>
      <c r="C17" s="0" t="n">
        <v>26488</v>
      </c>
      <c r="D17" s="0" t="n">
        <v>23348</v>
      </c>
      <c r="E17" s="0" t="n">
        <v>11152</v>
      </c>
      <c r="F17" s="0" t="n">
        <v>0</v>
      </c>
      <c r="G17" s="0" t="n">
        <v>7579</v>
      </c>
      <c r="H17" s="0" t="n">
        <v>14274</v>
      </c>
    </row>
    <row r="18" customFormat="false" ht="15" hidden="false" customHeight="false" outlineLevel="0" collapsed="false">
      <c r="B18" s="0" t="s">
        <v>13</v>
      </c>
      <c r="C18" s="0" t="n">
        <v>20511</v>
      </c>
      <c r="D18" s="0" t="n">
        <v>16460</v>
      </c>
      <c r="E18" s="0" t="n">
        <v>15891</v>
      </c>
      <c r="F18" s="0" t="n">
        <v>15777</v>
      </c>
      <c r="G18" s="0" t="n">
        <v>24010</v>
      </c>
      <c r="H18" s="0" t="n">
        <v>27836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2021-08-11T18:52:38Z</dcterms:created>
  <dc:creator>Alice</dc:creator>
  <dc:description/>
  <dc:language>en-US</dc:language>
  <cp:lastModifiedBy/>
  <dcterms:modified xsi:type="dcterms:W3CDTF">2021-08-13T05:16:16Z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