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BOOCAMP\"/>
    </mc:Choice>
  </mc:AlternateContent>
  <xr:revisionPtr revIDLastSave="0" documentId="13_ncr:1_{ABDEE87E-A6ED-4E53-9E68-E6C34A7F728F}" xr6:coauthVersionLast="45" xr6:coauthVersionMax="45" xr10:uidLastSave="{00000000-0000-0000-0000-000000000000}"/>
  <bookViews>
    <workbookView xWindow="-120" yWindow="-120" windowWidth="20730" windowHeight="11160" tabRatio="458" firstSheet="3" activeTab="3" xr2:uid="{B9B23633-F201-4CC1-B977-1EDA82C4DB7F}"/>
  </bookViews>
  <sheets>
    <sheet name="Dados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<sst xmlns="http://schemas.openxmlformats.org/spreadsheetml/2006/main" count="258" uniqueCount="80">
  <si>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</si>
  <si>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</si>
  <si>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DESCRICAO</t>
  </si>
  <si>
    <t>VALOR</t>
  </si>
  <si>
    <t>OPERACAO BANC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</si>
  <si>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</si>
  <si>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</si>
  <si>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</si>
  <si>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</si>
  <si>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</si>
  <si>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</si>
  <si>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</si>
  <si>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</si>
  <si>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</si>
  <si>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</si>
  <si>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</si>
  <si>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</si>
  <si>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</si>
  <si>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</si>
  <si>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</si>
  <si>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</si>
  <si>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</si>
  <si>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</si>
  <si>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</si>
  <si>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</si>
  <si>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</si>
  <si>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</si>
  <si>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</si>
  <si>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</si>
  <si>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</si>
  <si>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</si>
  <si>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</si>
  <si>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</si>
  <si>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</si>
  <si>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</si>
  <si>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</si>
  <si>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</si>
  <si>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</si>
  <si>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</si>
  <si>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</si>
  <si>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</si>
  <si>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</si>
  <si>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</si>
  <si>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</si>
  <si>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</si>
  <si>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</si>
  <si>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</si>
  <si>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</si>
  <si>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</si>
  <si>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</si>
  <si>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</si>
  <si>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</si>
  <si>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</si>
  <si>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</si>
  <si>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</si>
  <si>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</si>
  <si>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</si>
  <si>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</si>
  <si>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</si>
  <si>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</si>
  <si>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</si>
  <si>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</si>
  <si>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</si>
  <si>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</si>
  <si>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</si>
  <si>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</si>
  <si>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</si>
  <si>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</si>
  <si>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</si>
  <si>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</si>
  <si>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</si>
  <si>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</si>
  <si>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</si>
  <si>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</si>
  <si>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</si>
  <si>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</si>
  <si>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</si>
  <si>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Realizado</t>
  </si>
  <si>
    <t>Saldo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</si>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</sst>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5" borderId="0" xfId="0" applyFont="1" applyFill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2" fillId="4" borderId="0" xfId="1"/>
  </cellXfs>
  <cellStyles count="2">
    <cellStyle name="60% - Ênfase2" xfId="1" builtinId="36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z val="10"/>
        <name val="Segoe UI Light"/>
        <family val="2"/>
        <scheme val="none"/>
      </font>
    </dxf>
    <dxf>
      <font>
        <sz val="10"/>
        <name val="Segoe UI Light"/>
        <family val="2"/>
        <scheme val="none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C0C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fill>
        <patternFill>
          <bgColor theme="0"/>
        </patternFill>
      </fill>
    </dxf>
  </dxfs>
  <tableStyles count="6" defaultTableStyle="TableStyleMedium2" defaultPivotStyle="PivotStyleLight16">
    <tableStyle name="Estilo de Segmentação de Dados 1" pivot="0" table="0" count="1" xr9:uid="{73FDDFF0-1F57-43EA-BAB3-7C37E315708D}"/>
    <tableStyle name="Estilo de Segmentação de Dados 2" pivot="0" table="0" count="1" xr9:uid="{FE3839E1-30F0-49F8-B0B8-EF2808949779}"/>
    <tableStyle name="Estilo de Segmentação de Dados 3" pivot="0" table="0" count="2" xr9:uid="{3154E4BD-45C2-4DC4-BCD3-4B24A006C00B}">
      <tableStyleElement type="headerRow" dxfId="10"/>
    </tableStyle>
    <tableStyle name="Estilo de Segmentação de Dados 4" pivot="0" table="0" count="1" xr9:uid="{239A1B2E-AB11-4431-AE3E-25251F1EBA07}"/>
    <tableStyle name="Estilo de Segmentação de Dados 5" pivot="0" table="0" count="1" xr9:uid="{4E5398B9-76E5-4C8A-B4DE-8D503092BCC7}">
      <tableStyleElement type="wholeTable" dxfId="8"/>
    </tableStyle>
    <tableStyle name="Estilo de Segmentação de Dados 6" pivot="0" table="0" count="4" xr9:uid="{9B0AB5BF-60FC-48CA-BB48-128917507EC4}">
      <tableStyleElement type="wholeTable" dxfId="7"/>
      <tableStyleElement type="headerRow" dxfId="6"/>
    </tableStyle>
  </tableStyles>
  <colors>
    <mruColors>
      <color rgb="FFDDDDDD"/>
      <color rgb="FFC0C0C0"/>
      <color rgb="FF6699FF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f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0070C0"/>
            </patternFill>
          </fill>
        </dxf>
        <dxf>
          <fill>
            <patternFill patternType="solid"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NoData" dxfId="5"/>
          </x14:slicerStyleElements>
        </x14:slicerStyle>
        <x14:slicerStyle name="Estilo de Segmentação de Dados 2">
          <x14:slicerStyleElements>
            <x14:slicerStyleElement type="selectedItemWithData" dxfId="4"/>
          </x14:slicerStyleElements>
        </x14:slicerStyle>
        <x14:slicerStyle name="Estilo de Segmentação de Dados 3">
          <x14:slicerStyleElements>
            <x14:slicerStyleElement type="selectedItemWithNoData" dxfId="3"/>
          </x14:slicerStyleElements>
        </x14:slicerStyle>
        <x14:slicerStyle name="Estilo de Segmentação de Dados 4">
          <x14:slicerStyleElements>
            <x14:slicerStyleElement type="selectedItemWithNoData" dxfId="2"/>
          </x14:slicerStyleElements>
        </x14:slicerStyle>
        <x14:slicerStyle name="Estilo de Segmentação de Dados 5"/>
        <x14:slicerStyle name="Estilo de Segmentação de Dados 6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521595719563287E-2"/>
          <c:y val="7.407407407407407E-2"/>
          <c:w val="0.9386916616271241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CBD-8C27-51DD10CED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044816"/>
        <c:axId val="863313952"/>
      </c:barChart>
      <c:catAx>
        <c:axId val="9790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313952"/>
        <c:crosses val="autoZero"/>
        <c:auto val="1"/>
        <c:lblAlgn val="ctr"/>
        <c:lblOffset val="100"/>
        <c:noMultiLvlLbl val="0"/>
      </c:catAx>
      <c:valAx>
        <c:axId val="8633139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90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54324952368839E-2"/>
          <c:y val="1.3888888888888888E-2"/>
          <c:w val="0.950433102052585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B-4DA2-902F-FA2700A75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61028832"/>
        <c:axId val="860458976"/>
      </c:barChart>
      <c:catAx>
        <c:axId val="8610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458976"/>
        <c:crosses val="autoZero"/>
        <c:auto val="1"/>
        <c:lblAlgn val="ctr"/>
        <c:lblOffset val="100"/>
        <c:noMultiLvlLbl val="0"/>
      </c:catAx>
      <c:valAx>
        <c:axId val="8604589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1028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1F-41CF-A685-0E6B5ECA6D83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F-41CF-A685-0E6B5ECA6D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4638303"/>
        <c:axId val="801654751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80000">
                  <a:srgbClr val="EBF0F9"/>
                </a:gs>
                <a:gs pos="35000">
                  <a:schemeClr val="accent1">
                    <a:lumMod val="10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41CF-A685-0E6B5ECA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794447"/>
        <c:axId val="805019407"/>
      </c:barChart>
      <c:catAx>
        <c:axId val="8746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54751"/>
        <c:crosses val="autoZero"/>
        <c:auto val="1"/>
        <c:lblAlgn val="ctr"/>
        <c:lblOffset val="100"/>
        <c:noMultiLvlLbl val="0"/>
      </c:catAx>
      <c:valAx>
        <c:axId val="8016547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4638303"/>
        <c:crosses val="autoZero"/>
        <c:crossBetween val="between"/>
      </c:valAx>
      <c:valAx>
        <c:axId val="80501940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814794447"/>
        <c:crosses val="max"/>
        <c:crossBetween val="between"/>
      </c:valAx>
      <c:catAx>
        <c:axId val="814794447"/>
        <c:scaling>
          <c:orientation val="minMax"/>
        </c:scaling>
        <c:delete val="1"/>
        <c:axPos val="b"/>
        <c:majorTickMark val="out"/>
        <c:minorTickMark val="none"/>
        <c:tickLblPos val="nextTo"/>
        <c:crossAx val="805019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jpe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53926</xdr:colOff>
      <xdr:row>8</xdr:row>
      <xdr:rowOff>34322</xdr:rowOff>
    </xdr:from>
    <xdr:to>
      <xdr:col>9</xdr:col>
      <xdr:colOff>10773</xdr:colOff>
      <xdr:row>28</xdr:row>
      <xdr:rowOff>112761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746B64F6-C7D2-420C-9929-A17380D87A82}"/>
            </a:ext>
          </a:extLst>
        </xdr:cNvPr>
        <xdr:cNvGrpSpPr/>
      </xdr:nvGrpSpPr>
      <xdr:grpSpPr>
        <a:xfrm>
          <a:off x="1918105" y="1558322"/>
          <a:ext cx="4855418" cy="3888439"/>
          <a:chOff x="1970834" y="403414"/>
          <a:chExt cx="4814597" cy="3888439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4AA58AF5-7BDB-4E61-9253-7B5337159B65}"/>
              </a:ext>
            </a:extLst>
          </xdr:cNvPr>
          <xdr:cNvGrpSpPr/>
        </xdr:nvGrpSpPr>
        <xdr:grpSpPr>
          <a:xfrm>
            <a:off x="1970834" y="403414"/>
            <a:ext cx="4814597" cy="3888439"/>
            <a:chOff x="1493884" y="952502"/>
            <a:chExt cx="4797788" cy="388843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683E2DE-BCBB-47AB-B858-D6A30511F25C}"/>
                </a:ext>
              </a:extLst>
            </xdr:cNvPr>
            <xdr:cNvSpPr/>
          </xdr:nvSpPr>
          <xdr:spPr>
            <a:xfrm>
              <a:off x="1605243" y="964406"/>
              <a:ext cx="4676354" cy="387653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98F8A69-2F97-4832-AF14-5B4B5838C611}"/>
                </a:ext>
              </a:extLst>
            </xdr:cNvPr>
            <xdr:cNvGraphicFramePr>
              <a:graphicFrameLocks/>
            </xdr:cNvGraphicFramePr>
          </xdr:nvGraphicFramePr>
          <xdr:xfrm>
            <a:off x="1493884" y="1827259"/>
            <a:ext cx="455729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F83A7414-A439-4257-A374-6C47F15B1677}"/>
                </a:ext>
              </a:extLst>
            </xdr:cNvPr>
            <xdr:cNvSpPr/>
          </xdr:nvSpPr>
          <xdr:spPr>
            <a:xfrm>
              <a:off x="1617149" y="952502"/>
              <a:ext cx="4674523" cy="79695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E5C7C516-5120-470F-9CFC-3F7D8BA05002}"/>
              </a:ext>
            </a:extLst>
          </xdr:cNvPr>
          <xdr:cNvSpPr txBox="1"/>
        </xdr:nvSpPr>
        <xdr:spPr>
          <a:xfrm>
            <a:off x="3148078" y="737505"/>
            <a:ext cx="2428951" cy="551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17" name="Gráfico 16" descr="Registrar">
            <a:extLst>
              <a:ext uri="{FF2B5EF4-FFF2-40B4-BE49-F238E27FC236}">
                <a16:creationId xmlns:a16="http://schemas.microsoft.com/office/drawing/2014/main" id="{D9681978-12CA-45FF-81D7-D55D8334A1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32333" y="561313"/>
            <a:ext cx="613372" cy="61123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1768427</xdr:colOff>
      <xdr:row>29</xdr:row>
      <xdr:rowOff>175096</xdr:rowOff>
    </xdr:from>
    <xdr:to>
      <xdr:col>16</xdr:col>
      <xdr:colOff>576146</xdr:colOff>
      <xdr:row>50</xdr:row>
      <xdr:rowOff>182098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43F19DE6-2183-4F2C-BCF5-631939292E50}"/>
            </a:ext>
          </a:extLst>
        </xdr:cNvPr>
        <xdr:cNvGrpSpPr/>
      </xdr:nvGrpSpPr>
      <xdr:grpSpPr>
        <a:xfrm>
          <a:off x="1768427" y="5699596"/>
          <a:ext cx="9856719" cy="4007502"/>
          <a:chOff x="1968733" y="4735186"/>
          <a:chExt cx="9736510" cy="4007502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98967823-1FA1-4FB7-A9EB-2D26FBE653F5}"/>
              </a:ext>
            </a:extLst>
          </xdr:cNvPr>
          <xdr:cNvGrpSpPr/>
        </xdr:nvGrpSpPr>
        <xdr:grpSpPr>
          <a:xfrm>
            <a:off x="1968733" y="4735186"/>
            <a:ext cx="9736510" cy="4007502"/>
            <a:chOff x="1386028" y="7346157"/>
            <a:chExt cx="9736510" cy="400750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C979332-42BD-4662-AACF-34997B5A4434}"/>
                </a:ext>
              </a:extLst>
            </xdr:cNvPr>
            <xdr:cNvSpPr/>
          </xdr:nvSpPr>
          <xdr:spPr>
            <a:xfrm>
              <a:off x="1617148" y="7346157"/>
              <a:ext cx="9505390" cy="363560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E74265A-43A8-42A3-A938-F2F00ED7E39D}"/>
                </a:ext>
              </a:extLst>
            </xdr:cNvPr>
            <xdr:cNvGraphicFramePr>
              <a:graphicFrameLocks/>
            </xdr:cNvGraphicFramePr>
          </xdr:nvGraphicFramePr>
          <xdr:xfrm>
            <a:off x="1386028" y="8341378"/>
            <a:ext cx="9550913" cy="30122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5347BFA2-6E48-48A0-AA98-B372A88076A2}"/>
                </a:ext>
              </a:extLst>
            </xdr:cNvPr>
            <xdr:cNvSpPr/>
          </xdr:nvSpPr>
          <xdr:spPr>
            <a:xfrm>
              <a:off x="1618980" y="7358062"/>
              <a:ext cx="9498979" cy="738188"/>
            </a:xfrm>
            <a:prstGeom prst="round2SameRect">
              <a:avLst>
                <a:gd name="adj1" fmla="val 44086"/>
                <a:gd name="adj2" fmla="val 0"/>
              </a:avLst>
            </a:prstGeom>
            <a:solidFill>
              <a:srgbClr val="66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D46CBB6-7BC5-4381-BDB1-5DFD4F889DAC}"/>
              </a:ext>
            </a:extLst>
          </xdr:cNvPr>
          <xdr:cNvSpPr txBox="1"/>
        </xdr:nvSpPr>
        <xdr:spPr>
          <a:xfrm>
            <a:off x="3249705" y="4964204"/>
            <a:ext cx="2879912" cy="425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19" name="Gráfico 18" descr="Dinheiro">
            <a:extLst>
              <a:ext uri="{FF2B5EF4-FFF2-40B4-BE49-F238E27FC236}">
                <a16:creationId xmlns:a16="http://schemas.microsoft.com/office/drawing/2014/main" id="{5407E5EA-404F-41E8-9190-610463F03D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42883" y="4829737"/>
            <a:ext cx="600634" cy="60063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15</xdr:row>
      <xdr:rowOff>35528</xdr:rowOff>
    </xdr:from>
    <xdr:to>
      <xdr:col>0</xdr:col>
      <xdr:colOff>1853044</xdr:colOff>
      <xdr:row>21</xdr:row>
      <xdr:rowOff>121228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MÊS">
              <a:extLst>
                <a:ext uri="{FF2B5EF4-FFF2-40B4-BE49-F238E27FC236}">
                  <a16:creationId xmlns:a16="http://schemas.microsoft.com/office/drawing/2014/main" id="{2E271DA6-5920-4E39-B1C9-DC37034B1C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93028"/>
              <a:ext cx="1853044" cy="12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3BF91D1E-6E17-437D-BCC1-2A8E5934AD2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175152</xdr:colOff>
      <xdr:row>0</xdr:row>
      <xdr:rowOff>95250</xdr:rowOff>
    </xdr:from>
    <xdr:to>
      <xdr:col>20</xdr:col>
      <xdr:colOff>504198</xdr:colOff>
      <xdr:row>6</xdr:row>
      <xdr:rowOff>178595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DBF0B2BD-373D-45E6-A08C-3B519308F11C}"/>
            </a:ext>
          </a:extLst>
        </xdr:cNvPr>
        <xdr:cNvGrpSpPr/>
      </xdr:nvGrpSpPr>
      <xdr:grpSpPr>
        <a:xfrm>
          <a:off x="2039331" y="95250"/>
          <a:ext cx="11963153" cy="1226345"/>
          <a:chOff x="1835727" y="95250"/>
          <a:chExt cx="11845635" cy="122634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065D9A4E-0F4A-4A7D-9D1D-F684821E7BE4}"/>
              </a:ext>
            </a:extLst>
          </xdr:cNvPr>
          <xdr:cNvSpPr/>
        </xdr:nvSpPr>
        <xdr:spPr>
          <a:xfrm>
            <a:off x="1835727" y="95250"/>
            <a:ext cx="602889" cy="1143000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37E5FD88-B8B6-417F-B897-10747D53A46E}"/>
              </a:ext>
            </a:extLst>
          </xdr:cNvPr>
          <xdr:cNvGrpSpPr/>
        </xdr:nvGrpSpPr>
        <xdr:grpSpPr>
          <a:xfrm>
            <a:off x="2130136" y="95251"/>
            <a:ext cx="11551226" cy="1226344"/>
            <a:chOff x="2131651" y="247651"/>
            <a:chExt cx="11572442" cy="788193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695B7D58-FD45-4ED5-B33C-53ED60A82880}"/>
                </a:ext>
              </a:extLst>
            </xdr:cNvPr>
            <xdr:cNvSpPr/>
          </xdr:nvSpPr>
          <xdr:spPr>
            <a:xfrm>
              <a:off x="2131651" y="247651"/>
              <a:ext cx="11572442" cy="738187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3474177B-A719-4F63-BB30-AD4B3A3B475C}"/>
                </a:ext>
              </a:extLst>
            </xdr:cNvPr>
            <xdr:cNvSpPr txBox="1"/>
          </xdr:nvSpPr>
          <xdr:spPr>
            <a:xfrm>
              <a:off x="2819073" y="434567"/>
              <a:ext cx="3143250" cy="5595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accent2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CONTROLE-SE ALICE</a:t>
              </a:r>
            </a:p>
          </xdr:txBody>
        </xdr: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98D33C3F-28F2-4D38-A21A-FF0DBA242E33}"/>
                </a:ext>
              </a:extLst>
            </xdr:cNvPr>
            <xdr:cNvSpPr txBox="1"/>
          </xdr:nvSpPr>
          <xdr:spPr>
            <a:xfrm>
              <a:off x="2819073" y="702469"/>
              <a:ext cx="2833688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200" b="1" baseline="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1200" b="1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BC451AC3-80DA-4B7F-AD75-37588C67ACA3}"/>
                </a:ext>
              </a:extLst>
            </xdr:cNvPr>
            <xdr:cNvGrpSpPr/>
          </xdr:nvGrpSpPr>
          <xdr:grpSpPr>
            <a:xfrm>
              <a:off x="9852612" y="405535"/>
              <a:ext cx="3619501" cy="454817"/>
              <a:chOff x="9852612" y="226941"/>
              <a:chExt cx="3619501" cy="454817"/>
            </a:xfrm>
          </xdr:grpSpPr>
          <xdr:sp macro="" textlink="">
            <xdr:nvSpPr>
              <xdr:cNvPr id="44" name="Retângulo: Cantos Arredondados 43">
                <a:extLst>
                  <a:ext uri="{FF2B5EF4-FFF2-40B4-BE49-F238E27FC236}">
                    <a16:creationId xmlns:a16="http://schemas.microsoft.com/office/drawing/2014/main" id="{E0BD4EF2-E2C4-4D2E-B329-911C566149A6}"/>
                  </a:ext>
                </a:extLst>
              </xdr:cNvPr>
              <xdr:cNvSpPr/>
            </xdr:nvSpPr>
            <xdr:spPr>
              <a:xfrm>
                <a:off x="10245393" y="226941"/>
                <a:ext cx="3226720" cy="454817"/>
              </a:xfrm>
              <a:prstGeom prst="roundRect">
                <a:avLst/>
              </a:prstGeom>
              <a:solidFill>
                <a:srgbClr val="DDDDDD"/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5" name="CaixaDeTexto 44">
                <a:extLst>
                  <a:ext uri="{FF2B5EF4-FFF2-40B4-BE49-F238E27FC236}">
                    <a16:creationId xmlns:a16="http://schemas.microsoft.com/office/drawing/2014/main" id="{D4DA2CCD-EAB8-4F86-98AF-A76352F2516A}"/>
                  </a:ext>
                </a:extLst>
              </xdr:cNvPr>
              <xdr:cNvSpPr txBox="1"/>
            </xdr:nvSpPr>
            <xdr:spPr>
              <a:xfrm>
                <a:off x="9852612" y="324571"/>
                <a:ext cx="2131218" cy="32146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400" b="1">
                    <a:solidFill>
                      <a:schemeClr val="tx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Pesquisar</a:t>
                </a:r>
                <a:r>
                  <a:rPr lang="pt-BR" sz="1400" b="1" baseline="0">
                    <a:solidFill>
                      <a:schemeClr val="tx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Dados</a:t>
                </a:r>
                <a:endParaRPr lang="pt-BR" sz="1400" b="1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pic>
            <xdr:nvPicPr>
              <xdr:cNvPr id="47" name="Gráfico 46" descr="Lupa">
                <a:extLst>
                  <a:ext uri="{FF2B5EF4-FFF2-40B4-BE49-F238E27FC236}">
                    <a16:creationId xmlns:a16="http://schemas.microsoft.com/office/drawing/2014/main" id="{278E14E8-EC38-434C-8426-D5104D868B8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13043086" y="375150"/>
                <a:ext cx="192496" cy="188280"/>
              </a:xfrm>
              <a:prstGeom prst="rect">
                <a:avLst/>
              </a:prstGeom>
            </xdr:spPr>
          </xdr:pic>
        </xdr:grpSp>
      </xdr:grpSp>
      <xdr:pic>
        <xdr:nvPicPr>
          <xdr:cNvPr id="31" name="Imagem 30" descr="Premium Photo | 3d character business woman">
            <a:extLst>
              <a:ext uri="{FF2B5EF4-FFF2-40B4-BE49-F238E27FC236}">
                <a16:creationId xmlns:a16="http://schemas.microsoft.com/office/drawing/2014/main" id="{A3DD4D9B-1336-4A7C-89B0-CF6AAB8177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97823" y="190499"/>
            <a:ext cx="729306" cy="988219"/>
          </a:xfrm>
          <a:prstGeom prst="rect">
            <a:avLst/>
          </a:prstGeom>
          <a:solidFill>
            <a:schemeClr val="bg1">
              <a:alpha val="0"/>
            </a:schemeClr>
          </a:solidFill>
        </xdr:spPr>
      </xdr:pic>
    </xdr:grpSp>
    <xdr:clientData/>
  </xdr:twoCellAnchor>
  <xdr:twoCellAnchor>
    <xdr:from>
      <xdr:col>0</xdr:col>
      <xdr:colOff>0</xdr:colOff>
      <xdr:row>0</xdr:row>
      <xdr:rowOff>103909</xdr:rowOff>
    </xdr:from>
    <xdr:to>
      <xdr:col>1</xdr:col>
      <xdr:colOff>0</xdr:colOff>
      <xdr:row>6</xdr:row>
      <xdr:rowOff>69273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AE10EB2-3E34-4F80-B0D6-A840EDED427B}"/>
            </a:ext>
          </a:extLst>
        </xdr:cNvPr>
        <xdr:cNvSpPr/>
      </xdr:nvSpPr>
      <xdr:spPr>
        <a:xfrm>
          <a:off x="0" y="103909"/>
          <a:ext cx="1853045" cy="1108364"/>
        </a:xfrm>
        <a:prstGeom prst="roundRect">
          <a:avLst>
            <a:gd name="adj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51955</xdr:colOff>
      <xdr:row>1</xdr:row>
      <xdr:rowOff>103909</xdr:rowOff>
    </xdr:from>
    <xdr:to>
      <xdr:col>0</xdr:col>
      <xdr:colOff>1350818</xdr:colOff>
      <xdr:row>5</xdr:row>
      <xdr:rowOff>86591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702DEC6-6B5B-4373-A907-191AC20BA546}"/>
            </a:ext>
          </a:extLst>
        </xdr:cNvPr>
        <xdr:cNvSpPr txBox="1"/>
      </xdr:nvSpPr>
      <xdr:spPr>
        <a:xfrm>
          <a:off x="51955" y="294409"/>
          <a:ext cx="1298863" cy="744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6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6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1385455</xdr:colOff>
      <xdr:row>2</xdr:row>
      <xdr:rowOff>121227</xdr:rowOff>
    </xdr:from>
    <xdr:to>
      <xdr:col>0</xdr:col>
      <xdr:colOff>1714500</xdr:colOff>
      <xdr:row>4</xdr:row>
      <xdr:rowOff>69272</xdr:rowOff>
    </xdr:to>
    <xdr:pic>
      <xdr:nvPicPr>
        <xdr:cNvPr id="24" name="Gráfico 23" descr="Dólar">
          <a:extLst>
            <a:ext uri="{FF2B5EF4-FFF2-40B4-BE49-F238E27FC236}">
              <a16:creationId xmlns:a16="http://schemas.microsoft.com/office/drawing/2014/main" id="{B095A5D2-FBB6-4C4F-9C32-F95CB69CF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85455" y="502227"/>
          <a:ext cx="329045" cy="329045"/>
        </a:xfrm>
        <a:prstGeom prst="rect">
          <a:avLst/>
        </a:prstGeom>
      </xdr:spPr>
    </xdr:pic>
    <xdr:clientData/>
  </xdr:twoCellAnchor>
  <xdr:twoCellAnchor>
    <xdr:from>
      <xdr:col>9</xdr:col>
      <xdr:colOff>457912</xdr:colOff>
      <xdr:row>8</xdr:row>
      <xdr:rowOff>103909</xdr:rowOff>
    </xdr:from>
    <xdr:to>
      <xdr:col>17</xdr:col>
      <xdr:colOff>303211</xdr:colOff>
      <xdr:row>28</xdr:row>
      <xdr:rowOff>182348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B8A36F1A-DCCA-44FD-B644-04B19918A6C2}"/>
            </a:ext>
          </a:extLst>
        </xdr:cNvPr>
        <xdr:cNvGrpSpPr/>
      </xdr:nvGrpSpPr>
      <xdr:grpSpPr>
        <a:xfrm>
          <a:off x="7220662" y="1627909"/>
          <a:ext cx="4743870" cy="3888439"/>
          <a:chOff x="2082583" y="403414"/>
          <a:chExt cx="4702848" cy="388843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DF9239D0-21C3-4DDC-A9C5-F0CB377D32B2}"/>
              </a:ext>
            </a:extLst>
          </xdr:cNvPr>
          <xdr:cNvGrpSpPr/>
        </xdr:nvGrpSpPr>
        <xdr:grpSpPr>
          <a:xfrm>
            <a:off x="2082583" y="403414"/>
            <a:ext cx="4702848" cy="3888439"/>
            <a:chOff x="1605243" y="952502"/>
            <a:chExt cx="4686429" cy="3888439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64EB4310-0146-4D61-9DDA-D6B67599670D}"/>
                </a:ext>
              </a:extLst>
            </xdr:cNvPr>
            <xdr:cNvSpPr/>
          </xdr:nvSpPr>
          <xdr:spPr>
            <a:xfrm>
              <a:off x="1605243" y="964406"/>
              <a:ext cx="4676354" cy="387653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54EDA93A-EA4F-45D4-A878-8C75199A1CC8}"/>
                </a:ext>
              </a:extLst>
            </xdr:cNvPr>
            <xdr:cNvSpPr/>
          </xdr:nvSpPr>
          <xdr:spPr>
            <a:xfrm>
              <a:off x="1617149" y="952502"/>
              <a:ext cx="4674523" cy="79695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4F1ED4BF-CD89-4967-A7E1-3A0390C87CF2}"/>
              </a:ext>
            </a:extLst>
          </xdr:cNvPr>
          <xdr:cNvSpPr txBox="1"/>
        </xdr:nvSpPr>
        <xdr:spPr>
          <a:xfrm>
            <a:off x="3148078" y="737505"/>
            <a:ext cx="2428951" cy="551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54" name="Gráfico 53" descr="Seguro">
            <a:extLst>
              <a:ext uri="{FF2B5EF4-FFF2-40B4-BE49-F238E27FC236}">
                <a16:creationId xmlns:a16="http://schemas.microsoft.com/office/drawing/2014/main" id="{6E3DEC68-666D-4D37-95B2-4476640495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432853" y="561313"/>
            <a:ext cx="612331" cy="61123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136072</xdr:colOff>
      <xdr:row>13</xdr:row>
      <xdr:rowOff>82880</xdr:rowOff>
    </xdr:from>
    <xdr:to>
      <xdr:col>17</xdr:col>
      <xdr:colOff>13608</xdr:colOff>
      <xdr:row>27</xdr:row>
      <xdr:rowOff>159080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157AB719-5E38-43C2-BDE2-966E940EE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" refreshedDate="45671.045029745372" createdVersion="6" refreshedVersion="6" minRefreshableVersion="3" recordCount="44" xr:uid="{45D497B3-5F21-4FEA-8540-C2198D61FFCE}">
  <cacheSource type="worksheet">
    <worksheetSource name="Tabela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CA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CAO BANC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12154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029EA-BB2D-4825-B0D6-EDBCB28F1F39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F4:G7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E74EA-96A1-4194-9DA6-330F57CE1F89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3:C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E4832F7-1066-4C53-8020-37A1001E74C2}" sourceName="MÊS">
  <pivotTables>
    <pivotTable tabId="2" name="Tabela dinâmica3"/>
    <pivotTable tabId="2" name="Tabela dinâmica4"/>
  </pivotTables>
  <data>
    <tabular pivotCacheId="191215453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04AB5A9-D88A-4945-86C5-8D79929014B1}" cache="SegmentaçãodeDados_MÊS" caption="MÊ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49069-7CDB-4E80-B4A8-0554F76EBA49}" name="Tabela_operacoes" displayName="Tabela_operacoes" ref="A1:H45" totalsRowShown="0">
  <autoFilter ref="A1:H45" xr:uid="{A71FDA3D-A4DC-423D-AB95-E7B911C4B1EB}"/>
  <tableColumns count="8">
    <tableColumn id="1" xr3:uid="{D5706120-4379-4B1E-9C25-D88330EF9941}" name="DATA"/>
    <tableColumn id="8" xr3:uid="{3601A03C-F19D-487B-8B6A-EAE4A8ADD50D}" name="MÊS" dataDxfId="9">
      <calculatedColumnFormula>MONTH(Tabela_operacoes[[#This Row],[DATA]])</calculatedColumnFormula>
    </tableColumn>
    <tableColumn id="2" xr3:uid="{8D58C5B3-E87F-460A-ACCB-9C6F3E68F02E}" name="TIPO"/>
    <tableColumn id="3" xr3:uid="{621A0C04-A617-4C53-BB14-CB05B2181749}" name="CATEGORIA"/>
    <tableColumn id="4" xr3:uid="{EB083E98-1F0A-4EBA-A2FD-0C22ECF26144}" name="DESCRICAO"/>
    <tableColumn id="5" xr3:uid="{3B87AF76-A1A1-4968-8E49-5795D4BD7BA9}" name="VALOR"/>
    <tableColumn id="6" xr3:uid="{65E97814-5A96-44BC-9BA2-02C623424F5B}" name="OPERACAO BANC"/>
    <tableColumn id="7" xr3:uid="{305587EA-79D9-477A-9D2E-4EB6249F4441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A8131-E0E3-46A6-A10C-240FF0E44C5A}" name="Tabela3" displayName="Tabela3" ref="C6:D22" totalsRowCount="1" headerRowDxfId="5" dataDxfId="4">
  <autoFilter ref="C6:D21" xr:uid="{2D8F6B50-4D29-49A5-86EE-72997A55A5BB}"/>
  <tableColumns count="2">
    <tableColumn id="1" xr3:uid="{48EDA05B-3225-421F-9F6C-944441CDD145}" name="Data de Lançamento" dataDxfId="3" totalsRowDxfId="1"/>
    <tableColumn id="2" xr3:uid="{58A424BF-08DE-4A47-9246-A7D92ACE11A4}" name="Depósito Realizado" dataDxfId="2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0036-6042-4533-A461-7D7593A575D7}">
  <sheetPr>
    <tabColor theme="4" tint="-0.249977111117893"/>
  </sheetPr>
  <dimension ref="A1:H45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0.7109375" style="9" customWidth="1"/>
    <col min="3" max="3" width="9.42578125" bestFit="1" customWidth="1"/>
    <col min="4" max="4" width="16.140625" bestFit="1" customWidth="1"/>
    <col min="5" max="5" width="19.42578125" customWidth="1"/>
    <col min="6" max="6" width="10.7109375" bestFit="1" customWidth="1"/>
    <col min="7" max="7" width="18.7109375" bestFit="1" customWidth="1"/>
    <col min="8" max="8" width="10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71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v>45505</v>
      </c>
      <c r="B2" s="10">
        <f>MONTH(Tabela_operacoes[[#This Row],[DATA]])</f>
        <v>8</v>
      </c>
      <c r="C2" s="2" t="s">
        <v>6</v>
      </c>
      <c r="D2" s="2" t="s">
        <v>7</v>
      </c>
      <c r="E2" s="2" t="s">
        <v>8</v>
      </c>
      <c r="F2" s="3">
        <v>5000</v>
      </c>
      <c r="G2" s="2" t="s">
        <v>9</v>
      </c>
      <c r="H2" s="2" t="s">
        <v>10</v>
      </c>
    </row>
    <row r="3" spans="1:8" ht="30" x14ac:dyDescent="0.25">
      <c r="A3" s="1">
        <v>45505</v>
      </c>
      <c r="B3" s="10">
        <f>MONTH(Tabela_operacoes[[#This Row],[DATA]])</f>
        <v>8</v>
      </c>
      <c r="C3" s="2" t="s">
        <v>11</v>
      </c>
      <c r="D3" s="2" t="s">
        <v>12</v>
      </c>
      <c r="E3" s="2" t="s">
        <v>13</v>
      </c>
      <c r="F3" s="3">
        <v>550</v>
      </c>
      <c r="G3" s="2" t="s">
        <v>14</v>
      </c>
      <c r="H3" s="2" t="s">
        <v>15</v>
      </c>
    </row>
    <row r="4" spans="1:8" x14ac:dyDescent="0.25">
      <c r="A4" s="1">
        <v>45507</v>
      </c>
      <c r="B4" s="10">
        <f>MONTH(Tabela_operacoes[[#This Row],[DATA]])</f>
        <v>8</v>
      </c>
      <c r="C4" s="2" t="s">
        <v>11</v>
      </c>
      <c r="D4" s="2" t="s">
        <v>16</v>
      </c>
      <c r="E4" s="2" t="s">
        <v>17</v>
      </c>
      <c r="F4" s="3">
        <v>300</v>
      </c>
      <c r="G4" s="2" t="s">
        <v>18</v>
      </c>
      <c r="H4" s="2" t="s">
        <v>19</v>
      </c>
    </row>
    <row r="5" spans="1:8" x14ac:dyDescent="0.25">
      <c r="A5" s="1">
        <v>45509</v>
      </c>
      <c r="B5" s="10">
        <f>MONTH(Tabela_operacoes[[#This Row],[DATA]])</f>
        <v>8</v>
      </c>
      <c r="C5" s="2" t="s">
        <v>11</v>
      </c>
      <c r="D5" s="2" t="s">
        <v>20</v>
      </c>
      <c r="E5" s="2" t="s">
        <v>21</v>
      </c>
      <c r="F5" s="3">
        <v>120</v>
      </c>
      <c r="G5" s="2" t="s">
        <v>18</v>
      </c>
      <c r="H5" s="2" t="s">
        <v>19</v>
      </c>
    </row>
    <row r="6" spans="1:8" ht="30" x14ac:dyDescent="0.25">
      <c r="A6" s="1">
        <v>45511</v>
      </c>
      <c r="B6" s="10">
        <f>MONTH(Tabela_operacoes[[#This Row],[DATA]])</f>
        <v>8</v>
      </c>
      <c r="C6" s="2" t="s">
        <v>11</v>
      </c>
      <c r="D6" s="2" t="s">
        <v>22</v>
      </c>
      <c r="E6" s="2" t="s">
        <v>23</v>
      </c>
      <c r="F6" s="3">
        <v>250</v>
      </c>
      <c r="G6" s="2" t="s">
        <v>9</v>
      </c>
      <c r="H6" s="2" t="s">
        <v>19</v>
      </c>
    </row>
    <row r="7" spans="1:8" x14ac:dyDescent="0.25">
      <c r="A7" s="1">
        <v>45514</v>
      </c>
      <c r="B7" s="10">
        <f>MONTH(Tabela_operacoes[[#This Row],[DATA]])</f>
        <v>8</v>
      </c>
      <c r="C7" s="2" t="s">
        <v>11</v>
      </c>
      <c r="D7" s="2" t="s">
        <v>24</v>
      </c>
      <c r="E7" s="2" t="s">
        <v>25</v>
      </c>
      <c r="F7" s="3">
        <v>400</v>
      </c>
      <c r="G7" s="2" t="s">
        <v>14</v>
      </c>
      <c r="H7" s="2" t="s">
        <v>15</v>
      </c>
    </row>
    <row r="8" spans="1:8" ht="30" x14ac:dyDescent="0.25">
      <c r="A8" s="1">
        <v>45516</v>
      </c>
      <c r="B8" s="10">
        <f>MONTH(Tabela_operacoes[[#This Row],[DATA]])</f>
        <v>8</v>
      </c>
      <c r="C8" s="2" t="s">
        <v>11</v>
      </c>
      <c r="D8" s="2" t="s">
        <v>26</v>
      </c>
      <c r="E8" s="2" t="s">
        <v>27</v>
      </c>
      <c r="F8" s="3">
        <v>600</v>
      </c>
      <c r="G8" s="2" t="s">
        <v>18</v>
      </c>
      <c r="H8" s="2" t="s">
        <v>15</v>
      </c>
    </row>
    <row r="9" spans="1:8" x14ac:dyDescent="0.25">
      <c r="A9" s="1">
        <v>45519</v>
      </c>
      <c r="B9" s="10">
        <f>MONTH(Tabela_operacoes[[#This Row],[DATA]])</f>
        <v>8</v>
      </c>
      <c r="C9" s="2" t="s">
        <v>6</v>
      </c>
      <c r="D9" s="2" t="s">
        <v>28</v>
      </c>
      <c r="E9" s="2" t="s">
        <v>29</v>
      </c>
      <c r="F9" s="3">
        <v>800</v>
      </c>
      <c r="G9" s="2" t="s">
        <v>9</v>
      </c>
      <c r="H9" s="2" t="s">
        <v>10</v>
      </c>
    </row>
    <row r="10" spans="1:8" ht="30" x14ac:dyDescent="0.25">
      <c r="A10" s="1">
        <v>45519</v>
      </c>
      <c r="B10" s="10">
        <f>MONTH(Tabela_operacoes[[#This Row],[DATA]])</f>
        <v>8</v>
      </c>
      <c r="C10" s="2" t="s">
        <v>11</v>
      </c>
      <c r="D10" s="2" t="s">
        <v>30</v>
      </c>
      <c r="E10" s="2" t="s">
        <v>31</v>
      </c>
      <c r="F10" s="3">
        <v>150</v>
      </c>
      <c r="G10" s="2" t="s">
        <v>9</v>
      </c>
      <c r="H10" s="2" t="s">
        <v>19</v>
      </c>
    </row>
    <row r="11" spans="1:8" ht="30" x14ac:dyDescent="0.25">
      <c r="A11" s="1">
        <v>45522</v>
      </c>
      <c r="B11" s="10">
        <f>MONTH(Tabela_operacoes[[#This Row],[DATA]])</f>
        <v>8</v>
      </c>
      <c r="C11" s="2" t="s">
        <v>11</v>
      </c>
      <c r="D11" s="2" t="s">
        <v>32</v>
      </c>
      <c r="E11" s="2" t="s">
        <v>33</v>
      </c>
      <c r="F11" s="3">
        <v>1200</v>
      </c>
      <c r="G11" s="2" t="s">
        <v>18</v>
      </c>
      <c r="H11" s="2" t="s">
        <v>15</v>
      </c>
    </row>
    <row r="12" spans="1:8" ht="30" x14ac:dyDescent="0.25">
      <c r="A12" s="1">
        <v>45524</v>
      </c>
      <c r="B12" s="10">
        <f>MONTH(Tabela_operacoes[[#This Row],[DATA]])</f>
        <v>8</v>
      </c>
      <c r="C12" s="2" t="s">
        <v>11</v>
      </c>
      <c r="D12" s="2" t="s">
        <v>34</v>
      </c>
      <c r="E12" s="2" t="s">
        <v>35</v>
      </c>
      <c r="F12" s="3">
        <v>450</v>
      </c>
      <c r="G12" s="2" t="s">
        <v>14</v>
      </c>
      <c r="H12" s="2" t="s">
        <v>19</v>
      </c>
    </row>
    <row r="13" spans="1:8" ht="30" x14ac:dyDescent="0.25">
      <c r="A13" s="1">
        <v>45526</v>
      </c>
      <c r="B13" s="10">
        <f>MONTH(Tabela_operacoes[[#This Row],[DATA]])</f>
        <v>8</v>
      </c>
      <c r="C13" s="2" t="s">
        <v>11</v>
      </c>
      <c r="D13" s="2" t="s">
        <v>36</v>
      </c>
      <c r="E13" s="2" t="s">
        <v>37</v>
      </c>
      <c r="F13" s="3">
        <v>180</v>
      </c>
      <c r="G13" s="2" t="s">
        <v>9</v>
      </c>
      <c r="H13" s="2" t="s">
        <v>15</v>
      </c>
    </row>
    <row r="14" spans="1:8" ht="30" x14ac:dyDescent="0.25">
      <c r="A14" s="1">
        <v>45528</v>
      </c>
      <c r="B14" s="10">
        <f>MONTH(Tabela_operacoes[[#This Row],[DATA]])</f>
        <v>8</v>
      </c>
      <c r="C14" s="2" t="s">
        <v>11</v>
      </c>
      <c r="D14" s="2" t="s">
        <v>38</v>
      </c>
      <c r="E14" s="2" t="s">
        <v>39</v>
      </c>
      <c r="F14" s="3">
        <v>80</v>
      </c>
      <c r="G14" s="2" t="s">
        <v>14</v>
      </c>
      <c r="H14" s="2" t="s">
        <v>19</v>
      </c>
    </row>
    <row r="15" spans="1:8" ht="30" x14ac:dyDescent="0.25">
      <c r="A15" s="1">
        <v>45532</v>
      </c>
      <c r="B15" s="10">
        <f>MONTH(Tabela_operacoes[[#This Row],[DATA]])</f>
        <v>8</v>
      </c>
      <c r="C15" s="2" t="s">
        <v>11</v>
      </c>
      <c r="D15" s="2" t="s">
        <v>40</v>
      </c>
      <c r="E15" s="2" t="s">
        <v>41</v>
      </c>
      <c r="F15" s="3">
        <v>200</v>
      </c>
      <c r="G15" s="2" t="s">
        <v>14</v>
      </c>
      <c r="H15" s="2" t="s">
        <v>19</v>
      </c>
    </row>
    <row r="16" spans="1:8" x14ac:dyDescent="0.25">
      <c r="A16" s="1">
        <v>45534</v>
      </c>
      <c r="B16" s="10">
        <f>MONTH(Tabela_operacoes[[#This Row],[DATA]])</f>
        <v>8</v>
      </c>
      <c r="C16" s="2" t="s">
        <v>11</v>
      </c>
      <c r="D16" s="2" t="s">
        <v>42</v>
      </c>
      <c r="E16" s="2" t="s">
        <v>43</v>
      </c>
      <c r="F16" s="3">
        <v>750</v>
      </c>
      <c r="G16" s="2" t="s">
        <v>9</v>
      </c>
      <c r="H16" s="2" t="s">
        <v>15</v>
      </c>
    </row>
    <row r="17" spans="1:8" ht="30" x14ac:dyDescent="0.25">
      <c r="A17" s="1">
        <v>45535</v>
      </c>
      <c r="B17" s="10">
        <f>MONTH(Tabela_operacoes[[#This Row],[DATA]])</f>
        <v>8</v>
      </c>
      <c r="C17" s="2" t="s">
        <v>11</v>
      </c>
      <c r="D17" s="2" t="s">
        <v>44</v>
      </c>
      <c r="E17" s="2" t="s">
        <v>45</v>
      </c>
      <c r="F17" s="3">
        <v>350</v>
      </c>
      <c r="G17" s="2" t="s">
        <v>18</v>
      </c>
      <c r="H17" s="2" t="s">
        <v>19</v>
      </c>
    </row>
    <row r="18" spans="1:8" x14ac:dyDescent="0.25">
      <c r="A18" s="1">
        <v>45536</v>
      </c>
      <c r="B18" s="10">
        <f>MONTH(Tabela_operacoes[[#This Row],[DATA]])</f>
        <v>9</v>
      </c>
      <c r="C18" s="2" t="s">
        <v>6</v>
      </c>
      <c r="D18" s="2" t="s">
        <v>7</v>
      </c>
      <c r="E18" s="2" t="s">
        <v>8</v>
      </c>
      <c r="F18" s="3">
        <v>5000</v>
      </c>
      <c r="G18" s="2" t="s">
        <v>9</v>
      </c>
      <c r="H18" s="2" t="s">
        <v>10</v>
      </c>
    </row>
    <row r="19" spans="1:8" ht="30" x14ac:dyDescent="0.25">
      <c r="A19" s="1">
        <v>45537</v>
      </c>
      <c r="B19" s="10">
        <f>MONTH(Tabela_operacoes[[#This Row],[DATA]])</f>
        <v>9</v>
      </c>
      <c r="C19" s="2" t="s">
        <v>11</v>
      </c>
      <c r="D19" s="2" t="s">
        <v>12</v>
      </c>
      <c r="E19" s="2" t="s">
        <v>13</v>
      </c>
      <c r="F19" s="3">
        <v>450</v>
      </c>
      <c r="G19" s="2" t="s">
        <v>14</v>
      </c>
      <c r="H19" s="2" t="s">
        <v>15</v>
      </c>
    </row>
    <row r="20" spans="1:8" x14ac:dyDescent="0.25">
      <c r="A20" s="1">
        <v>45540</v>
      </c>
      <c r="B20" s="10">
        <f>MONTH(Tabela_operacoes[[#This Row],[DATA]])</f>
        <v>9</v>
      </c>
      <c r="C20" s="2" t="s">
        <v>11</v>
      </c>
      <c r="D20" s="2" t="s">
        <v>16</v>
      </c>
      <c r="E20" s="2" t="s">
        <v>17</v>
      </c>
      <c r="F20" s="3">
        <v>300</v>
      </c>
      <c r="G20" s="2" t="s">
        <v>14</v>
      </c>
      <c r="H20" s="2" t="s">
        <v>19</v>
      </c>
    </row>
    <row r="21" spans="1:8" x14ac:dyDescent="0.25">
      <c r="A21" s="1">
        <v>45543</v>
      </c>
      <c r="B21" s="10">
        <f>MONTH(Tabela_operacoes[[#This Row],[DATA]])</f>
        <v>9</v>
      </c>
      <c r="C21" s="2" t="s">
        <v>11</v>
      </c>
      <c r="D21" s="2" t="s">
        <v>20</v>
      </c>
      <c r="E21" s="2" t="s">
        <v>46</v>
      </c>
      <c r="F21" s="3">
        <v>200</v>
      </c>
      <c r="G21" s="2" t="s">
        <v>9</v>
      </c>
      <c r="H21" s="2" t="s">
        <v>19</v>
      </c>
    </row>
    <row r="22" spans="1:8" x14ac:dyDescent="0.25">
      <c r="A22" s="1">
        <v>45546</v>
      </c>
      <c r="B22" s="10">
        <f>MONTH(Tabela_operacoes[[#This Row],[DATA]])</f>
        <v>9</v>
      </c>
      <c r="C22" s="2" t="s">
        <v>11</v>
      </c>
      <c r="D22" s="2" t="s">
        <v>22</v>
      </c>
      <c r="E22" s="2" t="s">
        <v>47</v>
      </c>
      <c r="F22" s="3">
        <v>600</v>
      </c>
      <c r="G22" s="2" t="s">
        <v>14</v>
      </c>
      <c r="H22" s="2" t="s">
        <v>15</v>
      </c>
    </row>
    <row r="23" spans="1:8" x14ac:dyDescent="0.25">
      <c r="A23" s="1">
        <v>45549</v>
      </c>
      <c r="B23" s="10">
        <f>MONTH(Tabela_operacoes[[#This Row],[DATA]])</f>
        <v>9</v>
      </c>
      <c r="C23" s="2" t="s">
        <v>11</v>
      </c>
      <c r="D23" s="2" t="s">
        <v>24</v>
      </c>
      <c r="E23" s="2" t="s">
        <v>25</v>
      </c>
      <c r="F23" s="3">
        <v>350</v>
      </c>
      <c r="G23" s="2" t="s">
        <v>9</v>
      </c>
      <c r="H23" s="2" t="s">
        <v>19</v>
      </c>
    </row>
    <row r="24" spans="1:8" x14ac:dyDescent="0.25">
      <c r="A24" s="1">
        <v>45552</v>
      </c>
      <c r="B24" s="10">
        <f>MONTH(Tabela_operacoes[[#This Row],[DATA]])</f>
        <v>9</v>
      </c>
      <c r="C24" s="2" t="s">
        <v>11</v>
      </c>
      <c r="D24" s="2" t="s">
        <v>26</v>
      </c>
      <c r="E24" s="2" t="s">
        <v>48</v>
      </c>
      <c r="F24" s="3">
        <v>500</v>
      </c>
      <c r="G24" s="2" t="s">
        <v>18</v>
      </c>
      <c r="H24" s="2" t="s">
        <v>15</v>
      </c>
    </row>
    <row r="25" spans="1:8" ht="30" x14ac:dyDescent="0.25">
      <c r="A25" s="1">
        <v>45555</v>
      </c>
      <c r="B25" s="10">
        <f>MONTH(Tabela_operacoes[[#This Row],[DATA]])</f>
        <v>9</v>
      </c>
      <c r="C25" s="2" t="s">
        <v>6</v>
      </c>
      <c r="D25" s="2" t="s">
        <v>49</v>
      </c>
      <c r="E25" s="2" t="s">
        <v>50</v>
      </c>
      <c r="F25" s="3">
        <v>1200</v>
      </c>
      <c r="G25" s="2" t="s">
        <v>9</v>
      </c>
      <c r="H25" s="2" t="s">
        <v>10</v>
      </c>
    </row>
    <row r="26" spans="1:8" ht="30" x14ac:dyDescent="0.25">
      <c r="A26" s="1">
        <v>45555</v>
      </c>
      <c r="B26" s="10">
        <f>MONTH(Tabela_operacoes[[#This Row],[DATA]])</f>
        <v>9</v>
      </c>
      <c r="C26" s="2" t="s">
        <v>11</v>
      </c>
      <c r="D26" s="2" t="s">
        <v>30</v>
      </c>
      <c r="E26" s="2" t="s">
        <v>51</v>
      </c>
      <c r="F26" s="3">
        <v>800</v>
      </c>
      <c r="G26" s="2" t="s">
        <v>9</v>
      </c>
      <c r="H26" s="2" t="s">
        <v>19</v>
      </c>
    </row>
    <row r="27" spans="1:8" ht="30" x14ac:dyDescent="0.25">
      <c r="A27" s="1">
        <v>45558</v>
      </c>
      <c r="B27" s="10">
        <f>MONTH(Tabela_operacoes[[#This Row],[DATA]])</f>
        <v>9</v>
      </c>
      <c r="C27" s="2" t="s">
        <v>11</v>
      </c>
      <c r="D27" s="2" t="s">
        <v>32</v>
      </c>
      <c r="E27" s="2" t="s">
        <v>52</v>
      </c>
      <c r="F27" s="3">
        <v>1500</v>
      </c>
      <c r="G27" s="2" t="s">
        <v>18</v>
      </c>
      <c r="H27" s="2" t="s">
        <v>15</v>
      </c>
    </row>
    <row r="28" spans="1:8" ht="30" x14ac:dyDescent="0.25">
      <c r="A28" s="1">
        <v>45561</v>
      </c>
      <c r="B28" s="10">
        <f>MONTH(Tabela_operacoes[[#This Row],[DATA]])</f>
        <v>9</v>
      </c>
      <c r="C28" s="2" t="s">
        <v>11</v>
      </c>
      <c r="D28" s="2" t="s">
        <v>53</v>
      </c>
      <c r="E28" s="2" t="s">
        <v>54</v>
      </c>
      <c r="F28" s="3">
        <v>250</v>
      </c>
      <c r="G28" s="2" t="s">
        <v>14</v>
      </c>
      <c r="H28" s="2" t="s">
        <v>19</v>
      </c>
    </row>
    <row r="29" spans="1:8" x14ac:dyDescent="0.25">
      <c r="A29" s="1">
        <v>45564</v>
      </c>
      <c r="B29" s="10">
        <f>MONTH(Tabela_operacoes[[#This Row],[DATA]])</f>
        <v>9</v>
      </c>
      <c r="C29" s="2" t="s">
        <v>11</v>
      </c>
      <c r="D29" s="2" t="s">
        <v>36</v>
      </c>
      <c r="E29" s="2" t="s">
        <v>55</v>
      </c>
      <c r="F29" s="3">
        <v>400</v>
      </c>
      <c r="G29" s="2" t="s">
        <v>18</v>
      </c>
      <c r="H29" s="2" t="s">
        <v>15</v>
      </c>
    </row>
    <row r="30" spans="1:8" x14ac:dyDescent="0.25">
      <c r="A30" s="1">
        <v>45566</v>
      </c>
      <c r="B30" s="10">
        <f>MONTH(Tabela_operacoes[[#This Row],[DATA]])</f>
        <v>10</v>
      </c>
      <c r="C30" s="2" t="s">
        <v>6</v>
      </c>
      <c r="D30" s="2" t="s">
        <v>7</v>
      </c>
      <c r="E30" s="2" t="s">
        <v>8</v>
      </c>
      <c r="F30" s="3">
        <v>5000</v>
      </c>
      <c r="G30" s="2" t="s">
        <v>9</v>
      </c>
      <c r="H30" s="2" t="s">
        <v>10</v>
      </c>
    </row>
    <row r="31" spans="1:8" ht="30" x14ac:dyDescent="0.25">
      <c r="A31" s="1">
        <v>45566</v>
      </c>
      <c r="B31" s="10">
        <f>MONTH(Tabela_operacoes[[#This Row],[DATA]])</f>
        <v>10</v>
      </c>
      <c r="C31" s="2" t="s">
        <v>11</v>
      </c>
      <c r="D31" s="2" t="s">
        <v>12</v>
      </c>
      <c r="E31" s="2" t="s">
        <v>13</v>
      </c>
      <c r="F31" s="3">
        <v>600</v>
      </c>
      <c r="G31" s="2" t="s">
        <v>14</v>
      </c>
      <c r="H31" s="2" t="s">
        <v>15</v>
      </c>
    </row>
    <row r="32" spans="1:8" ht="30" x14ac:dyDescent="0.25">
      <c r="A32" s="1">
        <v>45568</v>
      </c>
      <c r="B32" s="10">
        <f>MONTH(Tabela_operacoes[[#This Row],[DATA]])</f>
        <v>10</v>
      </c>
      <c r="C32" s="2" t="s">
        <v>11</v>
      </c>
      <c r="D32" s="2" t="s">
        <v>16</v>
      </c>
      <c r="E32" s="2" t="s">
        <v>56</v>
      </c>
      <c r="F32" s="3">
        <v>200</v>
      </c>
      <c r="G32" s="2" t="s">
        <v>18</v>
      </c>
      <c r="H32" s="2" t="s">
        <v>19</v>
      </c>
    </row>
    <row r="33" spans="1:8" ht="30" x14ac:dyDescent="0.25">
      <c r="A33" s="1">
        <v>45570</v>
      </c>
      <c r="B33" s="10">
        <f>MONTH(Tabela_operacoes[[#This Row],[DATA]])</f>
        <v>10</v>
      </c>
      <c r="C33" s="2" t="s">
        <v>11</v>
      </c>
      <c r="D33" s="2" t="s">
        <v>20</v>
      </c>
      <c r="E33" s="2" t="s">
        <v>57</v>
      </c>
      <c r="F33" s="3">
        <v>180</v>
      </c>
      <c r="G33" s="2" t="s">
        <v>9</v>
      </c>
      <c r="H33" s="2" t="s">
        <v>19</v>
      </c>
    </row>
    <row r="34" spans="1:8" ht="30" x14ac:dyDescent="0.25">
      <c r="A34" s="1">
        <v>45573</v>
      </c>
      <c r="B34" s="10">
        <f>MONTH(Tabela_operacoes[[#This Row],[DATA]])</f>
        <v>10</v>
      </c>
      <c r="C34" s="2" t="s">
        <v>11</v>
      </c>
      <c r="D34" s="2" t="s">
        <v>22</v>
      </c>
      <c r="E34" s="2" t="s">
        <v>58</v>
      </c>
      <c r="F34" s="3">
        <v>120</v>
      </c>
      <c r="G34" s="2" t="s">
        <v>14</v>
      </c>
      <c r="H34" s="2" t="s">
        <v>15</v>
      </c>
    </row>
    <row r="35" spans="1:8" x14ac:dyDescent="0.25">
      <c r="A35" s="1">
        <v>45575</v>
      </c>
      <c r="B35" s="10">
        <f>MONTH(Tabela_operacoes[[#This Row],[DATA]])</f>
        <v>10</v>
      </c>
      <c r="C35" s="2" t="s">
        <v>11</v>
      </c>
      <c r="D35" s="2" t="s">
        <v>24</v>
      </c>
      <c r="E35" s="2" t="s">
        <v>59</v>
      </c>
      <c r="F35" s="3">
        <v>350</v>
      </c>
      <c r="G35" s="2" t="s">
        <v>18</v>
      </c>
      <c r="H35" s="2" t="s">
        <v>15</v>
      </c>
    </row>
    <row r="36" spans="1:8" ht="30" x14ac:dyDescent="0.25">
      <c r="A36" s="1">
        <v>45578</v>
      </c>
      <c r="B36" s="10">
        <f>MONTH(Tabela_operacoes[[#This Row],[DATA]])</f>
        <v>10</v>
      </c>
      <c r="C36" s="2" t="s">
        <v>11</v>
      </c>
      <c r="D36" s="2" t="s">
        <v>26</v>
      </c>
      <c r="E36" s="2" t="s">
        <v>60</v>
      </c>
      <c r="F36" s="3">
        <v>400</v>
      </c>
      <c r="G36" s="2" t="s">
        <v>9</v>
      </c>
      <c r="H36" s="2" t="s">
        <v>19</v>
      </c>
    </row>
    <row r="37" spans="1:8" x14ac:dyDescent="0.25">
      <c r="A37" s="1">
        <v>45580</v>
      </c>
      <c r="B37" s="10">
        <f>MONTH(Tabela_operacoes[[#This Row],[DATA]])</f>
        <v>10</v>
      </c>
      <c r="C37" s="2" t="s">
        <v>11</v>
      </c>
      <c r="D37" s="2" t="s">
        <v>30</v>
      </c>
      <c r="E37" s="2" t="s">
        <v>61</v>
      </c>
      <c r="F37" s="3">
        <v>450</v>
      </c>
      <c r="G37" s="2" t="s">
        <v>14</v>
      </c>
      <c r="H37" s="2" t="s">
        <v>19</v>
      </c>
    </row>
    <row r="38" spans="1:8" ht="45" x14ac:dyDescent="0.25">
      <c r="A38" s="1">
        <v>45583</v>
      </c>
      <c r="B38" s="10">
        <f>MONTH(Tabela_operacoes[[#This Row],[DATA]])</f>
        <v>10</v>
      </c>
      <c r="C38" s="2" t="s">
        <v>6</v>
      </c>
      <c r="D38" s="2" t="s">
        <v>62</v>
      </c>
      <c r="E38" s="2" t="s">
        <v>63</v>
      </c>
      <c r="F38" s="3">
        <v>1500</v>
      </c>
      <c r="G38" s="2" t="s">
        <v>9</v>
      </c>
      <c r="H38" s="2" t="s">
        <v>10</v>
      </c>
    </row>
    <row r="39" spans="1:8" ht="30" x14ac:dyDescent="0.25">
      <c r="A39" s="1">
        <v>45583</v>
      </c>
      <c r="B39" s="10">
        <f>MONTH(Tabela_operacoes[[#This Row],[DATA]])</f>
        <v>10</v>
      </c>
      <c r="C39" s="2" t="s">
        <v>11</v>
      </c>
      <c r="D39" s="2" t="s">
        <v>32</v>
      </c>
      <c r="E39" s="2" t="s">
        <v>64</v>
      </c>
      <c r="F39" s="3">
        <v>300</v>
      </c>
      <c r="G39" s="2" t="s">
        <v>18</v>
      </c>
      <c r="H39" s="2" t="s">
        <v>15</v>
      </c>
    </row>
    <row r="40" spans="1:8" ht="30" x14ac:dyDescent="0.25">
      <c r="A40" s="1">
        <v>45585</v>
      </c>
      <c r="B40" s="10">
        <f>MONTH(Tabela_operacoes[[#This Row],[DATA]])</f>
        <v>10</v>
      </c>
      <c r="C40" s="2" t="s">
        <v>11</v>
      </c>
      <c r="D40" s="2" t="s">
        <v>34</v>
      </c>
      <c r="E40" s="2" t="s">
        <v>65</v>
      </c>
      <c r="F40" s="3">
        <v>800</v>
      </c>
      <c r="G40" s="2" t="s">
        <v>9</v>
      </c>
      <c r="H40" s="2" t="s">
        <v>19</v>
      </c>
    </row>
    <row r="41" spans="1:8" ht="30" x14ac:dyDescent="0.25">
      <c r="A41" s="1">
        <v>45587</v>
      </c>
      <c r="B41" s="10">
        <f>MONTH(Tabela_operacoes[[#This Row],[DATA]])</f>
        <v>10</v>
      </c>
      <c r="C41" s="2" t="s">
        <v>11</v>
      </c>
      <c r="D41" s="2" t="s">
        <v>36</v>
      </c>
      <c r="E41" s="2" t="s">
        <v>66</v>
      </c>
      <c r="F41" s="3">
        <v>250</v>
      </c>
      <c r="G41" s="2" t="s">
        <v>18</v>
      </c>
      <c r="H41" s="2" t="s">
        <v>15</v>
      </c>
    </row>
    <row r="42" spans="1:8" ht="30" x14ac:dyDescent="0.25">
      <c r="A42" s="1">
        <v>45589</v>
      </c>
      <c r="B42" s="10">
        <f>MONTH(Tabela_operacoes[[#This Row],[DATA]])</f>
        <v>10</v>
      </c>
      <c r="C42" s="2" t="s">
        <v>11</v>
      </c>
      <c r="D42" s="2" t="s">
        <v>40</v>
      </c>
      <c r="E42" s="2" t="s">
        <v>67</v>
      </c>
      <c r="F42" s="3">
        <v>150</v>
      </c>
      <c r="G42" s="2" t="s">
        <v>14</v>
      </c>
      <c r="H42" s="2" t="s">
        <v>19</v>
      </c>
    </row>
    <row r="43" spans="1:8" x14ac:dyDescent="0.25">
      <c r="A43" s="1">
        <v>45591</v>
      </c>
      <c r="B43" s="10">
        <f>MONTH(Tabela_operacoes[[#This Row],[DATA]])</f>
        <v>10</v>
      </c>
      <c r="C43" s="2" t="s">
        <v>11</v>
      </c>
      <c r="D43" s="2" t="s">
        <v>38</v>
      </c>
      <c r="E43" s="2" t="s">
        <v>68</v>
      </c>
      <c r="F43" s="3">
        <v>250</v>
      </c>
      <c r="G43" s="2" t="s">
        <v>9</v>
      </c>
      <c r="H43" s="2" t="s">
        <v>15</v>
      </c>
    </row>
    <row r="44" spans="1:8" ht="30" x14ac:dyDescent="0.25">
      <c r="A44" s="1">
        <v>45595</v>
      </c>
      <c r="B44" s="10">
        <f>MONTH(Tabela_operacoes[[#This Row],[DATA]])</f>
        <v>10</v>
      </c>
      <c r="C44" s="2" t="s">
        <v>11</v>
      </c>
      <c r="D44" s="2" t="s">
        <v>44</v>
      </c>
      <c r="E44" s="2" t="s">
        <v>69</v>
      </c>
      <c r="F44" s="3">
        <v>220</v>
      </c>
      <c r="G44" s="2" t="s">
        <v>9</v>
      </c>
      <c r="H44" s="2" t="s">
        <v>15</v>
      </c>
    </row>
    <row r="45" spans="1:8" ht="30" x14ac:dyDescent="0.25">
      <c r="A45" s="1">
        <v>45596</v>
      </c>
      <c r="B45" s="10">
        <f>MONTH(Tabela_operacoes[[#This Row],[DATA]])</f>
        <v>10</v>
      </c>
      <c r="C45" s="2" t="s">
        <v>11</v>
      </c>
      <c r="D45" s="2" t="s">
        <v>42</v>
      </c>
      <c r="E45" s="2" t="s">
        <v>70</v>
      </c>
      <c r="F45" s="3">
        <v>500</v>
      </c>
      <c r="G45" s="2" t="s">
        <v>18</v>
      </c>
      <c r="H45" s="2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72EC-6341-4B85-881F-278246AC5BD4}">
  <dimension ref="B1:G18"/>
  <sheetViews>
    <sheetView workbookViewId="0">
      <selection activeCell="D3" sqref="D3"/>
    </sheetView>
  </sheetViews>
  <sheetFormatPr defaultRowHeight="15" x14ac:dyDescent="0.25"/>
  <cols>
    <col min="2" max="2" width="20.85546875" bestFit="1" customWidth="1"/>
    <col min="3" max="3" width="15.140625" bestFit="1" customWidth="1"/>
    <col min="6" max="6" width="18" bestFit="1" customWidth="1"/>
    <col min="7" max="7" width="15.140625" bestFit="1" customWidth="1"/>
  </cols>
  <sheetData>
    <row r="1" spans="2:7" x14ac:dyDescent="0.25">
      <c r="B1" s="4" t="s">
        <v>1</v>
      </c>
      <c r="C1" t="s">
        <v>11</v>
      </c>
    </row>
    <row r="2" spans="2:7" x14ac:dyDescent="0.25">
      <c r="F2" s="4" t="s">
        <v>1</v>
      </c>
      <c r="G2" t="s">
        <v>6</v>
      </c>
    </row>
    <row r="3" spans="2:7" x14ac:dyDescent="0.25">
      <c r="B3" s="4" t="s">
        <v>72</v>
      </c>
      <c r="C3" t="s">
        <v>74</v>
      </c>
    </row>
    <row r="4" spans="2:7" x14ac:dyDescent="0.25">
      <c r="B4" s="5" t="s">
        <v>12</v>
      </c>
      <c r="C4" s="6">
        <v>600</v>
      </c>
      <c r="F4" s="4" t="s">
        <v>72</v>
      </c>
      <c r="G4" t="s">
        <v>74</v>
      </c>
    </row>
    <row r="5" spans="2:7" x14ac:dyDescent="0.25">
      <c r="B5" s="5" t="s">
        <v>38</v>
      </c>
      <c r="C5" s="6">
        <v>250</v>
      </c>
      <c r="F5" s="5" t="s">
        <v>7</v>
      </c>
      <c r="G5" s="6">
        <v>5000</v>
      </c>
    </row>
    <row r="6" spans="2:7" x14ac:dyDescent="0.25">
      <c r="B6" s="5" t="s">
        <v>24</v>
      </c>
      <c r="C6" s="6">
        <v>350</v>
      </c>
      <c r="F6" s="5" t="s">
        <v>62</v>
      </c>
      <c r="G6" s="6">
        <v>1500</v>
      </c>
    </row>
    <row r="7" spans="2:7" x14ac:dyDescent="0.25">
      <c r="B7" s="5" t="s">
        <v>32</v>
      </c>
      <c r="C7" s="6">
        <v>300</v>
      </c>
      <c r="F7" s="5" t="s">
        <v>73</v>
      </c>
      <c r="G7" s="6">
        <v>6500</v>
      </c>
    </row>
    <row r="8" spans="2:7" x14ac:dyDescent="0.25">
      <c r="B8" s="5" t="s">
        <v>44</v>
      </c>
      <c r="C8" s="6">
        <v>220</v>
      </c>
    </row>
    <row r="9" spans="2:7" x14ac:dyDescent="0.25">
      <c r="B9" s="5" t="s">
        <v>20</v>
      </c>
      <c r="C9" s="6">
        <v>180</v>
      </c>
    </row>
    <row r="10" spans="2:7" x14ac:dyDescent="0.25">
      <c r="B10" s="5" t="s">
        <v>40</v>
      </c>
      <c r="C10" s="6">
        <v>150</v>
      </c>
    </row>
    <row r="11" spans="2:7" x14ac:dyDescent="0.25">
      <c r="B11" s="5" t="s">
        <v>36</v>
      </c>
      <c r="C11" s="6">
        <v>250</v>
      </c>
    </row>
    <row r="12" spans="2:7" x14ac:dyDescent="0.25">
      <c r="B12" s="5" t="s">
        <v>22</v>
      </c>
      <c r="C12" s="6">
        <v>120</v>
      </c>
    </row>
    <row r="13" spans="2:7" x14ac:dyDescent="0.25">
      <c r="B13" s="5" t="s">
        <v>30</v>
      </c>
      <c r="C13" s="6">
        <v>450</v>
      </c>
    </row>
    <row r="14" spans="2:7" x14ac:dyDescent="0.25">
      <c r="B14" s="5" t="s">
        <v>16</v>
      </c>
      <c r="C14" s="6">
        <v>200</v>
      </c>
    </row>
    <row r="15" spans="2:7" x14ac:dyDescent="0.25">
      <c r="B15" s="5" t="s">
        <v>34</v>
      </c>
      <c r="C15" s="6">
        <v>800</v>
      </c>
    </row>
    <row r="16" spans="2:7" x14ac:dyDescent="0.25">
      <c r="B16" s="5" t="s">
        <v>26</v>
      </c>
      <c r="C16" s="6">
        <v>400</v>
      </c>
    </row>
    <row r="17" spans="2:3" x14ac:dyDescent="0.25">
      <c r="B17" s="5" t="s">
        <v>42</v>
      </c>
      <c r="C17" s="6">
        <v>500</v>
      </c>
    </row>
    <row r="18" spans="2:3" x14ac:dyDescent="0.25">
      <c r="B18" s="5" t="s">
        <v>73</v>
      </c>
      <c r="C18" s="6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D2DC-3459-45D4-B90E-7173FB7E13E0}">
  <dimension ref="C1:D34"/>
  <sheetViews>
    <sheetView topLeftCell="A2" workbookViewId="0">
      <selection activeCell="D3" sqref="D3"/>
    </sheetView>
  </sheetViews>
  <sheetFormatPr defaultRowHeight="15" x14ac:dyDescent="0.25"/>
  <cols>
    <col min="3" max="3" width="21" customWidth="1"/>
    <col min="4" max="4" width="20.140625" customWidth="1"/>
  </cols>
  <sheetData>
    <row r="1" spans="3:4" s="11" customFormat="1" ht="48.75" customHeight="1" x14ac:dyDescent="0.25"/>
    <row r="3" spans="3:4" x14ac:dyDescent="0.25">
      <c r="C3" s="16" t="s">
        <v>78</v>
      </c>
      <c r="D3" s="6">
        <f>SUM(Tabela3[Depósito Realizado])</f>
        <v>8050</v>
      </c>
    </row>
    <row r="4" spans="3:4" x14ac:dyDescent="0.25">
      <c r="C4" s="16" t="s">
        <v>79</v>
      </c>
      <c r="D4" s="6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4">
        <v>45671</v>
      </c>
      <c r="D7" s="15">
        <v>50</v>
      </c>
    </row>
    <row r="8" spans="3:4" x14ac:dyDescent="0.25">
      <c r="C8" s="14">
        <v>45672</v>
      </c>
      <c r="D8" s="15">
        <v>691</v>
      </c>
    </row>
    <row r="9" spans="3:4" x14ac:dyDescent="0.25">
      <c r="C9" s="14">
        <v>45673</v>
      </c>
      <c r="D9" s="15">
        <v>544</v>
      </c>
    </row>
    <row r="10" spans="3:4" x14ac:dyDescent="0.25">
      <c r="C10" s="14">
        <v>45674</v>
      </c>
      <c r="D10" s="15">
        <v>662</v>
      </c>
    </row>
    <row r="11" spans="3:4" x14ac:dyDescent="0.25">
      <c r="C11" s="14">
        <v>45675</v>
      </c>
      <c r="D11" s="15">
        <v>560</v>
      </c>
    </row>
    <row r="12" spans="3:4" x14ac:dyDescent="0.25">
      <c r="C12" s="14">
        <v>45676</v>
      </c>
      <c r="D12" s="15">
        <v>282</v>
      </c>
    </row>
    <row r="13" spans="3:4" x14ac:dyDescent="0.25">
      <c r="C13" s="14">
        <v>45677</v>
      </c>
      <c r="D13" s="15">
        <v>19</v>
      </c>
    </row>
    <row r="14" spans="3:4" x14ac:dyDescent="0.25">
      <c r="C14" s="14">
        <v>45678</v>
      </c>
      <c r="D14" s="15">
        <v>390</v>
      </c>
    </row>
    <row r="15" spans="3:4" x14ac:dyDescent="0.25">
      <c r="C15" s="14">
        <v>45679</v>
      </c>
      <c r="D15" s="15">
        <v>984</v>
      </c>
    </row>
    <row r="16" spans="3:4" x14ac:dyDescent="0.25">
      <c r="C16" s="14">
        <v>45680</v>
      </c>
      <c r="D16" s="15">
        <v>900</v>
      </c>
    </row>
    <row r="17" spans="3:4" x14ac:dyDescent="0.25">
      <c r="C17" s="14">
        <v>45681</v>
      </c>
      <c r="D17" s="15">
        <v>336</v>
      </c>
    </row>
    <row r="18" spans="3:4" x14ac:dyDescent="0.25">
      <c r="C18" s="14">
        <v>45682</v>
      </c>
      <c r="D18" s="15">
        <v>782</v>
      </c>
    </row>
    <row r="19" spans="3:4" x14ac:dyDescent="0.25">
      <c r="C19" s="14">
        <v>45683</v>
      </c>
      <c r="D19" s="15">
        <v>513</v>
      </c>
    </row>
    <row r="20" spans="3:4" x14ac:dyDescent="0.25">
      <c r="C20" s="14">
        <v>45684</v>
      </c>
      <c r="D20" s="15">
        <v>736</v>
      </c>
    </row>
    <row r="21" spans="3:4" x14ac:dyDescent="0.25">
      <c r="C21" s="14">
        <v>45685</v>
      </c>
      <c r="D21" s="15">
        <v>601</v>
      </c>
    </row>
    <row r="22" spans="3:4" x14ac:dyDescent="0.25">
      <c r="C22" s="13"/>
      <c r="D22" s="15"/>
    </row>
    <row r="23" spans="3:4" x14ac:dyDescent="0.25">
      <c r="D23" s="15"/>
    </row>
    <row r="24" spans="3:4" x14ac:dyDescent="0.25">
      <c r="D24" s="15"/>
    </row>
    <row r="25" spans="3:4" x14ac:dyDescent="0.25">
      <c r="D25" s="15"/>
    </row>
    <row r="26" spans="3:4" x14ac:dyDescent="0.25">
      <c r="D26" s="15"/>
    </row>
    <row r="27" spans="3:4" x14ac:dyDescent="0.25">
      <c r="D27" s="15"/>
    </row>
    <row r="28" spans="3:4" x14ac:dyDescent="0.25">
      <c r="D28" s="15"/>
    </row>
    <row r="29" spans="3:4" x14ac:dyDescent="0.25">
      <c r="D29" s="15"/>
    </row>
    <row r="30" spans="3:4" x14ac:dyDescent="0.25">
      <c r="D30" s="15"/>
    </row>
    <row r="31" spans="3:4" x14ac:dyDescent="0.25">
      <c r="D31" s="15"/>
    </row>
    <row r="32" spans="3:4" x14ac:dyDescent="0.25">
      <c r="D32" s="15"/>
    </row>
    <row r="33" spans="4:4" x14ac:dyDescent="0.25">
      <c r="D33" s="15"/>
    </row>
    <row r="34" spans="4:4" x14ac:dyDescent="0.25">
      <c r="D34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C25C-AB72-43BE-96CF-16DCD84DBDE1}">
  <dimension ref="A1:U1"/>
  <sheetViews>
    <sheetView tabSelected="1" zoomScale="70" zoomScaleNormal="70" workbookViewId="0">
      <selection activeCell="U14" sqref="U14"/>
    </sheetView>
  </sheetViews>
  <sheetFormatPr defaultColWidth="0" defaultRowHeight="15" x14ac:dyDescent="0.25"/>
  <cols>
    <col min="1" max="1" width="27.8554687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2025-01-14T02:31:44Z</dcterms:created>
  <dcterms:modified xsi:type="dcterms:W3CDTF">2025-01-14T19:50:08Z</dcterms:modified>
</cp:coreProperties>
</file>