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0300" yWindow="-7240" windowWidth="41140" windowHeight="20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V18" i="1"/>
  <c r="L35" i="1"/>
  <c r="L36" i="1"/>
  <c r="L37" i="1"/>
  <c r="L18" i="1"/>
  <c r="H18" i="1"/>
  <c r="L17" i="1"/>
  <c r="F9" i="1"/>
  <c r="Z35" i="1"/>
  <c r="F10" i="1"/>
  <c r="Z36" i="1"/>
  <c r="F11" i="1"/>
  <c r="Z37" i="1"/>
  <c r="Z42" i="1"/>
  <c r="Y35" i="1"/>
  <c r="Y36" i="1"/>
  <c r="Y37" i="1"/>
  <c r="Y42" i="1"/>
  <c r="Z43" i="1"/>
  <c r="E35" i="1"/>
  <c r="E36" i="1"/>
  <c r="E37" i="1"/>
  <c r="E42" i="1"/>
  <c r="F35" i="1"/>
  <c r="F36" i="1"/>
  <c r="F37" i="1"/>
  <c r="F42" i="1"/>
  <c r="F43" i="1"/>
  <c r="G35" i="1"/>
  <c r="G36" i="1"/>
  <c r="G37" i="1"/>
  <c r="G42" i="1"/>
  <c r="H35" i="1"/>
  <c r="H36" i="1"/>
  <c r="H37" i="1"/>
  <c r="H42" i="1"/>
  <c r="H43" i="1"/>
  <c r="I35" i="1"/>
  <c r="I36" i="1"/>
  <c r="I37" i="1"/>
  <c r="I42" i="1"/>
  <c r="J35" i="1"/>
  <c r="J36" i="1"/>
  <c r="J37" i="1"/>
  <c r="J42" i="1"/>
  <c r="J43" i="1"/>
  <c r="K35" i="1"/>
  <c r="K36" i="1"/>
  <c r="K37" i="1"/>
  <c r="K42" i="1"/>
  <c r="L42" i="1"/>
  <c r="L43" i="1"/>
  <c r="M42" i="1"/>
  <c r="N42" i="1"/>
  <c r="N43" i="1"/>
  <c r="O42" i="1"/>
  <c r="P42" i="1"/>
  <c r="P43" i="1"/>
  <c r="Q35" i="1"/>
  <c r="Q36" i="1"/>
  <c r="Q37" i="1"/>
  <c r="Q42" i="1"/>
  <c r="R35" i="1"/>
  <c r="R36" i="1"/>
  <c r="R37" i="1"/>
  <c r="R42" i="1"/>
  <c r="R43" i="1"/>
  <c r="S35" i="1"/>
  <c r="S36" i="1"/>
  <c r="S37" i="1"/>
  <c r="S42" i="1"/>
  <c r="T35" i="1"/>
  <c r="T36" i="1"/>
  <c r="T37" i="1"/>
  <c r="T42" i="1"/>
  <c r="T43" i="1"/>
  <c r="U35" i="1"/>
  <c r="U36" i="1"/>
  <c r="U37" i="1"/>
  <c r="U42" i="1"/>
  <c r="V35" i="1"/>
  <c r="V36" i="1"/>
  <c r="V37" i="1"/>
  <c r="V42" i="1"/>
  <c r="V43" i="1"/>
  <c r="W35" i="1"/>
  <c r="W36" i="1"/>
  <c r="W37" i="1"/>
  <c r="W42" i="1"/>
  <c r="X35" i="1"/>
  <c r="X36" i="1"/>
  <c r="X37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<sst xmlns="http://schemas.openxmlformats.org/spreadsheetml/2006/main" count="315" uniqueCount="50">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</sst>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7"/>
  <sheetViews>
    <sheetView tabSelected="1" workbookViewId="0">
      <selection activeCell="P9" sqref="P9"/>
    </sheetView>
  </sheetViews>
  <sheetFormatPr baseColWidth="10" defaultRowHeight="15" x14ac:dyDescent="0"/>
  <cols>
    <col min="1" max="1" width="10.83203125" style="2"/>
    <col min="2" max="4" width="21.5" style="2" customWidth="1"/>
    <col min="5" max="20" width="10.83203125" style="2"/>
    <col min="21" max="21" width="11.6640625" style="2" bestFit="1" customWidth="1"/>
    <col min="22" max="28" width="10.83203125" style="2"/>
    <col min="29" max="32" width="10.83203125" style="3"/>
    <col min="33" max="16384" width="10.83203125" style="2"/>
  </cols>
  <sheetData>
    <row r="1" spans="2:33">
      <c r="B1" s="1" t="s">
        <v>7</v>
      </c>
    </row>
    <row r="2" spans="2:33">
      <c r="B2" s="1" t="s">
        <v>19</v>
      </c>
      <c r="C2" s="2">
        <v>7</v>
      </c>
      <c r="D2" s="2" t="s">
        <v>16</v>
      </c>
    </row>
    <row r="3" spans="2:33">
      <c r="B3" s="1" t="s">
        <v>6</v>
      </c>
      <c r="C3" s="2">
        <v>5</v>
      </c>
      <c r="D3" s="2" t="s">
        <v>16</v>
      </c>
    </row>
    <row r="4" spans="2:33" ht="16" thickBot="1">
      <c r="B4" s="1" t="s">
        <v>6</v>
      </c>
      <c r="C4" s="2">
        <v>37</v>
      </c>
      <c r="D4" s="2" t="s">
        <v>5</v>
      </c>
    </row>
    <row r="5" spans="2:33" ht="16" thickTop="1">
      <c r="B5" s="1" t="s">
        <v>8</v>
      </c>
      <c r="C5" s="10">
        <v>0.25</v>
      </c>
      <c r="D5" s="2" t="s">
        <v>11</v>
      </c>
    </row>
    <row r="6" spans="2:33">
      <c r="B6" s="1" t="s">
        <v>9</v>
      </c>
      <c r="C6" s="11">
        <v>0.55000000000000004</v>
      </c>
      <c r="D6" s="2" t="s">
        <v>10</v>
      </c>
    </row>
    <row r="7" spans="2:33">
      <c r="C7" s="11"/>
    </row>
    <row r="8" spans="2:33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" thickBot="1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" thickTop="1">
      <c r="I12" s="2" t="s">
        <v>31</v>
      </c>
    </row>
    <row r="14" spans="2:33">
      <c r="D14" s="1" t="s">
        <v>22</v>
      </c>
      <c r="E14" s="1" t="s">
        <v>23</v>
      </c>
      <c r="F14" s="1" t="s">
        <v>24</v>
      </c>
    </row>
    <row r="15" spans="2:33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>
      <c r="E17" s="24" t="s">
        <v>49</v>
      </c>
      <c r="F17" s="24"/>
      <c r="G17" s="24"/>
      <c r="H17" s="24"/>
      <c r="I17" s="24"/>
      <c r="J17" s="24"/>
      <c r="K17" s="24"/>
      <c r="L17" s="28">
        <f>SUM(E35:L37)</f>
        <v>162.79999999999998</v>
      </c>
    </row>
    <row r="18" spans="2:32">
      <c r="E18" s="23" t="s">
        <v>44</v>
      </c>
      <c r="F18" s="23"/>
      <c r="G18" s="23"/>
      <c r="H18" s="27">
        <f>SUM(E35:H37)</f>
        <v>81.400000000000006</v>
      </c>
      <c r="I18" s="23" t="s">
        <v>45</v>
      </c>
      <c r="J18" s="23"/>
      <c r="K18" s="23"/>
      <c r="L18" s="27">
        <f>SUM(I35:L37)</f>
        <v>81.400000000000006</v>
      </c>
      <c r="M18" s="21" t="s">
        <v>47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162.79999999999998</v>
      </c>
      <c r="W18" s="22" t="s">
        <v>48</v>
      </c>
      <c r="X18" s="22"/>
      <c r="Y18" s="22"/>
      <c r="Z18" s="26">
        <f>SUM(W35:Z37)</f>
        <v>81.400000000000006</v>
      </c>
    </row>
    <row r="19" spans="2:32">
      <c r="B19" s="1" t="s">
        <v>0</v>
      </c>
      <c r="C19" s="2" t="s">
        <v>1</v>
      </c>
    </row>
    <row r="20" spans="2:32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9" customFormat="1">
      <c r="C21" s="30" t="s">
        <v>18</v>
      </c>
      <c r="D21" s="30" t="s">
        <v>19</v>
      </c>
      <c r="E21" s="29">
        <v>1</v>
      </c>
      <c r="F21" s="29">
        <v>2</v>
      </c>
      <c r="G21" s="29">
        <v>3</v>
      </c>
      <c r="H21" s="29">
        <v>4</v>
      </c>
      <c r="I21" s="29">
        <v>5</v>
      </c>
      <c r="J21" s="30">
        <v>6</v>
      </c>
      <c r="K21" s="29">
        <v>7</v>
      </c>
      <c r="L21" s="29">
        <v>8</v>
      </c>
      <c r="M21" s="29">
        <v>9</v>
      </c>
      <c r="N21" s="29">
        <v>10</v>
      </c>
      <c r="O21" s="29">
        <v>11</v>
      </c>
      <c r="P21" s="29">
        <v>12</v>
      </c>
      <c r="Q21" s="29">
        <v>13</v>
      </c>
      <c r="R21" s="29">
        <v>14</v>
      </c>
      <c r="S21" s="29">
        <v>15</v>
      </c>
      <c r="T21" s="29">
        <v>16</v>
      </c>
      <c r="U21" s="29">
        <v>17</v>
      </c>
      <c r="V21" s="29">
        <v>18</v>
      </c>
      <c r="W21" s="29">
        <v>19</v>
      </c>
      <c r="X21" s="29">
        <v>20</v>
      </c>
      <c r="Y21" s="29">
        <v>21</v>
      </c>
      <c r="Z21" s="29">
        <v>22</v>
      </c>
      <c r="AC21" s="31"/>
      <c r="AD21" s="31"/>
      <c r="AE21" s="31"/>
      <c r="AF21" s="31"/>
    </row>
    <row r="22" spans="2:32" s="31" customFormat="1">
      <c r="C22" s="32"/>
      <c r="D22" s="32" t="s">
        <v>29</v>
      </c>
      <c r="E22" s="32">
        <f>(+E21 + 0.5)/2</f>
        <v>0.75</v>
      </c>
      <c r="G22" s="32">
        <f>(+G21 + 0.5)/2</f>
        <v>1.75</v>
      </c>
      <c r="I22" s="32">
        <f t="shared" ref="I22:Y22" si="0">(+I21 + 0.5)/2</f>
        <v>2.75</v>
      </c>
      <c r="K22" s="32">
        <f t="shared" si="0"/>
        <v>3.75</v>
      </c>
      <c r="M22" s="32">
        <f t="shared" si="0"/>
        <v>4.75</v>
      </c>
      <c r="O22" s="32">
        <f t="shared" si="0"/>
        <v>5.75</v>
      </c>
      <c r="Q22" s="32">
        <f t="shared" si="0"/>
        <v>6.75</v>
      </c>
      <c r="S22" s="32">
        <f t="shared" si="0"/>
        <v>7.75</v>
      </c>
      <c r="U22" s="32">
        <f t="shared" si="0"/>
        <v>8.75</v>
      </c>
      <c r="W22" s="32">
        <f t="shared" si="0"/>
        <v>9.75</v>
      </c>
      <c r="Y22" s="32">
        <f t="shared" si="0"/>
        <v>10.75</v>
      </c>
    </row>
    <row r="23" spans="2:32" s="29" customFormat="1" ht="16" thickBot="1">
      <c r="D23" s="30" t="s">
        <v>20</v>
      </c>
      <c r="E23" s="33">
        <f t="shared" ref="E23:Z23" si="1">$G$15 +($C$2  * (E$21-1))</f>
        <v>43759</v>
      </c>
      <c r="F23" s="33">
        <f t="shared" si="1"/>
        <v>43766</v>
      </c>
      <c r="G23" s="33">
        <f t="shared" si="1"/>
        <v>43773</v>
      </c>
      <c r="H23" s="33">
        <f t="shared" si="1"/>
        <v>43780</v>
      </c>
      <c r="I23" s="33">
        <f t="shared" si="1"/>
        <v>43787</v>
      </c>
      <c r="J23" s="33">
        <f t="shared" si="1"/>
        <v>43794</v>
      </c>
      <c r="K23" s="33">
        <f t="shared" si="1"/>
        <v>43801</v>
      </c>
      <c r="L23" s="33">
        <f t="shared" si="1"/>
        <v>43808</v>
      </c>
      <c r="M23" s="33">
        <f t="shared" si="1"/>
        <v>43815</v>
      </c>
      <c r="N23" s="33">
        <f t="shared" si="1"/>
        <v>43822</v>
      </c>
      <c r="O23" s="33">
        <f t="shared" si="1"/>
        <v>43829</v>
      </c>
      <c r="P23" s="33">
        <f t="shared" si="1"/>
        <v>43836</v>
      </c>
      <c r="Q23" s="33">
        <f t="shared" si="1"/>
        <v>43843</v>
      </c>
      <c r="R23" s="33">
        <f t="shared" si="1"/>
        <v>43850</v>
      </c>
      <c r="S23" s="33">
        <f t="shared" si="1"/>
        <v>43857</v>
      </c>
      <c r="T23" s="33">
        <f t="shared" si="1"/>
        <v>43864</v>
      </c>
      <c r="U23" s="33">
        <f t="shared" si="1"/>
        <v>43871</v>
      </c>
      <c r="V23" s="33">
        <f t="shared" si="1"/>
        <v>43878</v>
      </c>
      <c r="W23" s="33">
        <f t="shared" si="1"/>
        <v>43885</v>
      </c>
      <c r="X23" s="33">
        <f t="shared" si="1"/>
        <v>43892</v>
      </c>
      <c r="Y23" s="33">
        <f t="shared" si="1"/>
        <v>43899</v>
      </c>
      <c r="Z23" s="33">
        <f t="shared" si="1"/>
        <v>43906</v>
      </c>
      <c r="AC23" s="32" t="str">
        <f>$I$9</f>
        <v>Minimum</v>
      </c>
      <c r="AD23" s="32" t="str">
        <f>$I$10</f>
        <v>Expected</v>
      </c>
      <c r="AE23" s="32" t="str">
        <f>$I$11</f>
        <v>Stretch</v>
      </c>
      <c r="AF23" s="32" t="s">
        <v>26</v>
      </c>
    </row>
    <row r="24" spans="2:32" ht="16" thickTop="1">
      <c r="C24" s="1" t="s">
        <v>34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2">COUNTIFS($E24:$AB24,$I$9) * $F$9</f>
        <v>101.75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101.75</v>
      </c>
    </row>
    <row r="25" spans="2:32">
      <c r="C25" s="1" t="s">
        <v>35</v>
      </c>
      <c r="E25" s="16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2"/>
        <v>101.75</v>
      </c>
      <c r="AD25" s="3">
        <f t="shared" si="3"/>
        <v>0</v>
      </c>
      <c r="AE25" s="3">
        <f t="shared" si="4"/>
        <v>0</v>
      </c>
      <c r="AF25" s="3">
        <f t="shared" si="5"/>
        <v>101.75</v>
      </c>
    </row>
    <row r="26" spans="2:32">
      <c r="C26" s="1" t="s">
        <v>36</v>
      </c>
      <c r="E26" s="16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17" t="s">
        <v>12</v>
      </c>
      <c r="AC26" s="3">
        <f t="shared" si="2"/>
        <v>101.75</v>
      </c>
      <c r="AD26" s="3">
        <f t="shared" si="3"/>
        <v>0</v>
      </c>
      <c r="AE26" s="3">
        <f t="shared" si="4"/>
        <v>0</v>
      </c>
      <c r="AF26" s="3">
        <f t="shared" si="5"/>
        <v>101.75</v>
      </c>
    </row>
    <row r="27" spans="2:32">
      <c r="C27" s="1" t="s">
        <v>37</v>
      </c>
      <c r="E27" s="16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17" t="s">
        <v>12</v>
      </c>
      <c r="AC27" s="3">
        <f t="shared" si="2"/>
        <v>101.75</v>
      </c>
      <c r="AD27" s="3">
        <f t="shared" si="3"/>
        <v>0</v>
      </c>
      <c r="AE27" s="3">
        <f t="shared" si="4"/>
        <v>0</v>
      </c>
      <c r="AF27" s="3">
        <f t="shared" si="5"/>
        <v>101.75</v>
      </c>
    </row>
    <row r="28" spans="2:32">
      <c r="C28" s="1" t="s">
        <v>38</v>
      </c>
      <c r="E28" s="16" t="s">
        <v>31</v>
      </c>
      <c r="F28" s="9" t="s">
        <v>31</v>
      </c>
      <c r="G28" s="9" t="s">
        <v>31</v>
      </c>
      <c r="H28" s="9" t="s">
        <v>31</v>
      </c>
      <c r="I28" s="9" t="s">
        <v>31</v>
      </c>
      <c r="J28" s="9" t="s">
        <v>31</v>
      </c>
      <c r="K28" s="9" t="s">
        <v>31</v>
      </c>
      <c r="L28" s="9" t="s">
        <v>31</v>
      </c>
      <c r="M28" s="9" t="s">
        <v>31</v>
      </c>
      <c r="N28" s="9" t="s">
        <v>31</v>
      </c>
      <c r="O28" s="9" t="s">
        <v>31</v>
      </c>
      <c r="P28" s="9" t="s">
        <v>31</v>
      </c>
      <c r="Q28" s="9" t="s">
        <v>31</v>
      </c>
      <c r="R28" s="9" t="s">
        <v>31</v>
      </c>
      <c r="S28" s="9" t="s">
        <v>31</v>
      </c>
      <c r="T28" s="9" t="s">
        <v>31</v>
      </c>
      <c r="U28" s="9" t="s">
        <v>31</v>
      </c>
      <c r="V28" s="9" t="s">
        <v>31</v>
      </c>
      <c r="W28" s="9" t="s">
        <v>31</v>
      </c>
      <c r="X28" s="9" t="s">
        <v>31</v>
      </c>
      <c r="Y28" s="9" t="s">
        <v>31</v>
      </c>
      <c r="Z28" s="17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>
      <c r="C29" s="1" t="s">
        <v>39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>
      <c r="C30" s="1" t="s">
        <v>40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>
      <c r="C31" s="1" t="s">
        <v>41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>
      <c r="C32" s="1" t="s">
        <v>42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" thickBot="1">
      <c r="C33" s="1" t="s">
        <v>43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" thickTop="1">
      <c r="C34" s="1"/>
    </row>
    <row r="35" spans="2:33" s="3" customFormat="1">
      <c r="C35" s="5" t="s">
        <v>5</v>
      </c>
      <c r="D35" s="5" t="str">
        <f>$I9</f>
        <v>Minimum</v>
      </c>
      <c r="E35" s="3">
        <f t="shared" ref="E35:Z35" si="6">COUNTIFS(E$24:E$34,$I9) * $F$9</f>
        <v>20.350000000000001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20.350000000000001</v>
      </c>
      <c r="R35" s="3">
        <f t="shared" si="6"/>
        <v>20.350000000000001</v>
      </c>
      <c r="S35" s="3">
        <f t="shared" si="6"/>
        <v>20.350000000000001</v>
      </c>
      <c r="T35" s="3">
        <f t="shared" si="6"/>
        <v>20.350000000000001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407</v>
      </c>
      <c r="AD36" s="5">
        <f>SUM(AD24:AD34)</f>
        <v>0</v>
      </c>
      <c r="AE36" s="5">
        <f>SUM(AE24:AE34)</f>
        <v>0</v>
      </c>
      <c r="AF36" s="5">
        <f>SUM(AF24:AF34)</f>
        <v>407</v>
      </c>
      <c r="AG36" s="5" t="s">
        <v>5</v>
      </c>
    </row>
    <row r="37" spans="2:33" s="3" customFormat="1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>
      <c r="C38" s="5"/>
      <c r="D38" s="5"/>
    </row>
    <row r="39" spans="2:33" s="3" customFormat="1">
      <c r="C39" s="5"/>
      <c r="D39" s="5"/>
    </row>
    <row r="40" spans="2:33" s="3" customFormat="1">
      <c r="C40" s="5"/>
      <c r="D40" s="5"/>
    </row>
    <row r="41" spans="2:33" s="3" customFormat="1">
      <c r="C41" s="5"/>
      <c r="D41" s="5"/>
    </row>
    <row r="42" spans="2:33" s="3" customFormat="1">
      <c r="C42" s="5" t="s">
        <v>30</v>
      </c>
      <c r="D42" s="5" t="s">
        <v>19</v>
      </c>
      <c r="E42" s="3">
        <f t="shared" ref="E42:Z42" si="9">SUM(E35:E37)</f>
        <v>20.350000000000001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20.350000000000001</v>
      </c>
      <c r="R42" s="3">
        <f t="shared" si="9"/>
        <v>20.350000000000001</v>
      </c>
      <c r="S42" s="3">
        <f t="shared" si="9"/>
        <v>20.350000000000001</v>
      </c>
      <c r="T42" s="3">
        <f t="shared" si="9"/>
        <v>20.350000000000001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407.00000000000011</v>
      </c>
      <c r="AF42" s="5"/>
      <c r="AG42" s="5" t="s">
        <v>5</v>
      </c>
    </row>
    <row r="43" spans="2:33" s="3" customFormat="1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40.700000000000003</v>
      </c>
      <c r="T43" s="3">
        <f t="shared" si="10"/>
        <v>40.700000000000003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406.99999999999994</v>
      </c>
      <c r="AG43" s="5" t="s">
        <v>5</v>
      </c>
    </row>
    <row r="47" spans="2:33" s="3" customFormat="1" ht="45">
      <c r="B47" s="6" t="s">
        <v>32</v>
      </c>
      <c r="C47" s="7">
        <f>AE43</f>
        <v>406.99999999999994</v>
      </c>
      <c r="D47" s="8" t="s">
        <v>33</v>
      </c>
    </row>
  </sheetData>
  <conditionalFormatting sqref="AF34:AF35 A32:B32 D32 AA32:XFD32">
    <cfRule type="cellIs" dxfId="55" priority="132" operator="between">
      <formula>$I$11</formula>
      <formula>$I$11</formula>
    </cfRule>
    <cfRule type="cellIs" dxfId="54" priority="133" operator="between">
      <formula>$I$10</formula>
      <formula>$I$10</formula>
    </cfRule>
    <cfRule type="cellIs" dxfId="53" priority="134" operator="between">
      <formula>$I$9</formula>
      <formula>$I$9</formula>
    </cfRule>
  </conditionalFormatting>
  <conditionalFormatting sqref="A20:XFD20">
    <cfRule type="cellIs" dxfId="52" priority="130" operator="between">
      <formula>$K$10</formula>
      <formula>$K$10</formula>
    </cfRule>
    <cfRule type="cellIs" dxfId="51" priority="131" operator="between">
      <formula>$K$9</formula>
      <formula>$K$9</formula>
    </cfRule>
  </conditionalFormatting>
  <conditionalFormatting sqref="E35:Z37">
    <cfRule type="cellIs" dxfId="50" priority="127" operator="between">
      <formula>$I$11</formula>
      <formula>$I$11</formula>
    </cfRule>
    <cfRule type="cellIs" dxfId="49" priority="128" operator="between">
      <formula>$I$10</formula>
      <formula>$I$10</formula>
    </cfRule>
    <cfRule type="cellIs" dxfId="48" priority="129" operator="between">
      <formula>$I$9</formula>
      <formula>$I$9</formula>
    </cfRule>
  </conditionalFormatting>
  <conditionalFormatting sqref="A24:D24 C25:C32 AA24:XFD24">
    <cfRule type="cellIs" dxfId="47" priority="124" operator="between">
      <formula>$I$11</formula>
      <formula>$I$11</formula>
    </cfRule>
    <cfRule type="cellIs" dxfId="46" priority="125" operator="between">
      <formula>$I$10</formula>
      <formula>$I$10</formula>
    </cfRule>
    <cfRule type="cellIs" dxfId="45" priority="126" operator="between">
      <formula>$I$9</formula>
      <formula>$I$9</formula>
    </cfRule>
  </conditionalFormatting>
  <conditionalFormatting sqref="A25:B25 D25 AA25:XFD25">
    <cfRule type="cellIs" dxfId="44" priority="121" operator="between">
      <formula>$I$11</formula>
      <formula>$I$11</formula>
    </cfRule>
    <cfRule type="cellIs" dxfId="43" priority="122" operator="between">
      <formula>$I$10</formula>
      <formula>$I$10</formula>
    </cfRule>
    <cfRule type="cellIs" dxfId="42" priority="123" operator="between">
      <formula>$I$9</formula>
      <formula>$I$9</formula>
    </cfRule>
  </conditionalFormatting>
  <conditionalFormatting sqref="A26:B26 D26 AA26:XFD26">
    <cfRule type="cellIs" dxfId="41" priority="118" operator="between">
      <formula>$I$11</formula>
      <formula>$I$11</formula>
    </cfRule>
    <cfRule type="cellIs" dxfId="40" priority="119" operator="between">
      <formula>$I$10</formula>
      <formula>$I$10</formula>
    </cfRule>
    <cfRule type="cellIs" dxfId="39" priority="120" operator="between">
      <formula>$I$9</formula>
      <formula>$I$9</formula>
    </cfRule>
  </conditionalFormatting>
  <conditionalFormatting sqref="A31:B31 D31 AA31:XFD31">
    <cfRule type="cellIs" dxfId="38" priority="100" operator="between">
      <formula>$I$11</formula>
      <formula>$I$11</formula>
    </cfRule>
    <cfRule type="cellIs" dxfId="37" priority="101" operator="between">
      <formula>$I$10</formula>
      <formula>$I$10</formula>
    </cfRule>
    <cfRule type="cellIs" dxfId="36" priority="102" operator="between">
      <formula>$I$9</formula>
      <formula>$I$9</formula>
    </cfRule>
  </conditionalFormatting>
  <conditionalFormatting sqref="A27:B27 D27 AA27:XFD27">
    <cfRule type="cellIs" dxfId="35" priority="112" operator="between">
      <formula>$I$11</formula>
      <formula>$I$11</formula>
    </cfRule>
    <cfRule type="cellIs" dxfId="34" priority="113" operator="between">
      <formula>$I$10</formula>
      <formula>$I$10</formula>
    </cfRule>
    <cfRule type="cellIs" dxfId="33" priority="114" operator="between">
      <formula>$I$9</formula>
      <formula>$I$9</formula>
    </cfRule>
  </conditionalFormatting>
  <conditionalFormatting sqref="A28:B28 D28 AA28:XFD28">
    <cfRule type="cellIs" dxfId="32" priority="109" operator="between">
      <formula>$I$11</formula>
      <formula>$I$11</formula>
    </cfRule>
    <cfRule type="cellIs" dxfId="31" priority="110" operator="between">
      <formula>$I$10</formula>
      <formula>$I$10</formula>
    </cfRule>
    <cfRule type="cellIs" dxfId="30" priority="111" operator="between">
      <formula>$I$9</formula>
      <formula>$I$9</formula>
    </cfRule>
  </conditionalFormatting>
  <conditionalFormatting sqref="A29:B29 D29 AA29:XFD29">
    <cfRule type="cellIs" dxfId="29" priority="106" operator="between">
      <formula>$I$11</formula>
      <formula>$I$11</formula>
    </cfRule>
    <cfRule type="cellIs" dxfId="28" priority="107" operator="between">
      <formula>$I$10</formula>
      <formula>$I$10</formula>
    </cfRule>
    <cfRule type="cellIs" dxfId="27" priority="108" operator="between">
      <formula>$I$9</formula>
      <formula>$I$9</formula>
    </cfRule>
  </conditionalFormatting>
  <conditionalFormatting sqref="A30:B30 D30 AA30:XFD30">
    <cfRule type="cellIs" dxfId="26" priority="103" operator="between">
      <formula>$I$11</formula>
      <formula>$I$11</formula>
    </cfRule>
    <cfRule type="cellIs" dxfId="25" priority="104" operator="between">
      <formula>$I$10</formula>
      <formula>$I$10</formula>
    </cfRule>
    <cfRule type="cellIs" dxfId="24" priority="105" operator="between">
      <formula>$I$9</formula>
      <formula>$I$9</formula>
    </cfRule>
  </conditionalFormatting>
  <conditionalFormatting sqref="A33:B33 D33 AA33:XFD33">
    <cfRule type="cellIs" dxfId="23" priority="97" operator="between">
      <formula>$I$11</formula>
      <formula>$I$11</formula>
    </cfRule>
    <cfRule type="cellIs" dxfId="22" priority="98" operator="between">
      <formula>$I$10</formula>
      <formula>$I$10</formula>
    </cfRule>
    <cfRule type="cellIs" dxfId="21" priority="99" operator="between">
      <formula>$I$9</formula>
      <formula>$I$9</formula>
    </cfRule>
  </conditionalFormatting>
  <conditionalFormatting sqref="C33">
    <cfRule type="cellIs" dxfId="20" priority="94" operator="between">
      <formula>$I$11</formula>
      <formula>$I$11</formula>
    </cfRule>
    <cfRule type="cellIs" dxfId="19" priority="95" operator="between">
      <formula>$I$10</formula>
      <formula>$I$10</formula>
    </cfRule>
    <cfRule type="cellIs" dxfId="18" priority="96" operator="between">
      <formula>$I$9</formula>
      <formula>$I$9</formula>
    </cfRule>
  </conditionalFormatting>
  <conditionalFormatting sqref="P24:Z27">
    <cfRule type="cellIs" dxfId="17" priority="82" operator="between">
      <formula>$I$11</formula>
      <formula>$I$11</formula>
    </cfRule>
    <cfRule type="cellIs" dxfId="16" priority="83" operator="between">
      <formula>$I$10</formula>
      <formula>$I$10</formula>
    </cfRule>
    <cfRule type="cellIs" dxfId="15" priority="84" operator="between">
      <formula>$I$9</formula>
      <formula>$I$9</formula>
    </cfRule>
  </conditionalFormatting>
  <conditionalFormatting sqref="E28:Z33 E24:O27">
    <cfRule type="cellIs" dxfId="8" priority="43" operator="between">
      <formula>$I$11</formula>
      <formula>$I$11</formula>
    </cfRule>
    <cfRule type="cellIs" dxfId="7" priority="44" operator="between">
      <formula>$I$10</formula>
      <formula>$I$10</formula>
    </cfRule>
    <cfRule type="cellIs" dxfId="6" priority="45" operator="between">
      <formula>$I$9</formula>
      <formula>$I$9</formula>
    </cfRule>
  </conditionalFormatting>
  <dataValidations count="2">
    <dataValidation type="list" allowBlank="1" showInputMessage="1" showErrorMessage="1" sqref="A20:AA20">
      <formula1>$K$9:$K$10</formula1>
    </dataValidation>
    <dataValidation type="list" allowBlank="1" showInputMessage="1" showErrorMessage="1" sqref="E24:Z33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Laurie Cooper</cp:lastModifiedBy>
  <dcterms:created xsi:type="dcterms:W3CDTF">2017-10-18T09:09:49Z</dcterms:created>
  <dcterms:modified xsi:type="dcterms:W3CDTF">2019-10-04T12:05:16Z</dcterms:modified>
</cp:coreProperties>
</file>