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lice.guerin\Documents\Travail personnel\"/>
    </mc:Choice>
  </mc:AlternateContent>
  <xr:revisionPtr revIDLastSave="0" documentId="13_ncr:1_{AD757C10-AEB0-430A-822B-7A1C4E84CBC8}" xr6:coauthVersionLast="47" xr6:coauthVersionMax="47" xr10:uidLastSave="{00000000-0000-0000-0000-000000000000}"/>
  <bookViews>
    <workbookView xWindow="-25320" yWindow="-5880" windowWidth="25440" windowHeight="15390" xr2:uid="{7E313C5D-7779-4C39-9A08-414F7920DB1E}"/>
  </bookViews>
  <sheets>
    <sheet name="Introduction" sheetId="1" r:id="rId1"/>
    <sheet name="Grille" sheetId="2" r:id="rId2"/>
    <sheet name="Conclusion" sheetId="3" r:id="rId3"/>
    <sheet name="Annexe - défin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11" i="3"/>
  <c r="B15" i="3"/>
  <c r="B20" i="3"/>
  <c r="B13" i="3"/>
  <c r="B18" i="3"/>
  <c r="B14" i="3"/>
  <c r="B17" i="3"/>
</calcChain>
</file>

<file path=xl/sharedStrings.xml><?xml version="1.0" encoding="utf-8"?>
<sst xmlns="http://schemas.openxmlformats.org/spreadsheetml/2006/main" count="112" uniqueCount="103">
  <si>
    <t>Le service d'archives dispose-t-il des outils nécessaires (SGBD, interface graphique, logiciel bureautique...) pour manipuler les données ?</t>
  </si>
  <si>
    <t>Le service d'archives dispose-t-il en son sein de compétences en gestion de bases de données ?</t>
  </si>
  <si>
    <t>Existe-t-il un document permettant de relier les champs du document d’exemple à ceux de la base de données (type dictionnaire de données) ?</t>
  </si>
  <si>
    <t>Les données sont-elles déjà dans un format exploitable sans manipulation supplémentaire pour leur communication (par ex. sans avoir besoin de faire de conversion en pdf, ou d’extraire les données demandées de csv) ?</t>
  </si>
  <si>
    <t>Est-il probable que les données fassent l’objet d’une demande de communication après l’archivage de la base ?</t>
  </si>
  <si>
    <t>Communication des données</t>
  </si>
  <si>
    <t>Les données sont-elles susceptibles d’être encore modifiées dans le SI après leur collecte, si le SI n’est pas décommissionné ?</t>
  </si>
  <si>
    <t>Les données ont-elles une valeur probante ?</t>
  </si>
  <si>
    <t>Contenu du SI</t>
  </si>
  <si>
    <t>S’il n’y a pas de documentation, la base de données peut-elle être comprise/manipulée avec une documentation inexistante ou incomplète ?</t>
  </si>
  <si>
    <t>La base de données est-elle accompagnée d’une liste des variables compréhensible et à jour ?</t>
  </si>
  <si>
    <t>La base de données est-elle accompagnée d’un dictionnaire des données compréhensible et à jour ?</t>
  </si>
  <si>
    <t>La base de données est-elle accompagnée d’un modèle de données compréhensible et à jour ?</t>
  </si>
  <si>
    <t>Documentation du SI</t>
  </si>
  <si>
    <t>Relations avec le service versant</t>
  </si>
  <si>
    <t>Manipulation des données</t>
  </si>
  <si>
    <t>Extraction dans des tableurs</t>
  </si>
  <si>
    <t>Les données peuvent-elles être extraites du SI dans un dump ?</t>
  </si>
  <si>
    <t>Extraction dans un format de base de données type SQL</t>
  </si>
  <si>
    <t>Extraction des données du SI</t>
  </si>
  <si>
    <t>Observations</t>
  </si>
  <si>
    <t>Valeur</t>
  </si>
  <si>
    <t>Quand est-il prévu que les données soient extraites du SI ?</t>
  </si>
  <si>
    <t>Dans quel cadre cette grille est-elle remplie (décommissionnement, purge régulière…) ?</t>
  </si>
  <si>
    <t>Quelles sont les dates extrêmes des données ?</t>
  </si>
  <si>
    <t>Quand le SI a-t-il mis en production ?</t>
  </si>
  <si>
    <t>Quel volume de données contient-il ?</t>
  </si>
  <si>
    <t>Quel est le nom du SI ?</t>
  </si>
  <si>
    <t>Identité du SI</t>
  </si>
  <si>
    <t>S’il y a plusieurs tableurs, contiennent-ils chacun un identifiant unique permettant de les joindre entre eux ?</t>
  </si>
  <si>
    <r>
      <t>Les exports peuvent-</t>
    </r>
    <r>
      <rPr>
        <sz val="10"/>
        <color theme="1"/>
        <rFont val="Arial"/>
        <family val="2"/>
      </rPr>
      <t>ils</t>
    </r>
    <r>
      <rPr>
        <sz val="11"/>
        <color theme="1"/>
        <rFont val="Aptos Narrow"/>
        <family val="2"/>
        <scheme val="minor"/>
      </rPr>
      <t xml:space="preserve"> être conservés sans manipulation supplémentaire (ex. tables à concaténer ou supprimer...), que ce soit pour des raisons techniques ou intellectuelles ?</t>
    </r>
  </si>
  <si>
    <t>Dispose-t-on des informations nécessaires pour l'exploiter (SGBD si applicable, version de celui-ci…) ?</t>
  </si>
  <si>
    <t>S’il n’y a pas de documentation technique (modèle de données, dictionnaires), peut-elle être recréée ?</t>
  </si>
  <si>
    <t>Conclusion</t>
  </si>
  <si>
    <t>Evaluation du contenu informationnel</t>
  </si>
  <si>
    <t>Evaluation de l'accessibilité technique</t>
  </si>
  <si>
    <t>Aide à la prise de décision sur la collecte de systèmes d’information pour leur archivage intermédiaire</t>
  </si>
  <si>
    <t>Cette grille est également un outil de repérage des éléments nécessaires à la collecte, facilitant ainsi le dialogue avec le service versant. Elle permet d’identifier les informations à réunir en amont et d’anticiper les points de vigilance techniques ou documentaires.</t>
  </si>
  <si>
    <t>Elle est destinée à un usage interne au service d'archives.</t>
  </si>
  <si>
    <t>- Oui : 3</t>
  </si>
  <si>
    <t>- Plutôt oui : 2</t>
  </si>
  <si>
    <t>- Ne sais pas : 1</t>
  </si>
  <si>
    <t>- Non / ne s’applique pas à la situation : 0</t>
  </si>
  <si>
    <t>Synthèse finale</t>
  </si>
  <si>
    <t>Elements complémentaires - Commentaires</t>
  </si>
  <si>
    <t>Le ou les tableurs seraient-ils techniquement exploitable (i.e. taille du fichier, nombre de lignes…) ?</t>
  </si>
  <si>
    <t>Si non, le service d'archives dispose-t-il de moyens techniques et financiers pour s'en procurer un ?</t>
  </si>
  <si>
    <t>Objectif de la grille</t>
  </si>
  <si>
    <t>Organisation de la grille</t>
  </si>
  <si>
    <t>Critères d'évaluation</t>
  </si>
  <si>
    <t>La taille des tables permet-elle une extraction sans division à cause de leur taille ?</t>
  </si>
  <si>
    <t>Les traitements des données du SI ont-ils fait l'objet d'une analyse d’impact relative à la protection des données (AIPD) ?</t>
  </si>
  <si>
    <t>Observation</t>
  </si>
  <si>
    <t xml:space="preserve">La grille d'aide à la prise de décision sur la collecte de systèmes d’information pour leur archivage intermédiaire a pour but d'orienter les archivistes avant la prise en charge de données issues d'un système d'information en vue de leur archivage intermédiaire, et donc en amont de la collecte. Elle ne concerne que la collecte manuelle, par opposition à la collecte en flux. Elle permet d’apprécier, à partir de critères objectifs, si l’effort de collecte est justifié au regard de la valeur des données et de la faisabilité technique. </t>
  </si>
  <si>
    <t>La seconde feuille contient les informations sur le SI évalué et la grille d'évaluation ses caractéristiques.</t>
  </si>
  <si>
    <t>La troisième feuille de ce document récapitule les notes par catégorie. Pour des raisons de pondération, toutes les notes sont rapportées au coefficient 10 et arrondies à l'entier supérieur. Un diagramme en radar permet de visualiser les résulats. Plus ceux-ci sont proches de 10, plus la collecte et le traitement seront aisées pour le service.</t>
  </si>
  <si>
    <t>Les critères d'évaluation sont ainsi regroupés en trois parties :</t>
  </si>
  <si>
    <t>- l'évaluation de son accessibilité technique.</t>
  </si>
  <si>
    <t xml:space="preserve">- le contexte de travail du service ; </t>
  </si>
  <si>
    <t>- l'évaluation du contenu informationnel du système d'information ;</t>
  </si>
  <si>
    <t xml:space="preserve">Chaque critère est à noter sur 3, suivant les modalités suivantes : </t>
  </si>
  <si>
    <t>Certaines questions ont une échelle de notation plus spécifique. Au survol de la case valeur concernée, une infobulle s'affiche pour préciser celles-ci.</t>
  </si>
  <si>
    <t>La réponse à certaines questions est également influencée par la qualité du matériel disponible, certains ordinateurs étant par exemple capables d'ouvrir des fichiers de plus grande taille que d'autres moins puissants.</t>
  </si>
  <si>
    <t>Contexte de travail du service des archives </t>
  </si>
  <si>
    <t>Première partie à remplir par l'archiviste référent pour la validation de la grille</t>
  </si>
  <si>
    <t>Si non, le service d'archives dispose-t-il de moyens humains et financiers pour effectuer une montée en compétences/un recrutement à court ou moyen terme ?</t>
  </si>
  <si>
    <t>A quel besoin répond-il ? (usage primaire)</t>
  </si>
  <si>
    <t>S'agit-il d'un SI on premise ou en mode SaaS ?</t>
  </si>
  <si>
    <t>Sur quelles technologie repose le SI (tableur, SQL…) ?</t>
  </si>
  <si>
    <t>Existe-t-il dans le service versant un interlocuteur expert fonctionnel  (chef de projet métier) disponible pour répondre à des questions du service archives ?</t>
  </si>
  <si>
    <t>Une extraction des tables en un ou plusieurs tableurs est-elle possible ?</t>
  </si>
  <si>
    <t>Si non, est-il possible de les reconstituer en interne, sans avoir recours à un appui des services informatiques ?</t>
  </si>
  <si>
    <t>Si non, les manipulations nécessaires peuvent-elles être prises en charge par le service versant ou les services informatiques ?</t>
  </si>
  <si>
    <t>Existe-t-il des exemples de documents détaillant les données susceptibles de faire l’objet de demandes de communication (par ex. des attestations contenant les informations susceptibles d'être demandées) ?</t>
  </si>
  <si>
    <t>Contexte de travail du service d'archives </t>
  </si>
  <si>
    <t>Relations avec le service versant et la maîtrise d'œuvre</t>
  </si>
  <si>
    <t xml:space="preserve">Le contexte de maintenance de l'outil permet-il d'envisager des développements spécifiques ou des paramétrages d'export ? </t>
  </si>
  <si>
    <t xml:space="preserve">Cette première feuille sert d'introduction à la grille. Elle intègre les éléments d'évaluation relatives au contexte de travail dans le service d'archives, qui n'évoluent pas de le temps. Leur note influe cependant sur le résultat final. Cette partie étant peu sensible aux évolutions, elle peut être préremplie ou complétée lors de la validation de la grille. </t>
  </si>
  <si>
    <t>Les données ont-elles une DUA longue (+ de 5 ans) ?</t>
  </si>
  <si>
    <t>La base de données est-elle accompagnée d’un dictionnaire des codes compréhensible et à jour ?</t>
  </si>
  <si>
    <t>Définitions complémentaires</t>
  </si>
  <si>
    <t>Dump</t>
  </si>
  <si>
    <t>Sauvegarde d'une base de données sous forme d'une suite d'instructions (script) à rejouer ou sous forme binaire.</t>
  </si>
  <si>
    <t>Dictionnaire de données</t>
  </si>
  <si>
    <t>Document définissant et caractérisant l'ensemble des données présentes dans la base de données (le nom de la donnée explicite, le libellé indiqué dans la base de données, son format, son caractère obligatoire ou non…)</t>
  </si>
  <si>
    <t>Dictionnaire des codes</t>
  </si>
  <si>
    <t>Document contenant rous les codes, acronymes et sigles présents dans la base de données pour les expliciter ou les définir.</t>
  </si>
  <si>
    <t>Liste des valeurs</t>
  </si>
  <si>
    <t>Liste contenant toutes les valeurs possibles pour une donnée si elle est enrichi à partir d'une liste déterminée (ex. : pour la donnée "couleur de cheveux", le choix de valeur est possible entre "blond", "roux" et "brun").</t>
  </si>
  <si>
    <t>SGBD</t>
  </si>
  <si>
    <t>Logiciel permettant de gérer des bases de données.</t>
  </si>
  <si>
    <t>SQL</t>
  </si>
  <si>
    <t>Langage servant manipuler des bases de données.</t>
  </si>
  <si>
    <t xml:space="preserve">Les données sont-elles déjà anonymisées ou nécessitent-elles pas d’anonymisation conformément au RGPD ? </t>
  </si>
  <si>
    <r>
      <t xml:space="preserve">Les données présentes dans le SI n'ont-elles jamais fait l'objet d'une collecte précédente ?
</t>
    </r>
    <r>
      <rPr>
        <i/>
        <sz val="11"/>
        <color theme="1"/>
        <rFont val="Aptos Narrow"/>
        <family val="2"/>
        <scheme val="minor"/>
      </rPr>
      <t>La valeur est d'autant plus élevée que les données n'ont pas été reprises d'un SI déjà archivé, ne proviennent pas de l'informatisation de registres papier déjà collectés...</t>
    </r>
  </si>
  <si>
    <t>Existe-t-il au sein de la DNUM ou en externe un expert technique (chef de projet informatique, etc.) disponible pour réponse à des questions du service d'archives ?</t>
  </si>
  <si>
    <t>Si les données n'ont pas déjà été anonymisées mais qu'elles nécessitent ce traitement, les critères d'anonymisation ont-ils été définis ?</t>
  </si>
  <si>
    <t xml:space="preserve">Les données présentes dans le SI ne seront-elles pas reprises dans un autre SI lui succédant ? </t>
  </si>
  <si>
    <t>Toutes les données peuvent-elles être conservées sans faire de tri ? 
Une réponse négative implique une manipulation de la base de données supplémentaire pour éliminer les données qui ne sont pas à conserver. Préciser le cas échéant la justification de ces tris (conformité au cadre réglementaire du traitement, etc.)</t>
  </si>
  <si>
    <t>Les données du SI servent-elles d'entrée à des dossiers papier (comme un registre) ?</t>
  </si>
  <si>
    <t>Les dates extrêmes des données sont-elles connues ?</t>
  </si>
  <si>
    <t>Si la base de données contient des tables de référentiels, comment sont-elles mise à jour ?</t>
  </si>
  <si>
    <t>Si les extraction ont déjà été effectuées, les critères d'extraction ont-ils été documentés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</si>
</sst>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6"/>
      <name val="Arial"/>
      <family val="2"/>
    </font>
    <font>
      <sz val="18"/>
      <name val="Arial"/>
      <family val="2"/>
    </font>
    <font>
      <b/>
      <sz val="18"/>
      <name val="Arial"/>
      <family val="2"/>
    </font>
    <font>
      <b/>
      <sz val="11"/>
      <color theme="1"/>
      <name val="Aptos Narrow"/>
      <family val="2"/>
      <scheme val="minor"/>
    </font>
    <font>
      <sz val="10"/>
      <color theme="1"/>
      <name val="Arial"/>
      <family val="2"/>
    </font>
    <font>
      <b/>
      <sz val="16"/>
      <color theme="1"/>
      <name val="Arial"/>
      <family val="2"/>
    </font>
    <font>
      <b/>
      <sz val="14"/>
      <name val="Arial"/>
      <family val="2"/>
    </font>
    <font>
      <sz val="14"/>
      <color theme="1"/>
      <name val="Aptos Narrow"/>
      <family val="2"/>
      <scheme val="minor"/>
    </font>
    <font>
      <b/>
      <sz val="12"/>
      <name val="Arial"/>
      <family val="2"/>
    </font>
    <font>
      <sz val="12"/>
      <color theme="1"/>
      <name val="Aptos Narrow"/>
      <family val="2"/>
      <scheme val="minor"/>
    </font>
    <font>
      <b/>
      <sz val="12"/>
      <color theme="1"/>
      <name val="Arial"/>
      <family val="2"/>
    </font>
    <font>
      <i/>
      <sz val="11"/>
      <color theme="1"/>
      <name val="Aptos Narrow"/>
      <family val="2"/>
      <scheme val="minor"/>
    </font>
    <font>
      <sz val="11"/>
      <color rgb="FFFF0000"/>
      <name val="Aptos Narrow"/>
      <family val="2"/>
      <scheme val="minor"/>
    </font>
  </fonts>
  <fills count="10">
    <fill>
      <patternFill patternType="none"/>
    </fill>
    <fill>
      <patternFill patternType="gray125"/>
    </fill>
    <fill>
      <patternFill patternType="solid">
        <fgColor rgb="FFB4C7DC"/>
        <bgColor rgb="FFCCCCFF"/>
      </patternFill>
    </fill>
    <fill>
      <patternFill patternType="solid">
        <fgColor rgb="FFB4C7DC"/>
        <bgColor indexed="64"/>
      </patternFill>
    </fill>
    <fill>
      <patternFill patternType="solid">
        <fgColor rgb="FFDEE6EF"/>
        <bgColor rgb="FFCCCCFF"/>
      </patternFill>
    </fill>
    <fill>
      <patternFill patternType="solid">
        <fgColor rgb="FFEBF0F5"/>
        <bgColor rgb="FFCCFFFF"/>
      </patternFill>
    </fill>
    <fill>
      <patternFill patternType="solid">
        <fgColor rgb="FFEBF0F5"/>
        <bgColor indexed="64"/>
      </patternFill>
    </fill>
    <fill>
      <patternFill patternType="solid">
        <fgColor rgb="FFB4C7DC"/>
        <bgColor rgb="FFCCFFFF"/>
      </patternFill>
    </fill>
    <fill>
      <patternFill patternType="solid">
        <fgColor rgb="FFDEE6EF"/>
        <bgColor indexed="64"/>
      </patternFill>
    </fill>
    <fill>
      <patternFill patternType="solid">
        <fgColor theme="2"/>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1" xfId="0" applyBorder="1" applyAlignment="1">
      <alignment wrapText="1"/>
    </xf>
    <xf numFmtId="0" fontId="0" fillId="0" borderId="3" xfId="0" applyBorder="1" applyAlignment="1">
      <alignment wrapText="1"/>
    </xf>
    <xf numFmtId="0" fontId="0" fillId="2" borderId="3" xfId="0" applyFill="1" applyBorder="1" applyAlignment="1">
      <alignment wrapText="1"/>
    </xf>
    <xf numFmtId="0" fontId="1" fillId="2" borderId="1" xfId="0" applyFont="1" applyFill="1" applyBorder="1" applyAlignment="1">
      <alignment wrapText="1"/>
    </xf>
    <xf numFmtId="0" fontId="0" fillId="0" borderId="0" xfId="0" applyAlignment="1">
      <alignment wrapText="1"/>
    </xf>
    <xf numFmtId="0" fontId="2" fillId="0" borderId="0" xfId="0" applyFont="1" applyAlignment="1">
      <alignment wrapText="1"/>
    </xf>
    <xf numFmtId="0" fontId="0" fillId="0" borderId="1" xfId="0" applyFont="1" applyBorder="1" applyAlignment="1">
      <alignment wrapText="1"/>
    </xf>
    <xf numFmtId="0" fontId="6" fillId="3" borderId="0" xfId="0" applyFont="1" applyFill="1"/>
    <xf numFmtId="0" fontId="6" fillId="3" borderId="4" xfId="0" applyFont="1" applyFill="1" applyBorder="1" applyAlignment="1">
      <alignment wrapText="1"/>
    </xf>
    <xf numFmtId="0" fontId="7" fillId="4" borderId="1" xfId="0" applyFont="1" applyFill="1" applyBorder="1" applyAlignment="1">
      <alignment wrapText="1"/>
    </xf>
    <xf numFmtId="0" fontId="8" fillId="4" borderId="2" xfId="0" applyFont="1" applyFill="1" applyBorder="1" applyAlignment="1">
      <alignment wrapText="1"/>
    </xf>
    <xf numFmtId="0" fontId="8" fillId="4" borderId="3" xfId="0" applyFont="1" applyFill="1" applyBorder="1" applyAlignment="1">
      <alignment wrapText="1"/>
    </xf>
    <xf numFmtId="0" fontId="9" fillId="5" borderId="1" xfId="0" applyFont="1" applyFill="1" applyBorder="1" applyAlignment="1">
      <alignment wrapText="1"/>
    </xf>
    <xf numFmtId="0" fontId="10" fillId="5" borderId="2" xfId="0" applyFont="1" applyFill="1" applyBorder="1" applyAlignment="1">
      <alignment wrapText="1"/>
    </xf>
    <xf numFmtId="0" fontId="10" fillId="5" borderId="3" xfId="0" applyFont="1" applyFill="1" applyBorder="1" applyAlignment="1">
      <alignment wrapText="1"/>
    </xf>
    <xf numFmtId="0" fontId="0" fillId="0" borderId="6" xfId="0" applyBorder="1" applyAlignment="1">
      <alignment wrapText="1"/>
    </xf>
    <xf numFmtId="0" fontId="0" fillId="0" borderId="7" xfId="0" applyBorder="1" applyAlignment="1">
      <alignment wrapText="1"/>
    </xf>
    <xf numFmtId="0" fontId="6" fillId="3" borderId="1" xfId="0" applyFont="1" applyFill="1" applyBorder="1" applyAlignment="1">
      <alignment wrapText="1"/>
    </xf>
    <xf numFmtId="0" fontId="6" fillId="3" borderId="2" xfId="0" applyFont="1" applyFill="1" applyBorder="1"/>
    <xf numFmtId="0" fontId="6" fillId="3" borderId="3" xfId="0" applyFont="1" applyFill="1" applyBorder="1"/>
    <xf numFmtId="0" fontId="4" fillId="6" borderId="1" xfId="0" applyFont="1" applyFill="1" applyBorder="1" applyAlignment="1">
      <alignment wrapText="1"/>
    </xf>
    <xf numFmtId="0" fontId="4" fillId="6" borderId="3" xfId="0" applyFont="1" applyFill="1" applyBorder="1" applyAlignment="1">
      <alignment wrapText="1"/>
    </xf>
    <xf numFmtId="0" fontId="0" fillId="6" borderId="3" xfId="0" applyFill="1" applyBorder="1" applyAlignment="1">
      <alignment wrapText="1"/>
    </xf>
    <xf numFmtId="0" fontId="3" fillId="0" borderId="0" xfId="0" applyFont="1" applyAlignment="1">
      <alignment horizontal="center" vertical="center" wrapText="1"/>
    </xf>
    <xf numFmtId="0" fontId="0" fillId="7" borderId="2" xfId="0" applyFill="1" applyBorder="1" applyAlignment="1">
      <alignment wrapText="1"/>
    </xf>
    <xf numFmtId="0" fontId="0" fillId="7" borderId="3" xfId="0" applyFill="1" applyBorder="1" applyAlignment="1">
      <alignment wrapText="1"/>
    </xf>
    <xf numFmtId="0" fontId="1" fillId="7" borderId="1" xfId="0" applyFont="1" applyFill="1" applyBorder="1" applyAlignment="1">
      <alignment wrapText="1"/>
    </xf>
    <xf numFmtId="0" fontId="0" fillId="0" borderId="5" xfId="0" applyBorder="1"/>
    <xf numFmtId="0" fontId="0" fillId="0" borderId="11" xfId="0" applyBorder="1" applyAlignment="1">
      <alignment wrapText="1"/>
    </xf>
    <xf numFmtId="0" fontId="0" fillId="0" borderId="12" xfId="0" quotePrefix="1" applyBorder="1" applyAlignment="1">
      <alignment wrapText="1"/>
    </xf>
    <xf numFmtId="0" fontId="0" fillId="0" borderId="13" xfId="0" quotePrefix="1" applyBorder="1" applyAlignment="1">
      <alignment wrapText="1"/>
    </xf>
    <xf numFmtId="0" fontId="0" fillId="0" borderId="5" xfId="0" quotePrefix="1" applyBorder="1" applyAlignment="1">
      <alignment wrapText="1"/>
    </xf>
    <xf numFmtId="0" fontId="0" fillId="0" borderId="5" xfId="0" applyBorder="1" applyAlignment="1">
      <alignment wrapText="1"/>
    </xf>
    <xf numFmtId="0" fontId="9" fillId="8" borderId="5" xfId="0" applyFont="1" applyFill="1" applyBorder="1" applyAlignment="1">
      <alignment horizontal="left" vertical="top" wrapText="1"/>
    </xf>
    <xf numFmtId="0" fontId="11" fillId="8" borderId="5" xfId="0" applyFont="1" applyFill="1" applyBorder="1" applyAlignment="1">
      <alignment wrapText="1"/>
    </xf>
    <xf numFmtId="0" fontId="4" fillId="0" borderId="0" xfId="0" applyFont="1" applyFill="1" applyBorder="1" applyAlignment="1">
      <alignment wrapText="1"/>
    </xf>
    <xf numFmtId="0" fontId="0" fillId="0" borderId="4" xfId="0" applyBorder="1" applyAlignment="1">
      <alignment wrapText="1"/>
    </xf>
    <xf numFmtId="0" fontId="4" fillId="9" borderId="1" xfId="0" applyFont="1" applyFill="1" applyBorder="1"/>
    <xf numFmtId="0" fontId="0" fillId="0" borderId="3" xfId="0" applyBorder="1"/>
    <xf numFmtId="0" fontId="0" fillId="0" borderId="5" xfId="0" applyFont="1" applyBorder="1" applyAlignment="1">
      <alignment wrapText="1"/>
    </xf>
    <xf numFmtId="0" fontId="0" fillId="0" borderId="0" xfId="0" applyFill="1"/>
    <xf numFmtId="0" fontId="4" fillId="0" borderId="0" xfId="0" applyFont="1" applyFill="1"/>
    <xf numFmtId="0" fontId="13" fillId="0" borderId="0" xfId="0" applyFont="1" applyFill="1"/>
    <xf numFmtId="0" fontId="0" fillId="0" borderId="5" xfId="0" applyFill="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3" fillId="0" borderId="0" xfId="0" applyFont="1" applyAlignment="1">
      <alignment horizontal="center" vertical="center" wrapText="1"/>
    </xf>
    <xf numFmtId="0" fontId="6" fillId="0" borderId="0" xfId="0" applyFont="1" applyAlignment="1">
      <alignment horizontal="center" vertical="center"/>
    </xf>
    <xf numFmtId="0" fontId="0" fillId="0" borderId="6" xfId="0" applyBorder="1" applyAlignment="1">
      <alignment horizontal="left" vertical="top"/>
    </xf>
    <xf numFmtId="0" fontId="0" fillId="0" borderId="7"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2" fillId="0" borderId="0" xfId="0" applyFont="1" applyFill="1" applyAlignment="1">
      <alignment wrapText="1"/>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theme="6" tint="0.59996337778862885"/>
        </patternFill>
      </fill>
    </dxf>
  </dxfs>
  <tableStyles count="0" defaultTableStyle="TableStyleMedium2" defaultPivotStyle="PivotStyleLight16"/>
  <colors>
    <mruColors>
      <color rgb="FFDEE6EF"/>
      <color rgb="FFB4C7DC"/>
      <color rgb="FFEBF0F5"/>
      <color rgb="FFC3D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300" b="1" strike="noStrike" spc="-1">
                <a:solidFill>
                  <a:srgbClr val="B4C7DC"/>
                </a:solidFill>
                <a:latin typeface="Arial"/>
              </a:defRPr>
            </a:pPr>
            <a:r>
              <a:rPr lang="fr-FR" sz="1300" b="1" strike="noStrike" spc="-1">
                <a:solidFill>
                  <a:srgbClr val="B4C7DC"/>
                </a:solidFill>
                <a:latin typeface="Arial"/>
              </a:rPr>
              <a:t>Score par critère</a:t>
            </a:r>
          </a:p>
        </c:rich>
      </c:tx>
      <c:layout>
        <c:manualLayout>
          <c:xMode val="edge"/>
          <c:yMode val="edge"/>
          <c:x val="0.3346267498542746"/>
          <c:y val="5.1162387123564447E-2"/>
        </c:manualLayout>
      </c:layout>
      <c:overlay val="0"/>
      <c:spPr>
        <a:noFill/>
        <a:ln w="0">
          <a:noFill/>
        </a:ln>
      </c:spPr>
    </c:title>
    <c:autoTitleDeleted val="0"/>
    <c:plotArea>
      <c:layout/>
      <c:radarChart>
        <c:radarStyle val="filled"/>
        <c:varyColors val="0"/>
        <c:ser>
          <c:idx val="0"/>
          <c:order val="0"/>
          <c:spPr>
            <a:solidFill>
              <a:srgbClr val="DEE6EF"/>
            </a:solidFill>
            <a:ln>
              <a:solidFill>
                <a:schemeClr val="accent1"/>
              </a:solidFill>
            </a:ln>
          </c:spPr>
          <c:dPt>
            <c:idx val="3"/>
            <c:bubble3D val="0"/>
            <c:extLst>
              <c:ext xmlns:c16="http://schemas.microsoft.com/office/drawing/2014/chart" uri="{C3380CC4-5D6E-409C-BE32-E72D297353CC}">
                <c16:uniqueId val="{00000000-D23C-44DD-AE3F-54E4A2167C04}"/>
              </c:ext>
            </c:extLst>
          </c:dPt>
          <c:dLbls>
            <c:spPr>
              <a:noFill/>
              <a:ln>
                <a:noFill/>
              </a:ln>
              <a:effectLst/>
            </c:spPr>
            <c:txPr>
              <a:bodyPr wrap="square" lIns="38100" tIns="19050" rIns="38100" bIns="19050" anchor="ctr">
                <a:spAutoFit/>
              </a:bodyPr>
              <a:lstStyle/>
              <a:p>
                <a:pPr>
                  <a:defRPr sz="8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(Conclusion!$A$11,Conclusion!$A$13:$A$15,Conclusion!$A$17:$A$20)</c:f>
              <c:strCache>
                <c:ptCount val="8"/>
                <c:pt idx="0">
                  <c:v>Contexte de travail du service d'archives </c:v>
                </c:pt>
                <c:pt idx="1">
                  <c:v>Contenu du SI</c:v>
                </c:pt>
                <c:pt idx="2">
                  <c:v>Communication des données</c:v>
                </c:pt>
                <c:pt idx="3">
                  <c:v>Relations avec le service versant</c:v>
                </c:pt>
                <c:pt idx="4">
                  <c:v>Extraction dans un format de base de données type SQL</c:v>
                </c:pt>
                <c:pt idx="5">
                  <c:v>Extraction dans des tableurs</c:v>
                </c:pt>
                <c:pt idx="6">
                  <c:v>Manipulation des données</c:v>
                </c:pt>
                <c:pt idx="7">
                  <c:v>Documentation du SI</c:v>
                </c:pt>
              </c:strCache>
            </c:strRef>
          </c:cat>
          <c:val>
            <c:numRef>
              <c:f>(Conclusion!$B$11,Conclusion!$B$13:$B$15,Conclusion!$B$17:$B$20)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A-EC10-4EF8-9181-396C1C171463}"/>
            </c:ext>
          </c:extLst>
        </c:ser>
        <c:dLbls>
          <c:showLegendKey val="0"/>
          <c:showVal val="0"/>
          <c:showCatName val="0"/>
          <c:showSerName val="0"/>
          <c:showPercent val="0"/>
          <c:showBubbleSize val="0"/>
        </c:dLbls>
        <c:axId val="52127152"/>
        <c:axId val="44441560"/>
      </c:radarChart>
      <c:catAx>
        <c:axId val="52127152"/>
        <c:scaling>
          <c:orientation val="minMax"/>
        </c:scaling>
        <c:delete val="0"/>
        <c:axPos val="b"/>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fr-FR"/>
          </a:p>
        </c:txPr>
        <c:crossAx val="44441560"/>
        <c:crosses val="autoZero"/>
        <c:auto val="1"/>
        <c:lblAlgn val="ctr"/>
        <c:lblOffset val="100"/>
        <c:noMultiLvlLbl val="0"/>
      </c:catAx>
      <c:valAx>
        <c:axId val="44441560"/>
        <c:scaling>
          <c:orientation val="minMax"/>
          <c:max val="10"/>
          <c:min val="0"/>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sz="600" b="0" strike="noStrike" spc="-1">
                <a:solidFill>
                  <a:srgbClr val="666666"/>
                </a:solidFill>
                <a:latin typeface="Arial"/>
              </a:defRPr>
            </a:pPr>
            <a:endParaRPr lang="fr-FR"/>
          </a:p>
        </c:txPr>
        <c:crossAx val="52127152"/>
        <c:crossesAt val="1"/>
        <c:crossBetween val="midCat"/>
        <c:majorUnit val="10"/>
        <c:minorUnit val="5"/>
      </c:valAx>
      <c:spPr>
        <a:noFill/>
        <a:ln w="0">
          <a:no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21</xdr:row>
      <xdr:rowOff>9524</xdr:rowOff>
    </xdr:from>
    <xdr:to>
      <xdr:col>2</xdr:col>
      <xdr:colOff>361950</xdr:colOff>
      <xdr:row>39</xdr:row>
      <xdr:rowOff>133349</xdr:rowOff>
    </xdr:to>
    <xdr:graphicFrame macro="">
      <xdr:nvGraphicFramePr>
        <xdr:cNvPr id="2" name="Graphique 1">
          <a:extLst>
            <a:ext uri="{FF2B5EF4-FFF2-40B4-BE49-F238E27FC236}">
              <a16:creationId xmlns:a16="http://schemas.microsoft.com/office/drawing/2014/main" id="{4006C82D-DEEF-498C-8528-5F072950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036D-64A2-4C9F-8E76-2F22FEEF5C76}">
  <dimension ref="A1:D30"/>
  <sheetViews>
    <sheetView tabSelected="1" topLeftCell="A4" workbookViewId="0">
      <selection activeCell="E20" sqref="E20"/>
    </sheetView>
  </sheetViews>
  <sheetFormatPr baseColWidth="10" defaultRowHeight="15" x14ac:dyDescent="0.25"/>
  <cols>
    <col min="1" max="1" width="101.7109375" customWidth="1"/>
    <col min="3" max="3" width="22.85546875" customWidth="1"/>
  </cols>
  <sheetData>
    <row r="1" spans="1:3" ht="48.75" customHeight="1" x14ac:dyDescent="0.25">
      <c r="A1" s="47" t="s">
        <v>36</v>
      </c>
      <c r="B1" s="47"/>
      <c r="C1" s="47"/>
    </row>
    <row r="2" spans="1:3" ht="17.25" customHeight="1" x14ac:dyDescent="0.25">
      <c r="A2" s="34" t="s">
        <v>47</v>
      </c>
      <c r="B2" s="24"/>
      <c r="C2" s="24"/>
    </row>
    <row r="3" spans="1:3" ht="75" x14ac:dyDescent="0.25">
      <c r="A3" s="33" t="s">
        <v>53</v>
      </c>
    </row>
    <row r="4" spans="1:3" ht="45" x14ac:dyDescent="0.25">
      <c r="A4" s="33" t="s">
        <v>37</v>
      </c>
    </row>
    <row r="5" spans="1:3" x14ac:dyDescent="0.25">
      <c r="A5" s="33" t="s">
        <v>38</v>
      </c>
    </row>
    <row r="6" spans="1:3" ht="15.75" x14ac:dyDescent="0.25">
      <c r="A6" s="35" t="s">
        <v>48</v>
      </c>
    </row>
    <row r="7" spans="1:3" ht="60" x14ac:dyDescent="0.25">
      <c r="A7" s="32" t="s">
        <v>77</v>
      </c>
    </row>
    <row r="8" spans="1:3" x14ac:dyDescent="0.25">
      <c r="A8" s="32" t="s">
        <v>54</v>
      </c>
    </row>
    <row r="9" spans="1:3" ht="60" x14ac:dyDescent="0.25">
      <c r="A9" s="33" t="s">
        <v>55</v>
      </c>
    </row>
    <row r="10" spans="1:3" ht="15.75" x14ac:dyDescent="0.25">
      <c r="A10" s="35" t="s">
        <v>49</v>
      </c>
    </row>
    <row r="11" spans="1:3" x14ac:dyDescent="0.25">
      <c r="A11" s="29" t="s">
        <v>56</v>
      </c>
    </row>
    <row r="12" spans="1:3" x14ac:dyDescent="0.25">
      <c r="A12" s="30" t="s">
        <v>58</v>
      </c>
    </row>
    <row r="13" spans="1:3" x14ac:dyDescent="0.25">
      <c r="A13" s="30" t="s">
        <v>59</v>
      </c>
    </row>
    <row r="14" spans="1:3" x14ac:dyDescent="0.25">
      <c r="A14" s="31" t="s">
        <v>57</v>
      </c>
    </row>
    <row r="15" spans="1:3" x14ac:dyDescent="0.25">
      <c r="A15" s="29" t="s">
        <v>60</v>
      </c>
    </row>
    <row r="16" spans="1:3" x14ac:dyDescent="0.25">
      <c r="A16" s="30" t="s">
        <v>39</v>
      </c>
    </row>
    <row r="17" spans="1:4" x14ac:dyDescent="0.25">
      <c r="A17" s="30" t="s">
        <v>40</v>
      </c>
    </row>
    <row r="18" spans="1:4" x14ac:dyDescent="0.25">
      <c r="A18" s="30" t="s">
        <v>41</v>
      </c>
    </row>
    <row r="19" spans="1:4" x14ac:dyDescent="0.25">
      <c r="A19" s="31" t="s">
        <v>42</v>
      </c>
    </row>
    <row r="20" spans="1:4" ht="30" x14ac:dyDescent="0.25">
      <c r="A20" s="32" t="s">
        <v>61</v>
      </c>
    </row>
    <row r="21" spans="1:4" ht="31.5" customHeight="1" x14ac:dyDescent="0.25">
      <c r="A21" s="33" t="s">
        <v>62</v>
      </c>
    </row>
    <row r="23" spans="1:4" x14ac:dyDescent="0.25">
      <c r="A23" s="36" t="s">
        <v>64</v>
      </c>
      <c r="B23" s="28" t="s">
        <v>21</v>
      </c>
      <c r="C23" s="28" t="s">
        <v>52</v>
      </c>
    </row>
    <row r="24" spans="1:4" ht="20.25" x14ac:dyDescent="0.3">
      <c r="A24" s="27" t="s">
        <v>63</v>
      </c>
      <c r="B24" s="25"/>
      <c r="C24" s="26"/>
    </row>
    <row r="25" spans="1:4" x14ac:dyDescent="0.25">
      <c r="A25" s="33" t="s">
        <v>1</v>
      </c>
      <c r="B25" s="33"/>
      <c r="C25" s="2"/>
    </row>
    <row r="26" spans="1:4" ht="30" x14ac:dyDescent="0.25">
      <c r="A26" s="33" t="s">
        <v>65</v>
      </c>
      <c r="B26" s="33"/>
      <c r="C26" s="2"/>
      <c r="D26" s="42"/>
    </row>
    <row r="27" spans="1:4" ht="30" x14ac:dyDescent="0.25">
      <c r="A27" s="33" t="s">
        <v>0</v>
      </c>
      <c r="B27" s="33"/>
      <c r="C27" s="2"/>
      <c r="D27" s="41"/>
    </row>
    <row r="28" spans="1:4" x14ac:dyDescent="0.25">
      <c r="A28" s="33" t="s">
        <v>46</v>
      </c>
      <c r="B28" s="33"/>
      <c r="C28" s="2"/>
      <c r="D28" s="42"/>
    </row>
    <row r="29" spans="1:4" x14ac:dyDescent="0.25">
      <c r="D29" s="41"/>
    </row>
    <row r="30" spans="1:4" x14ac:dyDescent="0.25">
      <c r="D30" s="41"/>
    </row>
  </sheetData>
  <mergeCells count="1">
    <mergeCell ref="A1:C1"/>
  </mergeCells>
  <dataValidations count="3">
    <dataValidation allowBlank="1" showInputMessage="1" showErrorMessage="1" prompt="3 oui_x000a_2 oui mais réserve (contrat court...)_x000a_1 ne sais pas_x000a_0 non" sqref="B25" xr:uid="{EF2A7DD3-A5A6-4ADD-93CE-347FB2E7A8A8}"/>
    <dataValidation allowBlank="1" showInputMessage="1" showErrorMessage="1" prompt="3 oui et dans des délais raisonnable_x000a_2 oui mais dans des délais plus long_x000a_1 ne sais pas_x000a_0 non/ne s'applique pas à mon cas" sqref="B28 B26" xr:uid="{0F5BE354-6990-4B92-B39E-BD35361E7FE1}"/>
    <dataValidation allowBlank="1" showInputMessage="1" showErrorMessage="1" prompt="3 oui, tous_x000a_2 oui, en partie_x000a_1 ne sais pas_x000a_0 non" sqref="B27" xr:uid="{2F571D24-5308-4B72-9979-5FBADDAB6452}"/>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8A0A-060D-4802-B87C-C9C39D6FB033}">
  <sheetPr>
    <pageSetUpPr fitToPage="1"/>
  </sheetPr>
  <dimension ref="A1:F58"/>
  <sheetViews>
    <sheetView topLeftCell="A41" workbookViewId="0">
      <selection activeCell="B19" sqref="B19"/>
    </sheetView>
  </sheetViews>
  <sheetFormatPr baseColWidth="10" defaultRowHeight="15" x14ac:dyDescent="0.25"/>
  <cols>
    <col min="1" max="1" width="87.42578125" customWidth="1"/>
    <col min="2" max="2" width="26.140625" customWidth="1"/>
    <col min="3" max="3" width="45.28515625" customWidth="1"/>
  </cols>
  <sheetData>
    <row r="1" spans="1:6" ht="23.25" x14ac:dyDescent="0.35">
      <c r="A1" s="4" t="s">
        <v>28</v>
      </c>
      <c r="B1" s="3"/>
      <c r="C1" s="6"/>
    </row>
    <row r="2" spans="1:6" ht="23.25" x14ac:dyDescent="0.35">
      <c r="A2" s="33" t="s">
        <v>27</v>
      </c>
      <c r="B2" s="2"/>
      <c r="C2" s="6"/>
    </row>
    <row r="3" spans="1:6" ht="23.25" x14ac:dyDescent="0.35">
      <c r="A3" s="33" t="s">
        <v>66</v>
      </c>
      <c r="B3" s="2"/>
      <c r="C3" s="6"/>
    </row>
    <row r="4" spans="1:6" ht="23.25" x14ac:dyDescent="0.35">
      <c r="A4" s="33" t="s">
        <v>25</v>
      </c>
      <c r="B4" s="2"/>
      <c r="C4" s="6"/>
    </row>
    <row r="5" spans="1:6" ht="23.25" x14ac:dyDescent="0.35">
      <c r="A5" s="33" t="s">
        <v>26</v>
      </c>
      <c r="B5" s="2"/>
      <c r="C5" s="6"/>
    </row>
    <row r="6" spans="1:6" ht="23.25" x14ac:dyDescent="0.35">
      <c r="A6" s="33" t="s">
        <v>24</v>
      </c>
      <c r="B6" s="2"/>
      <c r="C6" s="6"/>
    </row>
    <row r="7" spans="1:6" ht="23.25" x14ac:dyDescent="0.35">
      <c r="A7" s="33" t="s">
        <v>23</v>
      </c>
      <c r="B7" s="2"/>
      <c r="C7" s="55"/>
    </row>
    <row r="8" spans="1:6" ht="23.25" x14ac:dyDescent="0.35">
      <c r="A8" s="33" t="s">
        <v>22</v>
      </c>
      <c r="B8" s="2"/>
      <c r="C8" s="55"/>
    </row>
    <row r="9" spans="1:6" ht="23.25" x14ac:dyDescent="0.35">
      <c r="A9" s="33" t="s">
        <v>68</v>
      </c>
      <c r="B9" s="33"/>
      <c r="C9" s="55"/>
    </row>
    <row r="10" spans="1:6" ht="30" x14ac:dyDescent="0.25">
      <c r="A10" s="44" t="s">
        <v>6</v>
      </c>
      <c r="B10" s="33"/>
      <c r="C10" s="42"/>
    </row>
    <row r="11" spans="1:6" x14ac:dyDescent="0.25">
      <c r="A11" s="44" t="s">
        <v>101</v>
      </c>
      <c r="B11" s="33"/>
      <c r="C11" s="42"/>
    </row>
    <row r="12" spans="1:6" ht="23.25" x14ac:dyDescent="0.35">
      <c r="A12" s="5"/>
      <c r="B12" s="5"/>
      <c r="C12" s="55"/>
      <c r="D12" s="41"/>
      <c r="E12" s="41"/>
      <c r="F12" s="41"/>
    </row>
    <row r="13" spans="1:6" x14ac:dyDescent="0.25">
      <c r="A13" s="5"/>
      <c r="B13" s="16" t="s">
        <v>21</v>
      </c>
      <c r="C13" s="17" t="s">
        <v>20</v>
      </c>
      <c r="D13" s="41"/>
      <c r="E13" s="41"/>
      <c r="F13" s="41"/>
    </row>
    <row r="14" spans="1:6" ht="20.25" x14ac:dyDescent="0.3">
      <c r="A14" s="18" t="s">
        <v>34</v>
      </c>
      <c r="B14" s="19"/>
      <c r="C14" s="20"/>
      <c r="D14" s="41"/>
      <c r="E14" s="41"/>
      <c r="F14" s="41"/>
    </row>
    <row r="15" spans="1:6" ht="18.75" x14ac:dyDescent="0.3">
      <c r="A15" s="10" t="s">
        <v>8</v>
      </c>
      <c r="B15" s="11"/>
      <c r="C15" s="12"/>
      <c r="D15" s="41"/>
      <c r="E15" s="42"/>
      <c r="F15" s="41"/>
    </row>
    <row r="16" spans="1:6" x14ac:dyDescent="0.25">
      <c r="A16" s="1" t="s">
        <v>7</v>
      </c>
      <c r="B16" s="33"/>
      <c r="C16" s="2"/>
      <c r="D16" s="42"/>
      <c r="E16" s="41"/>
      <c r="F16" s="41"/>
    </row>
    <row r="17" spans="1:6" ht="60" x14ac:dyDescent="0.25">
      <c r="A17" s="1" t="s">
        <v>98</v>
      </c>
      <c r="B17" s="33"/>
      <c r="C17" s="2"/>
      <c r="D17" s="42"/>
      <c r="E17" s="41"/>
      <c r="F17" s="41"/>
    </row>
    <row r="18" spans="1:6" ht="45" x14ac:dyDescent="0.25">
      <c r="A18" s="1" t="s">
        <v>94</v>
      </c>
      <c r="B18" s="33"/>
      <c r="C18" s="2"/>
      <c r="D18" s="42"/>
      <c r="E18" s="43"/>
      <c r="F18" s="41"/>
    </row>
    <row r="19" spans="1:6" x14ac:dyDescent="0.25">
      <c r="A19" s="45" t="s">
        <v>99</v>
      </c>
      <c r="B19" s="33"/>
      <c r="C19" s="2"/>
      <c r="D19" s="42"/>
      <c r="E19" s="43"/>
      <c r="F19" s="41"/>
    </row>
    <row r="20" spans="1:6" x14ac:dyDescent="0.25">
      <c r="A20" s="45" t="s">
        <v>97</v>
      </c>
      <c r="B20" s="33"/>
      <c r="C20" s="2"/>
      <c r="D20" s="42"/>
      <c r="E20" s="41"/>
      <c r="F20" s="41"/>
    </row>
    <row r="21" spans="1:6" x14ac:dyDescent="0.25">
      <c r="A21" s="45" t="s">
        <v>100</v>
      </c>
      <c r="B21" s="33"/>
      <c r="C21" s="2"/>
      <c r="D21" s="42"/>
      <c r="E21" s="41"/>
      <c r="F21" s="41"/>
    </row>
    <row r="22" spans="1:6" x14ac:dyDescent="0.25">
      <c r="A22" s="33" t="s">
        <v>78</v>
      </c>
      <c r="B22" s="33"/>
      <c r="C22" s="2"/>
      <c r="D22" s="42"/>
      <c r="E22" s="41"/>
      <c r="F22" s="41"/>
    </row>
    <row r="23" spans="1:6" ht="18.75" x14ac:dyDescent="0.3">
      <c r="A23" s="10" t="s">
        <v>5</v>
      </c>
      <c r="B23" s="11"/>
      <c r="C23" s="12"/>
      <c r="D23" s="41"/>
      <c r="E23" s="41"/>
      <c r="F23" s="41"/>
    </row>
    <row r="24" spans="1:6" ht="30" x14ac:dyDescent="0.25">
      <c r="A24" s="1" t="s">
        <v>4</v>
      </c>
      <c r="B24" s="33"/>
      <c r="C24" s="2"/>
      <c r="D24" s="41"/>
      <c r="E24" s="41"/>
      <c r="F24" s="41"/>
    </row>
    <row r="25" spans="1:6" ht="45" x14ac:dyDescent="0.25">
      <c r="A25" s="1" t="s">
        <v>3</v>
      </c>
      <c r="B25" s="33"/>
      <c r="C25" s="2"/>
      <c r="D25" s="41"/>
      <c r="E25" s="41"/>
      <c r="F25" s="41"/>
    </row>
    <row r="26" spans="1:6" ht="18.75" x14ac:dyDescent="0.3">
      <c r="A26" s="10" t="s">
        <v>75</v>
      </c>
      <c r="B26" s="11"/>
      <c r="C26" s="12"/>
      <c r="D26" s="41"/>
      <c r="E26" s="41"/>
      <c r="F26" s="41"/>
    </row>
    <row r="27" spans="1:6" ht="30" x14ac:dyDescent="0.25">
      <c r="A27" s="1" t="s">
        <v>69</v>
      </c>
      <c r="B27" s="33"/>
      <c r="C27" s="2"/>
      <c r="D27" s="42"/>
      <c r="E27" s="41"/>
      <c r="F27" s="41"/>
    </row>
    <row r="28" spans="1:6" ht="30" x14ac:dyDescent="0.25">
      <c r="A28" s="1" t="s">
        <v>95</v>
      </c>
      <c r="B28" s="33"/>
      <c r="C28" s="2"/>
      <c r="D28" s="42"/>
      <c r="E28" s="41"/>
      <c r="F28" s="41"/>
    </row>
    <row r="29" spans="1:6" ht="30" x14ac:dyDescent="0.25">
      <c r="A29" s="37" t="s">
        <v>76</v>
      </c>
      <c r="B29" s="33"/>
      <c r="C29" s="33"/>
      <c r="D29" s="42"/>
      <c r="E29" s="41"/>
      <c r="F29" s="41"/>
    </row>
    <row r="30" spans="1:6" x14ac:dyDescent="0.25">
      <c r="A30" s="40" t="s">
        <v>67</v>
      </c>
      <c r="B30" s="33"/>
      <c r="C30" s="33"/>
      <c r="D30" s="42"/>
      <c r="E30" s="41"/>
      <c r="F30" s="41"/>
    </row>
    <row r="31" spans="1:6" ht="20.25" x14ac:dyDescent="0.3">
      <c r="A31" s="9" t="s">
        <v>35</v>
      </c>
      <c r="B31" s="8"/>
      <c r="C31" s="8"/>
      <c r="D31" s="41"/>
      <c r="E31" s="41"/>
      <c r="F31" s="41"/>
    </row>
    <row r="32" spans="1:6" ht="18.75" x14ac:dyDescent="0.3">
      <c r="A32" s="10" t="s">
        <v>19</v>
      </c>
      <c r="B32" s="11"/>
      <c r="C32" s="12"/>
      <c r="D32" s="41"/>
      <c r="E32" s="41"/>
      <c r="F32" s="41"/>
    </row>
    <row r="33" spans="1:6" ht="15.75" x14ac:dyDescent="0.25">
      <c r="A33" s="13" t="s">
        <v>18</v>
      </c>
      <c r="B33" s="14"/>
      <c r="C33" s="15"/>
      <c r="D33" s="41"/>
      <c r="E33" s="41"/>
      <c r="F33" s="41"/>
    </row>
    <row r="34" spans="1:6" x14ac:dyDescent="0.25">
      <c r="A34" s="1" t="s">
        <v>17</v>
      </c>
      <c r="B34" s="33"/>
      <c r="C34" s="2"/>
      <c r="D34" s="42"/>
      <c r="E34" s="41"/>
      <c r="F34" s="41"/>
    </row>
    <row r="35" spans="1:6" ht="30" x14ac:dyDescent="0.25">
      <c r="A35" s="1" t="s">
        <v>31</v>
      </c>
      <c r="B35" s="33"/>
      <c r="C35" s="2"/>
      <c r="D35" s="41"/>
      <c r="E35" s="41"/>
      <c r="F35" s="41"/>
    </row>
    <row r="36" spans="1:6" ht="15.75" x14ac:dyDescent="0.25">
      <c r="A36" s="13" t="s">
        <v>16</v>
      </c>
      <c r="B36" s="14"/>
      <c r="C36" s="15"/>
      <c r="D36" s="41"/>
      <c r="E36" s="41"/>
      <c r="F36" s="41"/>
    </row>
    <row r="37" spans="1:6" x14ac:dyDescent="0.25">
      <c r="A37" s="1" t="s">
        <v>70</v>
      </c>
      <c r="B37" s="33"/>
      <c r="C37" s="2"/>
      <c r="D37" s="42"/>
      <c r="E37" s="41"/>
      <c r="F37" s="41"/>
    </row>
    <row r="38" spans="1:6" x14ac:dyDescent="0.25">
      <c r="A38" s="1" t="s">
        <v>50</v>
      </c>
      <c r="B38" s="33"/>
      <c r="C38" s="2"/>
      <c r="D38" s="42"/>
      <c r="E38" s="41"/>
      <c r="F38" s="41"/>
    </row>
    <row r="39" spans="1:6" ht="30" x14ac:dyDescent="0.25">
      <c r="A39" s="33" t="s">
        <v>71</v>
      </c>
      <c r="B39" s="28"/>
      <c r="C39" s="33"/>
      <c r="D39" s="42"/>
      <c r="E39" s="41"/>
      <c r="F39" s="41"/>
    </row>
    <row r="40" spans="1:6" ht="30" x14ac:dyDescent="0.25">
      <c r="A40" s="1" t="s">
        <v>45</v>
      </c>
      <c r="B40" s="33"/>
      <c r="C40" s="2"/>
      <c r="D40" s="41"/>
      <c r="E40" s="41"/>
      <c r="F40" s="41"/>
    </row>
    <row r="41" spans="1:6" ht="30" x14ac:dyDescent="0.25">
      <c r="A41" s="1" t="s">
        <v>29</v>
      </c>
      <c r="B41" s="33"/>
      <c r="C41" s="2"/>
      <c r="D41" s="42"/>
      <c r="E41" s="41"/>
      <c r="F41" s="41"/>
    </row>
    <row r="42" spans="1:6" ht="15.75" x14ac:dyDescent="0.25">
      <c r="A42" s="13" t="s">
        <v>15</v>
      </c>
      <c r="B42" s="14"/>
      <c r="C42" s="15"/>
      <c r="D42" s="41"/>
      <c r="E42" s="41"/>
      <c r="F42" s="41"/>
    </row>
    <row r="43" spans="1:6" ht="30" x14ac:dyDescent="0.25">
      <c r="A43" s="7" t="s">
        <v>30</v>
      </c>
      <c r="B43" s="33"/>
      <c r="C43" s="2"/>
      <c r="D43" s="42"/>
      <c r="E43" s="41"/>
      <c r="F43" s="41"/>
    </row>
    <row r="44" spans="1:6" ht="30" x14ac:dyDescent="0.25">
      <c r="A44" s="7" t="s">
        <v>72</v>
      </c>
      <c r="B44" s="33"/>
      <c r="C44" s="2"/>
      <c r="D44" s="42"/>
      <c r="E44" s="41"/>
      <c r="F44" s="41"/>
    </row>
    <row r="45" spans="1:6" ht="30" x14ac:dyDescent="0.25">
      <c r="A45" s="7" t="s">
        <v>93</v>
      </c>
      <c r="B45" s="33"/>
      <c r="C45" s="2"/>
      <c r="D45" s="42"/>
      <c r="E45" s="41"/>
      <c r="F45" s="41"/>
    </row>
    <row r="46" spans="1:6" ht="30" x14ac:dyDescent="0.25">
      <c r="A46" s="40" t="s">
        <v>96</v>
      </c>
      <c r="B46" s="33"/>
      <c r="C46" s="33"/>
      <c r="D46" s="42"/>
      <c r="E46" s="41"/>
      <c r="F46" s="41"/>
    </row>
    <row r="47" spans="1:6" x14ac:dyDescent="0.25">
      <c r="A47" s="46" t="s">
        <v>102</v>
      </c>
      <c r="B47" s="33"/>
      <c r="C47" s="2"/>
      <c r="D47" s="42"/>
      <c r="E47" s="41"/>
      <c r="F47" s="41"/>
    </row>
    <row r="48" spans="1:6" ht="18.75" x14ac:dyDescent="0.3">
      <c r="A48" s="10" t="s">
        <v>13</v>
      </c>
      <c r="B48" s="11"/>
      <c r="C48" s="12"/>
      <c r="D48" s="41"/>
      <c r="E48" s="41"/>
      <c r="F48" s="41"/>
    </row>
    <row r="49" spans="1:6" x14ac:dyDescent="0.25">
      <c r="A49" s="1" t="s">
        <v>12</v>
      </c>
      <c r="B49" s="33"/>
      <c r="C49" s="2"/>
      <c r="D49" s="42"/>
      <c r="E49" s="41"/>
      <c r="F49" s="41"/>
    </row>
    <row r="50" spans="1:6" ht="30" x14ac:dyDescent="0.25">
      <c r="A50" s="1" t="s">
        <v>11</v>
      </c>
      <c r="B50" s="33"/>
      <c r="C50" s="33"/>
      <c r="D50" s="42"/>
      <c r="E50" s="41"/>
      <c r="F50" s="41"/>
    </row>
    <row r="51" spans="1:6" ht="30" x14ac:dyDescent="0.25">
      <c r="A51" s="2" t="s">
        <v>79</v>
      </c>
      <c r="B51" s="33"/>
      <c r="C51" s="33"/>
      <c r="D51" s="42"/>
      <c r="E51" s="41"/>
      <c r="F51" s="41"/>
    </row>
    <row r="52" spans="1:6" x14ac:dyDescent="0.25">
      <c r="A52" s="1" t="s">
        <v>10</v>
      </c>
      <c r="B52" s="33"/>
      <c r="C52" s="2"/>
      <c r="D52" s="42"/>
      <c r="E52" s="41"/>
      <c r="F52" s="41"/>
    </row>
    <row r="53" spans="1:6" ht="30" x14ac:dyDescent="0.25">
      <c r="A53" s="1" t="s">
        <v>32</v>
      </c>
      <c r="B53" s="33"/>
      <c r="C53" s="2"/>
      <c r="D53" s="42"/>
      <c r="E53" s="41"/>
      <c r="F53" s="41"/>
    </row>
    <row r="54" spans="1:6" ht="30" x14ac:dyDescent="0.25">
      <c r="A54" s="1" t="s">
        <v>9</v>
      </c>
      <c r="B54" s="33"/>
      <c r="C54" s="2"/>
      <c r="D54" s="42"/>
      <c r="E54" s="41"/>
      <c r="F54" s="41"/>
    </row>
    <row r="55" spans="1:6" ht="30" x14ac:dyDescent="0.25">
      <c r="A55" s="1" t="s">
        <v>51</v>
      </c>
      <c r="B55" s="33"/>
      <c r="C55" s="2"/>
      <c r="D55" s="42"/>
      <c r="E55" s="41"/>
      <c r="F55" s="41"/>
    </row>
    <row r="56" spans="1:6" ht="45" x14ac:dyDescent="0.25">
      <c r="A56" s="33" t="s">
        <v>73</v>
      </c>
      <c r="B56" s="33"/>
      <c r="C56" s="33"/>
      <c r="D56" s="42"/>
      <c r="E56" s="41"/>
      <c r="F56" s="41"/>
    </row>
    <row r="57" spans="1:6" ht="30" x14ac:dyDescent="0.25">
      <c r="A57" s="1" t="s">
        <v>2</v>
      </c>
      <c r="B57" s="33"/>
      <c r="C57" s="2"/>
      <c r="D57" s="42"/>
      <c r="E57" s="41"/>
      <c r="F57" s="41"/>
    </row>
    <row r="58" spans="1:6" x14ac:dyDescent="0.25">
      <c r="D58" s="41"/>
      <c r="E58" s="41"/>
      <c r="F58" s="41"/>
    </row>
  </sheetData>
  <conditionalFormatting sqref="E1:E1048576">
    <cfRule type="cellIs" dxfId="20" priority="1" operator="equal">
      <formula>"oui"</formula>
    </cfRule>
  </conditionalFormatting>
  <dataValidations count="27">
    <dataValidation allowBlank="1" showInputMessage="1" showErrorMessage="1" prompt="3 oui_x000a_2 nous disposons d'une partie des informations seulement, mais cela n'empêche pas l'exploitation du dump (par ex. quel SGBD a été utilisé mais pas sa version)_x000a_1 quelques informations, mais insuffisantes pour l'exploitation_x000a_0 aucune information" sqref="B35" xr:uid="{1D1C2DA2-32D6-4A79-BADF-B68A1C96AD6F}"/>
    <dataValidation allowBlank="1" showInputMessage="1" showErrorMessage="1" prompt="3 oui_x000a_2 ralentissement, mais exploitation possible_x000a_1 nécessité d'utiliser une machine puissante que l'on peut par ailleurs se procurer_x000a_0 non, et impossible de se procurer un meilleur matériel" sqref="B40" xr:uid="{69A1A6DC-F5F1-431E-B818-4AAAF4AEF5DC}"/>
    <dataValidation allowBlank="1" showInputMessage="1" showErrorMessage="1" prompt="3 communication probable pour des motifs juridiques ou réglementaires_x000a_2 communication probable pour des enjeux de mémoire (recherche historique, statistique)_x000a_1 communication probable pour une recherche sans les enjeux précédents_x000a_0 peu/pas probable" sqref="B24" xr:uid="{F371A90D-3763-47B7-BF5E-DDAC7C5DE4A6}"/>
    <dataValidation allowBlank="1" showInputMessage="1" showErrorMessage="1" prompt="3 pas de manipulation nécessaire_x000a_2 manipulation pour extraire la donnée mais pas de conversion de format ou inversement_x000a_1 les deux critères de 2 ensemble _x000a_0 manipulation nécessaire et complexe (logiciel et/ou compétence spécifique nécessaire)" sqref="B25" xr:uid="{C46E3C06-180A-45C1-9785-B5B131A4A64A}"/>
    <dataValidation allowBlank="1" showInputMessage="1" showErrorMessage="1" prompt="3 SI on premise_x000a_2 SI en mode SaaS, le prestataire est capable dans les délais impartis de faire des exports répondant aux exigences des archives_x000a_1 SI en mode SaaS, exports non conformes aux exigences mais manipulables par les archivistes_x000a_0 SI en mode SaaS" sqref="B30" xr:uid="{79563D0E-D29F-4DA3-B20A-D5B0C13B8A51}"/>
    <dataValidation allowBlank="1" showInputMessage="1" showErrorMessage="1" prompt="3 oui et permet la concaténation des données à conserver dans un nombre de tables réduits si nécessaire_x000a_2 oui et permet de sélectionner les tables à conserver_x000a_1 oui sans sélection possible (toutes les tables, mêmes les éliminables, sont conservées)_x000a_0 non" sqref="B37" xr:uid="{47DC877F-720D-42DF-96A5-6709DEA6E9C9}"/>
    <dataValidation allowBlank="1" showInputMessage="1" showErrorMessage="1" prompt="3 oui_x000a_1 ne sais pas_x000a_0 non" sqref="B38 B44" xr:uid="{1E82E38F-EFA4-4813-8A6D-346EB9B0E075}"/>
    <dataValidation allowBlank="1" showInputMessage="1" showErrorMessage="1" prompt="3 oui, plus de 10 ans_x000a_2 oui, 5 à 10 ans_x000a_1 ne sais pas_x000a_0 non" sqref="B22" xr:uid="{1C38B9B4-03CF-446C-9F6E-D5E49106291F}"/>
    <dataValidation allowBlank="1" showInputMessage="1" showErrorMessage="1" prompt="3 oui et il est aisé d'avoir des échanges _x000a_2 oui mais il est difficile d'avoir des échanges_x000a_1 ne sais pas_x000a_0 non" sqref="B27:B28" xr:uid="{9A884FA3-8325-4044-8C49-22487A2D9DA8}"/>
    <dataValidation allowBlank="1" showInputMessage="1" showErrorMessage="1" prompt="3 oui et sans impact majeur financier/temporel/organisationnel_x000a_2 oui mais avec impact_x000a_1 ne sais pas_x000a_0 non" sqref="B29" xr:uid="{3985ACB2-1932-4667-BC6E-A49A4055491C}"/>
    <dataValidation allowBlank="1" showInputMessage="1" showErrorMessage="1" prompt="3 oui_x000a_2 oui, mais pas pour toute la base de données_x000a_1 ne sais pas_x000a_0 non" sqref="B49:B52" xr:uid="{9007E640-8E2C-48E9-94AB-8D8D1481345C}"/>
    <dataValidation allowBlank="1" showInputMessage="1" showErrorMessage="1" prompt="3 oui, possibilité et capacité de recréer tout ce qui est nécessaire_x000a_2 oui, en partie_x000a_1 ne sais pas_x000a_0 non" sqref="B53" xr:uid="{9A8A9A83-D05B-4F47-BFEE-AB7A4BCA2161}"/>
    <dataValidation allowBlank="1" showInputMessage="1" showErrorMessage="1" prompt="3 oui_x000a_2 oui, mais pour seulement une partie des besoins_x000a_1 ne sais pas_x000a_0 non" sqref="B56" xr:uid="{F3EE3344-FFA4-4DDB-98A7-D388FF290A0A}"/>
    <dataValidation allowBlank="1" showInputMessage="1" showErrorMessage="1" prompt="3 oui pour toute les données nécessaires_x000a_2 oui pour une partie des données_x000a_1 ne sais pas_x000a_0 non" sqref="B57" xr:uid="{B61CDE3A-6674-446B-9D89-DFD9F798C2D8}"/>
    <dataValidation allowBlank="1" showInputMessage="1" showErrorMessage="1" prompt="3 oui_x000a_2 non mais manipulations légères/faciles à mettre en place et personne/service facilement mobilisable_x000a_1 non et manipulations lourdes (requêtes à formuler...)/pas de contact pour le faire_x000a_0 non et pas de facteur facilitant" sqref="B43" xr:uid="{43B12503-6494-46D7-A94E-DA1BD8CD77F3}"/>
    <dataValidation allowBlank="1" showInputMessage="1" showErrorMessage="1" prompt="3 oui et le dump peut être faciliment exploité (présence des outils et des compétences dans le service)_x000a_2 oui mais l'exploitation sera difficle (pas les compétences, pas possible d'avoir les bons outils)_x000a_1 ne sais pas_x000a_0 non" sqref="B34" xr:uid="{34F8C6DC-056A-4EAE-A841-97DDF97F1EA3}"/>
    <dataValidation allowBlank="1" showInputMessage="1" showErrorMessage="1" prompt="3 oui, elles ne seront pas reprises_x000a_2 non, mais elles seront reprises seulement en partie/les données reprises n'ont de toute manière pas vocation à être concervées_x000a_1 non, elles seront en grande partie reprises_x000a_0 non, elles seront intégrallement reprises" sqref="B20" xr:uid="{44FF0EE9-D0F0-4FA0-9048-56CD06123323}"/>
    <dataValidation allowBlank="1" showInputMessage="1" showErrorMessage="1" prompt="3 oui elles n'ont jamais fait l'objet d'une collecte_x000a_2 non mais seulement une petite partie des données est concernée/les données déjà versées difficilement communicables_x000a_1 non et une large partie des données est concernée_x000a_0 non et pour toutes les données" sqref="B18" xr:uid="{7FEB7666-3454-4A52-BD63-25803A3CC059}"/>
    <dataValidation allowBlank="1" showInputMessage="1" showErrorMessage="1" prompt="3 oui_x000a_2 non, mais manipulations limitées/aisées_x000a_1 non et manipulations lourdes mais personne sachante disponible_x000a_0 non et pas de facteur de facilitation" sqref="B17" xr:uid="{034EBAAC-49C4-4F5E-94FE-BE8EEDF74DE2}"/>
    <dataValidation allowBlank="1" showInputMessage="1" showErrorMessage="1" prompt="3 oui, toutes_x000a_2 oui, pour la majorité_x000a_1 non sauf une petite partie_x000a_0 non, aucune" sqref="B16" xr:uid="{FC33350F-8023-4250-B471-9BADB668A4FC}"/>
    <dataValidation allowBlank="1" showInputMessage="1" showErrorMessage="1" prompt="3 oui_x000a_2 c'est en cours_x000a_1 ce n'est pas prévu_x000a_0 non" sqref="B45 B46" xr:uid="{0BF38DBA-BE4E-491F-86E8-62FD8E4E97F5}"/>
    <dataValidation allowBlank="1" showInputMessage="1" showErrorMessage="1" prompt="3 oui/ne nécessite pas une AIPD_x000a_2 c'est prévu/c'est en cours_x000a_1 ne sais pas_x000a_0 nécessaire mais n'existe pas" sqref="B55" xr:uid="{3D52E74E-1944-4F37-8037-4FF446FD2D36}"/>
    <dataValidation allowBlank="1" showInputMessage="1" showErrorMessage="1" prompt="3 oui, facilement_x000a_2 oui mais seulement en partie/avec beaucoup de temps_x000a_1 ne sais pas_x000a_0 non" sqref="B54" xr:uid="{E1C72030-DEFE-4E13-B8CE-ED88D01DF836}"/>
    <dataValidation allowBlank="1" showInputMessage="1" showErrorMessage="1" prompt="3 oui et la documentation explicite les liens/les identifiants permettent une identification facile des tables_x000a_2 oui le nombre de table est réduit_x000a_1 oui sans un des critères du dessus_x000a_0 non" sqref="B41" xr:uid="{A4AC79F4-2B01-43D9-B1C1-B783CB4BA0C7}"/>
    <dataValidation allowBlank="1" showInputMessage="1" showErrorMessage="1" prompt="3 oui, de manière exacte / pas d'extraction encore faite mais les critères sont connus_x000a_2 oui, dans les grandes lignes / pas d'extraction mais critères dans les grandes lignes_x000a_1 ne sais pas_x000a_0 non" sqref="B47" xr:uid="{4411FD24-E191-4D45-BCC4-6149712459CC}"/>
    <dataValidation allowBlank="1" showInputMessage="1" showErrorMessage="1" prompt="3 oui intégralement_x000a_2 oui en partie_x000a_1 ne sais pas_x000a_0 non" sqref="B19" xr:uid="{EE4BA29B-0117-45B3-8CD7-DF7F3B93DE2E}"/>
    <dataValidation allowBlank="1" showInputMessage="1" showErrorMessage="1" prompt="3 oui, de manière exacte_x000a_2 oui, mais avec un flou sur les dates exactes_x000a_1 une idée générale de la période_x000a_0 non, pas du tout" sqref="B21" xr:uid="{8CA47B31-BAA5-4C35-BD7D-2C4D985BFEDA}"/>
  </dataValidations>
  <pageMargins left="0.7" right="0.7" top="0.75" bottom="0.75" header="0.3" footer="0.3"/>
  <pageSetup paperSize="9" scale="5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2016-9CDA-4339-AD06-5DADB6511EBF}">
  <dimension ref="A1:D21"/>
  <sheetViews>
    <sheetView workbookViewId="0">
      <selection activeCell="C14" sqref="C14:C21"/>
    </sheetView>
  </sheetViews>
  <sheetFormatPr baseColWidth="10" defaultRowHeight="15" x14ac:dyDescent="0.25"/>
  <cols>
    <col min="1" max="1" width="69" customWidth="1"/>
    <col min="3" max="3" width="11.42578125" customWidth="1"/>
  </cols>
  <sheetData>
    <row r="1" spans="1:4" ht="20.25" x14ac:dyDescent="0.25">
      <c r="A1" s="48" t="s">
        <v>33</v>
      </c>
      <c r="B1" s="48"/>
      <c r="C1" s="48"/>
    </row>
    <row r="3" spans="1:4" ht="20.25" x14ac:dyDescent="0.3">
      <c r="A3" s="8" t="s">
        <v>44</v>
      </c>
      <c r="B3" s="8"/>
    </row>
    <row r="4" spans="1:4" x14ac:dyDescent="0.25">
      <c r="A4" s="49"/>
      <c r="B4" s="50"/>
    </row>
    <row r="5" spans="1:4" x14ac:dyDescent="0.25">
      <c r="A5" s="51"/>
      <c r="B5" s="52"/>
    </row>
    <row r="6" spans="1:4" x14ac:dyDescent="0.25">
      <c r="A6" s="51"/>
      <c r="B6" s="52"/>
    </row>
    <row r="7" spans="1:4" x14ac:dyDescent="0.25">
      <c r="A7" s="51"/>
      <c r="B7" s="52"/>
    </row>
    <row r="8" spans="1:4" x14ac:dyDescent="0.25">
      <c r="A8" s="53"/>
      <c r="B8" s="54"/>
    </row>
    <row r="10" spans="1:4" ht="20.25" x14ac:dyDescent="0.3">
      <c r="A10" s="4" t="s">
        <v>43</v>
      </c>
      <c r="B10" s="3"/>
    </row>
    <row r="11" spans="1:4" x14ac:dyDescent="0.25">
      <c r="A11" s="1" t="s">
        <v>74</v>
      </c>
      <c r="B11" s="2">
        <f>ROUND((SUM(Introduction!B25:B28)/6)*10,0)</f>
        <v>0</v>
      </c>
    </row>
    <row r="12" spans="1:4" x14ac:dyDescent="0.25">
      <c r="A12" s="21" t="s">
        <v>34</v>
      </c>
      <c r="B12" s="23"/>
    </row>
    <row r="13" spans="1:4" x14ac:dyDescent="0.25">
      <c r="A13" s="1" t="s">
        <v>8</v>
      </c>
      <c r="B13" s="2">
        <f>ROUND(SUM(Grille!B16:B22)/(COUNTA(Grille!A16:A22)*3)*10,0)</f>
        <v>0</v>
      </c>
      <c r="C13" s="42"/>
      <c r="D13" s="41"/>
    </row>
    <row r="14" spans="1:4" x14ac:dyDescent="0.25">
      <c r="A14" s="1" t="s">
        <v>5</v>
      </c>
      <c r="B14" s="2">
        <f>ROUND((SUM(Grille!B24:B25)/6)*10,0)</f>
        <v>0</v>
      </c>
      <c r="C14" s="41"/>
    </row>
    <row r="15" spans="1:4" x14ac:dyDescent="0.25">
      <c r="A15" s="1" t="s">
        <v>14</v>
      </c>
      <c r="B15" s="2">
        <f>ROUND((SUM(Grille!B27:B30)/12)*10,0)</f>
        <v>0</v>
      </c>
      <c r="C15" s="42"/>
    </row>
    <row r="16" spans="1:4" x14ac:dyDescent="0.25">
      <c r="A16" s="21" t="s">
        <v>35</v>
      </c>
      <c r="B16" s="22"/>
      <c r="C16" s="41"/>
    </row>
    <row r="17" spans="1:3" x14ac:dyDescent="0.25">
      <c r="A17" s="1" t="s">
        <v>18</v>
      </c>
      <c r="B17" s="2">
        <f>ROUND((SUM(Grille!B34:B35)/6)*10,0)</f>
        <v>0</v>
      </c>
      <c r="C17" s="41"/>
    </row>
    <row r="18" spans="1:3" x14ac:dyDescent="0.25">
      <c r="A18" s="1" t="s">
        <v>16</v>
      </c>
      <c r="B18" s="2">
        <f>ROUND((SUM(Grille!B37:B41)/(COUNTA(Grille!A37:A41)*3))*10,0)</f>
        <v>0</v>
      </c>
      <c r="C18" s="41"/>
    </row>
    <row r="19" spans="1:3" x14ac:dyDescent="0.25">
      <c r="A19" s="1" t="s">
        <v>15</v>
      </c>
      <c r="B19" s="2">
        <f>ROUND((SUM(Grille!B43:B47)/9)*10,0)</f>
        <v>0</v>
      </c>
      <c r="C19" s="42"/>
    </row>
    <row r="20" spans="1:3" x14ac:dyDescent="0.25">
      <c r="A20" s="1" t="s">
        <v>13</v>
      </c>
      <c r="B20" s="2">
        <f>ROUND((SUM(Grille!B49:B57)/21)*10,0)</f>
        <v>0</v>
      </c>
      <c r="C20" s="42"/>
    </row>
    <row r="21" spans="1:3" x14ac:dyDescent="0.25">
      <c r="C21" s="41"/>
    </row>
  </sheetData>
  <mergeCells count="2">
    <mergeCell ref="A1:C1"/>
    <mergeCell ref="A4:B8"/>
  </mergeCells>
  <conditionalFormatting sqref="B11">
    <cfRule type="cellIs" dxfId="19" priority="20" operator="lessThan">
      <formula>4</formula>
    </cfRule>
    <cfRule type="cellIs" dxfId="18" priority="21" operator="between">
      <formula>4</formula>
      <formula>6</formula>
    </cfRule>
    <cfRule type="cellIs" dxfId="17" priority="22" operator="greaterThan">
      <formula>6</formula>
    </cfRule>
    <cfRule type="cellIs" dxfId="16" priority="33" operator="greaterThan">
      <formula>6</formula>
    </cfRule>
    <cfRule type="cellIs" dxfId="15" priority="34" operator="between">
      <formula>5</formula>
      <formula>5</formula>
    </cfRule>
    <cfRule type="cellIs" dxfId="14" priority="35" operator="between">
      <formula>3</formula>
      <formula>7</formula>
    </cfRule>
    <cfRule type="cellIs" dxfId="13" priority="36" operator="lessThan">
      <formula>3</formula>
    </cfRule>
  </conditionalFormatting>
  <conditionalFormatting sqref="B13">
    <cfRule type="cellIs" dxfId="12" priority="25" operator="between">
      <formula>3</formula>
      <formula>7</formula>
    </cfRule>
    <cfRule type="cellIs" dxfId="11" priority="26" operator="greaterThan">
      <formula>6</formula>
    </cfRule>
    <cfRule type="cellIs" dxfId="10" priority="27" operator="greaterThan">
      <formula>6</formula>
    </cfRule>
    <cfRule type="cellIs" dxfId="9" priority="28" operator="greaterThan">
      <formula>7</formula>
    </cfRule>
    <cfRule type="cellIs" dxfId="8" priority="29" operator="between">
      <formula>3</formula>
      <formula>7</formula>
    </cfRule>
    <cfRule type="cellIs" dxfId="7" priority="30" operator="lessThan">
      <formula>4</formula>
    </cfRule>
    <cfRule type="cellIs" dxfId="6" priority="31" operator="greaterThan">
      <formula>6</formula>
    </cfRule>
  </conditionalFormatting>
  <conditionalFormatting sqref="B13:B15">
    <cfRule type="cellIs" dxfId="5" priority="13" operator="between">
      <formula>4</formula>
      <formula>6</formula>
    </cfRule>
    <cfRule type="cellIs" dxfId="4" priority="14" operator="lessThan">
      <formula>4</formula>
    </cfRule>
    <cfRule type="cellIs" dxfId="3" priority="15" operator="greaterThan">
      <formula>6</formula>
    </cfRule>
  </conditionalFormatting>
  <conditionalFormatting sqref="B17:B20">
    <cfRule type="cellIs" dxfId="2" priority="1" operator="between">
      <formula>4</formula>
      <formula>6</formula>
    </cfRule>
    <cfRule type="cellIs" dxfId="1" priority="2" operator="lessThan">
      <formula>4</formula>
    </cfRule>
    <cfRule type="cellIs" dxfId="0" priority="3" operator="greaterThan">
      <formula>6</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F33D-267F-4202-9FFF-788CDA01DAC1}">
  <dimension ref="A1:B8"/>
  <sheetViews>
    <sheetView workbookViewId="0">
      <selection activeCell="B24" sqref="B24"/>
    </sheetView>
  </sheetViews>
  <sheetFormatPr baseColWidth="10" defaultRowHeight="15" x14ac:dyDescent="0.25"/>
  <cols>
    <col min="1" max="1" width="22.7109375" customWidth="1"/>
    <col min="2" max="2" width="81.42578125" customWidth="1"/>
  </cols>
  <sheetData>
    <row r="1" spans="1:2" ht="20.25" x14ac:dyDescent="0.25">
      <c r="A1" s="48" t="s">
        <v>80</v>
      </c>
      <c r="B1" s="48"/>
    </row>
    <row r="3" spans="1:2" ht="30" x14ac:dyDescent="0.25">
      <c r="A3" s="38" t="s">
        <v>81</v>
      </c>
      <c r="B3" s="2" t="s">
        <v>82</v>
      </c>
    </row>
    <row r="4" spans="1:2" ht="45" x14ac:dyDescent="0.25">
      <c r="A4" s="38" t="s">
        <v>83</v>
      </c>
      <c r="B4" s="2" t="s">
        <v>84</v>
      </c>
    </row>
    <row r="5" spans="1:2" ht="30" x14ac:dyDescent="0.25">
      <c r="A5" s="38" t="s">
        <v>85</v>
      </c>
      <c r="B5" s="2" t="s">
        <v>86</v>
      </c>
    </row>
    <row r="6" spans="1:2" ht="45" x14ac:dyDescent="0.25">
      <c r="A6" s="38" t="s">
        <v>87</v>
      </c>
      <c r="B6" s="2" t="s">
        <v>88</v>
      </c>
    </row>
    <row r="7" spans="1:2" x14ac:dyDescent="0.25">
      <c r="A7" s="38" t="s">
        <v>89</v>
      </c>
      <c r="B7" s="39" t="s">
        <v>90</v>
      </c>
    </row>
    <row r="8" spans="1:2" x14ac:dyDescent="0.25">
      <c r="A8" s="38" t="s">
        <v>91</v>
      </c>
      <c r="B8" s="39" t="s">
        <v>92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Introduction</vt:lpstr>
      <vt:lpstr>Grille</vt:lpstr>
      <vt:lpstr>Conclusion</vt:lpstr>
      <vt:lpstr>Annexe - définitions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GUERIN, Alice (DFAS/SPAT/ARCH)</dc:creator>
  <cp:lastModifiedBy>GUERIN, Alice (DFAS/SPAT/ARCH)</cp:lastModifiedBy>
  <cp:lastPrinted>2025-07-29T12:41:35Z</cp:lastPrinted>
  <dcterms:created xsi:type="dcterms:W3CDTF">2025-07-28T09:49:03Z</dcterms:created>
  <dcterms:modified xsi:type="dcterms:W3CDTF">2025-09-08T12:08:53Z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94c1fb-3db8-4cce-b079-9b022302847f_Enabled">
    <vt:lpwstr>true</vt:lpwstr>
  </property>
  <property fmtid="{D5CDD505-2E9C-101B-9397-08002B2CF9AE}" pid="3" name="MSIP_Label_3094c1fb-3db8-4cce-b079-9b022302847f_SetDate">
    <vt:lpwstr>2025-07-28T17:10:05Z</vt:lpwstr>
  </property>
  <property fmtid="{D5CDD505-2E9C-101B-9397-08002B2CF9AE}" pid="4" name="MSIP_Label_3094c1fb-3db8-4cce-b079-9b022302847f_Method">
    <vt:lpwstr>Standard</vt:lpwstr>
  </property>
  <property fmtid="{D5CDD505-2E9C-101B-9397-08002B2CF9AE}" pid="5" name="MSIP_Label_3094c1fb-3db8-4cce-b079-9b022302847f_Name">
    <vt:lpwstr>[Prod v5] C1 - Standard</vt:lpwstr>
  </property>
  <property fmtid="{D5CDD505-2E9C-101B-9397-08002B2CF9AE}" pid="6" name="MSIP_Label_3094c1fb-3db8-4cce-b079-9b022302847f_SiteId">
    <vt:lpwstr>035e5292-5a25-4509-bb08-a555f7d31a8b</vt:lpwstr>
  </property>
  <property fmtid="{D5CDD505-2E9C-101B-9397-08002B2CF9AE}" pid="7" name="MSIP_Label_3094c1fb-3db8-4cce-b079-9b022302847f_ActionId">
    <vt:lpwstr>cfc960a9-6f0d-4fa5-b6d1-c147beb37d29</vt:lpwstr>
  </property>
  <property fmtid="{D5CDD505-2E9C-101B-9397-08002B2CF9AE}" pid="8" name="MSIP_Label_3094c1fb-3db8-4cce-b079-9b022302847f_ContentBits">
    <vt:lpwstr>0</vt:lpwstr>
  </property>
</Properties>
</file>