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alicepagano/Documents/Università/Magistrale-2°anno/Advanced Physics Laboratory - B/Measure/File excel/"/>
    </mc:Choice>
  </mc:AlternateContent>
  <bookViews>
    <workbookView xWindow="980" yWindow="460" windowWidth="32620" windowHeight="20540" activeTab="1"/>
  </bookViews>
  <sheets>
    <sheet name="11-11" sheetId="1" r:id="rId1"/>
    <sheet name="12-11 6V" sheetId="2" r:id="rId2"/>
    <sheet name="18-11 10V" sheetId="3" r:id="rId3"/>
    <sheet name="19-11 Tcontrol" sheetId="4" r:id="rId4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2" i="4" l="1"/>
  <c r="J21" i="4"/>
  <c r="J20" i="4"/>
  <c r="J19" i="4"/>
  <c r="J17" i="4"/>
  <c r="J16" i="4"/>
  <c r="J15" i="4"/>
  <c r="J14" i="4"/>
  <c r="J13" i="4"/>
  <c r="J10" i="4"/>
  <c r="J5" i="4"/>
  <c r="J6" i="4"/>
  <c r="J7" i="4"/>
  <c r="J8" i="4"/>
  <c r="J9" i="4"/>
  <c r="J11" i="4"/>
  <c r="J12" i="4"/>
  <c r="J4" i="4"/>
  <c r="J18" i="4"/>
  <c r="K62" i="2"/>
  <c r="J79" i="1"/>
  <c r="J80" i="1"/>
  <c r="J81" i="1"/>
  <c r="J78" i="1"/>
  <c r="J71" i="1"/>
  <c r="J72" i="1"/>
  <c r="J73" i="1"/>
  <c r="J74" i="1"/>
  <c r="J75" i="1"/>
  <c r="J76" i="1"/>
  <c r="J77" i="1"/>
  <c r="J70" i="1"/>
  <c r="J69" i="1"/>
  <c r="J68" i="1"/>
  <c r="J67" i="1"/>
  <c r="J66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46" i="1"/>
  <c r="J47" i="1"/>
  <c r="J48" i="1"/>
  <c r="J49" i="1"/>
  <c r="J50" i="1"/>
  <c r="J45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25" i="1"/>
  <c r="J26" i="1"/>
  <c r="J27" i="1"/>
  <c r="J28" i="1"/>
  <c r="J13" i="1"/>
  <c r="J14" i="1"/>
  <c r="J15" i="1"/>
  <c r="J16" i="1"/>
  <c r="J17" i="1"/>
  <c r="J18" i="1"/>
  <c r="J19" i="1"/>
  <c r="J20" i="1"/>
  <c r="J21" i="1"/>
  <c r="J22" i="1"/>
  <c r="J23" i="1"/>
  <c r="J12" i="1"/>
  <c r="K119" i="2"/>
  <c r="K120" i="2"/>
  <c r="K121" i="2"/>
  <c r="K122" i="2"/>
  <c r="K123" i="2"/>
  <c r="K124" i="2"/>
  <c r="K125" i="2"/>
  <c r="K126" i="2"/>
  <c r="K127" i="2"/>
  <c r="K128" i="2"/>
  <c r="K129" i="2"/>
  <c r="K118" i="2"/>
  <c r="K109" i="2"/>
  <c r="K110" i="2"/>
  <c r="K111" i="2"/>
  <c r="K112" i="2"/>
  <c r="K113" i="2"/>
  <c r="K114" i="2"/>
  <c r="K115" i="2"/>
  <c r="K116" i="2"/>
  <c r="K10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3" i="2"/>
  <c r="K72" i="2"/>
  <c r="K74" i="2"/>
  <c r="K75" i="2"/>
  <c r="K71" i="2"/>
  <c r="K63" i="2"/>
  <c r="K64" i="2"/>
  <c r="K65" i="2"/>
  <c r="K66" i="2"/>
  <c r="K67" i="2"/>
  <c r="K68" i="2"/>
  <c r="K69" i="2"/>
  <c r="K70" i="2"/>
</calcChain>
</file>

<file path=xl/sharedStrings.xml><?xml version="1.0" encoding="utf-8"?>
<sst xmlns="http://schemas.openxmlformats.org/spreadsheetml/2006/main" count="126" uniqueCount="42">
  <si>
    <t>Rv (Ω)</t>
  </si>
  <si>
    <t>Tdito (K)</t>
  </si>
  <si>
    <t>Tcamp (K)</t>
  </si>
  <si>
    <t>Vout (mV)</t>
  </si>
  <si>
    <t>[Vo off]</t>
  </si>
  <si>
    <t>ΔVout</t>
  </si>
  <si>
    <t>Vo=6V</t>
  </si>
  <si>
    <t>Ndata(s)</t>
  </si>
  <si>
    <t>p=1.2 10^-4</t>
  </si>
  <si>
    <t>Vout@T_room = 64.3mV</t>
  </si>
  <si>
    <t>Guad x2</t>
  </si>
  <si>
    <t>Raffreddamento</t>
  </si>
  <si>
    <t>Riscaldamento</t>
  </si>
  <si>
    <t>Rfili=6.5</t>
  </si>
  <si>
    <t>FS multimetro 6mV</t>
  </si>
  <si>
    <t>Vo=10V</t>
  </si>
  <si>
    <t>presa un po' in ritardo --&gt;</t>
  </si>
  <si>
    <t>Vo variabile</t>
  </si>
  <si>
    <t>RAFFREDDAMENTO ON-OFF CON Vo = 3V</t>
  </si>
  <si>
    <t>RAFFREDDAMENTO ON-OFF CON Vo = 4V</t>
  </si>
  <si>
    <t>RISCALDAMENTO ON-OFF CON Vo = 4V</t>
  </si>
  <si>
    <t>CON Vo = 6V</t>
  </si>
  <si>
    <t>Vponte=6.2Vpp</t>
  </si>
  <si>
    <t>Transito?</t>
  </si>
  <si>
    <t>t_stabilizz</t>
  </si>
  <si>
    <t>3 min</t>
  </si>
  <si>
    <t>si</t>
  </si>
  <si>
    <t>I_riscaldatore (mA)</t>
  </si>
  <si>
    <t>V_riscaldatore (V)</t>
  </si>
  <si>
    <t>Retta calibraz Pt100</t>
  </si>
  <si>
    <t>3min</t>
  </si>
  <si>
    <t>no</t>
  </si>
  <si>
    <t>FS 500</t>
  </si>
  <si>
    <t>GuadagnoDC</t>
  </si>
  <si>
    <t>1min</t>
  </si>
  <si>
    <t>2min</t>
  </si>
  <si>
    <t xml:space="preserve">1 tacca ponte = </t>
  </si>
  <si>
    <t>at guadagno ponte  3x</t>
  </si>
  <si>
    <t>(T controllata entro 1 tacca)</t>
  </si>
  <si>
    <t>Guad x3.98</t>
  </si>
  <si>
    <t>Raffraddamento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</si>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</sst>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5" fillId="8" borderId="0" applyNumberFormat="0" applyBorder="0" applyAlignment="0" applyProtection="0"/>
  </cellStyleXfs>
  <cellXfs count="13">
    <xf numFmtId="0" fontId="0" fillId="0" borderId="0" xfId="0"/>
    <xf numFmtId="0" fontId="3" fillId="0" borderId="0" xfId="3"/>
    <xf numFmtId="0" fontId="4" fillId="0" borderId="0" xfId="0" applyFont="1"/>
    <xf numFmtId="0" fontId="2" fillId="2" borderId="0" xfId="1"/>
    <xf numFmtId="0" fontId="0" fillId="0" borderId="0" xfId="0" applyFont="1"/>
    <xf numFmtId="0" fontId="0" fillId="3" borderId="1" xfId="2" applyFont="1"/>
    <xf numFmtId="0" fontId="1" fillId="5" borderId="0" xfId="5"/>
    <xf numFmtId="0" fontId="1" fillId="6" borderId="0" xfId="6"/>
    <xf numFmtId="0" fontId="1" fillId="4" borderId="0" xfId="4"/>
    <xf numFmtId="0" fontId="1" fillId="3" borderId="1" xfId="2"/>
    <xf numFmtId="0" fontId="1" fillId="7" borderId="0" xfId="7"/>
    <xf numFmtId="0" fontId="0" fillId="0" borderId="0" xfId="0" applyFill="1" applyBorder="1"/>
    <xf numFmtId="0" fontId="5" fillId="8" borderId="0" xfId="8"/>
  </cellXfs>
  <cellStyles count="9">
    <cellStyle name="20% - Colore 2" xfId="4" builtinId="34"/>
    <cellStyle name="20% - Colore 5" xfId="5" builtinId="46"/>
    <cellStyle name="40% - Colore 5" xfId="6" builtinId="47"/>
    <cellStyle name="60% - Colore 6" xfId="7" builtinId="52"/>
    <cellStyle name="Collegamento ipertestuale" xfId="3" builtinId="8"/>
    <cellStyle name="Neutrale" xfId="8" builtinId="28"/>
    <cellStyle name="Non valido" xfId="1" builtinId="27"/>
    <cellStyle name="Normale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 = 6V</a:t>
            </a:r>
            <a:r>
              <a:rPr lang="en-US" baseline="0"/>
              <a:t> on-off</a:t>
            </a:r>
          </a:p>
        </c:rich>
      </c:tx>
      <c:layout>
        <c:manualLayout>
          <c:xMode val="edge"/>
          <c:yMode val="edge"/>
          <c:x val="0.362604111986002"/>
          <c:y val="0.0231481481481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'11-11'!$G$62:$G$81</c:f>
              <c:numCache>
                <c:formatCode>General</c:formatCode>
                <c:ptCount val="20"/>
                <c:pt idx="0">
                  <c:v>32.2</c:v>
                </c:pt>
                <c:pt idx="1">
                  <c:v>32.0</c:v>
                </c:pt>
                <c:pt idx="2">
                  <c:v>31.8</c:v>
                </c:pt>
                <c:pt idx="3">
                  <c:v>31.7</c:v>
                </c:pt>
                <c:pt idx="4">
                  <c:v>31.5</c:v>
                </c:pt>
                <c:pt idx="7">
                  <c:v>30.0</c:v>
                </c:pt>
                <c:pt idx="8">
                  <c:v>30.3</c:v>
                </c:pt>
                <c:pt idx="9">
                  <c:v>30.5</c:v>
                </c:pt>
                <c:pt idx="10">
                  <c:v>31.0</c:v>
                </c:pt>
                <c:pt idx="11">
                  <c:v>31.3</c:v>
                </c:pt>
                <c:pt idx="12">
                  <c:v>31.5</c:v>
                </c:pt>
                <c:pt idx="13">
                  <c:v>31.7</c:v>
                </c:pt>
                <c:pt idx="14">
                  <c:v>32.0</c:v>
                </c:pt>
                <c:pt idx="15">
                  <c:v>32.2</c:v>
                </c:pt>
                <c:pt idx="16">
                  <c:v>32.5</c:v>
                </c:pt>
                <c:pt idx="17">
                  <c:v>33.0</c:v>
                </c:pt>
                <c:pt idx="18">
                  <c:v>33.5</c:v>
                </c:pt>
                <c:pt idx="19">
                  <c:v>34.0</c:v>
                </c:pt>
              </c:numCache>
            </c:numRef>
          </c:xVal>
          <c:yVal>
            <c:numRef>
              <c:f>'11-11'!$J$62:$J$81</c:f>
              <c:numCache>
                <c:formatCode>General</c:formatCode>
                <c:ptCount val="20"/>
                <c:pt idx="0">
                  <c:v>12.0</c:v>
                </c:pt>
                <c:pt idx="1">
                  <c:v>9.0</c:v>
                </c:pt>
                <c:pt idx="2">
                  <c:v>4.0</c:v>
                </c:pt>
                <c:pt idx="3">
                  <c:v>2.0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1.199999999999989</c:v>
                </c:pt>
                <c:pt idx="14">
                  <c:v>3.5</c:v>
                </c:pt>
                <c:pt idx="15">
                  <c:v>7.400000000000034</c:v>
                </c:pt>
                <c:pt idx="16">
                  <c:v>11.69999999999999</c:v>
                </c:pt>
                <c:pt idx="17">
                  <c:v>18.0</c:v>
                </c:pt>
                <c:pt idx="18">
                  <c:v>24.5</c:v>
                </c:pt>
                <c:pt idx="19">
                  <c:v>27.0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79-4A02-AA37-6967AF4BF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17504"/>
        <c:axId val="148621632"/>
      </c:scatterChart>
      <c:valAx>
        <c:axId val="1486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Rv (ohm)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21632"/>
        <c:crosses val="autoZero"/>
        <c:crossBetween val="midCat"/>
      </c:valAx>
      <c:valAx>
        <c:axId val="1486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Delta</a:t>
                </a:r>
                <a:r>
                  <a:rPr lang="en-US" baseline="0"/>
                  <a:t> V on-off (V)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861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Raffreddamento Vo=6V</a:t>
            </a:r>
          </a:p>
        </c:rich>
      </c:tx>
      <c:layout>
        <c:manualLayout>
          <c:xMode val="edge"/>
          <c:yMode val="edge"/>
          <c:x val="0.34593744531933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7039383401948"/>
          <c:y val="0.193049612005021"/>
          <c:w val="0.789738407699038"/>
          <c:h val="0.70696741032371"/>
        </c:manualLayout>
      </c:layou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xVal>
            <c:numRef>
              <c:f>'12-11 6V'!$F$62:$F$97</c:f>
              <c:numCache>
                <c:formatCode>General</c:formatCode>
                <c:ptCount val="36"/>
                <c:pt idx="0">
                  <c:v>48.0</c:v>
                </c:pt>
                <c:pt idx="1">
                  <c:v>47.0</c:v>
                </c:pt>
                <c:pt idx="2">
                  <c:v>46.0</c:v>
                </c:pt>
                <c:pt idx="3">
                  <c:v>45.0</c:v>
                </c:pt>
                <c:pt idx="4">
                  <c:v>44.0</c:v>
                </c:pt>
                <c:pt idx="5">
                  <c:v>43.0</c:v>
                </c:pt>
                <c:pt idx="6">
                  <c:v>42.0</c:v>
                </c:pt>
                <c:pt idx="7">
                  <c:v>41.5</c:v>
                </c:pt>
                <c:pt idx="8">
                  <c:v>41.0</c:v>
                </c:pt>
                <c:pt idx="9">
                  <c:v>40.5</c:v>
                </c:pt>
                <c:pt idx="10">
                  <c:v>40.0</c:v>
                </c:pt>
                <c:pt idx="11">
                  <c:v>39.5</c:v>
                </c:pt>
                <c:pt idx="12">
                  <c:v>39.0</c:v>
                </c:pt>
                <c:pt idx="13">
                  <c:v>38.5</c:v>
                </c:pt>
                <c:pt idx="14">
                  <c:v>38.0</c:v>
                </c:pt>
                <c:pt idx="15">
                  <c:v>37.5</c:v>
                </c:pt>
                <c:pt idx="16">
                  <c:v>37.0</c:v>
                </c:pt>
                <c:pt idx="17">
                  <c:v>36.5</c:v>
                </c:pt>
                <c:pt idx="18">
                  <c:v>36.0</c:v>
                </c:pt>
                <c:pt idx="19">
                  <c:v>35.5</c:v>
                </c:pt>
                <c:pt idx="20">
                  <c:v>35.0</c:v>
                </c:pt>
                <c:pt idx="21">
                  <c:v>34.5</c:v>
                </c:pt>
                <c:pt idx="22">
                  <c:v>34.0</c:v>
                </c:pt>
                <c:pt idx="23">
                  <c:v>33.5</c:v>
                </c:pt>
                <c:pt idx="24">
                  <c:v>33.0</c:v>
                </c:pt>
                <c:pt idx="25">
                  <c:v>32.5</c:v>
                </c:pt>
                <c:pt idx="26">
                  <c:v>32.0</c:v>
                </c:pt>
                <c:pt idx="27">
                  <c:v>31.5</c:v>
                </c:pt>
                <c:pt idx="28">
                  <c:v>31.0</c:v>
                </c:pt>
                <c:pt idx="29">
                  <c:v>30.5</c:v>
                </c:pt>
                <c:pt idx="30">
                  <c:v>30.0</c:v>
                </c:pt>
                <c:pt idx="31">
                  <c:v>29.5</c:v>
                </c:pt>
                <c:pt idx="32">
                  <c:v>29.0</c:v>
                </c:pt>
                <c:pt idx="33">
                  <c:v>28.0</c:v>
                </c:pt>
                <c:pt idx="34">
                  <c:v>27.0</c:v>
                </c:pt>
                <c:pt idx="35">
                  <c:v>26.0</c:v>
                </c:pt>
              </c:numCache>
            </c:numRef>
          </c:xVal>
          <c:yVal>
            <c:numRef>
              <c:f>'12-11 6V'!$K$62:$K$97</c:f>
              <c:numCache>
                <c:formatCode>General</c:formatCode>
                <c:ptCount val="36"/>
                <c:pt idx="0">
                  <c:v>43.0</c:v>
                </c:pt>
                <c:pt idx="1">
                  <c:v>40.0</c:v>
                </c:pt>
                <c:pt idx="2">
                  <c:v>37.0</c:v>
                </c:pt>
                <c:pt idx="3">
                  <c:v>34.0</c:v>
                </c:pt>
                <c:pt idx="4">
                  <c:v>30.0</c:v>
                </c:pt>
                <c:pt idx="5">
                  <c:v>29.0</c:v>
                </c:pt>
                <c:pt idx="6">
                  <c:v>26.0</c:v>
                </c:pt>
                <c:pt idx="7">
                  <c:v>25.0</c:v>
                </c:pt>
                <c:pt idx="8">
                  <c:v>23.0</c:v>
                </c:pt>
                <c:pt idx="9">
                  <c:v>22.0</c:v>
                </c:pt>
                <c:pt idx="10">
                  <c:v>21.0</c:v>
                </c:pt>
                <c:pt idx="11">
                  <c:v>22.0</c:v>
                </c:pt>
                <c:pt idx="12">
                  <c:v>21.0</c:v>
                </c:pt>
                <c:pt idx="13">
                  <c:v>19.0</c:v>
                </c:pt>
                <c:pt idx="14">
                  <c:v>18.0</c:v>
                </c:pt>
                <c:pt idx="15">
                  <c:v>16.0</c:v>
                </c:pt>
                <c:pt idx="16">
                  <c:v>16.0</c:v>
                </c:pt>
                <c:pt idx="17">
                  <c:v>17.0</c:v>
                </c:pt>
                <c:pt idx="18">
                  <c:v>15.0</c:v>
                </c:pt>
                <c:pt idx="19">
                  <c:v>13.0</c:v>
                </c:pt>
                <c:pt idx="20">
                  <c:v>11.0</c:v>
                </c:pt>
                <c:pt idx="21">
                  <c:v>9.0</c:v>
                </c:pt>
                <c:pt idx="22">
                  <c:v>7.0</c:v>
                </c:pt>
                <c:pt idx="23">
                  <c:v>4.0</c:v>
                </c:pt>
                <c:pt idx="24">
                  <c:v>-2.0</c:v>
                </c:pt>
                <c:pt idx="25">
                  <c:v>-9.0</c:v>
                </c:pt>
                <c:pt idx="26">
                  <c:v>-12.0</c:v>
                </c:pt>
                <c:pt idx="27">
                  <c:v>-20.0</c:v>
                </c:pt>
                <c:pt idx="28">
                  <c:v>-20.0</c:v>
                </c:pt>
                <c:pt idx="29">
                  <c:v>-19.0</c:v>
                </c:pt>
                <c:pt idx="30">
                  <c:v>-19.0</c:v>
                </c:pt>
                <c:pt idx="31">
                  <c:v>-19.0</c:v>
                </c:pt>
                <c:pt idx="32">
                  <c:v>-19.0</c:v>
                </c:pt>
                <c:pt idx="33">
                  <c:v>-19.0</c:v>
                </c:pt>
                <c:pt idx="34">
                  <c:v>-19.0</c:v>
                </c:pt>
                <c:pt idx="35">
                  <c:v>-19.0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DCF-4F33-894E-7DD7AE6D8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8032"/>
        <c:axId val="19128179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6000"/>
                      </a:schemeClr>
                    </a:solidFill>
                    <a:ln w="9525">
                      <a:solidFill>
                        <a:schemeClr val="accent1">
                          <a:shade val="76000"/>
                        </a:schemeClr>
                      </a:solidFill>
                    </a:ln>
                    <a:effectLst/>
                  </c:spPr>
                </c:marker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'12-11 6V'!$F$62:$F$101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48.0</c:v>
                      </c:pt>
                      <c:pt idx="1">
                        <c:v>47.0</c:v>
                      </c:pt>
                      <c:pt idx="2">
                        <c:v>46.0</c:v>
                      </c:pt>
                      <c:pt idx="3">
                        <c:v>45.0</c:v>
                      </c:pt>
                      <c:pt idx="4">
                        <c:v>44.0</c:v>
                      </c:pt>
                      <c:pt idx="5">
                        <c:v>43.0</c:v>
                      </c:pt>
                      <c:pt idx="6">
                        <c:v>42.0</c:v>
                      </c:pt>
                      <c:pt idx="7">
                        <c:v>41.5</c:v>
                      </c:pt>
                      <c:pt idx="8">
                        <c:v>41.0</c:v>
                      </c:pt>
                      <c:pt idx="9">
                        <c:v>40.5</c:v>
                      </c:pt>
                      <c:pt idx="10">
                        <c:v>40.0</c:v>
                      </c:pt>
                      <c:pt idx="11">
                        <c:v>39.5</c:v>
                      </c:pt>
                      <c:pt idx="12">
                        <c:v>39.0</c:v>
                      </c:pt>
                      <c:pt idx="13">
                        <c:v>38.5</c:v>
                      </c:pt>
                      <c:pt idx="14">
                        <c:v>38.0</c:v>
                      </c:pt>
                      <c:pt idx="15">
                        <c:v>37.5</c:v>
                      </c:pt>
                      <c:pt idx="16">
                        <c:v>37.0</c:v>
                      </c:pt>
                      <c:pt idx="17">
                        <c:v>36.5</c:v>
                      </c:pt>
                      <c:pt idx="18">
                        <c:v>36.0</c:v>
                      </c:pt>
                      <c:pt idx="19">
                        <c:v>35.5</c:v>
                      </c:pt>
                      <c:pt idx="20">
                        <c:v>35.0</c:v>
                      </c:pt>
                      <c:pt idx="21">
                        <c:v>34.5</c:v>
                      </c:pt>
                      <c:pt idx="22">
                        <c:v>34.0</c:v>
                      </c:pt>
                      <c:pt idx="23">
                        <c:v>33.5</c:v>
                      </c:pt>
                      <c:pt idx="24">
                        <c:v>33.0</c:v>
                      </c:pt>
                      <c:pt idx="25">
                        <c:v>32.5</c:v>
                      </c:pt>
                      <c:pt idx="26">
                        <c:v>32.0</c:v>
                      </c:pt>
                      <c:pt idx="27">
                        <c:v>31.5</c:v>
                      </c:pt>
                      <c:pt idx="28">
                        <c:v>31.0</c:v>
                      </c:pt>
                      <c:pt idx="29">
                        <c:v>30.5</c:v>
                      </c:pt>
                      <c:pt idx="30">
                        <c:v>30.0</c:v>
                      </c:pt>
                      <c:pt idx="31">
                        <c:v>29.5</c:v>
                      </c:pt>
                      <c:pt idx="32">
                        <c:v>29.0</c:v>
                      </c:pt>
                      <c:pt idx="33">
                        <c:v>28.0</c:v>
                      </c:pt>
                      <c:pt idx="34">
                        <c:v>27.0</c:v>
                      </c:pt>
                      <c:pt idx="35">
                        <c:v>26.0</c:v>
                      </c:pt>
                      <c:pt idx="36">
                        <c:v>25.0</c:v>
                      </c:pt>
                      <c:pt idx="37">
                        <c:v>24.0</c:v>
                      </c:pt>
                      <c:pt idx="38">
                        <c:v>23.0</c:v>
                      </c:pt>
                      <c:pt idx="39">
                        <c:v>22.0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DCF-4F33-894E-7DD7AE6D8DAC}"/>
                  </c:ext>
                </c:extLst>
              </c15:ser>
            </c15:filteredScatterSeries>
          </c:ext>
        </c:extLst>
      </c:scatterChart>
      <c:valAx>
        <c:axId val="191278032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Rv (Ohm)</a:t>
                </a:r>
              </a:p>
            </c:rich>
          </c:tx>
          <c:layout>
            <c:manualLayout>
              <c:xMode val="edge"/>
              <c:yMode val="edge"/>
              <c:x val="0.486601849261228"/>
              <c:y val="0.918133059454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81792"/>
        <c:crosses val="autoZero"/>
        <c:crossBetween val="midCat"/>
      </c:valAx>
      <c:valAx>
        <c:axId val="19128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</a:t>
                </a:r>
                <a:r>
                  <a:rPr lang="en-US" sz="1400" baseline="0"/>
                  <a:t> V on-off</a:t>
                </a:r>
              </a:p>
              <a:p>
                <a:pPr>
                  <a:defRPr/>
                </a:pPr>
                <a:r>
                  <a:rPr lang="en-US" sz="1400"/>
                  <a:t>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27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Riscaldamento Vo=6V</a:t>
            </a:r>
          </a:p>
        </c:rich>
      </c:tx>
      <c:layout>
        <c:manualLayout>
          <c:xMode val="edge"/>
          <c:yMode val="edge"/>
          <c:x val="0.345937445319335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67039383401948"/>
          <c:y val="0.193049612005021"/>
          <c:w val="0.789738407699038"/>
          <c:h val="0.70696741032371"/>
        </c:manualLayout>
      </c:layou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'12-11 6V'!$F$108:$F$116</c:f>
              <c:numCache>
                <c:formatCode>General</c:formatCode>
                <c:ptCount val="9"/>
                <c:pt idx="0">
                  <c:v>26.0</c:v>
                </c:pt>
                <c:pt idx="1">
                  <c:v>27.0</c:v>
                </c:pt>
                <c:pt idx="2">
                  <c:v>28.0</c:v>
                </c:pt>
                <c:pt idx="3">
                  <c:v>29.0</c:v>
                </c:pt>
                <c:pt idx="4">
                  <c:v>29.5</c:v>
                </c:pt>
                <c:pt idx="5">
                  <c:v>30.0</c:v>
                </c:pt>
                <c:pt idx="6">
                  <c:v>30.5</c:v>
                </c:pt>
                <c:pt idx="7">
                  <c:v>31.0</c:v>
                </c:pt>
                <c:pt idx="8">
                  <c:v>31.5</c:v>
                </c:pt>
              </c:numCache>
            </c:numRef>
          </c:xVal>
          <c:yVal>
            <c:numRef>
              <c:f>'12-11 6V'!$K$108:$K$116</c:f>
              <c:numCache>
                <c:formatCode>General</c:formatCode>
                <c:ptCount val="9"/>
                <c:pt idx="0">
                  <c:v>0.0</c:v>
                </c:pt>
                <c:pt idx="1">
                  <c:v>-3.0</c:v>
                </c:pt>
                <c:pt idx="2">
                  <c:v>-4.0</c:v>
                </c:pt>
                <c:pt idx="3">
                  <c:v>-5.0</c:v>
                </c:pt>
                <c:pt idx="4">
                  <c:v>-5.0</c:v>
                </c:pt>
                <c:pt idx="5">
                  <c:v>-5.0</c:v>
                </c:pt>
                <c:pt idx="6">
                  <c:v>-6.0</c:v>
                </c:pt>
                <c:pt idx="7">
                  <c:v>-6.0</c:v>
                </c:pt>
                <c:pt idx="8">
                  <c:v>-6.0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04B-4ED0-97D4-7366543908A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'12-11 6V'!$F$118:$F$129</c:f>
              <c:numCache>
                <c:formatCode>General</c:formatCode>
                <c:ptCount val="12"/>
                <c:pt idx="0">
                  <c:v>32.0</c:v>
                </c:pt>
                <c:pt idx="1">
                  <c:v>32.5</c:v>
                </c:pt>
                <c:pt idx="2">
                  <c:v>33.0</c:v>
                </c:pt>
                <c:pt idx="3">
                  <c:v>33.5</c:v>
                </c:pt>
                <c:pt idx="4">
                  <c:v>34.0</c:v>
                </c:pt>
                <c:pt idx="5">
                  <c:v>34.5</c:v>
                </c:pt>
                <c:pt idx="6">
                  <c:v>35.0</c:v>
                </c:pt>
                <c:pt idx="7">
                  <c:v>36.0</c:v>
                </c:pt>
                <c:pt idx="8">
                  <c:v>37.0</c:v>
                </c:pt>
                <c:pt idx="9">
                  <c:v>38.0</c:v>
                </c:pt>
                <c:pt idx="10">
                  <c:v>39.0</c:v>
                </c:pt>
                <c:pt idx="11">
                  <c:v>40.0</c:v>
                </c:pt>
              </c:numCache>
            </c:numRef>
          </c:xVal>
          <c:yVal>
            <c:numRef>
              <c:f>'12-11 6V'!$K$118:$K$129</c:f>
              <c:numCache>
                <c:formatCode>General</c:formatCode>
                <c:ptCount val="12"/>
                <c:pt idx="0">
                  <c:v>-3.0</c:v>
                </c:pt>
                <c:pt idx="1">
                  <c:v>5.0</c:v>
                </c:pt>
                <c:pt idx="2">
                  <c:v>12.0</c:v>
                </c:pt>
                <c:pt idx="3">
                  <c:v>16.0</c:v>
                </c:pt>
                <c:pt idx="4">
                  <c:v>20.0</c:v>
                </c:pt>
                <c:pt idx="5">
                  <c:v>22.0</c:v>
                </c:pt>
                <c:pt idx="6">
                  <c:v>25.0</c:v>
                </c:pt>
                <c:pt idx="7">
                  <c:v>27.0</c:v>
                </c:pt>
                <c:pt idx="8">
                  <c:v>29.0</c:v>
                </c:pt>
                <c:pt idx="9">
                  <c:v>30.0</c:v>
                </c:pt>
                <c:pt idx="10">
                  <c:v>32.0</c:v>
                </c:pt>
                <c:pt idx="11">
                  <c:v>31.0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04B-4ED0-97D4-73665439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308992"/>
        <c:axId val="19131326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'12-11 6V'!$F$62:$F$101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48.0</c:v>
                      </c:pt>
                      <c:pt idx="1">
                        <c:v>47.0</c:v>
                      </c:pt>
                      <c:pt idx="2">
                        <c:v>46.0</c:v>
                      </c:pt>
                      <c:pt idx="3">
                        <c:v>45.0</c:v>
                      </c:pt>
                      <c:pt idx="4">
                        <c:v>44.0</c:v>
                      </c:pt>
                      <c:pt idx="5">
                        <c:v>43.0</c:v>
                      </c:pt>
                      <c:pt idx="6">
                        <c:v>42.0</c:v>
                      </c:pt>
                      <c:pt idx="7">
                        <c:v>41.5</c:v>
                      </c:pt>
                      <c:pt idx="8">
                        <c:v>41.0</c:v>
                      </c:pt>
                      <c:pt idx="9">
                        <c:v>40.5</c:v>
                      </c:pt>
                      <c:pt idx="10">
                        <c:v>40.0</c:v>
                      </c:pt>
                      <c:pt idx="11">
                        <c:v>39.5</c:v>
                      </c:pt>
                      <c:pt idx="12">
                        <c:v>39.0</c:v>
                      </c:pt>
                      <c:pt idx="13">
                        <c:v>38.5</c:v>
                      </c:pt>
                      <c:pt idx="14">
                        <c:v>38.0</c:v>
                      </c:pt>
                      <c:pt idx="15">
                        <c:v>37.5</c:v>
                      </c:pt>
                      <c:pt idx="16">
                        <c:v>37.0</c:v>
                      </c:pt>
                      <c:pt idx="17">
                        <c:v>36.5</c:v>
                      </c:pt>
                      <c:pt idx="18">
                        <c:v>36.0</c:v>
                      </c:pt>
                      <c:pt idx="19">
                        <c:v>35.5</c:v>
                      </c:pt>
                      <c:pt idx="20">
                        <c:v>35.0</c:v>
                      </c:pt>
                      <c:pt idx="21">
                        <c:v>34.5</c:v>
                      </c:pt>
                      <c:pt idx="22">
                        <c:v>34.0</c:v>
                      </c:pt>
                      <c:pt idx="23">
                        <c:v>33.5</c:v>
                      </c:pt>
                      <c:pt idx="24">
                        <c:v>33.0</c:v>
                      </c:pt>
                      <c:pt idx="25">
                        <c:v>32.5</c:v>
                      </c:pt>
                      <c:pt idx="26">
                        <c:v>32.0</c:v>
                      </c:pt>
                      <c:pt idx="27">
                        <c:v>31.5</c:v>
                      </c:pt>
                      <c:pt idx="28">
                        <c:v>31.0</c:v>
                      </c:pt>
                      <c:pt idx="29">
                        <c:v>30.5</c:v>
                      </c:pt>
                      <c:pt idx="30">
                        <c:v>30.0</c:v>
                      </c:pt>
                      <c:pt idx="31">
                        <c:v>29.5</c:v>
                      </c:pt>
                      <c:pt idx="32">
                        <c:v>29.0</c:v>
                      </c:pt>
                      <c:pt idx="33">
                        <c:v>28.0</c:v>
                      </c:pt>
                      <c:pt idx="34">
                        <c:v>27.0</c:v>
                      </c:pt>
                      <c:pt idx="35">
                        <c:v>26.0</c:v>
                      </c:pt>
                      <c:pt idx="36">
                        <c:v>25.0</c:v>
                      </c:pt>
                      <c:pt idx="37">
                        <c:v>24.0</c:v>
                      </c:pt>
                      <c:pt idx="38">
                        <c:v>23.0</c:v>
                      </c:pt>
                      <c:pt idx="39">
                        <c:v>22.0</c:v>
                      </c:pt>
                    </c:numCache>
                  </c:numRef>
                </c:y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A04B-4ED0-97D4-7366543908A1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'12-11 6V'!$F$62:$F$97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48.0</c:v>
                      </c:pt>
                      <c:pt idx="1">
                        <c:v>47.0</c:v>
                      </c:pt>
                      <c:pt idx="2">
                        <c:v>46.0</c:v>
                      </c:pt>
                      <c:pt idx="3">
                        <c:v>45.0</c:v>
                      </c:pt>
                      <c:pt idx="4">
                        <c:v>44.0</c:v>
                      </c:pt>
                      <c:pt idx="5">
                        <c:v>43.0</c:v>
                      </c:pt>
                      <c:pt idx="6">
                        <c:v>42.0</c:v>
                      </c:pt>
                      <c:pt idx="7">
                        <c:v>41.5</c:v>
                      </c:pt>
                      <c:pt idx="8">
                        <c:v>41.0</c:v>
                      </c:pt>
                      <c:pt idx="9">
                        <c:v>40.5</c:v>
                      </c:pt>
                      <c:pt idx="10">
                        <c:v>40.0</c:v>
                      </c:pt>
                      <c:pt idx="11">
                        <c:v>39.5</c:v>
                      </c:pt>
                      <c:pt idx="12">
                        <c:v>39.0</c:v>
                      </c:pt>
                      <c:pt idx="13">
                        <c:v>38.5</c:v>
                      </c:pt>
                      <c:pt idx="14">
                        <c:v>38.0</c:v>
                      </c:pt>
                      <c:pt idx="15">
                        <c:v>37.5</c:v>
                      </c:pt>
                      <c:pt idx="16">
                        <c:v>37.0</c:v>
                      </c:pt>
                      <c:pt idx="17">
                        <c:v>36.5</c:v>
                      </c:pt>
                      <c:pt idx="18">
                        <c:v>36.0</c:v>
                      </c:pt>
                      <c:pt idx="19">
                        <c:v>35.5</c:v>
                      </c:pt>
                      <c:pt idx="20">
                        <c:v>35.0</c:v>
                      </c:pt>
                      <c:pt idx="21">
                        <c:v>34.5</c:v>
                      </c:pt>
                      <c:pt idx="22">
                        <c:v>34.0</c:v>
                      </c:pt>
                      <c:pt idx="23">
                        <c:v>33.5</c:v>
                      </c:pt>
                      <c:pt idx="24">
                        <c:v>33.0</c:v>
                      </c:pt>
                      <c:pt idx="25">
                        <c:v>32.5</c:v>
                      </c:pt>
                      <c:pt idx="26">
                        <c:v>32.0</c:v>
                      </c:pt>
                      <c:pt idx="27">
                        <c:v>31.5</c:v>
                      </c:pt>
                      <c:pt idx="28">
                        <c:v>31.0</c:v>
                      </c:pt>
                      <c:pt idx="29">
                        <c:v>30.5</c:v>
                      </c:pt>
                      <c:pt idx="30">
                        <c:v>30.0</c:v>
                      </c:pt>
                      <c:pt idx="31">
                        <c:v>29.5</c:v>
                      </c:pt>
                      <c:pt idx="32">
                        <c:v>29.0</c:v>
                      </c:pt>
                      <c:pt idx="33">
                        <c:v>28.0</c:v>
                      </c:pt>
                      <c:pt idx="34">
                        <c:v>27.0</c:v>
                      </c:pt>
                      <c:pt idx="35">
                        <c:v>26.0</c:v>
                      </c:pt>
                    </c:numCache>
                  </c:numRef>
                </c:xVal>
                <c:y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'12-11 6V'!$K$62:$K$97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43.0</c:v>
                      </c:pt>
                      <c:pt idx="1">
                        <c:v>40.0</c:v>
                      </c:pt>
                      <c:pt idx="2">
                        <c:v>37.0</c:v>
                      </c:pt>
                      <c:pt idx="3">
                        <c:v>34.0</c:v>
                      </c:pt>
                      <c:pt idx="4">
                        <c:v>30.0</c:v>
                      </c:pt>
                      <c:pt idx="5">
                        <c:v>29.0</c:v>
                      </c:pt>
                      <c:pt idx="6">
                        <c:v>26.0</c:v>
                      </c:pt>
                      <c:pt idx="7">
                        <c:v>25.0</c:v>
                      </c:pt>
                      <c:pt idx="8">
                        <c:v>23.0</c:v>
                      </c:pt>
                      <c:pt idx="9">
                        <c:v>22.0</c:v>
                      </c:pt>
                      <c:pt idx="10">
                        <c:v>21.0</c:v>
                      </c:pt>
                      <c:pt idx="11">
                        <c:v>22.0</c:v>
                      </c:pt>
                      <c:pt idx="12">
                        <c:v>21.0</c:v>
                      </c:pt>
                      <c:pt idx="13">
                        <c:v>19.0</c:v>
                      </c:pt>
                      <c:pt idx="14">
                        <c:v>18.0</c:v>
                      </c:pt>
                      <c:pt idx="15">
                        <c:v>16.0</c:v>
                      </c:pt>
                      <c:pt idx="16">
                        <c:v>16.0</c:v>
                      </c:pt>
                      <c:pt idx="17">
                        <c:v>17.0</c:v>
                      </c:pt>
                      <c:pt idx="18">
                        <c:v>15.0</c:v>
                      </c:pt>
                      <c:pt idx="19">
                        <c:v>13.0</c:v>
                      </c:pt>
                      <c:pt idx="20">
                        <c:v>11.0</c:v>
                      </c:pt>
                      <c:pt idx="21">
                        <c:v>9.0</c:v>
                      </c:pt>
                      <c:pt idx="22">
                        <c:v>7.0</c:v>
                      </c:pt>
                      <c:pt idx="23">
                        <c:v>4.0</c:v>
                      </c:pt>
                      <c:pt idx="24">
                        <c:v>-2.0</c:v>
                      </c:pt>
                      <c:pt idx="25">
                        <c:v>-9.0</c:v>
                      </c:pt>
                      <c:pt idx="26">
                        <c:v>-12.0</c:v>
                      </c:pt>
                      <c:pt idx="27">
                        <c:v>-20.0</c:v>
                      </c:pt>
                      <c:pt idx="28">
                        <c:v>-20.0</c:v>
                      </c:pt>
                      <c:pt idx="29">
                        <c:v>-19.0</c:v>
                      </c:pt>
                      <c:pt idx="30">
                        <c:v>-19.0</c:v>
                      </c:pt>
                      <c:pt idx="31">
                        <c:v>-19.0</c:v>
                      </c:pt>
                      <c:pt idx="32">
                        <c:v>-19.0</c:v>
                      </c:pt>
                      <c:pt idx="33">
                        <c:v>-19.0</c:v>
                      </c:pt>
                      <c:pt idx="34">
                        <c:v>-19.0</c:v>
                      </c:pt>
                      <c:pt idx="35">
                        <c:v>-19.0</c:v>
                      </c:pt>
                    </c:numCache>
                  </c:numRef>
                </c:yVal>
                <c:smooth val="0"/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0-A04B-4ED0-97D4-7366543908A1}"/>
                  </c:ext>
                </c:extLst>
              </c15:ser>
            </c15:filteredScatterSeries>
          </c:ext>
        </c:extLst>
      </c:scatterChart>
      <c:valAx>
        <c:axId val="191308992"/>
        <c:scaling>
          <c:orientation val="minMax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Rv (Ohm)</a:t>
                </a:r>
              </a:p>
            </c:rich>
          </c:tx>
          <c:layout>
            <c:manualLayout>
              <c:xMode val="edge"/>
              <c:yMode val="edge"/>
              <c:x val="0.497177145369519"/>
              <c:y val="0.9211523831260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13264"/>
        <c:crosses val="autoZero"/>
        <c:crossBetween val="midCat"/>
      </c:valAx>
      <c:valAx>
        <c:axId val="1913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Delta</a:t>
                </a:r>
                <a:r>
                  <a:rPr lang="en-US" sz="1400" baseline="0"/>
                  <a:t> V on-off</a:t>
                </a:r>
              </a:p>
              <a:p>
                <a:pPr>
                  <a:defRPr/>
                </a:pPr>
                <a:r>
                  <a:rPr lang="en-US" sz="1400"/>
                  <a:t>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130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Controllo temperatura attorno Tc </a:t>
            </a:r>
          </a:p>
        </c:rich>
      </c:tx>
      <c:layout>
        <c:manualLayout>
          <c:xMode val="edge"/>
          <c:yMode val="edge"/>
          <c:x val="0.121888888888889"/>
          <c:y val="0.0416666666666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8800995251316"/>
          <c:y val="0.161556169429098"/>
          <c:w val="0.832407491693596"/>
          <c:h val="0.652424921332347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'19-11 Tcontrol'!$F$2:$F$22</c:f>
              <c:numCache>
                <c:formatCode>General</c:formatCode>
                <c:ptCount val="21"/>
                <c:pt idx="0">
                  <c:v>25.0</c:v>
                </c:pt>
                <c:pt idx="1">
                  <c:v>30.0</c:v>
                </c:pt>
                <c:pt idx="2">
                  <c:v>32.2</c:v>
                </c:pt>
                <c:pt idx="3">
                  <c:v>32.6</c:v>
                </c:pt>
                <c:pt idx="4">
                  <c:v>32.7</c:v>
                </c:pt>
                <c:pt idx="5">
                  <c:v>32.8</c:v>
                </c:pt>
                <c:pt idx="6">
                  <c:v>33.0</c:v>
                </c:pt>
                <c:pt idx="7">
                  <c:v>33.2</c:v>
                </c:pt>
                <c:pt idx="8">
                  <c:v>33.4</c:v>
                </c:pt>
                <c:pt idx="9">
                  <c:v>33.6</c:v>
                </c:pt>
                <c:pt idx="10">
                  <c:v>33.8</c:v>
                </c:pt>
                <c:pt idx="11">
                  <c:v>34.0</c:v>
                </c:pt>
                <c:pt idx="12">
                  <c:v>34.5</c:v>
                </c:pt>
                <c:pt idx="13">
                  <c:v>35.0</c:v>
                </c:pt>
                <c:pt idx="14">
                  <c:v>36.0</c:v>
                </c:pt>
                <c:pt idx="15">
                  <c:v>37.2</c:v>
                </c:pt>
                <c:pt idx="16">
                  <c:v>38.0</c:v>
                </c:pt>
                <c:pt idx="17">
                  <c:v>43.6</c:v>
                </c:pt>
                <c:pt idx="18">
                  <c:v>48.6</c:v>
                </c:pt>
                <c:pt idx="19">
                  <c:v>56.4</c:v>
                </c:pt>
                <c:pt idx="20">
                  <c:v>60.0</c:v>
                </c:pt>
              </c:numCache>
            </c:numRef>
          </c:xVal>
          <c:yVal>
            <c:numRef>
              <c:f>'19-11 Tcontrol'!$J$2:$J$22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1.100000000000023</c:v>
                </c:pt>
                <c:pt idx="6">
                  <c:v>2.300000000000068</c:v>
                </c:pt>
                <c:pt idx="7">
                  <c:v>4.100000000000023</c:v>
                </c:pt>
                <c:pt idx="8">
                  <c:v>8.19999999999993</c:v>
                </c:pt>
                <c:pt idx="9">
                  <c:v>11.60000000000002</c:v>
                </c:pt>
                <c:pt idx="10">
                  <c:v>14.29999999999995</c:v>
                </c:pt>
                <c:pt idx="11">
                  <c:v>17.19999999999993</c:v>
                </c:pt>
                <c:pt idx="12">
                  <c:v>22.5</c:v>
                </c:pt>
                <c:pt idx="13">
                  <c:v>26.5</c:v>
                </c:pt>
                <c:pt idx="14">
                  <c:v>30.0</c:v>
                </c:pt>
                <c:pt idx="15">
                  <c:v>32.70000000000004</c:v>
                </c:pt>
                <c:pt idx="16">
                  <c:v>33.69999999999993</c:v>
                </c:pt>
                <c:pt idx="17">
                  <c:v>38.5</c:v>
                </c:pt>
                <c:pt idx="18">
                  <c:v>40.80000000000007</c:v>
                </c:pt>
                <c:pt idx="19">
                  <c:v>45.0</c:v>
                </c:pt>
                <c:pt idx="20">
                  <c:v>46.60000000000002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F0-4F19-8184-BA948759A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80336"/>
        <c:axId val="190384096"/>
      </c:scatterChart>
      <c:valAx>
        <c:axId val="190380336"/>
        <c:scaling>
          <c:orientation val="minMax"/>
          <c:max val="70.0"/>
          <c:min val="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Rv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84096"/>
        <c:crosses val="autoZero"/>
        <c:crossBetween val="midCat"/>
      </c:valAx>
      <c:valAx>
        <c:axId val="19038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Δ</a:t>
                </a:r>
                <a:r>
                  <a:rPr lang="en-US"/>
                  <a:t>V (mV)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38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9243169025837"/>
          <c:y val="0.659334261394121"/>
          <c:w val="0.211585347351812"/>
          <c:h val="0.0869020170821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63</xdr:row>
      <xdr:rowOff>53340</xdr:rowOff>
    </xdr:from>
    <xdr:to>
      <xdr:col>19</xdr:col>
      <xdr:colOff>281940</xdr:colOff>
      <xdr:row>78</xdr:row>
      <xdr:rowOff>53340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F1DB4E78-E013-4513-8ED4-110AB5B9C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</xdr:colOff>
      <xdr:row>100</xdr:row>
      <xdr:rowOff>0</xdr:rowOff>
    </xdr:from>
    <xdr:to>
      <xdr:col>22</xdr:col>
      <xdr:colOff>0</xdr:colOff>
      <xdr:row>123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="" xmlns:a16="http://schemas.microsoft.com/office/drawing/2014/main" id="{4F9BCA7C-5EF6-4E94-99BF-DE5030DFFD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</xdr:colOff>
      <xdr:row>123</xdr:row>
      <xdr:rowOff>0</xdr:rowOff>
    </xdr:from>
    <xdr:to>
      <xdr:col>22</xdr:col>
      <xdr:colOff>15240</xdr:colOff>
      <xdr:row>146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="" xmlns:a16="http://schemas.microsoft.com/office/drawing/2014/main" id="{686145C7-BADE-4E82-8925-F98E55CF5B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2</xdr:row>
      <xdr:rowOff>160020</xdr:rowOff>
    </xdr:from>
    <xdr:to>
      <xdr:col>24</xdr:col>
      <xdr:colOff>601980</xdr:colOff>
      <xdr:row>17</xdr:row>
      <xdr:rowOff>175260</xdr:rowOff>
    </xdr:to>
    <xdr:graphicFrame macro="">
      <xdr:nvGraphicFramePr>
        <xdr:cNvPr id="2" name="Grafico 1">
          <a:extLst>
            <a:ext uri="{FF2B5EF4-FFF2-40B4-BE49-F238E27FC236}">
              <a16:creationId xmlns="" xmlns:a16="http://schemas.microsoft.com/office/drawing/2014/main" id="{03258913-32AB-4B5C-9366-3645033FA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out@T_room%20=%2064.3mV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out@T_room%20=%2064.3m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out@T_room%20=%2064.3mV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workbookViewId="0">
      <selection activeCell="E52" sqref="E52:F81"/>
    </sheetView>
  </sheetViews>
  <sheetFormatPr baseColWidth="10" defaultColWidth="8.83203125" defaultRowHeight="15" x14ac:dyDescent="0.2"/>
  <sheetData>
    <row r="1" spans="1:11" x14ac:dyDescent="0.2">
      <c r="A1" t="s">
        <v>17</v>
      </c>
      <c r="D1" t="s">
        <v>7</v>
      </c>
      <c r="E1" t="s">
        <v>1</v>
      </c>
      <c r="F1" t="s">
        <v>2</v>
      </c>
      <c r="G1" t="s">
        <v>0</v>
      </c>
      <c r="H1" t="s">
        <v>3</v>
      </c>
      <c r="I1" t="s">
        <v>4</v>
      </c>
      <c r="J1" t="s">
        <v>5</v>
      </c>
      <c r="K1" t="s">
        <v>7</v>
      </c>
    </row>
    <row r="2" spans="1:11" x14ac:dyDescent="0.2">
      <c r="D2" s="6" t="s">
        <v>18</v>
      </c>
      <c r="E2" s="6"/>
      <c r="F2" s="6"/>
      <c r="G2" s="6"/>
    </row>
    <row r="3" spans="1:11" x14ac:dyDescent="0.2">
      <c r="A3" s="1"/>
      <c r="E3">
        <v>248</v>
      </c>
      <c r="F3">
        <v>246</v>
      </c>
      <c r="H3">
        <v>151.4</v>
      </c>
      <c r="J3">
        <v>30</v>
      </c>
    </row>
    <row r="4" spans="1:11" x14ac:dyDescent="0.2">
      <c r="A4" t="s">
        <v>13</v>
      </c>
      <c r="E4">
        <v>240</v>
      </c>
      <c r="F4">
        <v>239</v>
      </c>
      <c r="H4">
        <v>170.9</v>
      </c>
      <c r="J4">
        <v>30</v>
      </c>
    </row>
    <row r="5" spans="1:11" x14ac:dyDescent="0.2">
      <c r="A5" t="s">
        <v>10</v>
      </c>
      <c r="E5">
        <v>234</v>
      </c>
      <c r="F5">
        <v>232</v>
      </c>
      <c r="H5">
        <v>184.7</v>
      </c>
      <c r="J5">
        <v>30</v>
      </c>
    </row>
    <row r="6" spans="1:11" x14ac:dyDescent="0.2">
      <c r="A6" t="s">
        <v>22</v>
      </c>
      <c r="E6">
        <v>228</v>
      </c>
      <c r="F6">
        <v>227</v>
      </c>
      <c r="H6">
        <v>194.5</v>
      </c>
      <c r="J6">
        <v>30</v>
      </c>
    </row>
    <row r="7" spans="1:11" x14ac:dyDescent="0.2">
      <c r="E7">
        <v>225</v>
      </c>
      <c r="F7">
        <v>224</v>
      </c>
      <c r="H7">
        <v>203.5</v>
      </c>
      <c r="J7">
        <v>30</v>
      </c>
    </row>
    <row r="8" spans="1:11" x14ac:dyDescent="0.2">
      <c r="E8">
        <v>222</v>
      </c>
      <c r="F8">
        <v>221</v>
      </c>
      <c r="H8">
        <v>209</v>
      </c>
      <c r="J8">
        <v>30</v>
      </c>
    </row>
    <row r="9" spans="1:11" x14ac:dyDescent="0.2">
      <c r="A9" t="s">
        <v>14</v>
      </c>
      <c r="E9">
        <v>217</v>
      </c>
      <c r="F9">
        <v>216</v>
      </c>
      <c r="H9">
        <v>217.5</v>
      </c>
      <c r="J9">
        <v>30</v>
      </c>
    </row>
    <row r="10" spans="1:11" x14ac:dyDescent="0.2">
      <c r="E10">
        <v>212</v>
      </c>
      <c r="F10">
        <v>212</v>
      </c>
      <c r="H10">
        <v>230.5</v>
      </c>
      <c r="J10">
        <v>30</v>
      </c>
    </row>
    <row r="11" spans="1:11" x14ac:dyDescent="0.2">
      <c r="E11">
        <v>209</v>
      </c>
      <c r="F11">
        <v>209</v>
      </c>
      <c r="H11">
        <v>236.5</v>
      </c>
      <c r="J11">
        <v>30</v>
      </c>
    </row>
    <row r="12" spans="1:11" x14ac:dyDescent="0.2">
      <c r="E12">
        <v>202</v>
      </c>
      <c r="F12">
        <v>202</v>
      </c>
      <c r="H12">
        <v>250.8</v>
      </c>
      <c r="I12">
        <v>225</v>
      </c>
      <c r="J12">
        <f>H12-I12</f>
        <v>25.800000000000011</v>
      </c>
    </row>
    <row r="13" spans="1:11" x14ac:dyDescent="0.2">
      <c r="E13">
        <v>194</v>
      </c>
      <c r="F13">
        <v>195</v>
      </c>
      <c r="H13">
        <v>264.5</v>
      </c>
      <c r="I13">
        <v>240</v>
      </c>
      <c r="J13">
        <f t="shared" ref="J13:J76" si="0">H13-I13</f>
        <v>24.5</v>
      </c>
    </row>
    <row r="14" spans="1:11" x14ac:dyDescent="0.2">
      <c r="E14">
        <v>185</v>
      </c>
      <c r="F14">
        <v>183</v>
      </c>
      <c r="H14">
        <v>282.5</v>
      </c>
      <c r="I14">
        <v>260</v>
      </c>
      <c r="J14">
        <f t="shared" si="0"/>
        <v>22.5</v>
      </c>
    </row>
    <row r="15" spans="1:11" x14ac:dyDescent="0.2">
      <c r="E15">
        <v>175</v>
      </c>
      <c r="F15">
        <v>173</v>
      </c>
      <c r="H15">
        <v>298.5</v>
      </c>
      <c r="I15">
        <v>275.3</v>
      </c>
      <c r="J15">
        <f t="shared" si="0"/>
        <v>23.199999999999989</v>
      </c>
    </row>
    <row r="16" spans="1:11" x14ac:dyDescent="0.2">
      <c r="E16">
        <v>166</v>
      </c>
      <c r="F16">
        <v>170</v>
      </c>
      <c r="H16">
        <v>309.5</v>
      </c>
      <c r="I16">
        <v>287.5</v>
      </c>
      <c r="J16">
        <f t="shared" si="0"/>
        <v>22</v>
      </c>
    </row>
    <row r="17" spans="4:10" x14ac:dyDescent="0.2">
      <c r="E17">
        <v>154</v>
      </c>
      <c r="F17">
        <v>158</v>
      </c>
      <c r="H17">
        <v>327.5</v>
      </c>
      <c r="I17">
        <v>306.2</v>
      </c>
      <c r="J17">
        <f t="shared" si="0"/>
        <v>21.300000000000011</v>
      </c>
    </row>
    <row r="18" spans="4:10" x14ac:dyDescent="0.2">
      <c r="E18">
        <v>143</v>
      </c>
      <c r="F18">
        <v>151</v>
      </c>
      <c r="H18">
        <v>342.7</v>
      </c>
      <c r="I18">
        <v>322.5</v>
      </c>
      <c r="J18">
        <f t="shared" si="0"/>
        <v>20.199999999999989</v>
      </c>
    </row>
    <row r="19" spans="4:10" x14ac:dyDescent="0.2">
      <c r="E19">
        <v>135</v>
      </c>
      <c r="F19">
        <v>142</v>
      </c>
      <c r="H19">
        <v>353.4</v>
      </c>
      <c r="I19">
        <v>333.8</v>
      </c>
      <c r="J19">
        <f t="shared" si="0"/>
        <v>19.599999999999966</v>
      </c>
    </row>
    <row r="20" spans="4:10" x14ac:dyDescent="0.2">
      <c r="E20">
        <v>127</v>
      </c>
      <c r="F20">
        <v>139</v>
      </c>
      <c r="H20">
        <v>361.5</v>
      </c>
      <c r="I20">
        <v>342.5</v>
      </c>
      <c r="J20">
        <f t="shared" si="0"/>
        <v>19</v>
      </c>
    </row>
    <row r="21" spans="4:10" x14ac:dyDescent="0.2">
      <c r="E21">
        <v>116</v>
      </c>
      <c r="F21">
        <v>130</v>
      </c>
      <c r="H21">
        <v>371.5</v>
      </c>
      <c r="I21">
        <v>353.6</v>
      </c>
      <c r="J21">
        <f t="shared" si="0"/>
        <v>17.899999999999977</v>
      </c>
    </row>
    <row r="22" spans="4:10" x14ac:dyDescent="0.2">
      <c r="E22">
        <v>107</v>
      </c>
      <c r="F22">
        <v>125</v>
      </c>
      <c r="H22">
        <v>380.5</v>
      </c>
      <c r="I22">
        <v>363.4</v>
      </c>
      <c r="J22">
        <f t="shared" si="0"/>
        <v>17.100000000000023</v>
      </c>
    </row>
    <row r="23" spans="4:10" x14ac:dyDescent="0.2">
      <c r="E23">
        <v>102</v>
      </c>
      <c r="F23">
        <v>120</v>
      </c>
      <c r="H23">
        <v>386.2</v>
      </c>
      <c r="I23">
        <v>369.5</v>
      </c>
      <c r="J23">
        <f t="shared" si="0"/>
        <v>16.699999999999989</v>
      </c>
    </row>
    <row r="24" spans="4:10" x14ac:dyDescent="0.2">
      <c r="D24" s="7" t="s">
        <v>19</v>
      </c>
      <c r="E24" s="7"/>
      <c r="F24" s="7"/>
      <c r="G24" s="7"/>
    </row>
    <row r="25" spans="4:10" x14ac:dyDescent="0.2">
      <c r="E25">
        <v>91</v>
      </c>
      <c r="F25">
        <v>112</v>
      </c>
      <c r="H25">
        <v>395</v>
      </c>
      <c r="I25">
        <v>380</v>
      </c>
      <c r="J25">
        <f t="shared" si="0"/>
        <v>15</v>
      </c>
    </row>
    <row r="26" spans="4:10" x14ac:dyDescent="0.2">
      <c r="E26" s="9">
        <v>84</v>
      </c>
      <c r="F26" s="9">
        <v>107</v>
      </c>
      <c r="G26" s="9"/>
      <c r="H26" s="9">
        <v>382.5</v>
      </c>
      <c r="I26" s="9">
        <v>384.3</v>
      </c>
      <c r="J26" s="9">
        <f t="shared" si="0"/>
        <v>-1.8000000000000114</v>
      </c>
    </row>
    <row r="27" spans="4:10" x14ac:dyDescent="0.2">
      <c r="E27" s="9">
        <v>73</v>
      </c>
      <c r="F27" s="9">
        <v>98</v>
      </c>
      <c r="G27" s="9"/>
      <c r="H27" s="9">
        <v>391</v>
      </c>
      <c r="I27" s="9">
        <v>392</v>
      </c>
      <c r="J27" s="9">
        <f t="shared" si="0"/>
        <v>-1</v>
      </c>
    </row>
    <row r="28" spans="4:10" x14ac:dyDescent="0.2">
      <c r="E28">
        <v>62</v>
      </c>
      <c r="F28">
        <v>90</v>
      </c>
      <c r="H28">
        <v>410</v>
      </c>
      <c r="I28">
        <v>410</v>
      </c>
      <c r="J28">
        <f t="shared" si="0"/>
        <v>0</v>
      </c>
    </row>
    <row r="29" spans="4:10" x14ac:dyDescent="0.2">
      <c r="D29" s="8" t="s">
        <v>20</v>
      </c>
      <c r="E29" s="8"/>
      <c r="F29" s="8"/>
      <c r="G29" s="8"/>
    </row>
    <row r="30" spans="4:10" x14ac:dyDescent="0.2">
      <c r="E30">
        <v>70</v>
      </c>
      <c r="F30">
        <v>88</v>
      </c>
      <c r="H30">
        <v>422.8</v>
      </c>
      <c r="I30">
        <v>422.8</v>
      </c>
      <c r="J30">
        <f t="shared" si="0"/>
        <v>0</v>
      </c>
    </row>
    <row r="31" spans="4:10" x14ac:dyDescent="0.2">
      <c r="E31">
        <v>80</v>
      </c>
      <c r="F31">
        <v>90</v>
      </c>
      <c r="H31">
        <v>431.5</v>
      </c>
      <c r="I31">
        <v>431.5</v>
      </c>
      <c r="J31">
        <f t="shared" si="0"/>
        <v>0</v>
      </c>
    </row>
    <row r="32" spans="4:10" x14ac:dyDescent="0.2">
      <c r="E32">
        <v>86</v>
      </c>
      <c r="F32">
        <v>91</v>
      </c>
      <c r="H32">
        <v>433</v>
      </c>
      <c r="I32">
        <v>433</v>
      </c>
      <c r="J32">
        <f t="shared" si="0"/>
        <v>0</v>
      </c>
    </row>
    <row r="33" spans="5:10" x14ac:dyDescent="0.2">
      <c r="E33">
        <v>90</v>
      </c>
      <c r="F33">
        <v>93</v>
      </c>
      <c r="H33">
        <v>432.7</v>
      </c>
      <c r="I33">
        <v>432.7</v>
      </c>
      <c r="J33">
        <f t="shared" si="0"/>
        <v>0</v>
      </c>
    </row>
    <row r="34" spans="5:10" x14ac:dyDescent="0.2">
      <c r="E34">
        <v>93</v>
      </c>
      <c r="F34">
        <v>94</v>
      </c>
      <c r="H34">
        <v>431</v>
      </c>
      <c r="I34">
        <v>431</v>
      </c>
      <c r="J34">
        <f t="shared" si="0"/>
        <v>0</v>
      </c>
    </row>
    <row r="35" spans="5:10" x14ac:dyDescent="0.2">
      <c r="E35">
        <v>95</v>
      </c>
      <c r="F35">
        <v>96</v>
      </c>
      <c r="H35">
        <v>431</v>
      </c>
      <c r="I35">
        <v>431</v>
      </c>
      <c r="J35">
        <f t="shared" si="0"/>
        <v>0</v>
      </c>
    </row>
    <row r="36" spans="5:10" x14ac:dyDescent="0.2">
      <c r="E36">
        <v>97</v>
      </c>
      <c r="F36">
        <v>97.5</v>
      </c>
      <c r="H36">
        <v>429</v>
      </c>
      <c r="I36">
        <v>429</v>
      </c>
      <c r="J36">
        <f t="shared" si="0"/>
        <v>0</v>
      </c>
    </row>
    <row r="37" spans="5:10" x14ac:dyDescent="0.2">
      <c r="E37">
        <v>99</v>
      </c>
      <c r="F37">
        <v>98</v>
      </c>
      <c r="H37">
        <v>428</v>
      </c>
      <c r="I37">
        <v>428</v>
      </c>
      <c r="J37">
        <f t="shared" si="0"/>
        <v>0</v>
      </c>
    </row>
    <row r="38" spans="5:10" x14ac:dyDescent="0.2">
      <c r="E38">
        <v>102</v>
      </c>
      <c r="F38">
        <v>101</v>
      </c>
      <c r="H38">
        <v>425.8</v>
      </c>
      <c r="I38">
        <v>425.8</v>
      </c>
      <c r="J38">
        <f t="shared" si="0"/>
        <v>0</v>
      </c>
    </row>
    <row r="39" spans="5:10" x14ac:dyDescent="0.2">
      <c r="E39">
        <v>103.5</v>
      </c>
      <c r="F39">
        <v>102</v>
      </c>
      <c r="H39">
        <v>423</v>
      </c>
      <c r="I39">
        <v>423</v>
      </c>
      <c r="J39">
        <f t="shared" si="0"/>
        <v>0</v>
      </c>
    </row>
    <row r="40" spans="5:10" x14ac:dyDescent="0.2">
      <c r="E40">
        <v>105</v>
      </c>
      <c r="F40">
        <v>104</v>
      </c>
      <c r="H40">
        <v>421.5</v>
      </c>
      <c r="I40">
        <v>421.5</v>
      </c>
      <c r="J40">
        <f t="shared" si="0"/>
        <v>0</v>
      </c>
    </row>
    <row r="41" spans="5:10" x14ac:dyDescent="0.2">
      <c r="E41">
        <v>107</v>
      </c>
      <c r="F41">
        <v>105</v>
      </c>
      <c r="H41">
        <v>419</v>
      </c>
      <c r="I41">
        <v>419</v>
      </c>
      <c r="J41">
        <f t="shared" si="0"/>
        <v>0</v>
      </c>
    </row>
    <row r="42" spans="5:10" x14ac:dyDescent="0.2">
      <c r="E42">
        <v>108</v>
      </c>
      <c r="F42">
        <v>106</v>
      </c>
      <c r="H42">
        <v>417.5</v>
      </c>
      <c r="I42">
        <v>417.5</v>
      </c>
      <c r="J42">
        <f t="shared" si="0"/>
        <v>0</v>
      </c>
    </row>
    <row r="43" spans="5:10" x14ac:dyDescent="0.2">
      <c r="E43" s="5">
        <v>109</v>
      </c>
      <c r="F43" s="5">
        <v>107</v>
      </c>
      <c r="G43" s="5"/>
      <c r="H43" s="5">
        <v>416</v>
      </c>
      <c r="I43" s="5">
        <v>416</v>
      </c>
      <c r="J43" s="5">
        <f t="shared" si="0"/>
        <v>0</v>
      </c>
    </row>
    <row r="44" spans="5:10" x14ac:dyDescent="0.2">
      <c r="E44" s="5">
        <v>110</v>
      </c>
      <c r="F44" s="5">
        <v>108</v>
      </c>
      <c r="G44" s="5"/>
      <c r="H44" s="5">
        <v>416</v>
      </c>
      <c r="I44" s="5">
        <v>414</v>
      </c>
      <c r="J44" s="5">
        <f t="shared" si="0"/>
        <v>2</v>
      </c>
    </row>
    <row r="45" spans="5:10" x14ac:dyDescent="0.2">
      <c r="E45">
        <v>111</v>
      </c>
      <c r="F45">
        <v>109</v>
      </c>
      <c r="H45">
        <v>417</v>
      </c>
      <c r="I45">
        <v>413</v>
      </c>
      <c r="J45">
        <f t="shared" si="0"/>
        <v>4</v>
      </c>
    </row>
    <row r="46" spans="5:10" x14ac:dyDescent="0.2">
      <c r="E46">
        <v>112</v>
      </c>
      <c r="F46">
        <v>109</v>
      </c>
      <c r="H46">
        <v>421</v>
      </c>
      <c r="I46">
        <v>411</v>
      </c>
      <c r="J46">
        <f t="shared" si="0"/>
        <v>10</v>
      </c>
    </row>
    <row r="47" spans="5:10" x14ac:dyDescent="0.2">
      <c r="E47">
        <v>113</v>
      </c>
      <c r="F47">
        <v>110</v>
      </c>
      <c r="H47">
        <v>422</v>
      </c>
      <c r="I47">
        <v>410</v>
      </c>
      <c r="J47">
        <f t="shared" si="0"/>
        <v>12</v>
      </c>
    </row>
    <row r="48" spans="5:10" x14ac:dyDescent="0.2">
      <c r="E48">
        <v>114</v>
      </c>
      <c r="F48">
        <v>112</v>
      </c>
      <c r="H48">
        <v>423.5</v>
      </c>
      <c r="I48">
        <v>407.5</v>
      </c>
      <c r="J48">
        <f t="shared" si="0"/>
        <v>16</v>
      </c>
    </row>
    <row r="49" spans="5:10" x14ac:dyDescent="0.2">
      <c r="E49">
        <v>117</v>
      </c>
      <c r="F49">
        <v>114</v>
      </c>
      <c r="H49">
        <v>423</v>
      </c>
      <c r="I49">
        <v>403</v>
      </c>
      <c r="J49">
        <f t="shared" si="0"/>
        <v>20</v>
      </c>
    </row>
    <row r="50" spans="5:10" x14ac:dyDescent="0.2">
      <c r="E50">
        <v>119</v>
      </c>
      <c r="F50">
        <v>116</v>
      </c>
      <c r="H50">
        <v>421</v>
      </c>
      <c r="I50">
        <v>400</v>
      </c>
      <c r="J50">
        <f t="shared" si="0"/>
        <v>21</v>
      </c>
    </row>
    <row r="51" spans="5:10" x14ac:dyDescent="0.2">
      <c r="E51" s="10" t="s">
        <v>21</v>
      </c>
      <c r="F51" s="10"/>
    </row>
    <row r="52" spans="5:10" x14ac:dyDescent="0.2">
      <c r="E52">
        <v>115</v>
      </c>
      <c r="F52">
        <v>117</v>
      </c>
      <c r="H52">
        <v>430</v>
      </c>
      <c r="I52">
        <v>395</v>
      </c>
      <c r="J52">
        <f t="shared" si="0"/>
        <v>35</v>
      </c>
    </row>
    <row r="53" spans="5:10" x14ac:dyDescent="0.2">
      <c r="E53">
        <v>110</v>
      </c>
      <c r="F53">
        <v>117</v>
      </c>
      <c r="H53">
        <v>429</v>
      </c>
      <c r="I53">
        <v>395</v>
      </c>
      <c r="J53">
        <f t="shared" si="0"/>
        <v>34</v>
      </c>
    </row>
    <row r="54" spans="5:10" x14ac:dyDescent="0.2">
      <c r="E54">
        <v>100</v>
      </c>
      <c r="F54">
        <v>116</v>
      </c>
      <c r="H54">
        <v>429</v>
      </c>
      <c r="I54">
        <v>396</v>
      </c>
      <c r="J54">
        <f t="shared" si="0"/>
        <v>33</v>
      </c>
    </row>
    <row r="55" spans="5:10" x14ac:dyDescent="0.2">
      <c r="E55">
        <v>95</v>
      </c>
      <c r="F55">
        <v>116</v>
      </c>
      <c r="H55">
        <v>430</v>
      </c>
      <c r="I55">
        <v>398</v>
      </c>
      <c r="J55">
        <f t="shared" si="0"/>
        <v>32</v>
      </c>
    </row>
    <row r="56" spans="5:10" x14ac:dyDescent="0.2">
      <c r="E56">
        <v>92</v>
      </c>
      <c r="F56">
        <v>115</v>
      </c>
      <c r="H56">
        <v>431</v>
      </c>
      <c r="I56">
        <v>400</v>
      </c>
      <c r="J56">
        <f t="shared" si="0"/>
        <v>31</v>
      </c>
    </row>
    <row r="57" spans="5:10" x14ac:dyDescent="0.2">
      <c r="E57">
        <v>91</v>
      </c>
      <c r="F57">
        <v>114</v>
      </c>
      <c r="H57">
        <v>431</v>
      </c>
      <c r="I57">
        <v>401</v>
      </c>
      <c r="J57">
        <f t="shared" si="0"/>
        <v>30</v>
      </c>
    </row>
    <row r="58" spans="5:10" x14ac:dyDescent="0.2">
      <c r="E58">
        <v>89</v>
      </c>
      <c r="F58">
        <v>113</v>
      </c>
      <c r="H58">
        <v>431</v>
      </c>
      <c r="I58">
        <v>403</v>
      </c>
      <c r="J58">
        <f t="shared" si="0"/>
        <v>28</v>
      </c>
    </row>
    <row r="59" spans="5:10" x14ac:dyDescent="0.2">
      <c r="E59">
        <v>86</v>
      </c>
      <c r="F59">
        <v>112</v>
      </c>
      <c r="H59">
        <v>429.5</v>
      </c>
      <c r="I59">
        <v>404</v>
      </c>
      <c r="J59">
        <f t="shared" si="0"/>
        <v>25.5</v>
      </c>
    </row>
    <row r="60" spans="5:10" x14ac:dyDescent="0.2">
      <c r="E60">
        <v>84</v>
      </c>
      <c r="F60">
        <v>111</v>
      </c>
      <c r="H60">
        <v>427</v>
      </c>
      <c r="I60">
        <v>405.5</v>
      </c>
      <c r="J60">
        <f t="shared" si="0"/>
        <v>21.5</v>
      </c>
    </row>
    <row r="61" spans="5:10" x14ac:dyDescent="0.2">
      <c r="E61">
        <v>81</v>
      </c>
      <c r="F61">
        <v>110</v>
      </c>
      <c r="H61">
        <v>423</v>
      </c>
      <c r="I61">
        <v>406</v>
      </c>
      <c r="J61">
        <f t="shared" si="0"/>
        <v>17</v>
      </c>
    </row>
    <row r="62" spans="5:10" x14ac:dyDescent="0.2">
      <c r="E62">
        <v>80</v>
      </c>
      <c r="G62">
        <v>32.200000000000003</v>
      </c>
      <c r="H62">
        <v>416</v>
      </c>
      <c r="I62">
        <v>404</v>
      </c>
      <c r="J62">
        <f t="shared" si="0"/>
        <v>12</v>
      </c>
    </row>
    <row r="63" spans="5:10" x14ac:dyDescent="0.2">
      <c r="E63">
        <v>79</v>
      </c>
      <c r="G63">
        <v>32</v>
      </c>
      <c r="H63">
        <v>416</v>
      </c>
      <c r="I63">
        <v>407</v>
      </c>
      <c r="J63">
        <f t="shared" si="0"/>
        <v>9</v>
      </c>
    </row>
    <row r="64" spans="5:10" x14ac:dyDescent="0.2">
      <c r="E64">
        <v>78</v>
      </c>
      <c r="G64">
        <v>31.8</v>
      </c>
      <c r="H64">
        <v>412</v>
      </c>
      <c r="I64">
        <v>408</v>
      </c>
      <c r="J64">
        <f t="shared" si="0"/>
        <v>4</v>
      </c>
    </row>
    <row r="65" spans="5:10" x14ac:dyDescent="0.2">
      <c r="E65" s="5">
        <v>77</v>
      </c>
      <c r="F65" s="5"/>
      <c r="G65" s="5">
        <v>31.7</v>
      </c>
      <c r="H65" s="5">
        <v>411</v>
      </c>
      <c r="I65" s="5">
        <v>409</v>
      </c>
      <c r="J65" s="5">
        <f t="shared" si="0"/>
        <v>2</v>
      </c>
    </row>
    <row r="66" spans="5:10" x14ac:dyDescent="0.2">
      <c r="E66" s="5">
        <v>76</v>
      </c>
      <c r="F66" s="5"/>
      <c r="G66" s="5">
        <v>31.5</v>
      </c>
      <c r="H66" s="5">
        <v>410</v>
      </c>
      <c r="I66" s="5">
        <v>410</v>
      </c>
      <c r="J66" s="5">
        <f t="shared" si="0"/>
        <v>0</v>
      </c>
    </row>
    <row r="67" spans="5:10" x14ac:dyDescent="0.2">
      <c r="E67">
        <v>75</v>
      </c>
      <c r="F67">
        <v>106</v>
      </c>
      <c r="H67">
        <v>411</v>
      </c>
      <c r="I67">
        <v>411</v>
      </c>
      <c r="J67">
        <f t="shared" si="0"/>
        <v>0</v>
      </c>
    </row>
    <row r="68" spans="5:10" x14ac:dyDescent="0.2">
      <c r="E68">
        <v>74</v>
      </c>
      <c r="F68">
        <v>105</v>
      </c>
      <c r="H68">
        <v>412</v>
      </c>
      <c r="I68">
        <v>412</v>
      </c>
      <c r="J68">
        <f t="shared" si="0"/>
        <v>0</v>
      </c>
    </row>
    <row r="69" spans="5:10" x14ac:dyDescent="0.2">
      <c r="E69">
        <v>77</v>
      </c>
      <c r="G69">
        <v>30</v>
      </c>
      <c r="H69">
        <v>415</v>
      </c>
      <c r="I69">
        <v>415</v>
      </c>
      <c r="J69">
        <f t="shared" si="0"/>
        <v>0</v>
      </c>
    </row>
    <row r="70" spans="5:10" x14ac:dyDescent="0.2">
      <c r="E70">
        <v>95</v>
      </c>
      <c r="G70">
        <v>30.3</v>
      </c>
      <c r="H70">
        <v>421</v>
      </c>
      <c r="I70">
        <v>421</v>
      </c>
      <c r="J70">
        <f t="shared" si="0"/>
        <v>0</v>
      </c>
    </row>
    <row r="71" spans="5:10" x14ac:dyDescent="0.2">
      <c r="E71">
        <v>100</v>
      </c>
      <c r="G71">
        <v>30.5</v>
      </c>
      <c r="H71">
        <v>421.6</v>
      </c>
      <c r="I71">
        <v>421.6</v>
      </c>
      <c r="J71">
        <f t="shared" si="0"/>
        <v>0</v>
      </c>
    </row>
    <row r="72" spans="5:10" x14ac:dyDescent="0.2">
      <c r="E72">
        <v>103</v>
      </c>
      <c r="G72">
        <v>31</v>
      </c>
      <c r="H72">
        <v>421.9</v>
      </c>
      <c r="I72">
        <v>421.9</v>
      </c>
      <c r="J72">
        <f t="shared" si="0"/>
        <v>0</v>
      </c>
    </row>
    <row r="73" spans="5:10" x14ac:dyDescent="0.2">
      <c r="E73" s="5">
        <v>103</v>
      </c>
      <c r="F73" s="5"/>
      <c r="G73" s="5">
        <v>31.3</v>
      </c>
      <c r="H73" s="5">
        <v>421.9</v>
      </c>
      <c r="I73" s="5">
        <v>421.9</v>
      </c>
      <c r="J73" s="5">
        <f t="shared" si="0"/>
        <v>0</v>
      </c>
    </row>
    <row r="74" spans="5:10" x14ac:dyDescent="0.2">
      <c r="E74" s="5">
        <v>104.5</v>
      </c>
      <c r="F74" s="5"/>
      <c r="G74" s="5">
        <v>31.5</v>
      </c>
      <c r="H74" s="5">
        <v>422</v>
      </c>
      <c r="I74" s="5">
        <v>421</v>
      </c>
      <c r="J74" s="5">
        <f t="shared" si="0"/>
        <v>1</v>
      </c>
    </row>
    <row r="75" spans="5:10" x14ac:dyDescent="0.2">
      <c r="E75">
        <v>105</v>
      </c>
      <c r="G75">
        <v>31.7</v>
      </c>
      <c r="H75">
        <v>422.7</v>
      </c>
      <c r="I75">
        <v>421.5</v>
      </c>
      <c r="J75">
        <f t="shared" si="0"/>
        <v>1.1999999999999886</v>
      </c>
    </row>
    <row r="76" spans="5:10" x14ac:dyDescent="0.2">
      <c r="E76">
        <v>107</v>
      </c>
      <c r="G76">
        <v>32</v>
      </c>
      <c r="H76">
        <v>424.3</v>
      </c>
      <c r="I76">
        <v>420.8</v>
      </c>
      <c r="J76">
        <f t="shared" si="0"/>
        <v>3.5</v>
      </c>
    </row>
    <row r="77" spans="5:10" x14ac:dyDescent="0.2">
      <c r="E77">
        <v>108</v>
      </c>
      <c r="G77">
        <v>32.200000000000003</v>
      </c>
      <c r="H77">
        <v>427.8</v>
      </c>
      <c r="I77">
        <v>420.4</v>
      </c>
      <c r="J77">
        <f t="shared" ref="J77:J81" si="1">H77-I77</f>
        <v>7.4000000000000341</v>
      </c>
    </row>
    <row r="78" spans="5:10" x14ac:dyDescent="0.2">
      <c r="E78">
        <v>109</v>
      </c>
      <c r="G78">
        <v>32.5</v>
      </c>
      <c r="H78">
        <v>431.5</v>
      </c>
      <c r="I78">
        <v>419.8</v>
      </c>
      <c r="J78" s="11">
        <f t="shared" si="1"/>
        <v>11.699999999999989</v>
      </c>
    </row>
    <row r="79" spans="5:10" x14ac:dyDescent="0.2">
      <c r="E79">
        <v>110</v>
      </c>
      <c r="G79">
        <v>33</v>
      </c>
      <c r="H79">
        <v>437</v>
      </c>
      <c r="I79">
        <v>419</v>
      </c>
      <c r="J79" s="11">
        <f t="shared" si="1"/>
        <v>18</v>
      </c>
    </row>
    <row r="80" spans="5:10" x14ac:dyDescent="0.2">
      <c r="E80">
        <v>112</v>
      </c>
      <c r="G80">
        <v>33.5</v>
      </c>
      <c r="H80">
        <v>440.5</v>
      </c>
      <c r="I80">
        <v>416</v>
      </c>
      <c r="J80" s="11">
        <f t="shared" si="1"/>
        <v>24.5</v>
      </c>
    </row>
    <row r="81" spans="5:10" x14ac:dyDescent="0.2">
      <c r="E81">
        <v>114</v>
      </c>
      <c r="G81">
        <v>34</v>
      </c>
      <c r="H81">
        <v>442</v>
      </c>
      <c r="I81">
        <v>415</v>
      </c>
      <c r="J81" s="11">
        <f t="shared" si="1"/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"/>
  <sheetViews>
    <sheetView tabSelected="1" workbookViewId="0">
      <selection activeCell="I15" sqref="I15"/>
    </sheetView>
  </sheetViews>
  <sheetFormatPr baseColWidth="10" defaultColWidth="8.83203125" defaultRowHeight="15" x14ac:dyDescent="0.2"/>
  <sheetData>
    <row r="1" spans="1:14" x14ac:dyDescent="0.2">
      <c r="A1" t="s">
        <v>6</v>
      </c>
      <c r="D1" t="s">
        <v>7</v>
      </c>
      <c r="E1" t="s">
        <v>1</v>
      </c>
      <c r="F1" t="s">
        <v>0</v>
      </c>
      <c r="G1" t="s">
        <v>3</v>
      </c>
      <c r="H1" t="s">
        <v>7</v>
      </c>
      <c r="I1" t="s">
        <v>1</v>
      </c>
      <c r="J1" t="s">
        <v>4</v>
      </c>
      <c r="K1" t="s">
        <v>5</v>
      </c>
      <c r="N1" t="s">
        <v>2</v>
      </c>
    </row>
    <row r="2" spans="1:14" x14ac:dyDescent="0.2">
      <c r="A2" t="s">
        <v>8</v>
      </c>
      <c r="D2" s="3">
        <v>142</v>
      </c>
      <c r="E2" s="3">
        <v>300.34399999999999</v>
      </c>
      <c r="F2" s="3"/>
      <c r="G2" s="3">
        <v>82</v>
      </c>
    </row>
    <row r="3" spans="1:14" x14ac:dyDescent="0.2">
      <c r="A3" s="1" t="s">
        <v>9</v>
      </c>
      <c r="D3" s="3">
        <v>173</v>
      </c>
      <c r="E3" s="3">
        <v>288.60700000000003</v>
      </c>
      <c r="F3" s="3"/>
      <c r="G3" s="3">
        <v>86</v>
      </c>
    </row>
    <row r="4" spans="1:14" x14ac:dyDescent="0.2">
      <c r="A4" t="s">
        <v>13</v>
      </c>
      <c r="D4" s="3">
        <v>191</v>
      </c>
      <c r="E4" s="3">
        <v>296.15899999999999</v>
      </c>
      <c r="F4" s="3"/>
      <c r="G4" s="3">
        <v>90</v>
      </c>
    </row>
    <row r="5" spans="1:14" x14ac:dyDescent="0.2">
      <c r="A5" t="s">
        <v>10</v>
      </c>
      <c r="D5" s="3">
        <v>235</v>
      </c>
      <c r="E5" s="3">
        <v>295.13200000000001</v>
      </c>
      <c r="F5" s="3"/>
      <c r="G5" s="3">
        <v>96</v>
      </c>
    </row>
    <row r="6" spans="1:14" x14ac:dyDescent="0.2">
      <c r="A6" t="s">
        <v>22</v>
      </c>
      <c r="D6" s="3">
        <v>273</v>
      </c>
      <c r="E6" s="3">
        <v>293.39400000000001</v>
      </c>
      <c r="F6" s="3"/>
      <c r="G6" s="3">
        <v>101</v>
      </c>
    </row>
    <row r="7" spans="1:14" x14ac:dyDescent="0.2">
      <c r="D7" s="3">
        <v>290</v>
      </c>
      <c r="E7" s="3">
        <v>292.23599999999999</v>
      </c>
      <c r="F7" s="3"/>
      <c r="G7" s="3">
        <v>104</v>
      </c>
    </row>
    <row r="8" spans="1:14" x14ac:dyDescent="0.2">
      <c r="D8" s="3">
        <v>320</v>
      </c>
      <c r="E8" s="3">
        <v>290.78800000000001</v>
      </c>
      <c r="F8" s="3"/>
      <c r="G8" s="3">
        <v>109</v>
      </c>
    </row>
    <row r="9" spans="1:14" x14ac:dyDescent="0.2">
      <c r="A9" t="s">
        <v>14</v>
      </c>
      <c r="D9" s="3">
        <v>340</v>
      </c>
      <c r="E9" s="3">
        <v>289.33999999999997</v>
      </c>
      <c r="F9" s="3"/>
      <c r="G9" s="3">
        <v>112</v>
      </c>
    </row>
    <row r="10" spans="1:14" x14ac:dyDescent="0.2">
      <c r="D10" s="3">
        <v>360</v>
      </c>
      <c r="E10" s="3">
        <v>288.471</v>
      </c>
      <c r="F10" s="3"/>
      <c r="G10" s="3">
        <v>115</v>
      </c>
    </row>
    <row r="11" spans="1:14" x14ac:dyDescent="0.2">
      <c r="D11" s="3">
        <v>414</v>
      </c>
      <c r="E11" s="3">
        <v>285.57499999999999</v>
      </c>
      <c r="F11" s="3">
        <v>99</v>
      </c>
      <c r="G11" s="3">
        <v>125</v>
      </c>
    </row>
    <row r="12" spans="1:14" x14ac:dyDescent="0.2">
      <c r="D12" s="3">
        <v>448</v>
      </c>
      <c r="E12" s="3">
        <v>284.12700000000001</v>
      </c>
      <c r="F12" s="3">
        <v>98</v>
      </c>
      <c r="G12" s="3">
        <v>130</v>
      </c>
    </row>
    <row r="13" spans="1:14" x14ac:dyDescent="0.2">
      <c r="D13" s="3">
        <v>495</v>
      </c>
      <c r="E13" s="3">
        <v>281.52100000000002</v>
      </c>
      <c r="F13" s="3">
        <v>97</v>
      </c>
      <c r="G13" s="3">
        <v>135</v>
      </c>
    </row>
    <row r="14" spans="1:14" x14ac:dyDescent="0.2">
      <c r="D14" s="3">
        <v>543</v>
      </c>
      <c r="E14" s="3">
        <v>279.64499999999998</v>
      </c>
      <c r="F14" s="3">
        <v>96</v>
      </c>
      <c r="G14" s="3">
        <v>143</v>
      </c>
    </row>
    <row r="15" spans="1:14" x14ac:dyDescent="0.2">
      <c r="D15" s="3">
        <v>590</v>
      </c>
      <c r="E15" s="3">
        <v>276.01900000000001</v>
      </c>
      <c r="F15" s="3">
        <v>95</v>
      </c>
      <c r="G15" s="3">
        <v>148</v>
      </c>
    </row>
    <row r="16" spans="1:14" x14ac:dyDescent="0.2">
      <c r="D16" s="3">
        <v>632</v>
      </c>
      <c r="E16" s="3">
        <v>273.41199999999998</v>
      </c>
      <c r="F16" s="3">
        <v>94</v>
      </c>
      <c r="G16" s="3">
        <v>153</v>
      </c>
    </row>
    <row r="18" spans="4:7" x14ac:dyDescent="0.2">
      <c r="D18" t="s">
        <v>11</v>
      </c>
    </row>
    <row r="19" spans="4:7" x14ac:dyDescent="0.2">
      <c r="D19">
        <v>30</v>
      </c>
      <c r="E19">
        <v>251.05199999999999</v>
      </c>
      <c r="F19">
        <v>91</v>
      </c>
      <c r="G19">
        <v>166</v>
      </c>
    </row>
    <row r="20" spans="4:7" x14ac:dyDescent="0.2">
      <c r="D20">
        <v>85</v>
      </c>
      <c r="E20">
        <v>248.15600000000001</v>
      </c>
      <c r="F20">
        <v>90</v>
      </c>
      <c r="G20">
        <v>172</v>
      </c>
    </row>
    <row r="21" spans="4:7" x14ac:dyDescent="0.2">
      <c r="D21">
        <v>130</v>
      </c>
      <c r="E21">
        <v>245.839</v>
      </c>
      <c r="F21">
        <v>89</v>
      </c>
      <c r="G21">
        <v>177</v>
      </c>
    </row>
    <row r="22" spans="4:7" x14ac:dyDescent="0.2">
      <c r="D22">
        <v>170</v>
      </c>
      <c r="E22">
        <v>242.49299999999999</v>
      </c>
      <c r="F22">
        <v>88</v>
      </c>
      <c r="G22">
        <v>182</v>
      </c>
    </row>
    <row r="23" spans="4:7" x14ac:dyDescent="0.2">
      <c r="D23">
        <v>209</v>
      </c>
      <c r="E23">
        <v>240.916</v>
      </c>
      <c r="F23">
        <v>87</v>
      </c>
      <c r="G23">
        <v>187</v>
      </c>
    </row>
    <row r="24" spans="4:7" x14ac:dyDescent="0.2">
      <c r="D24">
        <v>250</v>
      </c>
      <c r="E24">
        <v>238.6</v>
      </c>
      <c r="F24">
        <v>86</v>
      </c>
      <c r="G24">
        <v>191</v>
      </c>
    </row>
    <row r="25" spans="4:7" x14ac:dyDescent="0.2">
      <c r="D25">
        <v>300</v>
      </c>
      <c r="E25">
        <v>235.99299999999999</v>
      </c>
      <c r="F25">
        <v>85</v>
      </c>
      <c r="G25">
        <v>197</v>
      </c>
    </row>
    <row r="26" spans="4:7" x14ac:dyDescent="0.2">
      <c r="D26">
        <v>345</v>
      </c>
      <c r="E26">
        <v>233.09700000000001</v>
      </c>
      <c r="F26">
        <v>84</v>
      </c>
      <c r="G26">
        <v>202</v>
      </c>
    </row>
    <row r="27" spans="4:7" x14ac:dyDescent="0.2">
      <c r="D27">
        <v>390</v>
      </c>
      <c r="E27" s="4">
        <v>231.36</v>
      </c>
      <c r="F27" s="4">
        <v>83</v>
      </c>
      <c r="G27">
        <v>209</v>
      </c>
    </row>
    <row r="28" spans="4:7" x14ac:dyDescent="0.2">
      <c r="D28">
        <v>440</v>
      </c>
      <c r="E28">
        <v>229.04300000000001</v>
      </c>
      <c r="F28">
        <v>82</v>
      </c>
      <c r="G28">
        <v>213</v>
      </c>
    </row>
    <row r="29" spans="4:7" x14ac:dyDescent="0.2">
      <c r="D29">
        <v>482</v>
      </c>
      <c r="E29">
        <v>226.14699999999999</v>
      </c>
      <c r="F29">
        <v>81</v>
      </c>
      <c r="G29" s="4">
        <v>218</v>
      </c>
    </row>
    <row r="30" spans="4:7" x14ac:dyDescent="0.2">
      <c r="D30">
        <v>539</v>
      </c>
      <c r="E30">
        <v>223.83099999999999</v>
      </c>
      <c r="F30">
        <v>80</v>
      </c>
      <c r="G30">
        <v>223</v>
      </c>
    </row>
    <row r="31" spans="4:7" x14ac:dyDescent="0.2">
      <c r="D31">
        <v>577</v>
      </c>
      <c r="E31">
        <v>221.22399999999999</v>
      </c>
      <c r="F31">
        <v>79</v>
      </c>
      <c r="G31">
        <v>229</v>
      </c>
    </row>
    <row r="32" spans="4:7" x14ac:dyDescent="0.2">
      <c r="D32">
        <v>629</v>
      </c>
      <c r="E32">
        <v>218.90799999999999</v>
      </c>
      <c r="F32">
        <v>78</v>
      </c>
      <c r="G32">
        <v>233</v>
      </c>
    </row>
    <row r="33" spans="4:7" x14ac:dyDescent="0.2">
      <c r="D33">
        <v>680</v>
      </c>
      <c r="E33">
        <v>215.72200000000001</v>
      </c>
      <c r="F33">
        <v>77</v>
      </c>
      <c r="G33">
        <v>239</v>
      </c>
    </row>
    <row r="34" spans="4:7" x14ac:dyDescent="0.2">
      <c r="D34">
        <v>729</v>
      </c>
      <c r="E34">
        <v>213.69499999999999</v>
      </c>
      <c r="F34">
        <v>76</v>
      </c>
      <c r="G34">
        <v>244</v>
      </c>
    </row>
    <row r="35" spans="4:7" x14ac:dyDescent="0.2">
      <c r="D35" s="4">
        <v>777</v>
      </c>
      <c r="E35">
        <v>211.37799999999999</v>
      </c>
      <c r="F35">
        <v>75</v>
      </c>
      <c r="G35">
        <v>248</v>
      </c>
    </row>
    <row r="36" spans="4:7" x14ac:dyDescent="0.2">
      <c r="D36">
        <v>829</v>
      </c>
      <c r="E36">
        <v>209.06200000000001</v>
      </c>
      <c r="F36">
        <v>74</v>
      </c>
      <c r="G36">
        <v>253</v>
      </c>
    </row>
    <row r="37" spans="4:7" x14ac:dyDescent="0.2">
      <c r="D37">
        <v>880</v>
      </c>
      <c r="E37">
        <v>206.745</v>
      </c>
      <c r="F37">
        <v>73</v>
      </c>
      <c r="G37">
        <v>258</v>
      </c>
    </row>
    <row r="38" spans="4:7" x14ac:dyDescent="0.2">
      <c r="D38">
        <v>930</v>
      </c>
      <c r="E38">
        <v>204.428</v>
      </c>
      <c r="F38">
        <v>72</v>
      </c>
      <c r="G38">
        <v>265</v>
      </c>
    </row>
    <row r="39" spans="4:7" x14ac:dyDescent="0.2">
      <c r="D39">
        <v>980</v>
      </c>
      <c r="E39">
        <v>201.53200000000001</v>
      </c>
      <c r="F39">
        <v>71</v>
      </c>
      <c r="G39">
        <v>268</v>
      </c>
    </row>
    <row r="40" spans="4:7" x14ac:dyDescent="0.2">
      <c r="D40">
        <v>1030</v>
      </c>
      <c r="E40">
        <v>199.215</v>
      </c>
      <c r="F40">
        <v>70</v>
      </c>
      <c r="G40">
        <v>273</v>
      </c>
    </row>
    <row r="41" spans="4:7" x14ac:dyDescent="0.2">
      <c r="D41">
        <v>1077</v>
      </c>
      <c r="E41">
        <v>196.899</v>
      </c>
      <c r="F41">
        <v>69</v>
      </c>
      <c r="G41">
        <v>278</v>
      </c>
    </row>
    <row r="42" spans="4:7" x14ac:dyDescent="0.2">
      <c r="D42">
        <v>1130</v>
      </c>
      <c r="E42" s="4">
        <v>194.58199999999999</v>
      </c>
      <c r="F42">
        <v>68</v>
      </c>
      <c r="G42">
        <v>282</v>
      </c>
    </row>
    <row r="43" spans="4:7" x14ac:dyDescent="0.2">
      <c r="D43">
        <v>1175</v>
      </c>
      <c r="E43">
        <v>192.26499999999999</v>
      </c>
      <c r="F43">
        <v>67</v>
      </c>
      <c r="G43">
        <v>287</v>
      </c>
    </row>
    <row r="44" spans="4:7" x14ac:dyDescent="0.2">
      <c r="D44">
        <v>1128</v>
      </c>
      <c r="E44">
        <v>189.65899999999999</v>
      </c>
      <c r="F44">
        <v>66</v>
      </c>
      <c r="G44">
        <v>290</v>
      </c>
    </row>
    <row r="45" spans="4:7" x14ac:dyDescent="0.2">
      <c r="D45">
        <v>1276</v>
      </c>
      <c r="E45">
        <v>187.63200000000001</v>
      </c>
      <c r="F45">
        <v>65</v>
      </c>
      <c r="G45">
        <v>295</v>
      </c>
    </row>
    <row r="46" spans="4:7" x14ac:dyDescent="0.2">
      <c r="D46">
        <v>1337</v>
      </c>
      <c r="E46">
        <v>184.15700000000001</v>
      </c>
      <c r="F46">
        <v>64</v>
      </c>
      <c r="G46">
        <v>299</v>
      </c>
    </row>
    <row r="47" spans="4:7" x14ac:dyDescent="0.2">
      <c r="D47">
        <v>1384</v>
      </c>
      <c r="E47">
        <v>181.84</v>
      </c>
      <c r="F47">
        <v>63</v>
      </c>
      <c r="G47">
        <v>303</v>
      </c>
    </row>
    <row r="48" spans="4:7" x14ac:dyDescent="0.2">
      <c r="D48">
        <v>1440</v>
      </c>
      <c r="E48">
        <v>178.36500000000001</v>
      </c>
      <c r="F48">
        <v>62</v>
      </c>
      <c r="G48">
        <v>308</v>
      </c>
    </row>
    <row r="49" spans="1:20" x14ac:dyDescent="0.2">
      <c r="D49">
        <v>1496</v>
      </c>
      <c r="E49">
        <v>174.31100000000001</v>
      </c>
      <c r="F49">
        <v>61</v>
      </c>
      <c r="G49">
        <v>312</v>
      </c>
    </row>
    <row r="50" spans="1:20" x14ac:dyDescent="0.2">
      <c r="D50">
        <v>1548</v>
      </c>
      <c r="E50">
        <v>171.41499999999999</v>
      </c>
      <c r="F50">
        <v>60</v>
      </c>
      <c r="G50">
        <v>317</v>
      </c>
    </row>
    <row r="51" spans="1:20" x14ac:dyDescent="0.2">
      <c r="D51">
        <v>1600</v>
      </c>
      <c r="E51">
        <v>168.809</v>
      </c>
      <c r="F51">
        <v>59</v>
      </c>
      <c r="G51">
        <v>321</v>
      </c>
    </row>
    <row r="52" spans="1:20" x14ac:dyDescent="0.2">
      <c r="D52">
        <v>1661</v>
      </c>
      <c r="E52">
        <v>165.62299999999999</v>
      </c>
      <c r="F52">
        <v>58</v>
      </c>
      <c r="G52">
        <v>325</v>
      </c>
    </row>
    <row r="53" spans="1:20" x14ac:dyDescent="0.2">
      <c r="D53">
        <v>1710</v>
      </c>
      <c r="E53">
        <v>163.017</v>
      </c>
      <c r="F53">
        <v>57</v>
      </c>
      <c r="G53">
        <v>329</v>
      </c>
    </row>
    <row r="54" spans="1:20" x14ac:dyDescent="0.2">
      <c r="D54">
        <v>1766</v>
      </c>
      <c r="E54">
        <v>160.12100000000001</v>
      </c>
      <c r="F54">
        <v>56</v>
      </c>
      <c r="G54">
        <v>334</v>
      </c>
    </row>
    <row r="55" spans="1:20" x14ac:dyDescent="0.2">
      <c r="D55">
        <v>1821</v>
      </c>
      <c r="E55">
        <v>156.64099999999999</v>
      </c>
      <c r="F55">
        <v>55</v>
      </c>
      <c r="G55" s="2">
        <v>338</v>
      </c>
    </row>
    <row r="56" spans="1:20" x14ac:dyDescent="0.2">
      <c r="D56">
        <v>1877</v>
      </c>
      <c r="E56">
        <v>153.75</v>
      </c>
      <c r="F56">
        <v>54</v>
      </c>
      <c r="G56">
        <v>342</v>
      </c>
    </row>
    <row r="57" spans="1:20" x14ac:dyDescent="0.2">
      <c r="D57">
        <v>1929</v>
      </c>
      <c r="E57">
        <v>150.85400000000001</v>
      </c>
      <c r="F57">
        <v>53</v>
      </c>
      <c r="G57">
        <v>345</v>
      </c>
    </row>
    <row r="58" spans="1:20" x14ac:dyDescent="0.2">
      <c r="D58">
        <v>1977</v>
      </c>
      <c r="E58">
        <v>147.958</v>
      </c>
      <c r="F58">
        <v>52</v>
      </c>
      <c r="G58">
        <v>350</v>
      </c>
    </row>
    <row r="59" spans="1:20" x14ac:dyDescent="0.2">
      <c r="D59">
        <v>2027</v>
      </c>
      <c r="E59">
        <v>144.483</v>
      </c>
      <c r="F59">
        <v>51</v>
      </c>
      <c r="G59">
        <v>353</v>
      </c>
    </row>
    <row r="60" spans="1:20" x14ac:dyDescent="0.2">
      <c r="A60" s="5" t="s">
        <v>16</v>
      </c>
      <c r="B60" s="5"/>
      <c r="C60" s="5"/>
      <c r="D60" s="5">
        <v>2088</v>
      </c>
      <c r="E60" s="5">
        <v>139.85</v>
      </c>
      <c r="F60" s="5">
        <v>50</v>
      </c>
      <c r="G60" s="5">
        <v>356</v>
      </c>
    </row>
    <row r="61" spans="1:20" x14ac:dyDescent="0.2">
      <c r="D61">
        <v>2110</v>
      </c>
      <c r="E61">
        <v>138.40199999999999</v>
      </c>
      <c r="F61">
        <v>49</v>
      </c>
      <c r="G61">
        <v>359</v>
      </c>
    </row>
    <row r="62" spans="1:20" x14ac:dyDescent="0.2">
      <c r="D62">
        <v>2150</v>
      </c>
      <c r="E62">
        <v>134.05799999999999</v>
      </c>
      <c r="F62">
        <v>48</v>
      </c>
      <c r="G62">
        <v>362</v>
      </c>
      <c r="H62">
        <v>22</v>
      </c>
      <c r="I62">
        <v>129.42500000000001</v>
      </c>
      <c r="J62">
        <v>319</v>
      </c>
      <c r="K62">
        <f>G62-J62</f>
        <v>43</v>
      </c>
      <c r="Q62">
        <v>22</v>
      </c>
      <c r="R62">
        <v>129.42500000000001</v>
      </c>
      <c r="S62">
        <v>48</v>
      </c>
      <c r="T62">
        <v>319</v>
      </c>
    </row>
    <row r="63" spans="1:20" x14ac:dyDescent="0.2">
      <c r="D63">
        <v>2187</v>
      </c>
      <c r="E63">
        <v>131.16200000000001</v>
      </c>
      <c r="F63">
        <v>47</v>
      </c>
      <c r="G63">
        <v>365</v>
      </c>
      <c r="H63">
        <v>121</v>
      </c>
      <c r="I63">
        <v>124.739</v>
      </c>
      <c r="J63">
        <v>325</v>
      </c>
      <c r="K63">
        <f t="shared" ref="K63:K97" si="0">G63-J63</f>
        <v>40</v>
      </c>
      <c r="Q63">
        <v>121</v>
      </c>
      <c r="R63">
        <v>124.739</v>
      </c>
      <c r="S63">
        <v>47</v>
      </c>
      <c r="T63">
        <v>325</v>
      </c>
    </row>
    <row r="64" spans="1:20" x14ac:dyDescent="0.2">
      <c r="D64">
        <v>2222</v>
      </c>
      <c r="E64">
        <v>127.687</v>
      </c>
      <c r="F64">
        <v>46</v>
      </c>
      <c r="G64">
        <v>369</v>
      </c>
      <c r="H64">
        <v>220</v>
      </c>
      <c r="I64">
        <v>121.026</v>
      </c>
      <c r="J64">
        <v>332</v>
      </c>
      <c r="K64">
        <f t="shared" si="0"/>
        <v>37</v>
      </c>
      <c r="Q64">
        <v>220</v>
      </c>
      <c r="R64">
        <v>121.026</v>
      </c>
      <c r="S64">
        <v>46</v>
      </c>
      <c r="T64">
        <v>332</v>
      </c>
    </row>
    <row r="65" spans="4:20" x14ac:dyDescent="0.2">
      <c r="D65">
        <v>2260</v>
      </c>
      <c r="E65">
        <v>123.633</v>
      </c>
      <c r="F65">
        <v>45</v>
      </c>
      <c r="G65">
        <v>372</v>
      </c>
      <c r="H65">
        <v>305</v>
      </c>
      <c r="I65">
        <v>116.393</v>
      </c>
      <c r="J65">
        <v>338</v>
      </c>
      <c r="K65">
        <f t="shared" si="0"/>
        <v>34</v>
      </c>
      <c r="Q65">
        <v>305</v>
      </c>
      <c r="R65">
        <v>116.393</v>
      </c>
      <c r="S65">
        <v>45</v>
      </c>
      <c r="T65">
        <v>338</v>
      </c>
    </row>
    <row r="66" spans="4:20" x14ac:dyDescent="0.2">
      <c r="D66">
        <v>2296</v>
      </c>
      <c r="E66">
        <v>121.316</v>
      </c>
      <c r="F66">
        <v>44</v>
      </c>
      <c r="G66">
        <v>373</v>
      </c>
      <c r="H66">
        <v>392</v>
      </c>
      <c r="I66">
        <v>112.91800000000001</v>
      </c>
      <c r="J66">
        <v>343</v>
      </c>
      <c r="K66">
        <f t="shared" si="0"/>
        <v>30</v>
      </c>
      <c r="Q66">
        <v>392</v>
      </c>
      <c r="R66">
        <v>112.91800000000001</v>
      </c>
      <c r="S66">
        <v>44</v>
      </c>
      <c r="T66">
        <v>343</v>
      </c>
    </row>
    <row r="67" spans="4:20" x14ac:dyDescent="0.2">
      <c r="D67">
        <v>2335</v>
      </c>
      <c r="E67">
        <v>117.262</v>
      </c>
      <c r="F67">
        <v>43</v>
      </c>
      <c r="G67">
        <v>377</v>
      </c>
      <c r="H67">
        <v>466</v>
      </c>
      <c r="I67">
        <v>108.574</v>
      </c>
      <c r="J67">
        <v>348</v>
      </c>
      <c r="K67">
        <f t="shared" si="0"/>
        <v>29</v>
      </c>
      <c r="Q67">
        <v>466</v>
      </c>
      <c r="R67">
        <v>108.574</v>
      </c>
      <c r="S67">
        <v>43</v>
      </c>
      <c r="T67">
        <v>348</v>
      </c>
    </row>
    <row r="68" spans="4:20" x14ac:dyDescent="0.2">
      <c r="D68">
        <v>2370</v>
      </c>
      <c r="E68">
        <v>114.07599999999999</v>
      </c>
      <c r="F68">
        <v>42</v>
      </c>
      <c r="G68">
        <v>380</v>
      </c>
      <c r="H68">
        <v>540</v>
      </c>
      <c r="I68">
        <v>105.099</v>
      </c>
      <c r="J68">
        <v>354</v>
      </c>
      <c r="K68">
        <f t="shared" si="0"/>
        <v>26</v>
      </c>
      <c r="Q68">
        <v>540</v>
      </c>
      <c r="R68">
        <v>105.099</v>
      </c>
      <c r="S68">
        <v>42</v>
      </c>
      <c r="T68">
        <v>354</v>
      </c>
    </row>
    <row r="69" spans="4:20" x14ac:dyDescent="0.2">
      <c r="D69">
        <v>2392</v>
      </c>
      <c r="E69">
        <v>112.339</v>
      </c>
      <c r="F69">
        <v>41.5</v>
      </c>
      <c r="G69">
        <v>381</v>
      </c>
      <c r="H69">
        <v>574</v>
      </c>
      <c r="I69">
        <v>103.072</v>
      </c>
      <c r="J69">
        <v>356</v>
      </c>
      <c r="K69">
        <f t="shared" si="0"/>
        <v>25</v>
      </c>
      <c r="Q69">
        <v>574</v>
      </c>
      <c r="R69">
        <v>103.072</v>
      </c>
      <c r="S69">
        <v>41.5</v>
      </c>
      <c r="T69">
        <v>356</v>
      </c>
    </row>
    <row r="70" spans="4:20" x14ac:dyDescent="0.2">
      <c r="D70">
        <v>2412</v>
      </c>
      <c r="E70">
        <v>110.601</v>
      </c>
      <c r="F70">
        <v>41</v>
      </c>
      <c r="G70">
        <v>383</v>
      </c>
      <c r="H70">
        <v>616</v>
      </c>
      <c r="I70">
        <v>101.334</v>
      </c>
      <c r="J70">
        <v>360</v>
      </c>
      <c r="K70">
        <f t="shared" si="0"/>
        <v>23</v>
      </c>
      <c r="Q70">
        <v>616</v>
      </c>
      <c r="R70">
        <v>101.334</v>
      </c>
      <c r="S70">
        <v>41</v>
      </c>
      <c r="T70">
        <v>360</v>
      </c>
    </row>
    <row r="71" spans="4:20" x14ac:dyDescent="0.2">
      <c r="D71">
        <v>2433</v>
      </c>
      <c r="E71">
        <v>108.285</v>
      </c>
      <c r="F71">
        <v>40.5</v>
      </c>
      <c r="G71">
        <v>384</v>
      </c>
      <c r="H71">
        <v>658</v>
      </c>
      <c r="I71">
        <v>99.017700000000005</v>
      </c>
      <c r="J71">
        <v>362</v>
      </c>
      <c r="K71">
        <f t="shared" si="0"/>
        <v>22</v>
      </c>
      <c r="Q71">
        <v>658</v>
      </c>
      <c r="R71">
        <v>99.017700000000005</v>
      </c>
      <c r="S71">
        <v>40.5</v>
      </c>
      <c r="T71">
        <v>362</v>
      </c>
    </row>
    <row r="72" spans="4:20" x14ac:dyDescent="0.2">
      <c r="D72">
        <v>2448</v>
      </c>
      <c r="E72">
        <v>106.387</v>
      </c>
      <c r="F72">
        <v>40</v>
      </c>
      <c r="G72">
        <v>385</v>
      </c>
      <c r="H72">
        <v>689</v>
      </c>
      <c r="I72">
        <v>97.569699999999997</v>
      </c>
      <c r="J72">
        <v>364</v>
      </c>
      <c r="K72">
        <f>G72-J72</f>
        <v>21</v>
      </c>
      <c r="Q72">
        <v>689</v>
      </c>
      <c r="R72">
        <v>97.569699999999997</v>
      </c>
      <c r="S72">
        <v>40</v>
      </c>
      <c r="T72">
        <v>364</v>
      </c>
    </row>
    <row r="73" spans="4:20" x14ac:dyDescent="0.2">
      <c r="D73">
        <v>2468</v>
      </c>
      <c r="E73">
        <v>105.678</v>
      </c>
      <c r="F73">
        <v>39.5</v>
      </c>
      <c r="G73">
        <v>388</v>
      </c>
      <c r="H73">
        <v>724</v>
      </c>
      <c r="I73">
        <v>96.700900000000004</v>
      </c>
      <c r="J73">
        <v>366</v>
      </c>
      <c r="K73">
        <f>G73-J73</f>
        <v>22</v>
      </c>
      <c r="Q73">
        <v>724</v>
      </c>
      <c r="R73">
        <v>96.700900000000004</v>
      </c>
      <c r="S73">
        <v>39.5</v>
      </c>
      <c r="T73">
        <v>366</v>
      </c>
    </row>
    <row r="74" spans="4:20" x14ac:dyDescent="0.2">
      <c r="D74">
        <v>2488</v>
      </c>
      <c r="E74">
        <v>104.52</v>
      </c>
      <c r="F74">
        <v>39</v>
      </c>
      <c r="G74">
        <v>389</v>
      </c>
      <c r="H74">
        <v>765</v>
      </c>
      <c r="I74">
        <v>94.6738</v>
      </c>
      <c r="J74">
        <v>368</v>
      </c>
      <c r="K74">
        <f t="shared" si="0"/>
        <v>21</v>
      </c>
      <c r="Q74">
        <v>765</v>
      </c>
      <c r="R74">
        <v>94.6738</v>
      </c>
      <c r="S74">
        <v>39</v>
      </c>
      <c r="T74">
        <v>368</v>
      </c>
    </row>
    <row r="75" spans="4:20" x14ac:dyDescent="0.2">
      <c r="D75">
        <v>2510</v>
      </c>
      <c r="E75">
        <v>103.651</v>
      </c>
      <c r="F75">
        <v>38.5</v>
      </c>
      <c r="G75">
        <v>390</v>
      </c>
      <c r="H75">
        <v>793</v>
      </c>
      <c r="I75">
        <v>93.805000000000007</v>
      </c>
      <c r="J75">
        <v>371</v>
      </c>
      <c r="K75">
        <f t="shared" si="0"/>
        <v>19</v>
      </c>
      <c r="Q75">
        <v>793</v>
      </c>
      <c r="R75">
        <v>93.805000000000007</v>
      </c>
      <c r="S75">
        <v>38.5</v>
      </c>
      <c r="T75">
        <v>371</v>
      </c>
    </row>
    <row r="76" spans="4:20" x14ac:dyDescent="0.2">
      <c r="D76">
        <v>2529</v>
      </c>
      <c r="E76">
        <v>102.49299999999999</v>
      </c>
      <c r="F76">
        <v>38</v>
      </c>
      <c r="G76">
        <v>392</v>
      </c>
      <c r="H76">
        <v>829</v>
      </c>
      <c r="I76">
        <v>92.067499999999995</v>
      </c>
      <c r="J76">
        <v>374</v>
      </c>
      <c r="K76">
        <f t="shared" si="0"/>
        <v>18</v>
      </c>
      <c r="Q76">
        <v>829</v>
      </c>
      <c r="R76">
        <v>92.067499999999995</v>
      </c>
      <c r="S76">
        <v>38</v>
      </c>
      <c r="T76">
        <v>374</v>
      </c>
    </row>
    <row r="77" spans="4:20" x14ac:dyDescent="0.2">
      <c r="D77">
        <v>2551</v>
      </c>
      <c r="E77">
        <v>99.596800000000002</v>
      </c>
      <c r="F77">
        <v>37.5</v>
      </c>
      <c r="G77">
        <v>392</v>
      </c>
      <c r="H77">
        <v>865</v>
      </c>
      <c r="I77">
        <v>90.619600000000005</v>
      </c>
      <c r="J77">
        <v>376</v>
      </c>
      <c r="K77">
        <f t="shared" si="0"/>
        <v>16</v>
      </c>
      <c r="Q77">
        <v>865</v>
      </c>
      <c r="R77">
        <v>90.619600000000005</v>
      </c>
      <c r="S77">
        <v>37.5</v>
      </c>
      <c r="T77">
        <v>376</v>
      </c>
    </row>
    <row r="78" spans="4:20" x14ac:dyDescent="0.2">
      <c r="D78">
        <v>2570</v>
      </c>
      <c r="E78">
        <v>97.281000000000006</v>
      </c>
      <c r="F78">
        <v>37</v>
      </c>
      <c r="G78">
        <v>393</v>
      </c>
      <c r="H78">
        <v>890</v>
      </c>
      <c r="I78">
        <v>90.040400000000005</v>
      </c>
      <c r="J78">
        <v>377</v>
      </c>
      <c r="K78">
        <f t="shared" si="0"/>
        <v>16</v>
      </c>
      <c r="Q78">
        <v>890</v>
      </c>
      <c r="R78">
        <v>90.040400000000005</v>
      </c>
      <c r="S78">
        <v>37</v>
      </c>
      <c r="T78">
        <v>377</v>
      </c>
    </row>
    <row r="79" spans="4:20" x14ac:dyDescent="0.2">
      <c r="D79">
        <v>2586</v>
      </c>
      <c r="E79">
        <v>94.963399999999993</v>
      </c>
      <c r="F79">
        <v>36.5</v>
      </c>
      <c r="G79">
        <v>395</v>
      </c>
      <c r="H79">
        <v>930</v>
      </c>
      <c r="I79">
        <v>88.592399999999998</v>
      </c>
      <c r="J79">
        <v>378</v>
      </c>
      <c r="K79">
        <f t="shared" si="0"/>
        <v>17</v>
      </c>
      <c r="Q79">
        <v>930</v>
      </c>
      <c r="R79">
        <v>88.592399999999998</v>
      </c>
      <c r="S79">
        <v>36.5</v>
      </c>
      <c r="T79">
        <v>378</v>
      </c>
    </row>
    <row r="80" spans="4:20" x14ac:dyDescent="0.2">
      <c r="D80">
        <v>2603</v>
      </c>
      <c r="E80">
        <v>93.805000000000007</v>
      </c>
      <c r="F80">
        <v>36</v>
      </c>
      <c r="G80">
        <v>396</v>
      </c>
      <c r="H80">
        <v>965</v>
      </c>
      <c r="I80">
        <v>87.723699999999994</v>
      </c>
      <c r="J80">
        <v>381</v>
      </c>
      <c r="K80">
        <f t="shared" si="0"/>
        <v>15</v>
      </c>
      <c r="Q80">
        <v>965</v>
      </c>
      <c r="R80">
        <v>87.723699999999994</v>
      </c>
      <c r="S80">
        <v>36</v>
      </c>
      <c r="T80">
        <v>381</v>
      </c>
    </row>
    <row r="81" spans="4:20" x14ac:dyDescent="0.2">
      <c r="D81">
        <v>2623</v>
      </c>
      <c r="E81">
        <v>91.197999999999993</v>
      </c>
      <c r="F81">
        <v>35.5</v>
      </c>
      <c r="G81">
        <v>396</v>
      </c>
      <c r="H81">
        <v>1008</v>
      </c>
      <c r="I81">
        <v>85.275700000000001</v>
      </c>
      <c r="J81">
        <v>383</v>
      </c>
      <c r="K81">
        <f t="shared" si="0"/>
        <v>13</v>
      </c>
      <c r="Q81">
        <v>1008</v>
      </c>
      <c r="R81">
        <v>85.275700000000001</v>
      </c>
      <c r="S81">
        <v>35.5</v>
      </c>
      <c r="T81">
        <v>383</v>
      </c>
    </row>
    <row r="82" spans="4:20" x14ac:dyDescent="0.2">
      <c r="D82">
        <v>2638</v>
      </c>
      <c r="E82">
        <v>90.04</v>
      </c>
      <c r="F82">
        <v>35</v>
      </c>
      <c r="G82">
        <v>397</v>
      </c>
      <c r="H82">
        <v>1036</v>
      </c>
      <c r="I82">
        <v>84.538200000000003</v>
      </c>
      <c r="J82">
        <v>386</v>
      </c>
      <c r="K82">
        <f t="shared" si="0"/>
        <v>11</v>
      </c>
      <c r="Q82">
        <v>1036</v>
      </c>
      <c r="R82">
        <v>84.538200000000003</v>
      </c>
      <c r="S82">
        <v>35</v>
      </c>
      <c r="T82">
        <v>386</v>
      </c>
    </row>
    <row r="83" spans="4:20" x14ac:dyDescent="0.2">
      <c r="D83">
        <v>2656</v>
      </c>
      <c r="E83">
        <v>88.592399999999998</v>
      </c>
      <c r="F83">
        <v>34.5</v>
      </c>
      <c r="G83">
        <v>396</v>
      </c>
      <c r="H83">
        <v>1075</v>
      </c>
      <c r="I83">
        <v>83.95</v>
      </c>
      <c r="J83">
        <v>387</v>
      </c>
      <c r="K83">
        <f t="shared" si="0"/>
        <v>9</v>
      </c>
      <c r="Q83">
        <v>1075</v>
      </c>
      <c r="R83">
        <v>83.95</v>
      </c>
      <c r="S83">
        <v>34.5</v>
      </c>
      <c r="T83">
        <v>387</v>
      </c>
    </row>
    <row r="84" spans="4:20" x14ac:dyDescent="0.2">
      <c r="D84">
        <v>2673</v>
      </c>
      <c r="E84">
        <v>87.144000000000005</v>
      </c>
      <c r="F84">
        <v>34</v>
      </c>
      <c r="G84">
        <v>395</v>
      </c>
      <c r="H84">
        <v>1109</v>
      </c>
      <c r="I84">
        <v>81.061000000000007</v>
      </c>
      <c r="J84">
        <v>388</v>
      </c>
      <c r="K84">
        <f t="shared" si="0"/>
        <v>7</v>
      </c>
      <c r="Q84">
        <v>1109</v>
      </c>
      <c r="R84">
        <v>81.061000000000007</v>
      </c>
      <c r="S84">
        <v>34</v>
      </c>
      <c r="T84">
        <v>388</v>
      </c>
    </row>
    <row r="85" spans="4:20" x14ac:dyDescent="0.2">
      <c r="D85">
        <v>2690</v>
      </c>
      <c r="E85">
        <v>85.69</v>
      </c>
      <c r="F85">
        <v>33.5</v>
      </c>
      <c r="G85">
        <v>392</v>
      </c>
      <c r="H85">
        <v>1145</v>
      </c>
      <c r="I85">
        <v>79.325000000000003</v>
      </c>
      <c r="J85">
        <v>388</v>
      </c>
      <c r="K85">
        <f t="shared" si="0"/>
        <v>4</v>
      </c>
      <c r="Q85">
        <v>1145</v>
      </c>
      <c r="R85">
        <v>79.325000000000003</v>
      </c>
      <c r="S85">
        <v>33.5</v>
      </c>
      <c r="T85">
        <v>388</v>
      </c>
    </row>
    <row r="86" spans="4:20" x14ac:dyDescent="0.2">
      <c r="D86">
        <v>2710</v>
      </c>
      <c r="E86">
        <v>83.959000000000003</v>
      </c>
      <c r="F86">
        <v>33</v>
      </c>
      <c r="G86">
        <v>387</v>
      </c>
      <c r="H86">
        <v>1165</v>
      </c>
      <c r="I86">
        <v>77.088999999999999</v>
      </c>
      <c r="J86">
        <v>389</v>
      </c>
      <c r="K86">
        <f t="shared" si="0"/>
        <v>-2</v>
      </c>
      <c r="Q86">
        <v>1165</v>
      </c>
      <c r="R86">
        <v>77.088999999999999</v>
      </c>
      <c r="S86">
        <v>33</v>
      </c>
      <c r="T86">
        <v>389</v>
      </c>
    </row>
    <row r="87" spans="4:20" x14ac:dyDescent="0.2">
      <c r="D87">
        <v>2720</v>
      </c>
      <c r="F87">
        <v>32.5</v>
      </c>
      <c r="G87">
        <v>381</v>
      </c>
      <c r="H87">
        <v>1212</v>
      </c>
      <c r="I87">
        <v>74.69</v>
      </c>
      <c r="J87">
        <v>390</v>
      </c>
      <c r="K87">
        <f t="shared" si="0"/>
        <v>-9</v>
      </c>
      <c r="Q87">
        <v>1212</v>
      </c>
      <c r="R87">
        <v>74.69</v>
      </c>
      <c r="S87">
        <v>32.5</v>
      </c>
      <c r="T87">
        <v>390</v>
      </c>
    </row>
    <row r="88" spans="4:20" x14ac:dyDescent="0.2">
      <c r="D88">
        <v>2735</v>
      </c>
      <c r="E88">
        <v>81.349999999999994</v>
      </c>
      <c r="F88">
        <v>32</v>
      </c>
      <c r="G88">
        <v>378</v>
      </c>
      <c r="H88">
        <v>1227</v>
      </c>
      <c r="I88">
        <v>72.665000000000006</v>
      </c>
      <c r="J88">
        <v>390</v>
      </c>
      <c r="K88">
        <f t="shared" si="0"/>
        <v>-12</v>
      </c>
      <c r="Q88">
        <v>1227</v>
      </c>
      <c r="R88">
        <v>72.665000000000006</v>
      </c>
      <c r="S88">
        <v>32</v>
      </c>
      <c r="T88">
        <v>390</v>
      </c>
    </row>
    <row r="89" spans="4:20" x14ac:dyDescent="0.2">
      <c r="D89">
        <v>2753</v>
      </c>
      <c r="E89">
        <v>79.903999999999996</v>
      </c>
      <c r="F89">
        <v>31.5</v>
      </c>
      <c r="G89">
        <v>372</v>
      </c>
      <c r="H89">
        <v>1265</v>
      </c>
      <c r="I89">
        <v>70.056700000000006</v>
      </c>
      <c r="J89">
        <v>392</v>
      </c>
      <c r="K89">
        <f t="shared" si="0"/>
        <v>-20</v>
      </c>
      <c r="Q89">
        <v>1265</v>
      </c>
      <c r="R89">
        <v>70.056700000000006</v>
      </c>
      <c r="S89">
        <v>31.5</v>
      </c>
      <c r="T89">
        <v>392</v>
      </c>
    </row>
    <row r="90" spans="4:20" x14ac:dyDescent="0.2">
      <c r="D90">
        <v>2770</v>
      </c>
      <c r="E90">
        <v>78.162000000000006</v>
      </c>
      <c r="F90">
        <v>31</v>
      </c>
      <c r="G90">
        <v>373</v>
      </c>
      <c r="H90">
        <v>1298</v>
      </c>
      <c r="I90">
        <v>68.321200000000005</v>
      </c>
      <c r="J90">
        <v>393</v>
      </c>
      <c r="K90">
        <f t="shared" si="0"/>
        <v>-20</v>
      </c>
      <c r="Q90">
        <v>1298</v>
      </c>
      <c r="R90">
        <v>68.321200000000005</v>
      </c>
      <c r="S90">
        <v>31</v>
      </c>
      <c r="T90">
        <v>393</v>
      </c>
    </row>
    <row r="91" spans="4:20" x14ac:dyDescent="0.2">
      <c r="D91">
        <v>2790</v>
      </c>
      <c r="E91">
        <v>76</v>
      </c>
      <c r="F91">
        <v>30.5</v>
      </c>
      <c r="G91">
        <v>375</v>
      </c>
      <c r="H91">
        <v>1319</v>
      </c>
      <c r="I91">
        <v>66.004499999999993</v>
      </c>
      <c r="J91">
        <v>394</v>
      </c>
      <c r="K91">
        <f t="shared" si="0"/>
        <v>-19</v>
      </c>
      <c r="Q91">
        <v>1319</v>
      </c>
      <c r="R91">
        <v>66.004499999999993</v>
      </c>
      <c r="S91">
        <v>30.5</v>
      </c>
      <c r="T91">
        <v>394</v>
      </c>
    </row>
    <row r="92" spans="4:20" x14ac:dyDescent="0.2">
      <c r="D92">
        <v>2805</v>
      </c>
      <c r="E92">
        <v>74.6922</v>
      </c>
      <c r="F92">
        <v>30</v>
      </c>
      <c r="G92">
        <v>377</v>
      </c>
      <c r="H92">
        <v>1357</v>
      </c>
      <c r="I92">
        <v>65.846100000000007</v>
      </c>
      <c r="J92">
        <v>396</v>
      </c>
      <c r="K92">
        <f t="shared" si="0"/>
        <v>-19</v>
      </c>
      <c r="Q92">
        <v>1357</v>
      </c>
      <c r="R92">
        <v>65.846100000000007</v>
      </c>
      <c r="S92">
        <v>30</v>
      </c>
      <c r="T92">
        <v>396</v>
      </c>
    </row>
    <row r="93" spans="4:20" x14ac:dyDescent="0.2">
      <c r="D93">
        <v>2828</v>
      </c>
      <c r="E93">
        <v>73.53</v>
      </c>
      <c r="F93">
        <v>29.5</v>
      </c>
      <c r="G93">
        <v>378</v>
      </c>
      <c r="H93">
        <v>1370</v>
      </c>
      <c r="I93">
        <v>63.39</v>
      </c>
      <c r="J93">
        <v>397</v>
      </c>
      <c r="K93">
        <f t="shared" si="0"/>
        <v>-19</v>
      </c>
      <c r="Q93">
        <v>1370</v>
      </c>
      <c r="R93">
        <v>63.39</v>
      </c>
      <c r="S93">
        <v>29.5</v>
      </c>
      <c r="T93">
        <v>397</v>
      </c>
    </row>
    <row r="94" spans="4:20" x14ac:dyDescent="0.2">
      <c r="D94">
        <v>2850</v>
      </c>
      <c r="E94">
        <v>71</v>
      </c>
      <c r="F94">
        <v>29</v>
      </c>
      <c r="G94">
        <v>380</v>
      </c>
      <c r="H94">
        <v>1395</v>
      </c>
      <c r="I94">
        <v>62.253999999999998</v>
      </c>
      <c r="J94">
        <v>399</v>
      </c>
      <c r="K94">
        <f t="shared" si="0"/>
        <v>-19</v>
      </c>
      <c r="Q94">
        <v>1395</v>
      </c>
      <c r="R94">
        <v>62.253999999999998</v>
      </c>
      <c r="S94">
        <v>29</v>
      </c>
      <c r="T94">
        <v>399</v>
      </c>
    </row>
    <row r="95" spans="4:20" x14ac:dyDescent="0.2">
      <c r="D95">
        <v>2870</v>
      </c>
      <c r="E95">
        <v>68.900000000000006</v>
      </c>
      <c r="F95">
        <v>28</v>
      </c>
      <c r="G95">
        <v>382</v>
      </c>
      <c r="H95">
        <v>1460</v>
      </c>
      <c r="I95">
        <v>59.055999999999997</v>
      </c>
      <c r="J95">
        <v>401</v>
      </c>
      <c r="K95">
        <f t="shared" si="0"/>
        <v>-19</v>
      </c>
      <c r="Q95">
        <v>1460</v>
      </c>
      <c r="R95">
        <v>59.055999999999997</v>
      </c>
      <c r="S95">
        <v>28</v>
      </c>
      <c r="T95">
        <v>401</v>
      </c>
    </row>
    <row r="96" spans="4:20" x14ac:dyDescent="0.2">
      <c r="D96">
        <v>2910</v>
      </c>
      <c r="E96">
        <v>66.004499999999993</v>
      </c>
      <c r="F96">
        <v>27</v>
      </c>
      <c r="G96">
        <v>388</v>
      </c>
      <c r="H96">
        <v>1515</v>
      </c>
      <c r="I96">
        <v>57.896000000000001</v>
      </c>
      <c r="J96">
        <v>407</v>
      </c>
      <c r="K96">
        <f t="shared" si="0"/>
        <v>-19</v>
      </c>
      <c r="Q96">
        <v>1515</v>
      </c>
      <c r="R96">
        <v>57.896000000000001</v>
      </c>
      <c r="S96">
        <v>27</v>
      </c>
      <c r="T96">
        <v>407</v>
      </c>
    </row>
    <row r="97" spans="4:20" x14ac:dyDescent="0.2">
      <c r="D97">
        <v>2950</v>
      </c>
      <c r="E97">
        <v>63.39</v>
      </c>
      <c r="F97">
        <v>26</v>
      </c>
      <c r="G97">
        <v>390</v>
      </c>
      <c r="H97">
        <v>1570</v>
      </c>
      <c r="I97">
        <v>56.737299999999998</v>
      </c>
      <c r="J97">
        <v>409</v>
      </c>
      <c r="K97">
        <f t="shared" si="0"/>
        <v>-19</v>
      </c>
      <c r="Q97">
        <v>1570</v>
      </c>
      <c r="R97">
        <v>56.737299999999998</v>
      </c>
      <c r="S97">
        <v>26</v>
      </c>
      <c r="T97">
        <v>409</v>
      </c>
    </row>
    <row r="98" spans="4:20" x14ac:dyDescent="0.2">
      <c r="D98">
        <v>2995</v>
      </c>
      <c r="E98">
        <v>61.08</v>
      </c>
      <c r="F98">
        <v>25</v>
      </c>
      <c r="G98">
        <v>394</v>
      </c>
    </row>
    <row r="99" spans="4:20" x14ac:dyDescent="0.2">
      <c r="D99">
        <v>3052</v>
      </c>
      <c r="E99">
        <v>57.896000000000001</v>
      </c>
      <c r="F99">
        <v>24</v>
      </c>
      <c r="G99">
        <v>398</v>
      </c>
    </row>
    <row r="100" spans="4:20" x14ac:dyDescent="0.2">
      <c r="D100">
        <v>3106</v>
      </c>
      <c r="E100">
        <v>55.87</v>
      </c>
      <c r="F100">
        <v>23</v>
      </c>
      <c r="G100">
        <v>402</v>
      </c>
    </row>
    <row r="101" spans="4:20" x14ac:dyDescent="0.2">
      <c r="D101">
        <v>3165</v>
      </c>
      <c r="E101">
        <v>53.552</v>
      </c>
      <c r="F101">
        <v>22</v>
      </c>
      <c r="G101">
        <v>406</v>
      </c>
    </row>
    <row r="103" spans="4:20" x14ac:dyDescent="0.2">
      <c r="D103" t="s">
        <v>12</v>
      </c>
    </row>
    <row r="104" spans="4:20" x14ac:dyDescent="0.2">
      <c r="D104">
        <v>185</v>
      </c>
      <c r="E104">
        <v>76.709999999999994</v>
      </c>
      <c r="F104">
        <v>22</v>
      </c>
      <c r="G104">
        <v>424</v>
      </c>
    </row>
    <row r="105" spans="4:20" x14ac:dyDescent="0.2">
      <c r="D105">
        <v>290</v>
      </c>
      <c r="E105">
        <v>82.510999999999996</v>
      </c>
      <c r="F105">
        <v>23</v>
      </c>
      <c r="G105">
        <v>424</v>
      </c>
    </row>
    <row r="106" spans="4:20" x14ac:dyDescent="0.2">
      <c r="D106">
        <v>380</v>
      </c>
      <c r="E106">
        <v>86.54</v>
      </c>
      <c r="F106">
        <v>24</v>
      </c>
      <c r="G106">
        <v>423</v>
      </c>
    </row>
    <row r="107" spans="4:20" x14ac:dyDescent="0.2">
      <c r="D107">
        <v>464</v>
      </c>
      <c r="E107">
        <v>90.33</v>
      </c>
      <c r="F107">
        <v>25</v>
      </c>
      <c r="G107">
        <v>421</v>
      </c>
    </row>
    <row r="108" spans="4:20" x14ac:dyDescent="0.2">
      <c r="D108">
        <v>550</v>
      </c>
      <c r="E108">
        <v>92.225899999999996</v>
      </c>
      <c r="F108">
        <v>26</v>
      </c>
      <c r="G108">
        <v>419</v>
      </c>
      <c r="H108">
        <v>10</v>
      </c>
      <c r="I108">
        <v>88.882000000000005</v>
      </c>
      <c r="J108">
        <v>419</v>
      </c>
      <c r="K108">
        <f>G108-J108</f>
        <v>0</v>
      </c>
    </row>
    <row r="109" spans="4:20" x14ac:dyDescent="0.2">
      <c r="D109">
        <v>635</v>
      </c>
      <c r="E109">
        <v>96.411000000000001</v>
      </c>
      <c r="F109">
        <v>27</v>
      </c>
      <c r="G109">
        <v>416</v>
      </c>
      <c r="H109">
        <v>118</v>
      </c>
      <c r="I109">
        <v>93.227999999999994</v>
      </c>
      <c r="J109">
        <v>419</v>
      </c>
      <c r="K109">
        <f t="shared" ref="K109:K116" si="1">G109-J109</f>
        <v>-3</v>
      </c>
    </row>
    <row r="110" spans="4:20" x14ac:dyDescent="0.2">
      <c r="D110">
        <v>735</v>
      </c>
      <c r="E110">
        <v>99.017700000000005</v>
      </c>
      <c r="F110">
        <v>28</v>
      </c>
      <c r="G110">
        <v>413</v>
      </c>
      <c r="H110">
        <v>222</v>
      </c>
      <c r="I110">
        <v>97.569699999999997</v>
      </c>
      <c r="J110">
        <v>417</v>
      </c>
      <c r="K110">
        <f t="shared" si="1"/>
        <v>-4</v>
      </c>
    </row>
    <row r="111" spans="4:20" x14ac:dyDescent="0.2">
      <c r="D111">
        <v>830</v>
      </c>
      <c r="E111">
        <v>102.203</v>
      </c>
      <c r="F111">
        <v>29</v>
      </c>
      <c r="G111">
        <v>409</v>
      </c>
      <c r="H111">
        <v>318</v>
      </c>
      <c r="I111">
        <v>100.46599999999999</v>
      </c>
      <c r="J111">
        <v>414</v>
      </c>
      <c r="K111">
        <f t="shared" si="1"/>
        <v>-5</v>
      </c>
    </row>
    <row r="112" spans="4:20" x14ac:dyDescent="0.2">
      <c r="D112">
        <v>880</v>
      </c>
      <c r="E112">
        <v>103.361</v>
      </c>
      <c r="F112">
        <v>29.5</v>
      </c>
      <c r="G112">
        <v>407</v>
      </c>
      <c r="H112">
        <v>370</v>
      </c>
      <c r="I112">
        <v>102.203</v>
      </c>
      <c r="J112">
        <v>412</v>
      </c>
      <c r="K112">
        <f t="shared" si="1"/>
        <v>-5</v>
      </c>
    </row>
    <row r="113" spans="4:11" x14ac:dyDescent="0.2">
      <c r="D113">
        <v>915</v>
      </c>
      <c r="E113">
        <v>104.809</v>
      </c>
      <c r="F113">
        <v>30</v>
      </c>
      <c r="G113">
        <v>405</v>
      </c>
      <c r="H113">
        <v>420</v>
      </c>
      <c r="I113">
        <v>103.651</v>
      </c>
      <c r="J113">
        <v>410</v>
      </c>
      <c r="K113">
        <f t="shared" si="1"/>
        <v>-5</v>
      </c>
    </row>
    <row r="114" spans="4:11" x14ac:dyDescent="0.2">
      <c r="D114">
        <v>955</v>
      </c>
      <c r="E114">
        <v>105.678</v>
      </c>
      <c r="F114">
        <v>30.5</v>
      </c>
      <c r="G114">
        <v>403</v>
      </c>
      <c r="H114">
        <v>478</v>
      </c>
      <c r="I114">
        <v>105.389</v>
      </c>
      <c r="J114">
        <v>409</v>
      </c>
      <c r="K114">
        <f t="shared" si="1"/>
        <v>-6</v>
      </c>
    </row>
    <row r="115" spans="4:11" x14ac:dyDescent="0.2">
      <c r="D115">
        <v>1010</v>
      </c>
      <c r="E115">
        <v>107.416</v>
      </c>
      <c r="F115">
        <v>31</v>
      </c>
      <c r="G115">
        <v>401</v>
      </c>
      <c r="H115">
        <v>511</v>
      </c>
      <c r="I115">
        <v>106.267</v>
      </c>
      <c r="J115">
        <v>407</v>
      </c>
      <c r="K115">
        <f t="shared" si="1"/>
        <v>-6</v>
      </c>
    </row>
    <row r="116" spans="4:11" x14ac:dyDescent="0.2">
      <c r="D116">
        <v>1059</v>
      </c>
      <c r="E116">
        <v>108.864</v>
      </c>
      <c r="F116">
        <v>31.5</v>
      </c>
      <c r="G116">
        <v>399</v>
      </c>
      <c r="H116">
        <v>568</v>
      </c>
      <c r="I116">
        <v>107.995</v>
      </c>
      <c r="J116">
        <v>405</v>
      </c>
      <c r="K116">
        <f t="shared" si="1"/>
        <v>-6</v>
      </c>
    </row>
    <row r="117" spans="4:11" x14ac:dyDescent="0.2">
      <c r="D117">
        <v>1099</v>
      </c>
      <c r="F117">
        <v>31.7</v>
      </c>
      <c r="G117">
        <v>399.7</v>
      </c>
    </row>
    <row r="118" spans="4:11" x14ac:dyDescent="0.2">
      <c r="D118">
        <v>1111</v>
      </c>
      <c r="E118">
        <v>110.02200000000001</v>
      </c>
      <c r="F118">
        <v>32</v>
      </c>
      <c r="G118">
        <v>400</v>
      </c>
      <c r="H118">
        <v>612</v>
      </c>
      <c r="I118">
        <v>108.6</v>
      </c>
      <c r="J118">
        <v>403</v>
      </c>
      <c r="K118">
        <f>G118-J118</f>
        <v>-3</v>
      </c>
    </row>
    <row r="119" spans="4:11" x14ac:dyDescent="0.2">
      <c r="D119">
        <v>1150</v>
      </c>
      <c r="E119">
        <v>111.47</v>
      </c>
      <c r="F119">
        <v>32.5</v>
      </c>
      <c r="G119">
        <v>406</v>
      </c>
      <c r="H119">
        <v>664</v>
      </c>
      <c r="I119">
        <v>110.601</v>
      </c>
      <c r="J119">
        <v>401</v>
      </c>
      <c r="K119">
        <f t="shared" ref="K119:K129" si="2">G119-J119</f>
        <v>5</v>
      </c>
    </row>
    <row r="120" spans="4:11" x14ac:dyDescent="0.2">
      <c r="D120">
        <v>1215</v>
      </c>
      <c r="E120">
        <v>112.628</v>
      </c>
      <c r="F120">
        <v>33</v>
      </c>
      <c r="G120">
        <v>411</v>
      </c>
      <c r="H120">
        <v>722</v>
      </c>
      <c r="I120">
        <v>112.04900000000001</v>
      </c>
      <c r="J120">
        <v>399</v>
      </c>
      <c r="K120">
        <f t="shared" si="2"/>
        <v>12</v>
      </c>
    </row>
    <row r="121" spans="4:11" x14ac:dyDescent="0.2">
      <c r="D121">
        <v>1247</v>
      </c>
      <c r="E121">
        <v>113.78700000000001</v>
      </c>
      <c r="F121">
        <v>33.5</v>
      </c>
      <c r="G121">
        <v>413</v>
      </c>
      <c r="H121">
        <v>775</v>
      </c>
      <c r="I121">
        <v>113.497</v>
      </c>
      <c r="J121">
        <v>397</v>
      </c>
      <c r="K121">
        <f t="shared" si="2"/>
        <v>16</v>
      </c>
    </row>
    <row r="122" spans="4:11" x14ac:dyDescent="0.2">
      <c r="D122">
        <v>1300</v>
      </c>
      <c r="E122">
        <v>115.235</v>
      </c>
      <c r="F122">
        <v>34</v>
      </c>
      <c r="G122">
        <v>415</v>
      </c>
      <c r="H122">
        <v>830</v>
      </c>
      <c r="I122">
        <v>114.94499999999999</v>
      </c>
      <c r="J122">
        <v>395</v>
      </c>
      <c r="K122">
        <f t="shared" si="2"/>
        <v>20</v>
      </c>
    </row>
    <row r="123" spans="4:11" x14ac:dyDescent="0.2">
      <c r="D123">
        <v>1353</v>
      </c>
      <c r="E123">
        <v>116.68300000000001</v>
      </c>
      <c r="F123">
        <v>34.5</v>
      </c>
      <c r="G123">
        <v>415</v>
      </c>
      <c r="H123">
        <v>877</v>
      </c>
      <c r="I123">
        <v>116.393</v>
      </c>
      <c r="J123">
        <v>393</v>
      </c>
      <c r="K123">
        <f t="shared" si="2"/>
        <v>22</v>
      </c>
    </row>
    <row r="124" spans="4:11" x14ac:dyDescent="0.2">
      <c r="D124">
        <v>1420</v>
      </c>
      <c r="E124">
        <v>118.42</v>
      </c>
      <c r="F124">
        <v>35</v>
      </c>
      <c r="G124">
        <v>414</v>
      </c>
      <c r="H124">
        <v>935</v>
      </c>
      <c r="I124">
        <v>117.37</v>
      </c>
      <c r="J124">
        <v>389</v>
      </c>
      <c r="K124">
        <f t="shared" si="2"/>
        <v>25</v>
      </c>
    </row>
    <row r="125" spans="4:11" x14ac:dyDescent="0.2">
      <c r="D125">
        <v>1510</v>
      </c>
      <c r="E125">
        <v>120.73699999999999</v>
      </c>
      <c r="F125">
        <v>36</v>
      </c>
      <c r="G125">
        <v>411</v>
      </c>
      <c r="H125">
        <v>1025</v>
      </c>
      <c r="I125">
        <v>120.158</v>
      </c>
      <c r="J125">
        <v>384</v>
      </c>
      <c r="K125">
        <f t="shared" si="2"/>
        <v>27</v>
      </c>
    </row>
    <row r="126" spans="4:11" x14ac:dyDescent="0.2">
      <c r="D126">
        <v>1610</v>
      </c>
      <c r="E126">
        <v>122.74</v>
      </c>
      <c r="F126">
        <v>37</v>
      </c>
      <c r="G126">
        <v>408</v>
      </c>
      <c r="H126">
        <v>1130</v>
      </c>
      <c r="I126">
        <v>122.474</v>
      </c>
      <c r="J126">
        <v>379</v>
      </c>
      <c r="K126">
        <f t="shared" si="2"/>
        <v>29</v>
      </c>
    </row>
    <row r="127" spans="4:11" x14ac:dyDescent="0.2">
      <c r="D127">
        <v>1710</v>
      </c>
      <c r="E127">
        <v>125.66</v>
      </c>
      <c r="F127">
        <v>38</v>
      </c>
      <c r="G127">
        <v>403</v>
      </c>
      <c r="H127">
        <v>1242</v>
      </c>
      <c r="I127">
        <v>125.37</v>
      </c>
      <c r="J127">
        <v>373</v>
      </c>
      <c r="K127">
        <f t="shared" si="2"/>
        <v>30</v>
      </c>
    </row>
    <row r="128" spans="4:11" x14ac:dyDescent="0.2">
      <c r="D128">
        <v>1825</v>
      </c>
      <c r="E128">
        <v>128.55600000000001</v>
      </c>
      <c r="F128">
        <v>39</v>
      </c>
      <c r="G128">
        <v>400</v>
      </c>
      <c r="H128">
        <v>1354</v>
      </c>
      <c r="I128">
        <v>128.55600000000001</v>
      </c>
      <c r="J128">
        <v>368</v>
      </c>
      <c r="K128">
        <f t="shared" si="2"/>
        <v>32</v>
      </c>
    </row>
    <row r="129" spans="4:11" x14ac:dyDescent="0.2">
      <c r="D129">
        <v>1929</v>
      </c>
      <c r="E129">
        <v>130.87200000000001</v>
      </c>
      <c r="F129">
        <v>40</v>
      </c>
      <c r="G129">
        <v>395</v>
      </c>
      <c r="H129">
        <v>1455</v>
      </c>
      <c r="I129">
        <v>130.583</v>
      </c>
      <c r="J129">
        <v>364</v>
      </c>
      <c r="K129">
        <f t="shared" si="2"/>
        <v>31</v>
      </c>
    </row>
    <row r="130" spans="4:11" x14ac:dyDescent="0.2">
      <c r="D130">
        <v>2058</v>
      </c>
      <c r="E130">
        <v>133.75800000000001</v>
      </c>
      <c r="F130">
        <v>41</v>
      </c>
      <c r="G130">
        <v>390</v>
      </c>
    </row>
    <row r="131" spans="4:11" x14ac:dyDescent="0.2">
      <c r="D131">
        <v>2148</v>
      </c>
      <c r="E131">
        <v>136.08500000000001</v>
      </c>
      <c r="F131">
        <v>42</v>
      </c>
      <c r="G131">
        <v>387</v>
      </c>
    </row>
    <row r="132" spans="4:11" x14ac:dyDescent="0.2">
      <c r="D132">
        <v>2361</v>
      </c>
      <c r="E132">
        <v>140.71799999999999</v>
      </c>
      <c r="F132">
        <v>44</v>
      </c>
      <c r="G132">
        <v>378</v>
      </c>
    </row>
    <row r="133" spans="4:11" x14ac:dyDescent="0.2">
      <c r="D133">
        <v>2498</v>
      </c>
      <c r="E133">
        <v>144.19399999999999</v>
      </c>
      <c r="F133">
        <v>45</v>
      </c>
      <c r="G133">
        <v>374</v>
      </c>
    </row>
    <row r="134" spans="4:11" x14ac:dyDescent="0.2">
      <c r="D134">
        <v>2504</v>
      </c>
      <c r="E134">
        <v>143.904</v>
      </c>
      <c r="F134">
        <v>46</v>
      </c>
      <c r="G134">
        <v>396</v>
      </c>
    </row>
  </sheetData>
  <hyperlinks>
    <hyperlink ref="A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E36" sqref="E36"/>
    </sheetView>
  </sheetViews>
  <sheetFormatPr baseColWidth="10" defaultColWidth="8.83203125" defaultRowHeight="15" x14ac:dyDescent="0.2"/>
  <sheetData>
    <row r="1" spans="1:11" x14ac:dyDescent="0.2">
      <c r="A1" t="s">
        <v>15</v>
      </c>
      <c r="D1" t="s">
        <v>7</v>
      </c>
      <c r="E1" t="s">
        <v>1</v>
      </c>
      <c r="F1" t="s">
        <v>0</v>
      </c>
      <c r="G1" t="s">
        <v>3</v>
      </c>
      <c r="I1" t="s">
        <v>2</v>
      </c>
      <c r="J1" t="s">
        <v>4</v>
      </c>
      <c r="K1" t="s">
        <v>5</v>
      </c>
    </row>
    <row r="2" spans="1:11" x14ac:dyDescent="0.2">
      <c r="A2" t="s">
        <v>8</v>
      </c>
    </row>
    <row r="3" spans="1:11" x14ac:dyDescent="0.2">
      <c r="A3" s="1" t="s">
        <v>9</v>
      </c>
    </row>
    <row r="4" spans="1:11" x14ac:dyDescent="0.2">
      <c r="A4" t="s">
        <v>13</v>
      </c>
    </row>
    <row r="5" spans="1:11" x14ac:dyDescent="0.2">
      <c r="A5" t="s">
        <v>10</v>
      </c>
    </row>
    <row r="6" spans="1:11" x14ac:dyDescent="0.2">
      <c r="A6" t="s">
        <v>22</v>
      </c>
    </row>
    <row r="9" spans="1:11" x14ac:dyDescent="0.2">
      <c r="A9" t="s">
        <v>14</v>
      </c>
    </row>
  </sheetData>
  <hyperlinks>
    <hyperlink ref="A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38" workbookViewId="0">
      <selection activeCell="F33" sqref="F33"/>
    </sheetView>
  </sheetViews>
  <sheetFormatPr baseColWidth="10" defaultColWidth="8.83203125" defaultRowHeight="15" x14ac:dyDescent="0.2"/>
  <sheetData>
    <row r="1" spans="1:16" x14ac:dyDescent="0.2">
      <c r="A1" s="12" t="s">
        <v>15</v>
      </c>
      <c r="B1" s="12"/>
      <c r="C1" s="12"/>
      <c r="D1" t="s">
        <v>24</v>
      </c>
      <c r="E1" t="s">
        <v>1</v>
      </c>
      <c r="F1" t="s">
        <v>0</v>
      </c>
      <c r="G1" t="s">
        <v>2</v>
      </c>
      <c r="H1" t="s">
        <v>3</v>
      </c>
      <c r="I1" t="s">
        <v>4</v>
      </c>
      <c r="J1" t="s">
        <v>5</v>
      </c>
      <c r="K1" t="s">
        <v>23</v>
      </c>
      <c r="L1" t="s">
        <v>28</v>
      </c>
      <c r="N1" t="s">
        <v>27</v>
      </c>
      <c r="P1" t="s">
        <v>33</v>
      </c>
    </row>
    <row r="2" spans="1:16" x14ac:dyDescent="0.2">
      <c r="A2" s="12" t="s">
        <v>8</v>
      </c>
      <c r="B2" s="12"/>
      <c r="C2" s="12"/>
      <c r="F2">
        <v>25</v>
      </c>
      <c r="J2">
        <v>0</v>
      </c>
    </row>
    <row r="3" spans="1:16" x14ac:dyDescent="0.2">
      <c r="A3" s="12" t="s">
        <v>9</v>
      </c>
      <c r="B3" s="12"/>
      <c r="C3" s="12"/>
      <c r="F3">
        <v>30</v>
      </c>
      <c r="J3">
        <v>0</v>
      </c>
    </row>
    <row r="4" spans="1:16" x14ac:dyDescent="0.2">
      <c r="A4" s="12" t="s">
        <v>13</v>
      </c>
      <c r="B4" s="12"/>
      <c r="C4" s="12"/>
      <c r="D4" t="s">
        <v>25</v>
      </c>
      <c r="E4">
        <v>69.769199999999998</v>
      </c>
      <c r="F4">
        <v>32.200000000000003</v>
      </c>
      <c r="H4">
        <v>627</v>
      </c>
      <c r="I4">
        <v>627</v>
      </c>
      <c r="J4">
        <f>H4-I4</f>
        <v>0</v>
      </c>
      <c r="K4" t="s">
        <v>26</v>
      </c>
      <c r="L4">
        <v>14.29</v>
      </c>
      <c r="N4">
        <v>276</v>
      </c>
    </row>
    <row r="5" spans="1:16" x14ac:dyDescent="0.2">
      <c r="A5" s="12" t="s">
        <v>39</v>
      </c>
      <c r="B5" s="12"/>
      <c r="C5" s="12"/>
      <c r="D5" t="s">
        <v>30</v>
      </c>
      <c r="E5">
        <v>69.769199999999998</v>
      </c>
      <c r="F5">
        <v>32.6</v>
      </c>
      <c r="H5">
        <v>629.5</v>
      </c>
      <c r="I5">
        <v>629.5</v>
      </c>
      <c r="J5">
        <f t="shared" ref="J5:J17" si="0">H5-I5</f>
        <v>0</v>
      </c>
      <c r="K5" t="s">
        <v>26</v>
      </c>
      <c r="L5">
        <v>14.29</v>
      </c>
      <c r="N5">
        <v>276</v>
      </c>
    </row>
    <row r="6" spans="1:16" x14ac:dyDescent="0.2">
      <c r="A6" s="12" t="s">
        <v>22</v>
      </c>
      <c r="B6" s="12"/>
      <c r="C6" s="12"/>
      <c r="D6" t="s">
        <v>35</v>
      </c>
      <c r="E6">
        <v>66.583699999999993</v>
      </c>
      <c r="F6">
        <v>32.700000000000003</v>
      </c>
      <c r="H6">
        <v>638.29999999999995</v>
      </c>
      <c r="I6">
        <v>637.79999999999995</v>
      </c>
      <c r="J6">
        <f t="shared" si="0"/>
        <v>0.5</v>
      </c>
      <c r="K6" t="s">
        <v>31</v>
      </c>
      <c r="L6">
        <v>45</v>
      </c>
      <c r="M6" t="s">
        <v>32</v>
      </c>
      <c r="P6">
        <v>3.94</v>
      </c>
    </row>
    <row r="7" spans="1:16" x14ac:dyDescent="0.2">
      <c r="A7" s="12"/>
      <c r="B7" s="12"/>
      <c r="C7" s="12"/>
      <c r="D7" t="s">
        <v>30</v>
      </c>
      <c r="E7">
        <v>66.004499999999993</v>
      </c>
      <c r="F7">
        <v>32.799999999999997</v>
      </c>
      <c r="H7">
        <v>632.5</v>
      </c>
      <c r="I7">
        <v>631.4</v>
      </c>
      <c r="J7">
        <f t="shared" si="0"/>
        <v>1.1000000000000227</v>
      </c>
      <c r="K7" t="s">
        <v>31</v>
      </c>
      <c r="L7">
        <v>47</v>
      </c>
      <c r="M7" t="s">
        <v>32</v>
      </c>
      <c r="P7">
        <v>3.94</v>
      </c>
    </row>
    <row r="8" spans="1:16" x14ac:dyDescent="0.2">
      <c r="A8" s="12"/>
      <c r="B8" s="12"/>
      <c r="C8" s="12"/>
      <c r="D8" t="s">
        <v>34</v>
      </c>
      <c r="E8">
        <v>68.900400000000005</v>
      </c>
      <c r="F8">
        <v>33</v>
      </c>
      <c r="H8">
        <v>639.70000000000005</v>
      </c>
      <c r="I8">
        <v>637.4</v>
      </c>
      <c r="J8">
        <f t="shared" si="0"/>
        <v>2.3000000000000682</v>
      </c>
      <c r="K8" t="s">
        <v>31</v>
      </c>
      <c r="L8">
        <v>50</v>
      </c>
      <c r="M8" t="s">
        <v>32</v>
      </c>
      <c r="P8">
        <v>3.94</v>
      </c>
    </row>
    <row r="9" spans="1:16" x14ac:dyDescent="0.2">
      <c r="A9" s="12" t="s">
        <v>14</v>
      </c>
      <c r="B9" s="12"/>
      <c r="C9" s="12"/>
      <c r="D9" t="s">
        <v>34</v>
      </c>
      <c r="E9">
        <v>69.19</v>
      </c>
      <c r="F9">
        <v>33.200000000000003</v>
      </c>
      <c r="H9">
        <v>638.20000000000005</v>
      </c>
      <c r="I9">
        <v>634.1</v>
      </c>
      <c r="J9">
        <f t="shared" si="0"/>
        <v>4.1000000000000227</v>
      </c>
      <c r="K9" t="s">
        <v>31</v>
      </c>
      <c r="L9">
        <v>50</v>
      </c>
      <c r="M9" t="s">
        <v>32</v>
      </c>
      <c r="P9">
        <v>3.94</v>
      </c>
    </row>
    <row r="10" spans="1:16" x14ac:dyDescent="0.2">
      <c r="A10" s="12"/>
      <c r="B10" s="12"/>
      <c r="C10" s="12"/>
      <c r="D10" t="s">
        <v>34</v>
      </c>
      <c r="E10">
        <v>70</v>
      </c>
      <c r="F10">
        <v>33.4</v>
      </c>
      <c r="H10">
        <v>644.79999999999995</v>
      </c>
      <c r="I10">
        <v>636.6</v>
      </c>
      <c r="J10">
        <f>H10-I10</f>
        <v>8.1999999999999318</v>
      </c>
      <c r="K10" t="s">
        <v>31</v>
      </c>
      <c r="L10">
        <v>45</v>
      </c>
      <c r="M10" t="s">
        <v>32</v>
      </c>
      <c r="P10">
        <v>3.94</v>
      </c>
    </row>
    <row r="11" spans="1:16" x14ac:dyDescent="0.2">
      <c r="A11" s="12" t="s">
        <v>29</v>
      </c>
      <c r="B11" s="12"/>
      <c r="C11" s="12"/>
      <c r="D11" t="s">
        <v>34</v>
      </c>
      <c r="E11">
        <v>71.560699999999997</v>
      </c>
      <c r="F11">
        <v>33.6</v>
      </c>
      <c r="H11">
        <v>650.1</v>
      </c>
      <c r="I11">
        <v>638.5</v>
      </c>
      <c r="J11">
        <f t="shared" si="0"/>
        <v>11.600000000000023</v>
      </c>
      <c r="K11" t="s">
        <v>31</v>
      </c>
      <c r="L11">
        <v>45</v>
      </c>
      <c r="M11" t="s">
        <v>32</v>
      </c>
      <c r="P11">
        <v>3.94</v>
      </c>
    </row>
    <row r="12" spans="1:16" x14ac:dyDescent="0.2">
      <c r="A12" s="12"/>
      <c r="B12" s="12"/>
      <c r="C12" s="12"/>
      <c r="D12" t="s">
        <v>34</v>
      </c>
      <c r="E12">
        <v>71.796300000000002</v>
      </c>
      <c r="F12">
        <v>33.799999999999997</v>
      </c>
      <c r="H12">
        <v>650.9</v>
      </c>
      <c r="I12">
        <v>636.6</v>
      </c>
      <c r="J12">
        <f t="shared" si="0"/>
        <v>14.299999999999955</v>
      </c>
      <c r="K12" t="s">
        <v>31</v>
      </c>
      <c r="L12">
        <v>45</v>
      </c>
      <c r="M12" t="s">
        <v>32</v>
      </c>
      <c r="P12">
        <v>3.94</v>
      </c>
    </row>
    <row r="13" spans="1:16" x14ac:dyDescent="0.2">
      <c r="A13" s="12" t="s">
        <v>37</v>
      </c>
      <c r="B13" s="12"/>
      <c r="C13" s="12"/>
      <c r="D13" t="s">
        <v>34</v>
      </c>
      <c r="E13">
        <v>72.373500000000007</v>
      </c>
      <c r="F13">
        <v>34</v>
      </c>
      <c r="H13">
        <v>647.79999999999995</v>
      </c>
      <c r="I13">
        <v>630.6</v>
      </c>
      <c r="J13">
        <f t="shared" si="0"/>
        <v>17.199999999999932</v>
      </c>
      <c r="K13" t="s">
        <v>31</v>
      </c>
      <c r="L13">
        <v>45</v>
      </c>
      <c r="M13" t="s">
        <v>32</v>
      </c>
      <c r="P13">
        <v>3.94</v>
      </c>
    </row>
    <row r="14" spans="1:16" x14ac:dyDescent="0.2">
      <c r="A14" s="12" t="s">
        <v>36</v>
      </c>
      <c r="B14" s="12"/>
      <c r="C14" s="12"/>
      <c r="D14" t="s">
        <v>34</v>
      </c>
      <c r="E14">
        <v>73.242000000000004</v>
      </c>
      <c r="F14">
        <v>34.5</v>
      </c>
      <c r="H14">
        <v>649.1</v>
      </c>
      <c r="I14">
        <v>626.6</v>
      </c>
      <c r="J14">
        <f t="shared" si="0"/>
        <v>22.5</v>
      </c>
      <c r="K14" t="s">
        <v>31</v>
      </c>
      <c r="L14">
        <v>50</v>
      </c>
      <c r="M14" t="s">
        <v>32</v>
      </c>
      <c r="P14">
        <v>3.94</v>
      </c>
    </row>
    <row r="15" spans="1:16" x14ac:dyDescent="0.2">
      <c r="A15" s="12" t="s">
        <v>38</v>
      </c>
      <c r="B15" s="12"/>
      <c r="C15" s="12"/>
      <c r="D15" t="s">
        <v>34</v>
      </c>
      <c r="E15">
        <v>74.981800000000007</v>
      </c>
      <c r="F15">
        <v>35</v>
      </c>
      <c r="H15">
        <v>652.9</v>
      </c>
      <c r="I15">
        <v>626.4</v>
      </c>
      <c r="J15">
        <f t="shared" si="0"/>
        <v>26.5</v>
      </c>
      <c r="K15" t="s">
        <v>31</v>
      </c>
      <c r="L15">
        <v>45</v>
      </c>
      <c r="M15" t="s">
        <v>32</v>
      </c>
      <c r="P15">
        <v>3.94</v>
      </c>
    </row>
    <row r="16" spans="1:16" x14ac:dyDescent="0.2">
      <c r="D16" t="s">
        <v>34</v>
      </c>
      <c r="E16">
        <v>76.140100000000004</v>
      </c>
      <c r="F16">
        <v>36</v>
      </c>
      <c r="H16">
        <v>655</v>
      </c>
      <c r="I16">
        <v>625</v>
      </c>
      <c r="J16">
        <f t="shared" si="0"/>
        <v>30</v>
      </c>
      <c r="K16" t="s">
        <v>31</v>
      </c>
      <c r="L16">
        <v>47</v>
      </c>
      <c r="M16" t="s">
        <v>32</v>
      </c>
      <c r="P16">
        <v>3.94</v>
      </c>
    </row>
    <row r="17" spans="4:16" x14ac:dyDescent="0.2">
      <c r="D17" t="s">
        <v>34</v>
      </c>
      <c r="E17">
        <v>79.615200000000002</v>
      </c>
      <c r="F17">
        <v>37.200000000000003</v>
      </c>
      <c r="H17">
        <v>656.2</v>
      </c>
      <c r="I17">
        <v>623.5</v>
      </c>
      <c r="J17">
        <f t="shared" si="0"/>
        <v>32.700000000000045</v>
      </c>
      <c r="K17" t="s">
        <v>31</v>
      </c>
      <c r="L17">
        <v>40</v>
      </c>
      <c r="M17" t="s">
        <v>32</v>
      </c>
      <c r="P17">
        <v>3.94</v>
      </c>
    </row>
    <row r="18" spans="4:16" x14ac:dyDescent="0.2">
      <c r="D18" s="5" t="s">
        <v>34</v>
      </c>
      <c r="E18" s="5"/>
      <c r="F18" s="5">
        <v>38</v>
      </c>
      <c r="G18" s="5"/>
      <c r="H18" s="5">
        <v>645.29999999999995</v>
      </c>
      <c r="I18" s="5">
        <v>611.6</v>
      </c>
      <c r="J18" s="5">
        <f>H18-I18</f>
        <v>33.699999999999932</v>
      </c>
      <c r="K18" s="5" t="s">
        <v>31</v>
      </c>
      <c r="L18" s="5"/>
      <c r="M18" s="5" t="s">
        <v>32</v>
      </c>
      <c r="N18" s="5"/>
      <c r="O18" s="5"/>
      <c r="P18" s="5">
        <v>3.94</v>
      </c>
    </row>
    <row r="19" spans="4:16" x14ac:dyDescent="0.2">
      <c r="D19" t="s">
        <v>34</v>
      </c>
      <c r="E19">
        <v>88.302899999999994</v>
      </c>
      <c r="F19">
        <v>43.6</v>
      </c>
      <c r="H19">
        <v>656.3</v>
      </c>
      <c r="I19">
        <v>617.79999999999995</v>
      </c>
      <c r="J19" s="11">
        <f>H19-I19</f>
        <v>38.5</v>
      </c>
      <c r="K19" t="s">
        <v>31</v>
      </c>
      <c r="M19" t="s">
        <v>32</v>
      </c>
      <c r="P19">
        <v>3.94</v>
      </c>
    </row>
    <row r="20" spans="4:16" x14ac:dyDescent="0.2">
      <c r="D20" t="s">
        <v>34</v>
      </c>
      <c r="E20">
        <v>93.515500000000003</v>
      </c>
      <c r="F20">
        <v>48.6</v>
      </c>
      <c r="H20">
        <v>639.6</v>
      </c>
      <c r="I20">
        <v>598.79999999999995</v>
      </c>
      <c r="J20" s="11">
        <f>H20-I20</f>
        <v>40.800000000000068</v>
      </c>
      <c r="K20" t="s">
        <v>31</v>
      </c>
      <c r="M20" t="s">
        <v>32</v>
      </c>
      <c r="P20">
        <v>3.94</v>
      </c>
    </row>
    <row r="21" spans="4:16" x14ac:dyDescent="0.2">
      <c r="D21" t="s">
        <v>41</v>
      </c>
      <c r="F21">
        <v>56.4</v>
      </c>
      <c r="H21">
        <v>615</v>
      </c>
      <c r="I21">
        <v>570</v>
      </c>
      <c r="J21" s="11">
        <f>H21-I21</f>
        <v>45</v>
      </c>
      <c r="K21" t="s">
        <v>31</v>
      </c>
      <c r="L21">
        <v>100</v>
      </c>
      <c r="M21" t="s">
        <v>32</v>
      </c>
      <c r="P21">
        <v>3.94</v>
      </c>
    </row>
    <row r="22" spans="4:16" x14ac:dyDescent="0.2">
      <c r="F22">
        <v>60</v>
      </c>
      <c r="H22">
        <v>595.6</v>
      </c>
      <c r="I22">
        <v>549</v>
      </c>
      <c r="J22" s="11">
        <f>H22-I22</f>
        <v>46.600000000000023</v>
      </c>
      <c r="K22" t="s">
        <v>31</v>
      </c>
    </row>
    <row r="25" spans="4:16" x14ac:dyDescent="0.2">
      <c r="D25" t="s">
        <v>40</v>
      </c>
    </row>
  </sheetData>
  <phoneticPr fontId="6" type="noConversion"/>
  <hyperlinks>
    <hyperlink ref="A3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11-11</vt:lpstr>
      <vt:lpstr>12-11 6V</vt:lpstr>
      <vt:lpstr>18-11 10V</vt:lpstr>
      <vt:lpstr>19-11 Tcontrol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</dc:creator>
  <cp:lastModifiedBy>Utente di Microsoft Office</cp:lastModifiedBy>
  <dcterms:created xsi:type="dcterms:W3CDTF">2020-11-12T11:47:37Z</dcterms:created>
  <dcterms:modified xsi:type="dcterms:W3CDTF">2020-12-09T16:35:08Z</dcterms:modified>
</cp:coreProperties>
</file>