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precise_ground_track_test_data" sheetId="1" r:id="rId1"/>
    <sheet name="test_calculations" sheetId="2" r:id="rId2"/>
    <sheet name="s_bend_test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2" i="2"/>
  <c r="N2" i="2"/>
  <c r="I4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J4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2" i="2"/>
  <c r="J2" i="2"/>
  <c r="L2" i="2" s="1"/>
  <c r="L3" i="2" s="1"/>
  <c r="I3" i="2"/>
  <c r="J3" i="2"/>
  <c r="K3" i="2" l="1"/>
  <c r="F54" i="3"/>
  <c r="F55" i="3"/>
  <c r="F56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B48" i="2"/>
  <c r="B49" i="2"/>
  <c r="B50" i="2"/>
  <c r="B51" i="2"/>
  <c r="B52" i="2"/>
  <c r="B53" i="2"/>
  <c r="B54" i="2"/>
  <c r="B55" i="2"/>
  <c r="B56" i="2"/>
  <c r="B35" i="2"/>
  <c r="B34" i="2"/>
  <c r="B33" i="2"/>
  <c r="B32" i="2"/>
  <c r="B31" i="2"/>
  <c r="B30" i="2"/>
  <c r="B29" i="2"/>
  <c r="B15" i="2"/>
  <c r="B14" i="2"/>
  <c r="B13" i="2"/>
  <c r="B12" i="2"/>
  <c r="B11" i="2"/>
  <c r="B10" i="2"/>
  <c r="B9" i="2"/>
  <c r="B42" i="2"/>
  <c r="B43" i="2"/>
  <c r="B44" i="2"/>
  <c r="B45" i="2"/>
  <c r="B46" i="2"/>
  <c r="B47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6" i="2"/>
  <c r="B37" i="2"/>
  <c r="B38" i="2"/>
  <c r="B39" i="2"/>
  <c r="B40" i="2"/>
  <c r="B41" i="2"/>
  <c r="B6" i="2"/>
  <c r="B7" i="2"/>
  <c r="B8" i="2"/>
  <c r="B3" i="2"/>
  <c r="B4" i="2"/>
  <c r="B5" i="2"/>
  <c r="D2" i="2"/>
  <c r="C2" i="2"/>
  <c r="B2" i="2"/>
  <c r="A2" i="2"/>
  <c r="Q4" i="2"/>
  <c r="Q5" i="2" s="1"/>
  <c r="H3" i="2"/>
  <c r="C3" i="2" s="1"/>
  <c r="A3" i="2" l="1"/>
  <c r="H4" i="2"/>
  <c r="D3" i="2"/>
  <c r="H5" i="2" l="1"/>
  <c r="A4" i="2"/>
  <c r="C4" i="2" l="1"/>
  <c r="H6" i="2"/>
  <c r="H7" i="2" s="1"/>
  <c r="H8" i="2" s="1"/>
  <c r="H9" i="2" s="1"/>
  <c r="A5" i="2"/>
  <c r="D4" i="2"/>
  <c r="C5" i="2"/>
  <c r="H10" i="2" l="1"/>
  <c r="A9" i="2"/>
  <c r="D5" i="2"/>
  <c r="A6" i="2"/>
  <c r="D6" i="2" l="1"/>
  <c r="C6" i="2"/>
  <c r="H11" i="2"/>
  <c r="A10" i="2"/>
  <c r="A7" i="2"/>
  <c r="C7" i="2" l="1"/>
  <c r="D7" i="2"/>
  <c r="H12" i="2"/>
  <c r="A11" i="2"/>
  <c r="A8" i="2"/>
  <c r="H13" i="2" l="1"/>
  <c r="A12" i="2"/>
  <c r="C8" i="2"/>
  <c r="D8" i="2"/>
  <c r="D9" i="2" l="1"/>
  <c r="H14" i="2"/>
  <c r="A13" i="2"/>
  <c r="C9" i="2"/>
  <c r="H15" i="2" l="1"/>
  <c r="A14" i="2"/>
  <c r="C10" i="2"/>
  <c r="D10" i="2"/>
  <c r="D11" i="2" l="1"/>
  <c r="H16" i="2"/>
  <c r="A15" i="2"/>
  <c r="C11" i="2"/>
  <c r="H17" i="2" l="1"/>
  <c r="A16" i="2"/>
  <c r="C12" i="2"/>
  <c r="D12" i="2"/>
  <c r="C13" i="2" l="1"/>
  <c r="D13" i="2"/>
  <c r="H18" i="2"/>
  <c r="A17" i="2"/>
  <c r="D14" i="2" l="1"/>
  <c r="C14" i="2"/>
  <c r="H19" i="2"/>
  <c r="A18" i="2"/>
  <c r="C15" i="2" l="1"/>
  <c r="A19" i="2"/>
  <c r="H20" i="2"/>
  <c r="D15" i="2"/>
  <c r="H21" i="2" l="1"/>
  <c r="A20" i="2"/>
  <c r="D16" i="2"/>
  <c r="C16" i="2"/>
  <c r="D17" i="2" l="1"/>
  <c r="C17" i="2"/>
  <c r="H22" i="2"/>
  <c r="A21" i="2"/>
  <c r="C18" i="2" l="1"/>
  <c r="D18" i="2"/>
  <c r="A22" i="2"/>
  <c r="H23" i="2"/>
  <c r="D19" i="2" l="1"/>
  <c r="H24" i="2"/>
  <c r="A23" i="2"/>
  <c r="C19" i="2"/>
  <c r="H25" i="2" l="1"/>
  <c r="A24" i="2"/>
  <c r="C20" i="2"/>
  <c r="D20" i="2"/>
  <c r="C21" i="2" l="1"/>
  <c r="D21" i="2"/>
  <c r="H26" i="2"/>
  <c r="A25" i="2"/>
  <c r="D22" i="2" l="1"/>
  <c r="H27" i="2"/>
  <c r="A26" i="2"/>
  <c r="C22" i="2"/>
  <c r="D23" i="2" l="1"/>
  <c r="H28" i="2"/>
  <c r="A27" i="2"/>
  <c r="C23" i="2"/>
  <c r="H29" i="2" l="1"/>
  <c r="A28" i="2"/>
  <c r="C24" i="2"/>
  <c r="D24" i="2"/>
  <c r="C25" i="2" l="1"/>
  <c r="D25" i="2"/>
  <c r="H30" i="2"/>
  <c r="A29" i="2"/>
  <c r="D26" i="2" l="1"/>
  <c r="A30" i="2"/>
  <c r="H31" i="2"/>
  <c r="C26" i="2"/>
  <c r="A31" i="2" l="1"/>
  <c r="H32" i="2"/>
  <c r="D27" i="2"/>
  <c r="C27" i="2"/>
  <c r="D28" i="2" l="1"/>
  <c r="H33" i="2"/>
  <c r="A32" i="2"/>
  <c r="C28" i="2"/>
  <c r="A33" i="2" l="1"/>
  <c r="H34" i="2"/>
  <c r="C29" i="2"/>
  <c r="D29" i="2"/>
  <c r="D30" i="2" l="1"/>
  <c r="C30" i="2"/>
  <c r="H35" i="2"/>
  <c r="A34" i="2"/>
  <c r="H36" i="2" l="1"/>
  <c r="A35" i="2"/>
  <c r="C31" i="2"/>
  <c r="D31" i="2"/>
  <c r="D32" i="2" l="1"/>
  <c r="H37" i="2"/>
  <c r="A36" i="2"/>
  <c r="C32" i="2"/>
  <c r="C33" i="2" l="1"/>
  <c r="H38" i="2"/>
  <c r="A37" i="2"/>
  <c r="D33" i="2"/>
  <c r="H39" i="2" l="1"/>
  <c r="A38" i="2"/>
  <c r="C34" i="2"/>
  <c r="D34" i="2"/>
  <c r="C35" i="2" l="1"/>
  <c r="D35" i="2"/>
  <c r="H40" i="2"/>
  <c r="A39" i="2"/>
  <c r="H41" i="2" l="1"/>
  <c r="A40" i="2"/>
  <c r="C36" i="2"/>
  <c r="D36" i="2"/>
  <c r="D37" i="2" l="1"/>
  <c r="C37" i="2"/>
  <c r="H42" i="2"/>
  <c r="A41" i="2"/>
  <c r="H43" i="2" l="1"/>
  <c r="A42" i="2"/>
  <c r="C38" i="2"/>
  <c r="D38" i="2"/>
  <c r="C39" i="2" l="1"/>
  <c r="H44" i="2"/>
  <c r="A43" i="2"/>
  <c r="D39" i="2"/>
  <c r="D40" i="2" l="1"/>
  <c r="H45" i="2"/>
  <c r="A44" i="2"/>
  <c r="C40" i="2"/>
  <c r="C41" i="2" l="1"/>
  <c r="H46" i="2"/>
  <c r="A45" i="2"/>
  <c r="D41" i="2"/>
  <c r="C42" i="2" l="1"/>
  <c r="D42" i="2"/>
  <c r="H47" i="2"/>
  <c r="A46" i="2"/>
  <c r="D43" i="2" l="1"/>
  <c r="H48" i="2"/>
  <c r="A47" i="2"/>
  <c r="C43" i="2"/>
  <c r="A48" i="2" l="1"/>
  <c r="H49" i="2"/>
  <c r="C44" i="2"/>
  <c r="D44" i="2"/>
  <c r="C45" i="2" l="1"/>
  <c r="A49" i="2"/>
  <c r="H50" i="2"/>
  <c r="D45" i="2"/>
  <c r="A50" i="2" l="1"/>
  <c r="H51" i="2"/>
  <c r="C46" i="2"/>
  <c r="D46" i="2"/>
  <c r="C47" i="2" l="1"/>
  <c r="H52" i="2"/>
  <c r="A51" i="2"/>
  <c r="D47" i="2"/>
  <c r="A52" i="2" l="1"/>
  <c r="H53" i="2"/>
  <c r="D48" i="2"/>
  <c r="C48" i="2"/>
  <c r="D49" i="2" l="1"/>
  <c r="A53" i="2"/>
  <c r="H54" i="2"/>
  <c r="C49" i="2"/>
  <c r="H55" i="2" l="1"/>
  <c r="A54" i="2"/>
  <c r="C50" i="2"/>
  <c r="D50" i="2"/>
  <c r="C51" i="2" l="1"/>
  <c r="D51" i="2"/>
  <c r="H56" i="2"/>
  <c r="A56" i="2" s="1"/>
  <c r="A55" i="2"/>
  <c r="D52" i="2" l="1"/>
  <c r="C52" i="2"/>
  <c r="C53" i="2" l="1"/>
  <c r="D53" i="2"/>
  <c r="C54" i="2" l="1"/>
  <c r="D54" i="2"/>
  <c r="D55" i="2" l="1"/>
  <c r="D56" i="2"/>
  <c r="C56" i="2"/>
  <c r="C55" i="2"/>
</calcChain>
</file>

<file path=xl/sharedStrings.xml><?xml version="1.0" encoding="utf-8"?>
<sst xmlns="http://schemas.openxmlformats.org/spreadsheetml/2006/main" count="26" uniqueCount="17">
  <si>
    <t>Heading_True_Continuous</t>
  </si>
  <si>
    <t>Groundspeed</t>
  </si>
  <si>
    <t>Longitude</t>
  </si>
  <si>
    <t>Latitude</t>
  </si>
  <si>
    <t>Speed</t>
  </si>
  <si>
    <t>Rate of Turn</t>
  </si>
  <si>
    <t>latitude</t>
  </si>
  <si>
    <t>longitude</t>
  </si>
  <si>
    <t>hdg</t>
  </si>
  <si>
    <t>mps per kt</t>
  </si>
  <si>
    <t>m per nm</t>
  </si>
  <si>
    <t>m per deg lat</t>
  </si>
  <si>
    <t>North</t>
  </si>
  <si>
    <t>East</t>
  </si>
  <si>
    <t>Heading</t>
  </si>
  <si>
    <t>dN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</si>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</sst>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12" xfId="0" applyBorder="1"/>
    <xf numFmtId="0" fontId="0" fillId="0" borderId="13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s_bend_test!$D$1</c:f>
              <c:strCache>
                <c:ptCount val="1"/>
                <c:pt idx="0">
                  <c:v>Latitude</c:v>
                </c:pt>
              </c:strCache>
            </c:strRef>
          </c:tx>
          <c:marker>
            <c:symbol val="none"/>
          </c:marker>
          <c:xVal>
            <c:numRef>
              <c:f>s_bend_test!$C$2:$C$56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6.9444384449244054E-5</c:v>
                </c:pt>
                <c:pt idx="15">
                  <c:v>1.8972558661568083E-4</c:v>
                </c:pt>
                <c:pt idx="16">
                  <c:v>3.2861435551416896E-4</c:v>
                </c:pt>
                <c:pt idx="17">
                  <c:v>4.4889555768060573E-4</c:v>
                </c:pt>
                <c:pt idx="18">
                  <c:v>5.1833994212984976E-4</c:v>
                </c:pt>
                <c:pt idx="19">
                  <c:v>5.1833994212984976E-4</c:v>
                </c:pt>
                <c:pt idx="20">
                  <c:v>5.1833994212984976E-4</c:v>
                </c:pt>
                <c:pt idx="21">
                  <c:v>5.1833994212984976E-4</c:v>
                </c:pt>
                <c:pt idx="22">
                  <c:v>5.1833994212984976E-4</c:v>
                </c:pt>
                <c:pt idx="23">
                  <c:v>5.1833994212984976E-4</c:v>
                </c:pt>
                <c:pt idx="24">
                  <c:v>5.1833994212984976E-4</c:v>
                </c:pt>
                <c:pt idx="25">
                  <c:v>5.1833994212984976E-4</c:v>
                </c:pt>
                <c:pt idx="26">
                  <c:v>5.1833994212984976E-4</c:v>
                </c:pt>
                <c:pt idx="27">
                  <c:v>5.1833994212984976E-4</c:v>
                </c:pt>
                <c:pt idx="28">
                  <c:v>5.1833994212984976E-4</c:v>
                </c:pt>
                <c:pt idx="29">
                  <c:v>5.1833994212984976E-4</c:v>
                </c:pt>
                <c:pt idx="30">
                  <c:v>5.1833994212984976E-4</c:v>
                </c:pt>
                <c:pt idx="31">
                  <c:v>5.1833994212984976E-4</c:v>
                </c:pt>
                <c:pt idx="32">
                  <c:v>5.1833994212984976E-4</c:v>
                </c:pt>
                <c:pt idx="33">
                  <c:v>5.1833994212984976E-4</c:v>
                </c:pt>
                <c:pt idx="34">
                  <c:v>5.8778432657909379E-4</c:v>
                </c:pt>
                <c:pt idx="35">
                  <c:v>7.0806552874553067E-4</c:v>
                </c:pt>
                <c:pt idx="36">
                  <c:v>8.4695429764401872E-4</c:v>
                </c:pt>
                <c:pt idx="37">
                  <c:v>9.6723549981045549E-4</c:v>
                </c:pt>
                <c:pt idx="38">
                  <c:v>1.0366798842596995E-3</c:v>
                </c:pt>
                <c:pt idx="39">
                  <c:v>1.0366798842596995E-3</c:v>
                </c:pt>
                <c:pt idx="40">
                  <c:v>1.0366798842596995E-3</c:v>
                </c:pt>
                <c:pt idx="41">
                  <c:v>1.0366798842596995E-3</c:v>
                </c:pt>
                <c:pt idx="42">
                  <c:v>1.0366798842596995E-3</c:v>
                </c:pt>
                <c:pt idx="43">
                  <c:v>1.0366798842596995E-3</c:v>
                </c:pt>
                <c:pt idx="44">
                  <c:v>1.0366798842596995E-3</c:v>
                </c:pt>
                <c:pt idx="45">
                  <c:v>1.0366798842596995E-3</c:v>
                </c:pt>
                <c:pt idx="46">
                  <c:v>1.0366798842596995E-3</c:v>
                </c:pt>
                <c:pt idx="47">
                  <c:v>1.0366798842596995E-3</c:v>
                </c:pt>
                <c:pt idx="48">
                  <c:v>1.0366798842596995E-3</c:v>
                </c:pt>
                <c:pt idx="49">
                  <c:v>1.0366798842596995E-3</c:v>
                </c:pt>
                <c:pt idx="50">
                  <c:v>1.0366798842596995E-3</c:v>
                </c:pt>
                <c:pt idx="51">
                  <c:v>1.0366798842596995E-3</c:v>
                </c:pt>
                <c:pt idx="52">
                  <c:v>1.0366798842596995E-3</c:v>
                </c:pt>
                <c:pt idx="53">
                  <c:v>1.0366798842596995E-3</c:v>
                </c:pt>
                <c:pt idx="54">
                  <c:v>1.0366798842596995E-3</c:v>
                </c:pt>
              </c:numCache>
            </c:numRef>
          </c:xVal>
          <c:yVal>
            <c:numRef>
              <c:f>s_bend_test!$D$2:$D$56</c:f>
              <c:numCache>
                <c:formatCode>General</c:formatCode>
                <c:ptCount val="55"/>
                <c:pt idx="0">
                  <c:v>0</c:v>
                </c:pt>
                <c:pt idx="1">
                  <c:v>1.3888876889848814E-4</c:v>
                </c:pt>
                <c:pt idx="2">
                  <c:v>2.7777753779697627E-4</c:v>
                </c:pt>
                <c:pt idx="3">
                  <c:v>4.1666630669546432E-4</c:v>
                </c:pt>
                <c:pt idx="4">
                  <c:v>5.5555507559395254E-4</c:v>
                </c:pt>
                <c:pt idx="5">
                  <c:v>6.944438444924406E-4</c:v>
                </c:pt>
                <c:pt idx="6">
                  <c:v>8.3333261339092865E-4</c:v>
                </c:pt>
                <c:pt idx="7">
                  <c:v>9.7222138228941681E-4</c:v>
                </c:pt>
                <c:pt idx="8">
                  <c:v>1.1111101511879049E-3</c:v>
                </c:pt>
                <c:pt idx="9">
                  <c:v>1.2499989200863931E-3</c:v>
                </c:pt>
                <c:pt idx="10">
                  <c:v>1.3888876889848812E-3</c:v>
                </c:pt>
                <c:pt idx="11">
                  <c:v>1.5277764578833695E-3</c:v>
                </c:pt>
                <c:pt idx="12">
                  <c:v>1.6666652267818577E-3</c:v>
                </c:pt>
                <c:pt idx="13">
                  <c:v>1.8055539956803458E-3</c:v>
                </c:pt>
                <c:pt idx="14">
                  <c:v>1.9258351978467827E-3</c:v>
                </c:pt>
                <c:pt idx="15">
                  <c:v>1.9952795822960265E-3</c:v>
                </c:pt>
                <c:pt idx="16">
                  <c:v>1.9952795822960265E-3</c:v>
                </c:pt>
                <c:pt idx="17">
                  <c:v>1.9258351978467827E-3</c:v>
                </c:pt>
                <c:pt idx="18">
                  <c:v>1.8055539956803458E-3</c:v>
                </c:pt>
                <c:pt idx="19">
                  <c:v>1.6666652267818577E-3</c:v>
                </c:pt>
                <c:pt idx="20">
                  <c:v>1.5277764578833695E-3</c:v>
                </c:pt>
                <c:pt idx="21">
                  <c:v>1.3888876889848812E-3</c:v>
                </c:pt>
                <c:pt idx="22">
                  <c:v>1.2499989200863931E-3</c:v>
                </c:pt>
                <c:pt idx="23">
                  <c:v>1.1111101511879051E-3</c:v>
                </c:pt>
                <c:pt idx="24">
                  <c:v>9.7222138228941692E-4</c:v>
                </c:pt>
                <c:pt idx="25">
                  <c:v>8.3333261339092887E-4</c:v>
                </c:pt>
                <c:pt idx="26">
                  <c:v>6.944438444924407E-4</c:v>
                </c:pt>
                <c:pt idx="27">
                  <c:v>5.5555507559395265E-4</c:v>
                </c:pt>
                <c:pt idx="28">
                  <c:v>4.1666630669546449E-4</c:v>
                </c:pt>
                <c:pt idx="29">
                  <c:v>2.7777753779697632E-4</c:v>
                </c:pt>
                <c:pt idx="30">
                  <c:v>1.3888876889848822E-4</c:v>
                </c:pt>
                <c:pt idx="31">
                  <c:v>0</c:v>
                </c:pt>
                <c:pt idx="32">
                  <c:v>-1.3888876889848814E-4</c:v>
                </c:pt>
                <c:pt idx="33">
                  <c:v>-2.7777753779697627E-4</c:v>
                </c:pt>
                <c:pt idx="34">
                  <c:v>-3.9805873996341299E-4</c:v>
                </c:pt>
                <c:pt idx="35">
                  <c:v>-4.6750312441265702E-4</c:v>
                </c:pt>
                <c:pt idx="36">
                  <c:v>-4.6750312441265702E-4</c:v>
                </c:pt>
                <c:pt idx="37">
                  <c:v>-3.9805873996341293E-4</c:v>
                </c:pt>
                <c:pt idx="38">
                  <c:v>-2.7777753779697616E-4</c:v>
                </c:pt>
                <c:pt idx="39">
                  <c:v>-1.3888876889848803E-4</c:v>
                </c:pt>
                <c:pt idx="40">
                  <c:v>0</c:v>
                </c:pt>
                <c:pt idx="41">
                  <c:v>1.3888876889848814E-4</c:v>
                </c:pt>
                <c:pt idx="42">
                  <c:v>2.7777753779697627E-4</c:v>
                </c:pt>
                <c:pt idx="43">
                  <c:v>4.1666630669546432E-4</c:v>
                </c:pt>
                <c:pt idx="44">
                  <c:v>5.5555507559395254E-4</c:v>
                </c:pt>
                <c:pt idx="45">
                  <c:v>6.944438444924406E-4</c:v>
                </c:pt>
                <c:pt idx="46">
                  <c:v>8.3333261339092865E-4</c:v>
                </c:pt>
                <c:pt idx="47">
                  <c:v>9.7222138228941681E-4</c:v>
                </c:pt>
                <c:pt idx="48">
                  <c:v>1.1111101511879049E-3</c:v>
                </c:pt>
                <c:pt idx="49">
                  <c:v>1.2499989200863931E-3</c:v>
                </c:pt>
                <c:pt idx="50">
                  <c:v>1.3888876889848812E-3</c:v>
                </c:pt>
                <c:pt idx="51">
                  <c:v>1.5277764578833695E-3</c:v>
                </c:pt>
                <c:pt idx="52">
                  <c:v>1.6666652267818577E-3</c:v>
                </c:pt>
                <c:pt idx="53">
                  <c:v>1.8055539956803458E-3</c:v>
                </c:pt>
                <c:pt idx="54">
                  <c:v>1.9444427645788341E-3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2992"/>
        <c:axId val="233654528"/>
      </c:scatterChart>
      <c:valAx>
        <c:axId val="2336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654528"/>
        <c:crosses val="autoZero"/>
        <c:crossBetween val="midCat"/>
      </c:valAx>
      <c:valAx>
        <c:axId val="2336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5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133350</xdr:rowOff>
    </xdr:from>
    <xdr:to>
      <xdr:col>18</xdr:col>
      <xdr:colOff>95250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-80.632026530000005</v>
      </c>
      <c r="B2">
        <v>80.5</v>
      </c>
      <c r="C2">
        <v>-0.55995941199999999</v>
      </c>
      <c r="D2">
        <v>38.282375340000002</v>
      </c>
    </row>
    <row r="3" spans="1:4" x14ac:dyDescent="0.25">
      <c r="A3">
        <v>-80.280568259999995</v>
      </c>
      <c r="B3">
        <v>78</v>
      </c>
      <c r="C3">
        <v>-0.56030273399999997</v>
      </c>
      <c r="D3">
        <v>38.282547000000001</v>
      </c>
    </row>
    <row r="4" spans="1:4" x14ac:dyDescent="0.25">
      <c r="A4">
        <v>-80.280672499999994</v>
      </c>
      <c r="B4">
        <v>75</v>
      </c>
      <c r="C4">
        <v>-0.56081771899999999</v>
      </c>
      <c r="D4">
        <v>38.282547000000001</v>
      </c>
    </row>
    <row r="5" spans="1:4" x14ac:dyDescent="0.25">
      <c r="A5">
        <v>-80.280776729999999</v>
      </c>
      <c r="B5">
        <v>72</v>
      </c>
      <c r="C5">
        <v>-0.56116104099999997</v>
      </c>
      <c r="D5">
        <v>38.28271866</v>
      </c>
    </row>
    <row r="6" spans="1:4" x14ac:dyDescent="0.25">
      <c r="A6">
        <v>-80.632443469999998</v>
      </c>
      <c r="B6">
        <v>69</v>
      </c>
      <c r="C6">
        <v>-0.56150436400000003</v>
      </c>
      <c r="D6">
        <v>38.28271866</v>
      </c>
    </row>
    <row r="7" spans="1:4" x14ac:dyDescent="0.25">
      <c r="A7">
        <v>-80.632547709999997</v>
      </c>
      <c r="B7">
        <v>66.5</v>
      </c>
      <c r="C7">
        <v>-0.56201934799999997</v>
      </c>
      <c r="D7">
        <v>38.282547000000001</v>
      </c>
    </row>
    <row r="8" spans="1:4" x14ac:dyDescent="0.25">
      <c r="A8">
        <v>-80.984214440000002</v>
      </c>
      <c r="B8">
        <v>63.5</v>
      </c>
      <c r="C8">
        <v>-0.56236267100000004</v>
      </c>
      <c r="D8">
        <v>38.28271866</v>
      </c>
    </row>
    <row r="9" spans="1:4" x14ac:dyDescent="0.25">
      <c r="A9">
        <v>-80.984318680000001</v>
      </c>
      <c r="B9">
        <v>60.5</v>
      </c>
      <c r="C9">
        <v>-0.56270599399999999</v>
      </c>
      <c r="D9">
        <v>38.28271866</v>
      </c>
    </row>
    <row r="10" spans="1:4" x14ac:dyDescent="0.25">
      <c r="A10">
        <v>-80.984422910000006</v>
      </c>
      <c r="B10">
        <v>58</v>
      </c>
      <c r="C10">
        <v>-0.56304931599999997</v>
      </c>
      <c r="D10">
        <v>38.28271866</v>
      </c>
    </row>
    <row r="11" spans="1:4" x14ac:dyDescent="0.25">
      <c r="A11">
        <v>-80.984527150000005</v>
      </c>
      <c r="B11">
        <v>55</v>
      </c>
      <c r="C11">
        <v>-0.56322097800000004</v>
      </c>
      <c r="D11">
        <v>38.28271866</v>
      </c>
    </row>
    <row r="12" spans="1:4" x14ac:dyDescent="0.25">
      <c r="A12">
        <v>-80.984631379999996</v>
      </c>
      <c r="B12">
        <v>52</v>
      </c>
      <c r="C12">
        <v>-0.56356430099999999</v>
      </c>
      <c r="D12">
        <v>38.28289032</v>
      </c>
    </row>
    <row r="13" spans="1:4" x14ac:dyDescent="0.25">
      <c r="A13">
        <v>-80.984735619999995</v>
      </c>
      <c r="B13">
        <v>49</v>
      </c>
      <c r="C13">
        <v>-0.56390762299999997</v>
      </c>
      <c r="D13">
        <v>38.28289032</v>
      </c>
    </row>
    <row r="14" spans="1:4" x14ac:dyDescent="0.25">
      <c r="A14">
        <v>-81.336402359999994</v>
      </c>
      <c r="B14">
        <v>46</v>
      </c>
      <c r="C14">
        <v>-0.56407928500000004</v>
      </c>
      <c r="D14">
        <v>38.28289032</v>
      </c>
    </row>
    <row r="15" spans="1:4" x14ac:dyDescent="0.25">
      <c r="A15">
        <v>-80.984944089999999</v>
      </c>
      <c r="B15">
        <v>43</v>
      </c>
      <c r="C15">
        <v>-0.56442260700000002</v>
      </c>
      <c r="D15">
        <v>38.28289032</v>
      </c>
    </row>
    <row r="16" spans="1:4" x14ac:dyDescent="0.25">
      <c r="A16">
        <v>-80.633485829999998</v>
      </c>
      <c r="B16">
        <v>40</v>
      </c>
      <c r="C16">
        <v>-0.56476592999999997</v>
      </c>
      <c r="D16">
        <v>38.283061979999999</v>
      </c>
    </row>
    <row r="17" spans="1:4" x14ac:dyDescent="0.25">
      <c r="A17">
        <v>-80.281975439999997</v>
      </c>
      <c r="B17">
        <v>37.5</v>
      </c>
      <c r="C17">
        <v>-0.56493759200000004</v>
      </c>
      <c r="D17">
        <v>38.283061979999999</v>
      </c>
    </row>
    <row r="18" spans="1:4" x14ac:dyDescent="0.25">
      <c r="A18">
        <v>-79.578850439999997</v>
      </c>
      <c r="B18">
        <v>36.5</v>
      </c>
      <c r="C18">
        <v>-0.56510925300000003</v>
      </c>
      <c r="D18">
        <v>38.283061979999999</v>
      </c>
    </row>
    <row r="19" spans="1:4" x14ac:dyDescent="0.25">
      <c r="A19">
        <v>-78.875725439999997</v>
      </c>
      <c r="B19">
        <v>35</v>
      </c>
      <c r="C19">
        <v>-0.56545257599999998</v>
      </c>
      <c r="D19">
        <v>38.283061979999999</v>
      </c>
    </row>
    <row r="20" spans="1:4" x14ac:dyDescent="0.25">
      <c r="A20">
        <v>-78.172600439999997</v>
      </c>
      <c r="B20">
        <v>34</v>
      </c>
      <c r="C20">
        <v>-0.56562423699999997</v>
      </c>
      <c r="D20">
        <v>38.283233639999999</v>
      </c>
    </row>
    <row r="21" spans="1:4" x14ac:dyDescent="0.25">
      <c r="A21">
        <v>-77.117912939999997</v>
      </c>
      <c r="B21">
        <v>33</v>
      </c>
      <c r="C21">
        <v>-0.56579589799999996</v>
      </c>
      <c r="D21">
        <v>38.283233639999999</v>
      </c>
    </row>
    <row r="22" spans="1:4" x14ac:dyDescent="0.25">
      <c r="A22">
        <v>-76.414787939999997</v>
      </c>
      <c r="B22">
        <v>32</v>
      </c>
      <c r="C22">
        <v>-0.56596756000000004</v>
      </c>
      <c r="D22">
        <v>38.283233639999999</v>
      </c>
    </row>
    <row r="23" spans="1:4" x14ac:dyDescent="0.25">
      <c r="A23">
        <v>-76.063225439999997</v>
      </c>
      <c r="B23">
        <v>31</v>
      </c>
      <c r="C23">
        <v>-0.56613922100000003</v>
      </c>
      <c r="D23">
        <v>38.283233639999999</v>
      </c>
    </row>
    <row r="24" spans="1:4" x14ac:dyDescent="0.25">
      <c r="A24">
        <v>-75.360100439999997</v>
      </c>
      <c r="B24">
        <v>30</v>
      </c>
      <c r="C24">
        <v>-0.56631088299999999</v>
      </c>
      <c r="D24">
        <v>38.283405299999998</v>
      </c>
    </row>
    <row r="25" spans="1:4" x14ac:dyDescent="0.25">
      <c r="A25">
        <v>-74.656975439999997</v>
      </c>
      <c r="B25">
        <v>29</v>
      </c>
      <c r="C25">
        <v>-0.56648254399999998</v>
      </c>
      <c r="D25">
        <v>38.283405299999998</v>
      </c>
    </row>
    <row r="26" spans="1:4" x14ac:dyDescent="0.25">
      <c r="A26">
        <v>-73.250725439999997</v>
      </c>
      <c r="B26">
        <v>28</v>
      </c>
      <c r="C26">
        <v>-0.56665420499999997</v>
      </c>
      <c r="D26">
        <v>38.283405299999998</v>
      </c>
    </row>
    <row r="27" spans="1:4" x14ac:dyDescent="0.25">
      <c r="A27">
        <v>-71.141350439999997</v>
      </c>
      <c r="B27">
        <v>27</v>
      </c>
      <c r="C27">
        <v>-0.56665420499999997</v>
      </c>
      <c r="D27">
        <v>38.283405299999998</v>
      </c>
    </row>
    <row r="28" spans="1:4" x14ac:dyDescent="0.25">
      <c r="A28">
        <v>-68.328850439999997</v>
      </c>
      <c r="B28">
        <v>26</v>
      </c>
      <c r="C28">
        <v>-0.56682586700000004</v>
      </c>
      <c r="D28">
        <v>38.283576969999999</v>
      </c>
    </row>
    <row r="29" spans="1:4" x14ac:dyDescent="0.25">
      <c r="A29">
        <v>-65.164787939999997</v>
      </c>
      <c r="B29">
        <v>25.5</v>
      </c>
      <c r="C29">
        <v>-0.56699752800000003</v>
      </c>
      <c r="D29">
        <v>38.283576969999999</v>
      </c>
    </row>
    <row r="30" spans="1:4" x14ac:dyDescent="0.25">
      <c r="A30">
        <v>-63.406975439999997</v>
      </c>
      <c r="B30">
        <v>25</v>
      </c>
      <c r="C30">
        <v>-0.56716918900000002</v>
      </c>
      <c r="D30">
        <v>38.283576969999999</v>
      </c>
    </row>
    <row r="31" spans="1:4" x14ac:dyDescent="0.25">
      <c r="A31">
        <v>-62.352287939999997</v>
      </c>
      <c r="B31">
        <v>24.5</v>
      </c>
      <c r="C31">
        <v>-0.56734085099999998</v>
      </c>
      <c r="D31">
        <v>38.283748629999998</v>
      </c>
    </row>
    <row r="32" spans="1:4" x14ac:dyDescent="0.25">
      <c r="A32">
        <v>-62.000725439999997</v>
      </c>
      <c r="B32">
        <v>24.5</v>
      </c>
      <c r="C32">
        <v>-0.56734085099999998</v>
      </c>
      <c r="D32">
        <v>38.283748629999998</v>
      </c>
    </row>
    <row r="33" spans="1:4" x14ac:dyDescent="0.25">
      <c r="A33">
        <v>-61.649162939999997</v>
      </c>
      <c r="B33">
        <v>24</v>
      </c>
      <c r="C33">
        <v>-0.56751251199999997</v>
      </c>
      <c r="D33">
        <v>38.283748629999998</v>
      </c>
    </row>
    <row r="34" spans="1:4" x14ac:dyDescent="0.25">
      <c r="A34">
        <v>-60.946037939999997</v>
      </c>
      <c r="B34">
        <v>23.5</v>
      </c>
      <c r="C34">
        <v>-0.56768417400000004</v>
      </c>
      <c r="D34">
        <v>38.283920289999998</v>
      </c>
    </row>
    <row r="35" spans="1:4" x14ac:dyDescent="0.25">
      <c r="A35">
        <v>-59.188225439999997</v>
      </c>
      <c r="B35">
        <v>23</v>
      </c>
      <c r="C35">
        <v>-0.56768417400000004</v>
      </c>
      <c r="D35">
        <v>38.283920289999998</v>
      </c>
    </row>
    <row r="36" spans="1:4" x14ac:dyDescent="0.25">
      <c r="A36">
        <v>-56.727287939999997</v>
      </c>
      <c r="B36">
        <v>22.5</v>
      </c>
      <c r="C36">
        <v>-0.56785583500000003</v>
      </c>
      <c r="D36">
        <v>38.283920289999998</v>
      </c>
    </row>
    <row r="37" spans="1:4" x14ac:dyDescent="0.25">
      <c r="A37">
        <v>-54.617912939999997</v>
      </c>
      <c r="B37">
        <v>22</v>
      </c>
      <c r="C37">
        <v>-0.56802749600000002</v>
      </c>
      <c r="D37">
        <v>38.284091949999997</v>
      </c>
    </row>
    <row r="38" spans="1:4" x14ac:dyDescent="0.25">
      <c r="A38">
        <v>-53.563225439999997</v>
      </c>
      <c r="B38">
        <v>21.5</v>
      </c>
      <c r="C38">
        <v>-0.56802749600000002</v>
      </c>
      <c r="D38">
        <v>38.284091949999997</v>
      </c>
    </row>
    <row r="39" spans="1:4" x14ac:dyDescent="0.25">
      <c r="A39">
        <v>-52.860100439999997</v>
      </c>
      <c r="B39">
        <v>21</v>
      </c>
      <c r="C39">
        <v>-0.56819915799999998</v>
      </c>
      <c r="D39">
        <v>38.284263609999996</v>
      </c>
    </row>
    <row r="40" spans="1:4" x14ac:dyDescent="0.25">
      <c r="A40">
        <v>-52.508537939999997</v>
      </c>
      <c r="B40">
        <v>21</v>
      </c>
      <c r="C40">
        <v>-0.56819915799999998</v>
      </c>
      <c r="D40">
        <v>38.284263609999996</v>
      </c>
    </row>
    <row r="41" spans="1:4" x14ac:dyDescent="0.25">
      <c r="A41">
        <v>-52.156975439999997</v>
      </c>
      <c r="B41">
        <v>20.5</v>
      </c>
      <c r="C41">
        <v>-0.56837081899999997</v>
      </c>
      <c r="D41">
        <v>38.284263609999996</v>
      </c>
    </row>
    <row r="42" spans="1:4" x14ac:dyDescent="0.25">
      <c r="A42">
        <v>-51.805412939999997</v>
      </c>
      <c r="B42">
        <v>20.5</v>
      </c>
      <c r="C42">
        <v>-0.56837081899999997</v>
      </c>
      <c r="D42">
        <v>38.284435270000003</v>
      </c>
    </row>
    <row r="43" spans="1:4" x14ac:dyDescent="0.25">
      <c r="A43">
        <v>-51.805412939999997</v>
      </c>
      <c r="B43">
        <v>20</v>
      </c>
      <c r="C43">
        <v>-0.56854247999999996</v>
      </c>
      <c r="D43">
        <v>38.284263609999996</v>
      </c>
    </row>
    <row r="44" spans="1:4" x14ac:dyDescent="0.25">
      <c r="A44">
        <v>-51.453850439999997</v>
      </c>
      <c r="B44">
        <v>19.5</v>
      </c>
      <c r="C44">
        <v>-0.56854247999999996</v>
      </c>
      <c r="D44">
        <v>38.284435270000003</v>
      </c>
    </row>
    <row r="45" spans="1:4" x14ac:dyDescent="0.25">
      <c r="A45">
        <v>-50.750725439999997</v>
      </c>
      <c r="B45">
        <v>19</v>
      </c>
      <c r="C45">
        <v>-0.56871414200000003</v>
      </c>
      <c r="D45">
        <v>38.284606930000002</v>
      </c>
    </row>
    <row r="46" spans="1:4" x14ac:dyDescent="0.25">
      <c r="A46">
        <v>-50.399162939999997</v>
      </c>
      <c r="B46">
        <v>18.5</v>
      </c>
      <c r="C46">
        <v>-0.56871414200000003</v>
      </c>
      <c r="D46">
        <v>38.284606930000002</v>
      </c>
    </row>
    <row r="47" spans="1:4" x14ac:dyDescent="0.25">
      <c r="A47">
        <v>-50.750725439999997</v>
      </c>
      <c r="B47">
        <v>18</v>
      </c>
      <c r="C47">
        <v>-0.56888580300000002</v>
      </c>
      <c r="D47">
        <v>38.284606930000002</v>
      </c>
    </row>
    <row r="48" spans="1:4" x14ac:dyDescent="0.25">
      <c r="A48">
        <v>-51.102287939999997</v>
      </c>
      <c r="B48">
        <v>17.5</v>
      </c>
      <c r="C48">
        <v>-0.56888580300000002</v>
      </c>
      <c r="D48">
        <v>38.284606930000002</v>
      </c>
    </row>
    <row r="49" spans="1:4" x14ac:dyDescent="0.25">
      <c r="A49">
        <v>-51.805412939999997</v>
      </c>
      <c r="B49">
        <v>16.5</v>
      </c>
      <c r="C49">
        <v>-0.56905746499999998</v>
      </c>
      <c r="D49">
        <v>38.284778590000002</v>
      </c>
    </row>
    <row r="50" spans="1:4" x14ac:dyDescent="0.25">
      <c r="A50">
        <v>-52.156975439999997</v>
      </c>
      <c r="B50">
        <v>15.5</v>
      </c>
      <c r="C50">
        <v>-0.56905746499999998</v>
      </c>
      <c r="D50">
        <v>38.284778590000002</v>
      </c>
    </row>
    <row r="51" spans="1:4" x14ac:dyDescent="0.25">
      <c r="A51">
        <v>-52.156975439999997</v>
      </c>
      <c r="B51">
        <v>14.5</v>
      </c>
      <c r="C51">
        <v>-0.56905746499999998</v>
      </c>
      <c r="D51">
        <v>38.284778590000002</v>
      </c>
    </row>
    <row r="52" spans="1:4" x14ac:dyDescent="0.25">
      <c r="A52">
        <v>-51.102287939999997</v>
      </c>
      <c r="B52">
        <v>13</v>
      </c>
      <c r="C52">
        <v>-0.56922912599999997</v>
      </c>
      <c r="D52">
        <v>38.284778590000002</v>
      </c>
    </row>
    <row r="53" spans="1:4" x14ac:dyDescent="0.25">
      <c r="A53">
        <v>-48.992912939999997</v>
      </c>
      <c r="B53">
        <v>12</v>
      </c>
      <c r="C53">
        <v>-0.56922912599999997</v>
      </c>
      <c r="D53">
        <v>38.284950260000002</v>
      </c>
    </row>
    <row r="54" spans="1:4" x14ac:dyDescent="0.25">
      <c r="A54">
        <v>-45.125725439999997</v>
      </c>
      <c r="B54">
        <v>11</v>
      </c>
      <c r="C54">
        <v>-0.56922912599999997</v>
      </c>
      <c r="D54">
        <v>38.284950260000002</v>
      </c>
    </row>
    <row r="55" spans="1:4" x14ac:dyDescent="0.25">
      <c r="A55">
        <v>-39.852287939999997</v>
      </c>
      <c r="B55">
        <v>11</v>
      </c>
      <c r="C55">
        <v>-0.56922912599999997</v>
      </c>
      <c r="D55">
        <v>38.284950260000002</v>
      </c>
    </row>
    <row r="56" spans="1:4" x14ac:dyDescent="0.25">
      <c r="A56">
        <v>-32.821037939999997</v>
      </c>
      <c r="B56">
        <v>11</v>
      </c>
      <c r="C56">
        <v>-0.56922912599999997</v>
      </c>
      <c r="D56">
        <v>38.285121920000002</v>
      </c>
    </row>
    <row r="57" spans="1:4" x14ac:dyDescent="0.25">
      <c r="A57">
        <v>-25.08666294</v>
      </c>
      <c r="B57">
        <v>11</v>
      </c>
      <c r="C57">
        <v>-0.56922912599999997</v>
      </c>
      <c r="D57">
        <v>38.285121920000002</v>
      </c>
    </row>
    <row r="58" spans="1:4" x14ac:dyDescent="0.25">
      <c r="A58">
        <v>-16.29760044</v>
      </c>
      <c r="B58">
        <v>11</v>
      </c>
      <c r="C58">
        <v>-0.56922912599999997</v>
      </c>
      <c r="D58">
        <v>38.285121920000002</v>
      </c>
    </row>
    <row r="59" spans="1:4" x14ac:dyDescent="0.25">
      <c r="A59">
        <v>-7.1569754449999996</v>
      </c>
      <c r="B59">
        <v>11.5</v>
      </c>
      <c r="C59">
        <v>-0.56922912599999997</v>
      </c>
      <c r="D59">
        <v>38.285293580000001</v>
      </c>
    </row>
    <row r="60" spans="1:4" x14ac:dyDescent="0.25">
      <c r="A60">
        <v>3.038337055</v>
      </c>
      <c r="B60">
        <v>11.5</v>
      </c>
      <c r="C60">
        <v>-0.56940078699999996</v>
      </c>
      <c r="D60">
        <v>38.285293580000001</v>
      </c>
    </row>
    <row r="61" spans="1:4" x14ac:dyDescent="0.25">
      <c r="A61">
        <v>13.93677456</v>
      </c>
      <c r="B61">
        <v>12</v>
      </c>
      <c r="C61">
        <v>-0.56922912599999997</v>
      </c>
      <c r="D61">
        <v>38.285293580000001</v>
      </c>
    </row>
    <row r="62" spans="1:4" x14ac:dyDescent="0.25">
      <c r="A62">
        <v>25.53833706</v>
      </c>
      <c r="B62">
        <v>12</v>
      </c>
      <c r="C62">
        <v>-0.56922912599999997</v>
      </c>
      <c r="D62">
        <v>38.285293580000001</v>
      </c>
    </row>
    <row r="63" spans="1:4" x14ac:dyDescent="0.25">
      <c r="A63">
        <v>36.788337060000003</v>
      </c>
      <c r="B63">
        <v>12</v>
      </c>
      <c r="C63">
        <v>-0.56905746499999998</v>
      </c>
      <c r="D63">
        <v>38.285465240000001</v>
      </c>
    </row>
    <row r="64" spans="1:4" x14ac:dyDescent="0.25">
      <c r="A64">
        <v>48.389899560000003</v>
      </c>
      <c r="B64">
        <v>12.5</v>
      </c>
      <c r="C64">
        <v>-0.56905746499999998</v>
      </c>
      <c r="D64">
        <v>38.285465240000001</v>
      </c>
    </row>
    <row r="65" spans="1:4" x14ac:dyDescent="0.25">
      <c r="A65">
        <v>59.288337060000003</v>
      </c>
      <c r="B65">
        <v>12.5</v>
      </c>
      <c r="C65">
        <v>-0.56888580300000002</v>
      </c>
      <c r="D65">
        <v>38.285465240000001</v>
      </c>
    </row>
    <row r="66" spans="1:4" x14ac:dyDescent="0.25">
      <c r="A66">
        <v>69.483649560000003</v>
      </c>
      <c r="B66">
        <v>12</v>
      </c>
      <c r="C66">
        <v>-0.56888580300000002</v>
      </c>
      <c r="D66">
        <v>38.285293580000001</v>
      </c>
    </row>
    <row r="67" spans="1:4" x14ac:dyDescent="0.25">
      <c r="A67">
        <v>78.272712060000003</v>
      </c>
      <c r="B67">
        <v>12.5</v>
      </c>
      <c r="C67">
        <v>-0.56888580300000002</v>
      </c>
      <c r="D67">
        <v>38.285293580000001</v>
      </c>
    </row>
    <row r="68" spans="1:4" x14ac:dyDescent="0.25">
      <c r="A68">
        <v>84.600837060000003</v>
      </c>
      <c r="B68">
        <v>12.5</v>
      </c>
      <c r="C68">
        <v>-0.56871414200000003</v>
      </c>
      <c r="D68">
        <v>38.285293580000001</v>
      </c>
    </row>
    <row r="69" spans="1:4" x14ac:dyDescent="0.25">
      <c r="A69">
        <v>89.874274560000003</v>
      </c>
      <c r="B69">
        <v>13</v>
      </c>
      <c r="C69">
        <v>-0.56871414200000003</v>
      </c>
      <c r="D69">
        <v>38.285293580000001</v>
      </c>
    </row>
    <row r="70" spans="1:4" x14ac:dyDescent="0.25">
      <c r="A70">
        <v>93.389899560000003</v>
      </c>
      <c r="B70">
        <v>13</v>
      </c>
      <c r="C70">
        <v>-0.56854247999999996</v>
      </c>
      <c r="D70">
        <v>38.285293580000001</v>
      </c>
    </row>
    <row r="71" spans="1:4" x14ac:dyDescent="0.25">
      <c r="A71">
        <v>95.147712060000003</v>
      </c>
      <c r="B71">
        <v>13.5</v>
      </c>
      <c r="C71">
        <v>-0.56854247999999996</v>
      </c>
      <c r="D71">
        <v>38.285293580000001</v>
      </c>
    </row>
    <row r="72" spans="1:4" x14ac:dyDescent="0.25">
      <c r="A72">
        <v>96.202399560000003</v>
      </c>
      <c r="B72">
        <v>14</v>
      </c>
      <c r="C72">
        <v>-0.56837081899999997</v>
      </c>
      <c r="D72">
        <v>38.285293580000001</v>
      </c>
    </row>
    <row r="73" spans="1:4" x14ac:dyDescent="0.25">
      <c r="A73">
        <v>97.257087060000003</v>
      </c>
      <c r="B73">
        <v>14.5</v>
      </c>
      <c r="C73">
        <v>-0.56837081899999997</v>
      </c>
      <c r="D73">
        <v>38.285293580000001</v>
      </c>
    </row>
    <row r="74" spans="1:4" x14ac:dyDescent="0.25">
      <c r="A74">
        <v>97.608649560000003</v>
      </c>
      <c r="B74">
        <v>15.5</v>
      </c>
      <c r="C74">
        <v>-0.56819915799999998</v>
      </c>
      <c r="D74">
        <v>38.285293580000001</v>
      </c>
    </row>
    <row r="75" spans="1:4" x14ac:dyDescent="0.25">
      <c r="A75">
        <v>97.960212060000003</v>
      </c>
      <c r="B75">
        <v>16</v>
      </c>
      <c r="C75">
        <v>-0.56819915799999998</v>
      </c>
      <c r="D75">
        <v>38.285293580000001</v>
      </c>
    </row>
    <row r="76" spans="1:4" x14ac:dyDescent="0.25">
      <c r="A76">
        <v>98.311774560000003</v>
      </c>
      <c r="B76">
        <v>17</v>
      </c>
      <c r="C76">
        <v>-0.56802749600000002</v>
      </c>
      <c r="D76">
        <v>38.285293580000001</v>
      </c>
    </row>
    <row r="77" spans="1:4" x14ac:dyDescent="0.25">
      <c r="A77">
        <v>98.663337060000003</v>
      </c>
      <c r="B77">
        <v>17.5</v>
      </c>
      <c r="C77">
        <v>-0.56802749600000002</v>
      </c>
      <c r="D77">
        <v>38.285293580000001</v>
      </c>
    </row>
    <row r="78" spans="1:4" x14ac:dyDescent="0.25">
      <c r="A78">
        <v>98.663337060000003</v>
      </c>
      <c r="B78">
        <v>18</v>
      </c>
      <c r="C78">
        <v>-0.56785583500000003</v>
      </c>
      <c r="D78">
        <v>38.285293580000001</v>
      </c>
    </row>
    <row r="79" spans="1:4" x14ac:dyDescent="0.25">
      <c r="A79">
        <v>98.663337060000003</v>
      </c>
      <c r="B79">
        <v>19</v>
      </c>
      <c r="C79">
        <v>-0.56768417400000004</v>
      </c>
      <c r="D79">
        <v>38.285293580000001</v>
      </c>
    </row>
    <row r="80" spans="1:4" x14ac:dyDescent="0.25">
      <c r="A80">
        <v>98.663337060000003</v>
      </c>
      <c r="B80">
        <v>19.5</v>
      </c>
      <c r="C80">
        <v>-0.56768417400000004</v>
      </c>
      <c r="D80">
        <v>38.285293580000001</v>
      </c>
    </row>
    <row r="81" spans="1:4" x14ac:dyDescent="0.25">
      <c r="A81">
        <v>98.663337060000003</v>
      </c>
      <c r="B81">
        <v>20</v>
      </c>
      <c r="C81">
        <v>-0.56751251199999997</v>
      </c>
      <c r="D81">
        <v>38.285293580000001</v>
      </c>
    </row>
    <row r="82" spans="1:4" x14ac:dyDescent="0.25">
      <c r="A82">
        <v>98.663337060000003</v>
      </c>
      <c r="B82">
        <v>21</v>
      </c>
      <c r="C82">
        <v>-0.56734085099999998</v>
      </c>
      <c r="D82">
        <v>38.285293580000001</v>
      </c>
    </row>
    <row r="83" spans="1:4" x14ac:dyDescent="0.25">
      <c r="A83">
        <v>98.663337060000003</v>
      </c>
      <c r="B83">
        <v>21.5</v>
      </c>
      <c r="C83">
        <v>-0.56734085099999998</v>
      </c>
      <c r="D83">
        <v>38.285293580000001</v>
      </c>
    </row>
    <row r="84" spans="1:4" x14ac:dyDescent="0.25">
      <c r="A84">
        <v>98.663337060000003</v>
      </c>
      <c r="B84">
        <v>22</v>
      </c>
      <c r="C84">
        <v>-0.56716918900000002</v>
      </c>
      <c r="D84">
        <v>38.285121920000002</v>
      </c>
    </row>
    <row r="85" spans="1:4" x14ac:dyDescent="0.25">
      <c r="A85">
        <v>98.663337060000003</v>
      </c>
      <c r="B85">
        <v>22.5</v>
      </c>
      <c r="C85">
        <v>-0.56699752800000003</v>
      </c>
      <c r="D85">
        <v>38.285121920000002</v>
      </c>
    </row>
    <row r="86" spans="1:4" x14ac:dyDescent="0.25">
      <c r="A86">
        <v>98.663337060000003</v>
      </c>
      <c r="B86">
        <v>23</v>
      </c>
      <c r="C86">
        <v>-0.56682586700000004</v>
      </c>
      <c r="D86">
        <v>38.285121920000002</v>
      </c>
    </row>
    <row r="87" spans="1:4" x14ac:dyDescent="0.25">
      <c r="A87">
        <v>98.663337060000003</v>
      </c>
      <c r="B87">
        <v>23.5</v>
      </c>
      <c r="C87">
        <v>-0.56665420499999997</v>
      </c>
      <c r="D87">
        <v>38.285121920000002</v>
      </c>
    </row>
    <row r="88" spans="1:4" x14ac:dyDescent="0.25">
      <c r="A88">
        <v>98.311774560000003</v>
      </c>
      <c r="B88">
        <v>24</v>
      </c>
      <c r="C88">
        <v>-0.56648254399999998</v>
      </c>
      <c r="D88">
        <v>38.285121920000002</v>
      </c>
    </row>
    <row r="89" spans="1:4" x14ac:dyDescent="0.25">
      <c r="A89">
        <v>98.311774560000003</v>
      </c>
      <c r="B89">
        <v>24</v>
      </c>
      <c r="C89">
        <v>-0.56648254399999998</v>
      </c>
      <c r="D89">
        <v>38.285121920000002</v>
      </c>
    </row>
    <row r="90" spans="1:4" x14ac:dyDescent="0.25">
      <c r="A90">
        <v>98.663337060000003</v>
      </c>
      <c r="B90">
        <v>24.5</v>
      </c>
      <c r="C90">
        <v>-0.56631088299999999</v>
      </c>
      <c r="D90">
        <v>38.285121920000002</v>
      </c>
    </row>
    <row r="91" spans="1:4" x14ac:dyDescent="0.25">
      <c r="A91">
        <v>99.014899560000003</v>
      </c>
      <c r="B91">
        <v>25</v>
      </c>
      <c r="C91">
        <v>-0.56631088299999999</v>
      </c>
      <c r="D91">
        <v>38.285121920000002</v>
      </c>
    </row>
    <row r="92" spans="1:4" x14ac:dyDescent="0.25">
      <c r="A92">
        <v>99.366462060000003</v>
      </c>
      <c r="B92">
        <v>25</v>
      </c>
      <c r="C92">
        <v>-0.56613922100000003</v>
      </c>
      <c r="D92">
        <v>38.285121920000002</v>
      </c>
    </row>
    <row r="93" spans="1:4" x14ac:dyDescent="0.25">
      <c r="A93">
        <v>99.014899560000003</v>
      </c>
      <c r="B93">
        <v>25.5</v>
      </c>
      <c r="C93">
        <v>-0.56596756000000004</v>
      </c>
      <c r="D93">
        <v>38.285121920000002</v>
      </c>
    </row>
    <row r="94" spans="1:4" x14ac:dyDescent="0.25">
      <c r="A94">
        <v>99.014899560000003</v>
      </c>
      <c r="B94">
        <v>25.5</v>
      </c>
      <c r="C94">
        <v>-0.56579589799999996</v>
      </c>
      <c r="D94">
        <v>38.284950260000002</v>
      </c>
    </row>
    <row r="95" spans="1:4" x14ac:dyDescent="0.25">
      <c r="A95">
        <v>98.663337060000003</v>
      </c>
      <c r="B95">
        <v>26</v>
      </c>
      <c r="C95">
        <v>-0.56562423699999997</v>
      </c>
      <c r="D95">
        <v>38.284950260000002</v>
      </c>
    </row>
    <row r="96" spans="1:4" x14ac:dyDescent="0.25">
      <c r="A96">
        <v>98.663337060000003</v>
      </c>
      <c r="B96">
        <v>26</v>
      </c>
      <c r="C96">
        <v>-0.56545257599999998</v>
      </c>
      <c r="D96">
        <v>38.284950260000002</v>
      </c>
    </row>
    <row r="97" spans="1:4" x14ac:dyDescent="0.25">
      <c r="A97">
        <v>99.014899560000003</v>
      </c>
      <c r="B97">
        <v>26.5</v>
      </c>
      <c r="C97">
        <v>-0.56528091400000002</v>
      </c>
      <c r="D97">
        <v>38.284950260000002</v>
      </c>
    </row>
    <row r="98" spans="1:4" x14ac:dyDescent="0.25">
      <c r="A98">
        <v>99.014899560000003</v>
      </c>
      <c r="B98">
        <v>26.5</v>
      </c>
      <c r="C98">
        <v>-0.56510925300000003</v>
      </c>
      <c r="D98">
        <v>38.284950260000002</v>
      </c>
    </row>
    <row r="99" spans="1:4" x14ac:dyDescent="0.25">
      <c r="A99">
        <v>98.663337060000003</v>
      </c>
      <c r="B99">
        <v>26.5</v>
      </c>
      <c r="C99">
        <v>-0.56493759200000004</v>
      </c>
      <c r="D99">
        <v>38.284950260000002</v>
      </c>
    </row>
    <row r="100" spans="1:4" x14ac:dyDescent="0.25">
      <c r="A100">
        <v>98.663337060000003</v>
      </c>
      <c r="B100">
        <v>27</v>
      </c>
      <c r="C100">
        <v>-0.56493759200000004</v>
      </c>
      <c r="D100">
        <v>38.284950260000002</v>
      </c>
    </row>
    <row r="101" spans="1:4" x14ac:dyDescent="0.25">
      <c r="A101">
        <v>98.311774560000003</v>
      </c>
      <c r="B101">
        <v>27.5</v>
      </c>
      <c r="C101">
        <v>-0.56476592999999997</v>
      </c>
      <c r="D101">
        <v>38.284950260000002</v>
      </c>
    </row>
    <row r="102" spans="1:4" x14ac:dyDescent="0.25">
      <c r="A102">
        <v>98.663337060000003</v>
      </c>
      <c r="B102">
        <v>27.5</v>
      </c>
      <c r="C102">
        <v>-0.56459426899999998</v>
      </c>
      <c r="D102">
        <v>38.284950260000002</v>
      </c>
    </row>
    <row r="103" spans="1:4" x14ac:dyDescent="0.25">
      <c r="A103">
        <v>98.663337060000003</v>
      </c>
      <c r="B103">
        <v>27.5</v>
      </c>
      <c r="C103">
        <v>-0.56442260700000002</v>
      </c>
      <c r="D103">
        <v>38.284778590000002</v>
      </c>
    </row>
    <row r="104" spans="1:4" x14ac:dyDescent="0.25">
      <c r="A104">
        <v>98.663337060000003</v>
      </c>
      <c r="B104">
        <v>28</v>
      </c>
      <c r="C104">
        <v>-0.56425094600000003</v>
      </c>
      <c r="D104">
        <v>38.284778590000002</v>
      </c>
    </row>
    <row r="105" spans="1:4" x14ac:dyDescent="0.25">
      <c r="A105">
        <v>98.663337060000003</v>
      </c>
      <c r="B105">
        <v>28</v>
      </c>
      <c r="C105">
        <v>-0.56407928500000004</v>
      </c>
      <c r="D105">
        <v>38.284778590000002</v>
      </c>
    </row>
    <row r="106" spans="1:4" x14ac:dyDescent="0.25">
      <c r="A106">
        <v>98.663337060000003</v>
      </c>
      <c r="B106">
        <v>28.5</v>
      </c>
      <c r="C106">
        <v>-0.56390762299999997</v>
      </c>
      <c r="D106">
        <v>38.284778590000002</v>
      </c>
    </row>
    <row r="107" spans="1:4" x14ac:dyDescent="0.25">
      <c r="A107">
        <v>98.311774560000003</v>
      </c>
      <c r="B107">
        <v>28.5</v>
      </c>
      <c r="C107">
        <v>-0.56373596199999998</v>
      </c>
      <c r="D107">
        <v>38.284778590000002</v>
      </c>
    </row>
    <row r="108" spans="1:4" x14ac:dyDescent="0.25">
      <c r="A108">
        <v>98.311774560000003</v>
      </c>
      <c r="B108">
        <v>29</v>
      </c>
      <c r="C108">
        <v>-0.56356430099999999</v>
      </c>
      <c r="D108">
        <v>38.284778590000002</v>
      </c>
    </row>
    <row r="109" spans="1:4" x14ac:dyDescent="0.25">
      <c r="A109">
        <v>97.960212060000003</v>
      </c>
      <c r="B109">
        <v>29</v>
      </c>
      <c r="C109">
        <v>-0.56339263900000003</v>
      </c>
      <c r="D109">
        <v>38.284778590000002</v>
      </c>
    </row>
    <row r="110" spans="1:4" x14ac:dyDescent="0.25">
      <c r="A110">
        <v>97.960212060000003</v>
      </c>
      <c r="B110">
        <v>28.5</v>
      </c>
      <c r="C110">
        <v>-0.56322097800000004</v>
      </c>
      <c r="D110">
        <v>38.284778590000002</v>
      </c>
    </row>
    <row r="111" spans="1:4" x14ac:dyDescent="0.25">
      <c r="A111">
        <v>98.311774560000003</v>
      </c>
      <c r="B111">
        <v>28.5</v>
      </c>
      <c r="C111">
        <v>-0.56304931599999997</v>
      </c>
      <c r="D111">
        <v>38.284606930000002</v>
      </c>
    </row>
    <row r="112" spans="1:4" x14ac:dyDescent="0.25">
      <c r="A112">
        <v>98.663337060000003</v>
      </c>
      <c r="B112">
        <v>28</v>
      </c>
      <c r="C112">
        <v>-0.56287765499999998</v>
      </c>
      <c r="D112">
        <v>38.284606930000002</v>
      </c>
    </row>
    <row r="113" spans="1:4" x14ac:dyDescent="0.25">
      <c r="A113">
        <v>98.663337060000003</v>
      </c>
      <c r="B113">
        <v>28</v>
      </c>
      <c r="C113">
        <v>-0.56270599399999999</v>
      </c>
      <c r="D113">
        <v>38.284606930000002</v>
      </c>
    </row>
    <row r="114" spans="1:4" x14ac:dyDescent="0.25">
      <c r="A114">
        <v>98.663337060000003</v>
      </c>
      <c r="B114">
        <v>28</v>
      </c>
      <c r="C114">
        <v>-0.56253433200000003</v>
      </c>
      <c r="D114">
        <v>38.284606930000002</v>
      </c>
    </row>
    <row r="115" spans="1:4" x14ac:dyDescent="0.25">
      <c r="A115">
        <v>98.663337060000003</v>
      </c>
      <c r="B115">
        <v>28.5</v>
      </c>
      <c r="C115">
        <v>-0.56236267100000004</v>
      </c>
      <c r="D115">
        <v>38.284606930000002</v>
      </c>
    </row>
    <row r="116" spans="1:4" x14ac:dyDescent="0.25">
      <c r="A116">
        <v>98.663337060000003</v>
      </c>
      <c r="B116">
        <v>28.5</v>
      </c>
      <c r="C116">
        <v>-0.56219101000000005</v>
      </c>
      <c r="D116">
        <v>38.284606930000002</v>
      </c>
    </row>
    <row r="117" spans="1:4" x14ac:dyDescent="0.25">
      <c r="A117">
        <v>98.663337060000003</v>
      </c>
      <c r="B117">
        <v>28.5</v>
      </c>
      <c r="C117">
        <v>-0.56201934799999997</v>
      </c>
      <c r="D117">
        <v>38.284606930000002</v>
      </c>
    </row>
    <row r="118" spans="1:4" x14ac:dyDescent="0.25">
      <c r="A118">
        <v>98.311774560000003</v>
      </c>
      <c r="B118">
        <v>29</v>
      </c>
      <c r="C118">
        <v>-0.56184768699999998</v>
      </c>
      <c r="D118">
        <v>38.284606930000002</v>
      </c>
    </row>
    <row r="119" spans="1:4" x14ac:dyDescent="0.25">
      <c r="A119">
        <v>97.960212060000003</v>
      </c>
      <c r="B119">
        <v>29</v>
      </c>
      <c r="C119">
        <v>-0.56167602500000002</v>
      </c>
      <c r="D119">
        <v>38.284606930000002</v>
      </c>
    </row>
    <row r="120" spans="1:4" x14ac:dyDescent="0.25">
      <c r="A120">
        <v>98.311774560000003</v>
      </c>
      <c r="B120">
        <v>29</v>
      </c>
      <c r="C120">
        <v>-0.56150436400000003</v>
      </c>
      <c r="D120">
        <v>38.284435270000003</v>
      </c>
    </row>
    <row r="121" spans="1:4" x14ac:dyDescent="0.25">
      <c r="A121">
        <v>98.663337060000003</v>
      </c>
      <c r="B121">
        <v>29.5</v>
      </c>
      <c r="C121">
        <v>-0.56133270300000004</v>
      </c>
      <c r="D121">
        <v>38.284435270000003</v>
      </c>
    </row>
    <row r="122" spans="1:4" x14ac:dyDescent="0.25">
      <c r="A122">
        <v>99.014899560000003</v>
      </c>
      <c r="B122">
        <v>29.5</v>
      </c>
      <c r="C122">
        <v>-0.56116104099999997</v>
      </c>
      <c r="D122">
        <v>38.284435270000003</v>
      </c>
    </row>
    <row r="123" spans="1:4" x14ac:dyDescent="0.25">
      <c r="A123">
        <v>98.663337060000003</v>
      </c>
      <c r="B123">
        <v>29.5</v>
      </c>
      <c r="C123">
        <v>-0.56098937999999998</v>
      </c>
      <c r="D123">
        <v>38.284263609999996</v>
      </c>
    </row>
    <row r="124" spans="1:4" x14ac:dyDescent="0.25">
      <c r="A124">
        <v>98.663337060000003</v>
      </c>
      <c r="B124">
        <v>29.5</v>
      </c>
      <c r="C124">
        <v>-0.56081771899999999</v>
      </c>
      <c r="D124">
        <v>38.284263609999996</v>
      </c>
    </row>
    <row r="125" spans="1:4" x14ac:dyDescent="0.25">
      <c r="A125">
        <v>98.311774560000003</v>
      </c>
      <c r="B125">
        <v>29.5</v>
      </c>
      <c r="C125">
        <v>-0.56064605700000003</v>
      </c>
      <c r="D125">
        <v>38.284263609999996</v>
      </c>
    </row>
    <row r="126" spans="1:4" x14ac:dyDescent="0.25">
      <c r="A126">
        <v>98.663337060000003</v>
      </c>
      <c r="B126">
        <v>29.5</v>
      </c>
      <c r="C126">
        <v>-0.56047439600000004</v>
      </c>
      <c r="D126">
        <v>38.284263609999996</v>
      </c>
    </row>
    <row r="127" spans="1:4" x14ac:dyDescent="0.25">
      <c r="A127">
        <v>98.663337060000003</v>
      </c>
      <c r="B127">
        <v>29.5</v>
      </c>
      <c r="C127">
        <v>-0.56030273399999997</v>
      </c>
      <c r="D127">
        <v>38.284263609999996</v>
      </c>
    </row>
    <row r="128" spans="1:4" x14ac:dyDescent="0.25">
      <c r="A128">
        <v>98.663337060000003</v>
      </c>
      <c r="B128">
        <v>29.5</v>
      </c>
      <c r="C128">
        <v>-0.56013107299999998</v>
      </c>
      <c r="D128">
        <v>38.284263609999996</v>
      </c>
    </row>
    <row r="129" spans="1:4" x14ac:dyDescent="0.25">
      <c r="A129">
        <v>98.663337060000003</v>
      </c>
      <c r="B129">
        <v>29.5</v>
      </c>
      <c r="C129">
        <v>-0.55995941199999999</v>
      </c>
      <c r="D129">
        <v>38.284091949999997</v>
      </c>
    </row>
    <row r="130" spans="1:4" x14ac:dyDescent="0.25">
      <c r="A130">
        <v>98.663337060000003</v>
      </c>
      <c r="B130">
        <v>29.5</v>
      </c>
      <c r="C130">
        <v>-0.55978775000000003</v>
      </c>
      <c r="D130">
        <v>38.284091949999997</v>
      </c>
    </row>
    <row r="131" spans="1:4" x14ac:dyDescent="0.25">
      <c r="A131">
        <v>99.014899560000003</v>
      </c>
      <c r="B131">
        <v>29.5</v>
      </c>
      <c r="C131">
        <v>-0.55961608900000004</v>
      </c>
      <c r="D131">
        <v>38.284091949999997</v>
      </c>
    </row>
    <row r="132" spans="1:4" x14ac:dyDescent="0.25">
      <c r="A132">
        <v>99.014899560000003</v>
      </c>
      <c r="B132">
        <v>29.5</v>
      </c>
      <c r="C132">
        <v>-0.55944442699999997</v>
      </c>
      <c r="D132">
        <v>38.284091949999997</v>
      </c>
    </row>
    <row r="133" spans="1:4" x14ac:dyDescent="0.25">
      <c r="A133">
        <v>99.014899560000003</v>
      </c>
      <c r="B133">
        <v>29.5</v>
      </c>
      <c r="C133">
        <v>-0.55927276599999998</v>
      </c>
      <c r="D133">
        <v>38.284091949999997</v>
      </c>
    </row>
    <row r="134" spans="1:4" x14ac:dyDescent="0.25">
      <c r="A134">
        <v>98.663337060000003</v>
      </c>
      <c r="B134">
        <v>29.5</v>
      </c>
      <c r="C134">
        <v>-0.55910110499999999</v>
      </c>
      <c r="D134">
        <v>38.284091949999997</v>
      </c>
    </row>
    <row r="135" spans="1:4" x14ac:dyDescent="0.25">
      <c r="A135">
        <v>98.663337060000003</v>
      </c>
      <c r="B135">
        <v>29</v>
      </c>
      <c r="C135">
        <v>-0.55892944300000003</v>
      </c>
      <c r="D135">
        <v>38.284091949999997</v>
      </c>
    </row>
    <row r="136" spans="1:4" x14ac:dyDescent="0.25">
      <c r="A136">
        <v>98.663337060000003</v>
      </c>
      <c r="B136">
        <v>29</v>
      </c>
      <c r="C136">
        <v>-0.55875778200000004</v>
      </c>
      <c r="D136">
        <v>38.284091949999997</v>
      </c>
    </row>
    <row r="137" spans="1:4" x14ac:dyDescent="0.25">
      <c r="A137">
        <v>99.014899560000003</v>
      </c>
      <c r="B137">
        <v>29</v>
      </c>
      <c r="C137">
        <v>-0.55858612100000005</v>
      </c>
      <c r="D137">
        <v>38.284091949999997</v>
      </c>
    </row>
    <row r="138" spans="1:4" x14ac:dyDescent="0.25">
      <c r="A138">
        <v>99.014899560000003</v>
      </c>
      <c r="B138">
        <v>29</v>
      </c>
      <c r="C138">
        <v>-0.55841445899999997</v>
      </c>
      <c r="D138">
        <v>38.283920289999998</v>
      </c>
    </row>
    <row r="139" spans="1:4" x14ac:dyDescent="0.25">
      <c r="A139">
        <v>99.014899560000003</v>
      </c>
      <c r="B139">
        <v>28</v>
      </c>
      <c r="C139">
        <v>-0.55824279799999998</v>
      </c>
      <c r="D139">
        <v>38.283920289999998</v>
      </c>
    </row>
    <row r="140" spans="1:4" x14ac:dyDescent="0.25">
      <c r="A140">
        <v>98.663337060000003</v>
      </c>
      <c r="B140">
        <v>27.5</v>
      </c>
      <c r="C140">
        <v>-0.55824279799999998</v>
      </c>
      <c r="D140">
        <v>38.283920289999998</v>
      </c>
    </row>
    <row r="141" spans="1:4" x14ac:dyDescent="0.25">
      <c r="A141">
        <v>98.663337060000003</v>
      </c>
      <c r="B141">
        <v>27</v>
      </c>
      <c r="C141">
        <v>-0.55807113600000002</v>
      </c>
      <c r="D141">
        <v>38.283920289999998</v>
      </c>
    </row>
    <row r="142" spans="1:4" x14ac:dyDescent="0.25">
      <c r="A142">
        <v>99.014899560000003</v>
      </c>
      <c r="B142">
        <v>26</v>
      </c>
      <c r="C142">
        <v>-0.55789947500000003</v>
      </c>
      <c r="D142">
        <v>38.283920289999998</v>
      </c>
    </row>
    <row r="143" spans="1:4" x14ac:dyDescent="0.25">
      <c r="A143">
        <v>99.014899560000003</v>
      </c>
      <c r="B143">
        <v>25.5</v>
      </c>
      <c r="C143">
        <v>-0.55772781400000004</v>
      </c>
      <c r="D143">
        <v>38.283920289999998</v>
      </c>
    </row>
    <row r="144" spans="1:4" x14ac:dyDescent="0.25">
      <c r="A144">
        <v>99.014899560000003</v>
      </c>
      <c r="B144">
        <v>24</v>
      </c>
      <c r="C144">
        <v>-0.55755615199999997</v>
      </c>
      <c r="D144">
        <v>38.283920289999998</v>
      </c>
    </row>
    <row r="145" spans="1:4" x14ac:dyDescent="0.25">
      <c r="A145">
        <v>98.663337060000003</v>
      </c>
      <c r="B145">
        <v>23</v>
      </c>
      <c r="C145">
        <v>-0.55738449099999998</v>
      </c>
      <c r="D145">
        <v>38.283920289999998</v>
      </c>
    </row>
    <row r="146" spans="1:4" x14ac:dyDescent="0.25">
      <c r="A146">
        <v>98.663337060000003</v>
      </c>
      <c r="B146">
        <v>21.5</v>
      </c>
      <c r="C146">
        <v>-0.55721282999999999</v>
      </c>
      <c r="D146">
        <v>38.283920289999998</v>
      </c>
    </row>
    <row r="147" spans="1:4" x14ac:dyDescent="0.25">
      <c r="A147">
        <v>99.014899560000003</v>
      </c>
      <c r="B147">
        <v>20.5</v>
      </c>
      <c r="C147">
        <v>-0.55704116800000003</v>
      </c>
      <c r="D147">
        <v>38.283920289999998</v>
      </c>
    </row>
    <row r="148" spans="1:4" x14ac:dyDescent="0.25">
      <c r="A148">
        <v>99.014899560000003</v>
      </c>
      <c r="B148">
        <v>19.5</v>
      </c>
      <c r="C148">
        <v>-0.55704116800000003</v>
      </c>
      <c r="D148">
        <v>38.283748629999998</v>
      </c>
    </row>
    <row r="149" spans="1:4" x14ac:dyDescent="0.25">
      <c r="A149">
        <v>99.366462060000003</v>
      </c>
      <c r="B149">
        <v>19</v>
      </c>
      <c r="C149">
        <v>-0.55686950700000004</v>
      </c>
      <c r="D149">
        <v>38.283748629999998</v>
      </c>
    </row>
    <row r="150" spans="1:4" x14ac:dyDescent="0.25">
      <c r="A150">
        <v>99.366462060000003</v>
      </c>
      <c r="B150">
        <v>18.5</v>
      </c>
      <c r="C150">
        <v>-0.55669784499999997</v>
      </c>
      <c r="D150">
        <v>38.283748629999998</v>
      </c>
    </row>
    <row r="151" spans="1:4" x14ac:dyDescent="0.25">
      <c r="A151">
        <v>99.366462060000003</v>
      </c>
      <c r="B151">
        <v>17.5</v>
      </c>
      <c r="C151">
        <v>-0.55669784499999997</v>
      </c>
      <c r="D151">
        <v>38.283748629999998</v>
      </c>
    </row>
    <row r="152" spans="1:4" x14ac:dyDescent="0.25">
      <c r="A152">
        <v>98.663337060000003</v>
      </c>
      <c r="B152">
        <v>16.5</v>
      </c>
      <c r="C152">
        <v>-0.55652618399999998</v>
      </c>
      <c r="D152">
        <v>38.283748629999998</v>
      </c>
    </row>
    <row r="153" spans="1:4" x14ac:dyDescent="0.25">
      <c r="A153">
        <v>97.960212060000003</v>
      </c>
      <c r="B153">
        <v>15</v>
      </c>
      <c r="C153">
        <v>-0.55652618399999998</v>
      </c>
      <c r="D153">
        <v>38.283748629999998</v>
      </c>
    </row>
    <row r="154" spans="1:4" x14ac:dyDescent="0.25">
      <c r="A154">
        <v>95.147712060000003</v>
      </c>
      <c r="B154">
        <v>14</v>
      </c>
      <c r="C154">
        <v>-0.55635452299999999</v>
      </c>
      <c r="D154">
        <v>38.283748629999998</v>
      </c>
    </row>
    <row r="155" spans="1:4" x14ac:dyDescent="0.25">
      <c r="A155">
        <v>90.928962060000003</v>
      </c>
      <c r="B155">
        <v>13</v>
      </c>
      <c r="C155">
        <v>-0.55635452299999999</v>
      </c>
      <c r="D155">
        <v>38.283748629999998</v>
      </c>
    </row>
    <row r="156" spans="1:4" x14ac:dyDescent="0.25">
      <c r="A156">
        <v>85.303962060000003</v>
      </c>
      <c r="B156">
        <v>12</v>
      </c>
      <c r="C156">
        <v>-0.55618286100000003</v>
      </c>
      <c r="D156">
        <v>38.283748629999998</v>
      </c>
    </row>
    <row r="157" spans="1:4" x14ac:dyDescent="0.25">
      <c r="A157">
        <v>77.921149560000003</v>
      </c>
      <c r="B157">
        <v>11.5</v>
      </c>
      <c r="C157">
        <v>-0.55618286100000003</v>
      </c>
      <c r="D157">
        <v>38.283748629999998</v>
      </c>
    </row>
    <row r="158" spans="1:4" x14ac:dyDescent="0.25">
      <c r="A158">
        <v>69.132087060000003</v>
      </c>
      <c r="B158">
        <v>11</v>
      </c>
      <c r="C158">
        <v>-0.55618286100000003</v>
      </c>
      <c r="D158">
        <v>38.283748629999998</v>
      </c>
    </row>
    <row r="159" spans="1:4" x14ac:dyDescent="0.25">
      <c r="A159">
        <v>59.288337060000003</v>
      </c>
      <c r="B159">
        <v>11</v>
      </c>
      <c r="C159">
        <v>-0.55601120000000004</v>
      </c>
      <c r="D159">
        <v>38.283920289999998</v>
      </c>
    </row>
    <row r="160" spans="1:4" x14ac:dyDescent="0.25">
      <c r="A160">
        <v>48.741462060000003</v>
      </c>
      <c r="B160">
        <v>11</v>
      </c>
      <c r="C160">
        <v>-0.55618286100000003</v>
      </c>
      <c r="D160">
        <v>38.283920289999998</v>
      </c>
    </row>
    <row r="161" spans="1:4" x14ac:dyDescent="0.25">
      <c r="A161">
        <v>38.897712060000003</v>
      </c>
      <c r="B161">
        <v>10.5</v>
      </c>
      <c r="C161">
        <v>-0.55618286100000003</v>
      </c>
      <c r="D161">
        <v>38.283920289999998</v>
      </c>
    </row>
    <row r="162" spans="1:4" x14ac:dyDescent="0.25">
      <c r="A162">
        <v>29.75708706</v>
      </c>
      <c r="B162">
        <v>10.5</v>
      </c>
      <c r="C162">
        <v>-0.55601120000000004</v>
      </c>
      <c r="D162">
        <v>38.283920289999998</v>
      </c>
    </row>
    <row r="163" spans="1:4" x14ac:dyDescent="0.25">
      <c r="A163">
        <v>22.02271206</v>
      </c>
      <c r="B163">
        <v>10</v>
      </c>
      <c r="C163">
        <v>-0.55601120000000004</v>
      </c>
      <c r="D163">
        <v>38.284091949999997</v>
      </c>
    </row>
    <row r="164" spans="1:4" x14ac:dyDescent="0.25">
      <c r="A164">
        <v>16.04614956</v>
      </c>
      <c r="B164">
        <v>10</v>
      </c>
      <c r="C164">
        <v>-0.55601120000000004</v>
      </c>
      <c r="D164">
        <v>38.284091949999997</v>
      </c>
    </row>
    <row r="165" spans="1:4" x14ac:dyDescent="0.25">
      <c r="A165">
        <v>11.47583706</v>
      </c>
      <c r="B165">
        <v>9.5</v>
      </c>
      <c r="C165">
        <v>-0.55601120000000004</v>
      </c>
      <c r="D165">
        <v>38.284091949999997</v>
      </c>
    </row>
    <row r="166" spans="1:4" x14ac:dyDescent="0.25">
      <c r="A166">
        <v>9.0148995549999995</v>
      </c>
      <c r="B166">
        <v>9.5</v>
      </c>
      <c r="C166">
        <v>-0.55601120000000004</v>
      </c>
      <c r="D166">
        <v>38.284263609999996</v>
      </c>
    </row>
    <row r="167" spans="1:4" x14ac:dyDescent="0.25">
      <c r="A167">
        <v>8.6633370549999995</v>
      </c>
      <c r="B167">
        <v>9</v>
      </c>
      <c r="C167">
        <v>-0.55601120000000004</v>
      </c>
      <c r="D167">
        <v>38.284263609999996</v>
      </c>
    </row>
    <row r="168" spans="1:4" x14ac:dyDescent="0.25">
      <c r="A168">
        <v>9.0148995549999995</v>
      </c>
      <c r="B168">
        <v>9</v>
      </c>
      <c r="C168">
        <v>-0.55601120000000004</v>
      </c>
      <c r="D168">
        <v>38.284263609999996</v>
      </c>
    </row>
    <row r="169" spans="1:4" x14ac:dyDescent="0.25">
      <c r="A169">
        <v>9.3664620549999995</v>
      </c>
      <c r="B169">
        <v>9</v>
      </c>
      <c r="C169">
        <v>-0.55601120000000004</v>
      </c>
      <c r="D169">
        <v>38.284263609999996</v>
      </c>
    </row>
    <row r="170" spans="1:4" x14ac:dyDescent="0.25">
      <c r="A170">
        <v>9.3664620549999995</v>
      </c>
      <c r="B170">
        <v>9</v>
      </c>
      <c r="C170">
        <v>-0.55601120000000004</v>
      </c>
      <c r="D170">
        <v>38.284435270000003</v>
      </c>
    </row>
    <row r="171" spans="1:4" x14ac:dyDescent="0.25">
      <c r="A171">
        <v>9.3664620549999995</v>
      </c>
      <c r="B171">
        <v>9</v>
      </c>
      <c r="C171">
        <v>-0.55601120000000004</v>
      </c>
      <c r="D171">
        <v>38.284435270000003</v>
      </c>
    </row>
    <row r="172" spans="1:4" x14ac:dyDescent="0.25">
      <c r="A172">
        <v>9.3664620549999995</v>
      </c>
      <c r="B172">
        <v>9</v>
      </c>
      <c r="C172">
        <v>-0.55601120000000004</v>
      </c>
      <c r="D172">
        <v>38.284435270000003</v>
      </c>
    </row>
    <row r="173" spans="1:4" x14ac:dyDescent="0.25">
      <c r="A173">
        <v>9.0148995549999995</v>
      </c>
      <c r="B173">
        <v>9.5</v>
      </c>
      <c r="C173">
        <v>-0.55601120000000004</v>
      </c>
      <c r="D173">
        <v>38.284435270000003</v>
      </c>
    </row>
    <row r="174" spans="1:4" x14ac:dyDescent="0.25">
      <c r="A174">
        <v>9.0148995549999995</v>
      </c>
      <c r="B174">
        <v>9.5</v>
      </c>
      <c r="C174">
        <v>-0.55601120000000004</v>
      </c>
      <c r="D174">
        <v>38.284606930000002</v>
      </c>
    </row>
    <row r="175" spans="1:4" x14ac:dyDescent="0.25">
      <c r="A175">
        <v>9.0148995549999995</v>
      </c>
      <c r="B175">
        <v>9</v>
      </c>
      <c r="C175">
        <v>-0.55601120000000004</v>
      </c>
      <c r="D175">
        <v>38.284606930000002</v>
      </c>
    </row>
    <row r="176" spans="1:4" x14ac:dyDescent="0.25">
      <c r="A176">
        <v>9.0148995549999995</v>
      </c>
      <c r="B176">
        <v>9</v>
      </c>
      <c r="C176">
        <v>-0.55601120000000004</v>
      </c>
      <c r="D176">
        <v>38.284606930000002</v>
      </c>
    </row>
    <row r="177" spans="1:4" x14ac:dyDescent="0.25">
      <c r="A177">
        <v>10.77271206</v>
      </c>
      <c r="B177">
        <v>9</v>
      </c>
      <c r="C177">
        <v>-0.55601120000000004</v>
      </c>
      <c r="D177">
        <v>38.284606930000002</v>
      </c>
    </row>
    <row r="178" spans="1:4" x14ac:dyDescent="0.25">
      <c r="A178">
        <v>13.23364956</v>
      </c>
      <c r="B178">
        <v>9</v>
      </c>
      <c r="C178">
        <v>-0.55601120000000004</v>
      </c>
      <c r="D178">
        <v>38.284778590000002</v>
      </c>
    </row>
    <row r="179" spans="1:4" x14ac:dyDescent="0.25">
      <c r="A179">
        <v>17.10083706</v>
      </c>
      <c r="B179">
        <v>9</v>
      </c>
      <c r="C179">
        <v>-0.55583953900000005</v>
      </c>
      <c r="D179">
        <v>38.284778590000002</v>
      </c>
    </row>
    <row r="180" spans="1:4" x14ac:dyDescent="0.25">
      <c r="A180">
        <v>21.67114956</v>
      </c>
      <c r="B180">
        <v>9</v>
      </c>
      <c r="C180">
        <v>-0.55583953900000005</v>
      </c>
      <c r="D180">
        <v>38.284778590000002</v>
      </c>
    </row>
    <row r="181" spans="1:4" x14ac:dyDescent="0.25">
      <c r="A181">
        <v>27.29614956</v>
      </c>
      <c r="B181">
        <v>9</v>
      </c>
      <c r="C181">
        <v>-0.55583953900000005</v>
      </c>
      <c r="D181">
        <v>38.284778590000002</v>
      </c>
    </row>
    <row r="182" spans="1:4" x14ac:dyDescent="0.25">
      <c r="A182">
        <v>33.624274560000003</v>
      </c>
      <c r="B182">
        <v>9.5</v>
      </c>
      <c r="C182">
        <v>-0.55583953900000005</v>
      </c>
      <c r="D182">
        <v>38.284778590000002</v>
      </c>
    </row>
    <row r="183" spans="1:4" x14ac:dyDescent="0.25">
      <c r="A183">
        <v>40.655524560000003</v>
      </c>
      <c r="B183">
        <v>9.5</v>
      </c>
      <c r="C183">
        <v>-0.55566787699999998</v>
      </c>
      <c r="D183">
        <v>38.284950260000002</v>
      </c>
    </row>
    <row r="184" spans="1:4" x14ac:dyDescent="0.25">
      <c r="A184">
        <v>48.038337060000003</v>
      </c>
      <c r="B184">
        <v>9.5</v>
      </c>
      <c r="C184">
        <v>-0.55566787699999998</v>
      </c>
      <c r="D184">
        <v>38.284950260000002</v>
      </c>
    </row>
    <row r="185" spans="1:4" x14ac:dyDescent="0.25">
      <c r="A185">
        <v>55.421149560000003</v>
      </c>
      <c r="B185">
        <v>9.5</v>
      </c>
      <c r="C185">
        <v>-0.55549621599999999</v>
      </c>
      <c r="D185">
        <v>38.284950260000002</v>
      </c>
    </row>
    <row r="186" spans="1:4" x14ac:dyDescent="0.25">
      <c r="A186">
        <v>63.155524560000003</v>
      </c>
      <c r="B186">
        <v>9.5</v>
      </c>
      <c r="C186">
        <v>-0.55549621599999999</v>
      </c>
      <c r="D186">
        <v>38.284950260000002</v>
      </c>
    </row>
    <row r="187" spans="1:4" x14ac:dyDescent="0.25">
      <c r="A187">
        <v>70.538337060000003</v>
      </c>
      <c r="B187">
        <v>9.5</v>
      </c>
      <c r="C187">
        <v>-0.55549621599999999</v>
      </c>
      <c r="D187">
        <v>38.284950260000002</v>
      </c>
    </row>
    <row r="188" spans="1:4" x14ac:dyDescent="0.25">
      <c r="A188">
        <v>77.218024560000003</v>
      </c>
      <c r="B188">
        <v>9</v>
      </c>
      <c r="C188">
        <v>-0.55532455400000003</v>
      </c>
      <c r="D188">
        <v>38.284950260000002</v>
      </c>
    </row>
    <row r="189" spans="1:4" x14ac:dyDescent="0.25">
      <c r="A189">
        <v>82.843024560000003</v>
      </c>
      <c r="B189">
        <v>9.5</v>
      </c>
      <c r="C189">
        <v>-0.55532455400000003</v>
      </c>
      <c r="D189">
        <v>38.284950260000002</v>
      </c>
    </row>
    <row r="190" spans="1:4" x14ac:dyDescent="0.25">
      <c r="A190">
        <v>87.061774560000003</v>
      </c>
      <c r="B190">
        <v>9.5</v>
      </c>
      <c r="C190">
        <v>-0.55532455400000003</v>
      </c>
      <c r="D190">
        <v>38.284950260000002</v>
      </c>
    </row>
    <row r="191" spans="1:4" x14ac:dyDescent="0.25">
      <c r="A191">
        <v>90.928962060000003</v>
      </c>
      <c r="B191">
        <v>9.5</v>
      </c>
      <c r="C191">
        <v>-0.55532455400000003</v>
      </c>
      <c r="D191">
        <v>38.284778590000002</v>
      </c>
    </row>
    <row r="192" spans="1:4" x14ac:dyDescent="0.25">
      <c r="A192">
        <v>93.389899560000003</v>
      </c>
      <c r="B192">
        <v>9.5</v>
      </c>
      <c r="C192">
        <v>-0.55515289300000004</v>
      </c>
      <c r="D192">
        <v>38.284778590000002</v>
      </c>
    </row>
    <row r="193" spans="1:4" x14ac:dyDescent="0.25">
      <c r="A193">
        <v>94.796149560000003</v>
      </c>
      <c r="B193">
        <v>9.5</v>
      </c>
      <c r="C193">
        <v>-0.55515289300000004</v>
      </c>
      <c r="D193">
        <v>38.284778590000002</v>
      </c>
    </row>
    <row r="194" spans="1:4" x14ac:dyDescent="0.25">
      <c r="A194">
        <v>96.202399560000003</v>
      </c>
      <c r="B194">
        <v>9.5</v>
      </c>
      <c r="C194">
        <v>-0.55515289300000004</v>
      </c>
      <c r="D194">
        <v>38.284778590000002</v>
      </c>
    </row>
    <row r="195" spans="1:4" x14ac:dyDescent="0.25">
      <c r="A195">
        <v>97.257087060000003</v>
      </c>
      <c r="B195">
        <v>10</v>
      </c>
      <c r="C195">
        <v>-0.55498123200000005</v>
      </c>
      <c r="D195">
        <v>38.284778590000002</v>
      </c>
    </row>
    <row r="196" spans="1:4" x14ac:dyDescent="0.25">
      <c r="A196">
        <v>97.960212060000003</v>
      </c>
      <c r="B196">
        <v>10</v>
      </c>
      <c r="C196">
        <v>-0.55498123200000005</v>
      </c>
      <c r="D196">
        <v>38.284778590000002</v>
      </c>
    </row>
    <row r="197" spans="1:4" x14ac:dyDescent="0.25">
      <c r="A197">
        <v>98.311774560000003</v>
      </c>
      <c r="B197">
        <v>10</v>
      </c>
      <c r="C197">
        <v>-0.55498123200000005</v>
      </c>
      <c r="D197">
        <v>38.284778590000002</v>
      </c>
    </row>
    <row r="198" spans="1:4" x14ac:dyDescent="0.25">
      <c r="A198">
        <v>98.663337060000003</v>
      </c>
      <c r="B198">
        <v>10.5</v>
      </c>
      <c r="C198">
        <v>-0.55480956999999997</v>
      </c>
      <c r="D198">
        <v>38.284778590000002</v>
      </c>
    </row>
    <row r="199" spans="1:4" x14ac:dyDescent="0.25">
      <c r="A199">
        <v>99.014899560000003</v>
      </c>
      <c r="B199">
        <v>10.5</v>
      </c>
      <c r="C199">
        <v>-0.55480956999999997</v>
      </c>
      <c r="D199">
        <v>38.284778590000002</v>
      </c>
    </row>
    <row r="200" spans="1:4" x14ac:dyDescent="0.25">
      <c r="A200">
        <v>99.014899560000003</v>
      </c>
      <c r="B200">
        <v>11</v>
      </c>
      <c r="C200">
        <v>-0.55463790899999998</v>
      </c>
      <c r="D200">
        <v>38.284778590000002</v>
      </c>
    </row>
    <row r="201" spans="1:4" x14ac:dyDescent="0.25">
      <c r="A201">
        <v>99.014899560000003</v>
      </c>
      <c r="B201">
        <v>10.5</v>
      </c>
      <c r="C201">
        <v>-0.55463790899999998</v>
      </c>
      <c r="D201">
        <v>38.284778590000002</v>
      </c>
    </row>
    <row r="202" spans="1:4" x14ac:dyDescent="0.25">
      <c r="A202">
        <v>99.014899560000003</v>
      </c>
      <c r="B202">
        <v>10</v>
      </c>
      <c r="C202">
        <v>-0.55463790899999998</v>
      </c>
      <c r="D202">
        <v>38.284778590000002</v>
      </c>
    </row>
    <row r="203" spans="1:4" x14ac:dyDescent="0.25">
      <c r="A203">
        <v>99.366462060000003</v>
      </c>
      <c r="B203">
        <v>10</v>
      </c>
      <c r="C203">
        <v>-0.55446624799999999</v>
      </c>
      <c r="D203">
        <v>38.284606930000002</v>
      </c>
    </row>
    <row r="204" spans="1:4" x14ac:dyDescent="0.25">
      <c r="A204">
        <v>99.014899560000003</v>
      </c>
      <c r="B204">
        <v>9.5</v>
      </c>
      <c r="C204">
        <v>-0.55446624799999999</v>
      </c>
      <c r="D204">
        <v>38.284606930000002</v>
      </c>
    </row>
    <row r="205" spans="1:4" x14ac:dyDescent="0.25">
      <c r="A205">
        <v>99.014899560000003</v>
      </c>
      <c r="B205">
        <v>9</v>
      </c>
      <c r="C205">
        <v>-0.55446624799999999</v>
      </c>
      <c r="D205">
        <v>38.284606930000002</v>
      </c>
    </row>
    <row r="206" spans="1:4" x14ac:dyDescent="0.25">
      <c r="A206">
        <v>98.663337060000003</v>
      </c>
      <c r="B206">
        <v>8.5</v>
      </c>
      <c r="C206">
        <v>-0.55429458600000003</v>
      </c>
      <c r="D206">
        <v>38.284606930000002</v>
      </c>
    </row>
    <row r="207" spans="1:4" x14ac:dyDescent="0.25">
      <c r="A207">
        <v>97.608649560000003</v>
      </c>
      <c r="B207">
        <v>7.5</v>
      </c>
      <c r="C207">
        <v>-0.55429458600000003</v>
      </c>
      <c r="D207">
        <v>38.284606930000002</v>
      </c>
    </row>
    <row r="208" spans="1:4" x14ac:dyDescent="0.25">
      <c r="A208">
        <v>94.796149560000003</v>
      </c>
      <c r="B208">
        <v>7</v>
      </c>
      <c r="C208">
        <v>-0.55429458600000003</v>
      </c>
      <c r="D208">
        <v>38.284606930000002</v>
      </c>
    </row>
    <row r="209" spans="1:4" x14ac:dyDescent="0.25">
      <c r="A209">
        <v>91.280524560000003</v>
      </c>
      <c r="B209">
        <v>7</v>
      </c>
      <c r="C209">
        <v>-0.55429458600000003</v>
      </c>
      <c r="D209">
        <v>38.284778590000002</v>
      </c>
    </row>
    <row r="210" spans="1:4" x14ac:dyDescent="0.25">
      <c r="A210">
        <v>84.952399560000003</v>
      </c>
      <c r="B210">
        <v>7</v>
      </c>
      <c r="C210">
        <v>-0.55412292500000004</v>
      </c>
      <c r="D210">
        <v>38.284778590000002</v>
      </c>
    </row>
    <row r="211" spans="1:4" x14ac:dyDescent="0.25">
      <c r="A211">
        <v>77.218024560000003</v>
      </c>
      <c r="B211">
        <v>7.5</v>
      </c>
      <c r="C211">
        <v>-0.55412292500000004</v>
      </c>
      <c r="D211">
        <v>38.284778590000002</v>
      </c>
    </row>
    <row r="212" spans="1:4" x14ac:dyDescent="0.25">
      <c r="A212">
        <v>68.780524560000003</v>
      </c>
      <c r="B212">
        <v>7.5</v>
      </c>
      <c r="C212">
        <v>-0.55412292500000004</v>
      </c>
      <c r="D212">
        <v>38.284778590000002</v>
      </c>
    </row>
    <row r="213" spans="1:4" x14ac:dyDescent="0.25">
      <c r="A213">
        <v>59.991462060000003</v>
      </c>
      <c r="B213">
        <v>7.5</v>
      </c>
      <c r="C213">
        <v>-0.55412292500000004</v>
      </c>
      <c r="D213">
        <v>38.284778590000002</v>
      </c>
    </row>
    <row r="214" spans="1:4" x14ac:dyDescent="0.25">
      <c r="A214">
        <v>50.499274560000003</v>
      </c>
      <c r="B214">
        <v>7.5</v>
      </c>
      <c r="C214">
        <v>-0.55412292500000004</v>
      </c>
      <c r="D214">
        <v>38.284950260000002</v>
      </c>
    </row>
    <row r="215" spans="1:4" x14ac:dyDescent="0.25">
      <c r="A215">
        <v>41.358649560000003</v>
      </c>
      <c r="B215">
        <v>7.5</v>
      </c>
      <c r="C215">
        <v>-0.55412292500000004</v>
      </c>
      <c r="D215">
        <v>38.284950260000002</v>
      </c>
    </row>
    <row r="216" spans="1:4" x14ac:dyDescent="0.25">
      <c r="A216">
        <v>33.272712060000003</v>
      </c>
      <c r="B216">
        <v>7</v>
      </c>
      <c r="C216">
        <v>-0.55412292500000004</v>
      </c>
      <c r="D216">
        <v>38.284950260000002</v>
      </c>
    </row>
    <row r="217" spans="1:4" x14ac:dyDescent="0.25">
      <c r="A217">
        <v>26.59302456</v>
      </c>
      <c r="B217">
        <v>7</v>
      </c>
      <c r="C217">
        <v>-0.55412292500000004</v>
      </c>
      <c r="D217">
        <v>38.284950260000002</v>
      </c>
    </row>
    <row r="218" spans="1:4" x14ac:dyDescent="0.25">
      <c r="A218">
        <v>20.96802456</v>
      </c>
      <c r="B218">
        <v>6.5</v>
      </c>
      <c r="C218">
        <v>-0.55395126299999997</v>
      </c>
      <c r="D218">
        <v>38.284950260000002</v>
      </c>
    </row>
    <row r="219" spans="1:4" x14ac:dyDescent="0.25">
      <c r="A219">
        <v>17.10083706</v>
      </c>
      <c r="B219">
        <v>6.5</v>
      </c>
      <c r="C219">
        <v>-0.55395126299999997</v>
      </c>
      <c r="D219">
        <v>38.285121920000002</v>
      </c>
    </row>
    <row r="220" spans="1:4" x14ac:dyDescent="0.25">
      <c r="A220">
        <v>14.63989956</v>
      </c>
      <c r="B220">
        <v>6.5</v>
      </c>
      <c r="C220">
        <v>-0.55412292500000004</v>
      </c>
      <c r="D220">
        <v>38.285121920000002</v>
      </c>
    </row>
    <row r="221" spans="1:4" x14ac:dyDescent="0.25">
      <c r="A221">
        <v>12.88208706</v>
      </c>
      <c r="B221">
        <v>6.5</v>
      </c>
      <c r="C221">
        <v>-0.55412292500000004</v>
      </c>
      <c r="D221">
        <v>38.285121920000002</v>
      </c>
    </row>
    <row r="222" spans="1:4" x14ac:dyDescent="0.25">
      <c r="A222">
        <v>11.47583706</v>
      </c>
      <c r="B222">
        <v>6.5</v>
      </c>
      <c r="C222">
        <v>-0.55412292500000004</v>
      </c>
      <c r="D222">
        <v>38.285121920000002</v>
      </c>
    </row>
    <row r="223" spans="1:4" x14ac:dyDescent="0.25">
      <c r="A223">
        <v>10.42114956</v>
      </c>
      <c r="B223">
        <v>6.5</v>
      </c>
      <c r="C223">
        <v>-0.55412292500000004</v>
      </c>
      <c r="D223">
        <v>38.285121920000002</v>
      </c>
    </row>
    <row r="224" spans="1:4" x14ac:dyDescent="0.25">
      <c r="A224">
        <v>9.7180245549999995</v>
      </c>
      <c r="B224">
        <v>6.5</v>
      </c>
      <c r="C224">
        <v>-0.55412292500000004</v>
      </c>
      <c r="D224">
        <v>38.285121920000002</v>
      </c>
    </row>
    <row r="225" spans="1:4" x14ac:dyDescent="0.25">
      <c r="A225">
        <v>9.3664620549999995</v>
      </c>
      <c r="B225">
        <v>6.5</v>
      </c>
      <c r="C225">
        <v>-0.55395126299999997</v>
      </c>
      <c r="D225">
        <v>38.285121920000002</v>
      </c>
    </row>
    <row r="226" spans="1:4" x14ac:dyDescent="0.25">
      <c r="A226">
        <v>9.3664620549999995</v>
      </c>
      <c r="B226">
        <v>6.5</v>
      </c>
      <c r="C226">
        <v>-0.55395126299999997</v>
      </c>
      <c r="D226">
        <v>38.285293580000001</v>
      </c>
    </row>
    <row r="227" spans="1:4" x14ac:dyDescent="0.25">
      <c r="A227">
        <v>9.0148995549999995</v>
      </c>
      <c r="B227">
        <v>6.5</v>
      </c>
      <c r="C227">
        <v>-0.55395126299999997</v>
      </c>
      <c r="D227">
        <v>38.285293580000001</v>
      </c>
    </row>
    <row r="228" spans="1:4" x14ac:dyDescent="0.25">
      <c r="A228">
        <v>9.0148995549999995</v>
      </c>
      <c r="B228">
        <v>6</v>
      </c>
      <c r="C228">
        <v>-0.55395126299999997</v>
      </c>
      <c r="D228">
        <v>38.285293580000001</v>
      </c>
    </row>
    <row r="229" spans="1:4" x14ac:dyDescent="0.25">
      <c r="A229">
        <v>8.6633370549999995</v>
      </c>
      <c r="B229">
        <v>6</v>
      </c>
      <c r="C229">
        <v>-0.55395126299999997</v>
      </c>
      <c r="D229">
        <v>38.285293580000001</v>
      </c>
    </row>
    <row r="230" spans="1:4" x14ac:dyDescent="0.25">
      <c r="A230">
        <v>8.3117745549999995</v>
      </c>
      <c r="B230">
        <v>6</v>
      </c>
      <c r="C230">
        <v>-0.55395126299999997</v>
      </c>
      <c r="D230">
        <v>38.285293580000001</v>
      </c>
    </row>
    <row r="231" spans="1:4" x14ac:dyDescent="0.25">
      <c r="A231">
        <v>7.9602120550000004</v>
      </c>
      <c r="B231">
        <v>5.5</v>
      </c>
      <c r="C231">
        <v>-0.55395126299999997</v>
      </c>
      <c r="D231">
        <v>38.285293580000001</v>
      </c>
    </row>
    <row r="232" spans="1:4" x14ac:dyDescent="0.25">
      <c r="A232">
        <v>8.3117745549999995</v>
      </c>
      <c r="B232">
        <v>4.5</v>
      </c>
      <c r="C232">
        <v>-0.52030563399999996</v>
      </c>
      <c r="D232">
        <v>38.336791990000002</v>
      </c>
    </row>
    <row r="233" spans="1:4" x14ac:dyDescent="0.25">
      <c r="A233">
        <v>8.3117745549999995</v>
      </c>
      <c r="B233">
        <v>4</v>
      </c>
      <c r="C233">
        <v>-0.52030563399999996</v>
      </c>
      <c r="D233">
        <v>38.336791990000002</v>
      </c>
    </row>
    <row r="234" spans="1:4" x14ac:dyDescent="0.25">
      <c r="A234">
        <v>8.3117745549999995</v>
      </c>
      <c r="B234">
        <v>3.5</v>
      </c>
      <c r="C234">
        <v>-0.55395126299999997</v>
      </c>
      <c r="D234">
        <v>38.285465240000001</v>
      </c>
    </row>
    <row r="235" spans="1:4" x14ac:dyDescent="0.25">
      <c r="A235">
        <v>8.3117745549999995</v>
      </c>
      <c r="B235">
        <v>2.5</v>
      </c>
      <c r="C235">
        <v>-0.55395126299999997</v>
      </c>
      <c r="D235">
        <v>38.285465240000001</v>
      </c>
    </row>
    <row r="236" spans="1:4" x14ac:dyDescent="0.25">
      <c r="A236">
        <v>8.6633370549999995</v>
      </c>
      <c r="B236">
        <v>2.5</v>
      </c>
      <c r="C236">
        <v>-0.55395126299999997</v>
      </c>
      <c r="D236">
        <v>38.285465240000001</v>
      </c>
    </row>
    <row r="237" spans="1:4" x14ac:dyDescent="0.25">
      <c r="A237">
        <v>8.6633370549999995</v>
      </c>
      <c r="B237">
        <v>2</v>
      </c>
      <c r="C237">
        <v>-0.55395126299999997</v>
      </c>
      <c r="D237">
        <v>38.285465240000001</v>
      </c>
    </row>
    <row r="238" spans="1:4" x14ac:dyDescent="0.25">
      <c r="A238">
        <v>8.6633370549999995</v>
      </c>
      <c r="B238">
        <v>2</v>
      </c>
      <c r="C238">
        <v>-0.55395126299999997</v>
      </c>
      <c r="D238">
        <v>38.285465240000001</v>
      </c>
    </row>
    <row r="239" spans="1:4" x14ac:dyDescent="0.25">
      <c r="A239">
        <v>8.6633370549999995</v>
      </c>
      <c r="B239">
        <v>1.5</v>
      </c>
      <c r="C239">
        <v>-0.55395126299999997</v>
      </c>
      <c r="D239">
        <v>38.285465240000001</v>
      </c>
    </row>
    <row r="240" spans="1:4" x14ac:dyDescent="0.25">
      <c r="A240">
        <v>8.6633370549999995</v>
      </c>
      <c r="B240">
        <v>0.5</v>
      </c>
      <c r="C240">
        <v>-0.55395126299999997</v>
      </c>
      <c r="D240">
        <v>38.2856369</v>
      </c>
    </row>
    <row r="241" spans="1:4" x14ac:dyDescent="0.25">
      <c r="A241">
        <v>8.6633370549999995</v>
      </c>
      <c r="B241">
        <v>0</v>
      </c>
      <c r="C241">
        <v>-0.55395126299999997</v>
      </c>
      <c r="D241">
        <v>38.2856369</v>
      </c>
    </row>
    <row r="242" spans="1:4" x14ac:dyDescent="0.25">
      <c r="A242">
        <v>8.6633370549999995</v>
      </c>
      <c r="B242">
        <v>0</v>
      </c>
      <c r="C242">
        <v>-0.55395126299999997</v>
      </c>
      <c r="D242">
        <v>38.2856369</v>
      </c>
    </row>
    <row r="243" spans="1:4" x14ac:dyDescent="0.25">
      <c r="A243">
        <v>8.6633370549999995</v>
      </c>
      <c r="B243">
        <v>0</v>
      </c>
      <c r="C243">
        <v>-0.55395126299999997</v>
      </c>
      <c r="D243">
        <v>38.2856369</v>
      </c>
    </row>
    <row r="244" spans="1:4" x14ac:dyDescent="0.25">
      <c r="A244">
        <v>8.6633370549999995</v>
      </c>
      <c r="B244">
        <v>0</v>
      </c>
      <c r="C244">
        <v>-0.55395126299999997</v>
      </c>
      <c r="D244">
        <v>38.2856369</v>
      </c>
    </row>
    <row r="245" spans="1:4" x14ac:dyDescent="0.25">
      <c r="A245">
        <v>8.6633370549999995</v>
      </c>
      <c r="B245">
        <v>0</v>
      </c>
      <c r="C245">
        <v>-0.55395126299999997</v>
      </c>
      <c r="D245">
        <v>38.2856369</v>
      </c>
    </row>
    <row r="246" spans="1:4" x14ac:dyDescent="0.25">
      <c r="A246">
        <v>8.6633370549999995</v>
      </c>
      <c r="B246">
        <v>0</v>
      </c>
      <c r="C246">
        <v>-0.55395126299999997</v>
      </c>
      <c r="D246">
        <v>38.2856369</v>
      </c>
    </row>
    <row r="247" spans="1:4" x14ac:dyDescent="0.25">
      <c r="A247">
        <v>8.6633370549999995</v>
      </c>
      <c r="B247">
        <v>0</v>
      </c>
      <c r="C247">
        <v>-0.55395126299999997</v>
      </c>
      <c r="D247">
        <v>38.2856369</v>
      </c>
    </row>
    <row r="248" spans="1:4" x14ac:dyDescent="0.25">
      <c r="A248">
        <v>8.6633370549999995</v>
      </c>
      <c r="B248">
        <v>0</v>
      </c>
      <c r="C248">
        <v>-0.55395126299999997</v>
      </c>
      <c r="D248">
        <v>38.2856369</v>
      </c>
    </row>
    <row r="249" spans="1:4" x14ac:dyDescent="0.25">
      <c r="A249">
        <v>8.6633370549999995</v>
      </c>
      <c r="B249">
        <v>0</v>
      </c>
      <c r="C249">
        <v>-0.55395126299999997</v>
      </c>
      <c r="D249">
        <v>38.2856369</v>
      </c>
    </row>
    <row r="250" spans="1:4" x14ac:dyDescent="0.25">
      <c r="A250">
        <v>8.6633370549999995</v>
      </c>
      <c r="B250">
        <v>0</v>
      </c>
      <c r="C250">
        <v>-0.55395126299999997</v>
      </c>
      <c r="D250">
        <v>38.2856369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Q17" sqref="Q17"/>
    </sheetView>
  </sheetViews>
  <sheetFormatPr defaultRowHeight="15" x14ac:dyDescent="0.25"/>
  <cols>
    <col min="6" max="16" width="15.28515625" customWidth="1"/>
  </cols>
  <sheetData>
    <row r="1" spans="1:26" x14ac:dyDescent="0.25">
      <c r="A1" t="s">
        <v>14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8</v>
      </c>
      <c r="I1" t="s">
        <v>15</v>
      </c>
      <c r="J1" t="s">
        <v>16</v>
      </c>
      <c r="K1" t="s">
        <v>12</v>
      </c>
      <c r="L1" t="s">
        <v>13</v>
      </c>
      <c r="M1" t="s">
        <v>6</v>
      </c>
      <c r="N1" t="s">
        <v>7</v>
      </c>
      <c r="Y1" t="s">
        <v>12</v>
      </c>
      <c r="Z1" t="s">
        <v>13</v>
      </c>
    </row>
    <row r="2" spans="1:26" x14ac:dyDescent="0.25">
      <c r="A2">
        <f>H2</f>
        <v>0</v>
      </c>
      <c r="B2">
        <f>F2</f>
        <v>30</v>
      </c>
      <c r="C2">
        <f>N2</f>
        <v>0</v>
      </c>
      <c r="D2">
        <f>M2</f>
        <v>0</v>
      </c>
      <c r="F2">
        <v>30</v>
      </c>
      <c r="G2">
        <v>0</v>
      </c>
      <c r="H2">
        <v>0</v>
      </c>
      <c r="I2">
        <f>F2*$Q$2*COS(RADIANS(H2))</f>
        <v>15.43332</v>
      </c>
      <c r="J2">
        <f t="shared" ref="J2" si="0">F2*$Q$2*SIN(RADIANS(H2))</f>
        <v>0</v>
      </c>
      <c r="K2">
        <v>0</v>
      </c>
      <c r="L2">
        <f>J2</f>
        <v>0</v>
      </c>
      <c r="M2">
        <f t="shared" ref="M2:M11" si="1">K2/$Q$4</f>
        <v>0</v>
      </c>
      <c r="N2">
        <f t="shared" ref="N2:N11" si="2">L2/$Q$4</f>
        <v>0</v>
      </c>
      <c r="P2" t="s">
        <v>9</v>
      </c>
      <c r="Q2">
        <v>0.51444400000000001</v>
      </c>
    </row>
    <row r="3" spans="1:26" x14ac:dyDescent="0.25">
      <c r="A3">
        <f t="shared" ref="A3:A5" si="3">H3</f>
        <v>0</v>
      </c>
      <c r="B3">
        <f t="shared" ref="B3:B5" si="4">F3</f>
        <v>30</v>
      </c>
      <c r="C3">
        <f t="shared" ref="C3:C5" si="5">N3</f>
        <v>0</v>
      </c>
      <c r="D3">
        <f t="shared" ref="D3:D5" si="6">M3</f>
        <v>1.3888876889848814E-4</v>
      </c>
      <c r="F3">
        <v>30</v>
      </c>
      <c r="G3">
        <v>0</v>
      </c>
      <c r="H3">
        <f>H2+G3</f>
        <v>0</v>
      </c>
      <c r="I3">
        <f>F3*$Q$2*COS(RADIANS(H3))</f>
        <v>15.43332</v>
      </c>
      <c r="J3">
        <f t="shared" ref="J2:J15" si="7">F3*$Q$2*SIN(RADIANS(H3))</f>
        <v>0</v>
      </c>
      <c r="K3">
        <f>K2+(I2+I3)/2</f>
        <v>15.43332</v>
      </c>
      <c r="L3">
        <f>L2+(J2+J3)/2</f>
        <v>0</v>
      </c>
      <c r="M3">
        <f t="shared" ref="M3:M56" si="8">K3/$Q$4</f>
        <v>1.3888876889848814E-4</v>
      </c>
      <c r="N3">
        <f t="shared" ref="N3:N56" si="9">L3/$Q$4</f>
        <v>0</v>
      </c>
      <c r="P3" t="s">
        <v>10</v>
      </c>
      <c r="Q3">
        <v>1852</v>
      </c>
    </row>
    <row r="4" spans="1:26" x14ac:dyDescent="0.25">
      <c r="A4">
        <f t="shared" si="3"/>
        <v>0</v>
      </c>
      <c r="B4">
        <f t="shared" si="4"/>
        <v>30</v>
      </c>
      <c r="C4">
        <f t="shared" si="5"/>
        <v>0</v>
      </c>
      <c r="D4">
        <f t="shared" si="6"/>
        <v>2.7777753779697627E-4</v>
      </c>
      <c r="F4">
        <v>30</v>
      </c>
      <c r="G4">
        <v>0</v>
      </c>
      <c r="H4">
        <f t="shared" ref="H4" si="10">H3+G4</f>
        <v>0</v>
      </c>
      <c r="I4">
        <f t="shared" ref="I4:I56" si="11">F4*$Q$2*COS(RADIANS(H4))</f>
        <v>15.43332</v>
      </c>
      <c r="J4">
        <f t="shared" ref="J4:J56" si="12">F4*$Q$2*SIN(RADIANS(H4))</f>
        <v>0</v>
      </c>
      <c r="K4">
        <f t="shared" ref="K4:K56" si="13">K3+(I3+I4)/2</f>
        <v>30.86664</v>
      </c>
      <c r="L4">
        <f t="shared" ref="L4:L56" si="14">L3+(J3+J4)/2</f>
        <v>0</v>
      </c>
      <c r="M4">
        <f t="shared" si="8"/>
        <v>2.7777753779697627E-4</v>
      </c>
      <c r="N4">
        <f t="shared" si="9"/>
        <v>0</v>
      </c>
      <c r="P4" t="s">
        <v>11</v>
      </c>
      <c r="Q4">
        <f>Q3*60</f>
        <v>111120</v>
      </c>
    </row>
    <row r="5" spans="1:26" x14ac:dyDescent="0.25">
      <c r="A5">
        <f t="shared" si="3"/>
        <v>0</v>
      </c>
      <c r="B5">
        <f t="shared" si="4"/>
        <v>30</v>
      </c>
      <c r="C5">
        <f t="shared" si="5"/>
        <v>0</v>
      </c>
      <c r="D5">
        <f t="shared" si="6"/>
        <v>4.1666630669546432E-4</v>
      </c>
      <c r="F5">
        <v>30</v>
      </c>
      <c r="G5">
        <v>0</v>
      </c>
      <c r="H5">
        <f t="shared" ref="H5:H28" si="15">H4+G5</f>
        <v>0</v>
      </c>
      <c r="I5">
        <f t="shared" si="11"/>
        <v>15.43332</v>
      </c>
      <c r="J5">
        <f t="shared" si="12"/>
        <v>0</v>
      </c>
      <c r="K5">
        <f t="shared" si="13"/>
        <v>46.299959999999999</v>
      </c>
      <c r="L5">
        <f t="shared" si="14"/>
        <v>0</v>
      </c>
      <c r="M5">
        <f t="shared" si="8"/>
        <v>4.1666630669546432E-4</v>
      </c>
      <c r="N5">
        <f t="shared" si="9"/>
        <v>0</v>
      </c>
      <c r="Q5">
        <f>0.05*Q4</f>
        <v>5556</v>
      </c>
    </row>
    <row r="6" spans="1:26" x14ac:dyDescent="0.25">
      <c r="A6">
        <f t="shared" ref="A6:A20" si="16">H6</f>
        <v>0</v>
      </c>
      <c r="B6">
        <f t="shared" ref="B6:B8" si="17">F6</f>
        <v>30</v>
      </c>
      <c r="C6">
        <f t="shared" ref="C6:C8" si="18">N6</f>
        <v>0</v>
      </c>
      <c r="D6">
        <f t="shared" ref="D6:D8" si="19">M6</f>
        <v>5.5555507559395254E-4</v>
      </c>
      <c r="F6">
        <v>30</v>
      </c>
      <c r="G6">
        <v>0</v>
      </c>
      <c r="H6">
        <f t="shared" si="15"/>
        <v>0</v>
      </c>
      <c r="I6">
        <f t="shared" si="11"/>
        <v>15.43332</v>
      </c>
      <c r="J6">
        <f t="shared" si="12"/>
        <v>0</v>
      </c>
      <c r="K6">
        <f t="shared" si="13"/>
        <v>61.733280000000001</v>
      </c>
      <c r="L6">
        <f t="shared" si="14"/>
        <v>0</v>
      </c>
      <c r="M6">
        <f t="shared" si="8"/>
        <v>5.5555507559395254E-4</v>
      </c>
      <c r="N6">
        <f t="shared" si="9"/>
        <v>0</v>
      </c>
    </row>
    <row r="7" spans="1:26" x14ac:dyDescent="0.25">
      <c r="A7">
        <f t="shared" si="16"/>
        <v>0</v>
      </c>
      <c r="B7">
        <f t="shared" si="17"/>
        <v>30</v>
      </c>
      <c r="C7">
        <f t="shared" si="18"/>
        <v>0</v>
      </c>
      <c r="D7">
        <f t="shared" si="19"/>
        <v>6.944438444924406E-4</v>
      </c>
      <c r="F7">
        <v>30</v>
      </c>
      <c r="G7">
        <v>0</v>
      </c>
      <c r="H7">
        <f t="shared" si="15"/>
        <v>0</v>
      </c>
      <c r="I7">
        <f t="shared" si="11"/>
        <v>15.43332</v>
      </c>
      <c r="J7">
        <f t="shared" si="12"/>
        <v>0</v>
      </c>
      <c r="K7">
        <f t="shared" si="13"/>
        <v>77.166600000000003</v>
      </c>
      <c r="L7">
        <f t="shared" si="14"/>
        <v>0</v>
      </c>
      <c r="M7">
        <f t="shared" si="8"/>
        <v>6.944438444924406E-4</v>
      </c>
      <c r="N7">
        <f t="shared" si="9"/>
        <v>0</v>
      </c>
    </row>
    <row r="8" spans="1:26" x14ac:dyDescent="0.25">
      <c r="A8">
        <f t="shared" si="16"/>
        <v>0</v>
      </c>
      <c r="B8">
        <f t="shared" si="17"/>
        <v>30</v>
      </c>
      <c r="C8">
        <f t="shared" si="18"/>
        <v>0</v>
      </c>
      <c r="D8">
        <f t="shared" si="19"/>
        <v>8.3333261339092865E-4</v>
      </c>
      <c r="F8">
        <v>30</v>
      </c>
      <c r="G8">
        <v>0</v>
      </c>
      <c r="H8">
        <f t="shared" si="15"/>
        <v>0</v>
      </c>
      <c r="I8">
        <f t="shared" si="11"/>
        <v>15.43332</v>
      </c>
      <c r="J8">
        <f t="shared" si="12"/>
        <v>0</v>
      </c>
      <c r="K8">
        <f t="shared" si="13"/>
        <v>92.599919999999997</v>
      </c>
      <c r="L8">
        <f t="shared" si="14"/>
        <v>0</v>
      </c>
      <c r="M8">
        <f t="shared" si="8"/>
        <v>8.3333261339092865E-4</v>
      </c>
      <c r="N8">
        <f t="shared" si="9"/>
        <v>0</v>
      </c>
    </row>
    <row r="9" spans="1:26" x14ac:dyDescent="0.25">
      <c r="A9">
        <f>H9</f>
        <v>0</v>
      </c>
      <c r="B9">
        <f>F9</f>
        <v>30</v>
      </c>
      <c r="C9">
        <f>N9</f>
        <v>0</v>
      </c>
      <c r="D9">
        <f>M9</f>
        <v>9.7222138228941681E-4</v>
      </c>
      <c r="F9">
        <v>30</v>
      </c>
      <c r="G9">
        <v>0</v>
      </c>
      <c r="H9">
        <f t="shared" si="15"/>
        <v>0</v>
      </c>
      <c r="I9">
        <f t="shared" si="11"/>
        <v>15.43332</v>
      </c>
      <c r="J9">
        <f t="shared" si="12"/>
        <v>0</v>
      </c>
      <c r="K9">
        <f t="shared" si="13"/>
        <v>108.03323999999999</v>
      </c>
      <c r="L9">
        <f t="shared" si="14"/>
        <v>0</v>
      </c>
      <c r="M9">
        <f t="shared" si="8"/>
        <v>9.7222138228941681E-4</v>
      </c>
      <c r="N9">
        <f t="shared" si="9"/>
        <v>0</v>
      </c>
    </row>
    <row r="10" spans="1:26" x14ac:dyDescent="0.25">
      <c r="A10">
        <f t="shared" ref="A10:A15" si="20">H10</f>
        <v>0</v>
      </c>
      <c r="B10">
        <f t="shared" ref="B10:B15" si="21">F10</f>
        <v>30</v>
      </c>
      <c r="C10">
        <f t="shared" ref="C10:C15" si="22">N10</f>
        <v>0</v>
      </c>
      <c r="D10">
        <f t="shared" ref="D10:D15" si="23">M10</f>
        <v>1.1111101511879049E-3</v>
      </c>
      <c r="F10">
        <v>30</v>
      </c>
      <c r="G10">
        <v>0</v>
      </c>
      <c r="H10">
        <f t="shared" si="15"/>
        <v>0</v>
      </c>
      <c r="I10">
        <f t="shared" si="11"/>
        <v>15.43332</v>
      </c>
      <c r="J10">
        <f t="shared" si="12"/>
        <v>0</v>
      </c>
      <c r="K10">
        <f t="shared" si="13"/>
        <v>123.46655999999999</v>
      </c>
      <c r="L10">
        <f t="shared" si="14"/>
        <v>0</v>
      </c>
      <c r="M10">
        <f t="shared" si="8"/>
        <v>1.1111101511879049E-3</v>
      </c>
      <c r="N10">
        <f t="shared" si="9"/>
        <v>0</v>
      </c>
    </row>
    <row r="11" spans="1:26" x14ac:dyDescent="0.25">
      <c r="A11">
        <f t="shared" si="20"/>
        <v>0</v>
      </c>
      <c r="B11">
        <f t="shared" si="21"/>
        <v>30</v>
      </c>
      <c r="C11">
        <f t="shared" si="22"/>
        <v>0</v>
      </c>
      <c r="D11">
        <f t="shared" si="23"/>
        <v>1.2499989200863931E-3</v>
      </c>
      <c r="E11" s="1"/>
      <c r="F11">
        <v>30</v>
      </c>
      <c r="G11">
        <v>0</v>
      </c>
      <c r="H11">
        <f t="shared" si="15"/>
        <v>0</v>
      </c>
      <c r="I11">
        <f t="shared" si="11"/>
        <v>15.43332</v>
      </c>
      <c r="J11">
        <f t="shared" si="12"/>
        <v>0</v>
      </c>
      <c r="K11">
        <f t="shared" si="13"/>
        <v>138.89988</v>
      </c>
      <c r="L11">
        <f t="shared" si="14"/>
        <v>0</v>
      </c>
      <c r="M11">
        <f t="shared" si="8"/>
        <v>1.2499989200863931E-3</v>
      </c>
      <c r="N11">
        <f t="shared" si="9"/>
        <v>0</v>
      </c>
    </row>
    <row r="12" spans="1:26" x14ac:dyDescent="0.25">
      <c r="A12">
        <f t="shared" si="20"/>
        <v>0</v>
      </c>
      <c r="B12">
        <f t="shared" si="21"/>
        <v>30</v>
      </c>
      <c r="C12">
        <f t="shared" si="22"/>
        <v>0</v>
      </c>
      <c r="D12">
        <f t="shared" si="23"/>
        <v>1.3888876889848812E-3</v>
      </c>
      <c r="F12">
        <v>30</v>
      </c>
      <c r="G12">
        <v>0</v>
      </c>
      <c r="H12">
        <f t="shared" si="15"/>
        <v>0</v>
      </c>
      <c r="I12">
        <f t="shared" si="11"/>
        <v>15.43332</v>
      </c>
      <c r="J12">
        <f t="shared" si="12"/>
        <v>0</v>
      </c>
      <c r="K12">
        <f t="shared" si="13"/>
        <v>154.33320000000001</v>
      </c>
      <c r="L12">
        <f t="shared" si="14"/>
        <v>0</v>
      </c>
      <c r="M12">
        <f t="shared" si="8"/>
        <v>1.3888876889848812E-3</v>
      </c>
      <c r="N12">
        <f t="shared" si="9"/>
        <v>0</v>
      </c>
    </row>
    <row r="13" spans="1:26" x14ac:dyDescent="0.25">
      <c r="A13">
        <f t="shared" si="20"/>
        <v>0</v>
      </c>
      <c r="B13">
        <f t="shared" si="21"/>
        <v>30</v>
      </c>
      <c r="C13">
        <f t="shared" si="22"/>
        <v>0</v>
      </c>
      <c r="D13">
        <f t="shared" si="23"/>
        <v>1.5277764578833695E-3</v>
      </c>
      <c r="F13">
        <v>30</v>
      </c>
      <c r="G13">
        <v>0</v>
      </c>
      <c r="H13">
        <f t="shared" si="15"/>
        <v>0</v>
      </c>
      <c r="I13">
        <f t="shared" si="11"/>
        <v>15.43332</v>
      </c>
      <c r="J13">
        <f t="shared" si="12"/>
        <v>0</v>
      </c>
      <c r="K13">
        <f t="shared" si="13"/>
        <v>169.76652000000001</v>
      </c>
      <c r="L13">
        <f t="shared" si="14"/>
        <v>0</v>
      </c>
      <c r="M13">
        <f t="shared" si="8"/>
        <v>1.5277764578833695E-3</v>
      </c>
      <c r="N13">
        <f t="shared" si="9"/>
        <v>0</v>
      </c>
    </row>
    <row r="14" spans="1:26" x14ac:dyDescent="0.25">
      <c r="A14">
        <f t="shared" si="20"/>
        <v>0</v>
      </c>
      <c r="B14">
        <f t="shared" si="21"/>
        <v>30</v>
      </c>
      <c r="C14">
        <f t="shared" si="22"/>
        <v>0</v>
      </c>
      <c r="D14">
        <f t="shared" si="23"/>
        <v>1.6666652267818577E-3</v>
      </c>
      <c r="F14">
        <v>30</v>
      </c>
      <c r="G14">
        <v>0</v>
      </c>
      <c r="H14">
        <f t="shared" si="15"/>
        <v>0</v>
      </c>
      <c r="I14">
        <f t="shared" si="11"/>
        <v>15.43332</v>
      </c>
      <c r="J14">
        <f t="shared" si="12"/>
        <v>0</v>
      </c>
      <c r="K14">
        <f t="shared" si="13"/>
        <v>185.19984000000002</v>
      </c>
      <c r="L14">
        <f t="shared" si="14"/>
        <v>0</v>
      </c>
      <c r="M14">
        <f t="shared" si="8"/>
        <v>1.6666652267818577E-3</v>
      </c>
      <c r="N14">
        <f t="shared" si="9"/>
        <v>0</v>
      </c>
    </row>
    <row r="15" spans="1:26" x14ac:dyDescent="0.25">
      <c r="A15">
        <f t="shared" si="20"/>
        <v>0</v>
      </c>
      <c r="B15">
        <f t="shared" si="21"/>
        <v>30</v>
      </c>
      <c r="C15">
        <f t="shared" si="22"/>
        <v>0</v>
      </c>
      <c r="D15">
        <f t="shared" si="23"/>
        <v>1.8055539956803458E-3</v>
      </c>
      <c r="F15">
        <v>30</v>
      </c>
      <c r="G15">
        <v>0</v>
      </c>
      <c r="H15">
        <f t="shared" si="15"/>
        <v>0</v>
      </c>
      <c r="I15">
        <f t="shared" si="11"/>
        <v>15.43332</v>
      </c>
      <c r="J15">
        <f t="shared" si="12"/>
        <v>0</v>
      </c>
      <c r="K15">
        <f t="shared" si="13"/>
        <v>200.63316000000003</v>
      </c>
      <c r="L15">
        <f t="shared" si="14"/>
        <v>0</v>
      </c>
      <c r="M15">
        <f t="shared" si="8"/>
        <v>1.8055539956803458E-3</v>
      </c>
      <c r="N15">
        <f t="shared" si="9"/>
        <v>0</v>
      </c>
    </row>
    <row r="16" spans="1:26" x14ac:dyDescent="0.25">
      <c r="A16">
        <f t="shared" si="16"/>
        <v>30</v>
      </c>
      <c r="B16">
        <f t="shared" ref="B16:B41" si="24">F16</f>
        <v>30</v>
      </c>
      <c r="C16">
        <f t="shared" ref="C16:C41" si="25">N16</f>
        <v>3.4722192224622027E-5</v>
      </c>
      <c r="D16">
        <f t="shared" ref="D16:D41" si="26">M16</f>
        <v>1.9351389812128084E-3</v>
      </c>
      <c r="F16">
        <v>30</v>
      </c>
      <c r="G16">
        <v>30</v>
      </c>
      <c r="H16">
        <f t="shared" si="15"/>
        <v>30</v>
      </c>
      <c r="I16">
        <f t="shared" si="11"/>
        <v>13.365647184734454</v>
      </c>
      <c r="J16">
        <f t="shared" si="12"/>
        <v>7.7166599999999992</v>
      </c>
      <c r="K16">
        <f t="shared" si="13"/>
        <v>215.03264359236726</v>
      </c>
      <c r="L16">
        <f t="shared" si="14"/>
        <v>3.8583299999999996</v>
      </c>
      <c r="M16">
        <f t="shared" si="8"/>
        <v>1.9351389812128084E-3</v>
      </c>
      <c r="N16">
        <f t="shared" si="9"/>
        <v>3.4722192224622027E-5</v>
      </c>
    </row>
    <row r="17" spans="1:25" x14ac:dyDescent="0.25">
      <c r="A17">
        <f t="shared" si="16"/>
        <v>60</v>
      </c>
      <c r="B17">
        <f t="shared" si="24"/>
        <v>30</v>
      </c>
      <c r="C17">
        <f t="shared" si="25"/>
        <v>1.2958498553246244E-4</v>
      </c>
      <c r="D17">
        <f t="shared" si="26"/>
        <v>2.030001774520649E-3</v>
      </c>
      <c r="F17">
        <v>30</v>
      </c>
      <c r="G17">
        <v>30</v>
      </c>
      <c r="H17">
        <f t="shared" si="15"/>
        <v>60</v>
      </c>
      <c r="I17">
        <f t="shared" si="11"/>
        <v>7.7166600000000019</v>
      </c>
      <c r="J17">
        <f t="shared" si="12"/>
        <v>13.365647184734453</v>
      </c>
      <c r="K17">
        <f t="shared" si="13"/>
        <v>225.5737971847345</v>
      </c>
      <c r="L17">
        <f t="shared" si="14"/>
        <v>14.399483592367226</v>
      </c>
      <c r="M17">
        <f t="shared" si="8"/>
        <v>2.030001774520649E-3</v>
      </c>
      <c r="N17">
        <f t="shared" si="9"/>
        <v>1.2958498553246244E-4</v>
      </c>
    </row>
    <row r="18" spans="1:25" x14ac:dyDescent="0.25">
      <c r="A18">
        <f t="shared" si="16"/>
        <v>90</v>
      </c>
      <c r="B18">
        <f t="shared" si="24"/>
        <v>30</v>
      </c>
      <c r="C18">
        <f t="shared" si="25"/>
        <v>2.5916997106492488E-4</v>
      </c>
      <c r="D18">
        <f t="shared" si="26"/>
        <v>2.0647239667452707E-3</v>
      </c>
      <c r="F18">
        <v>30</v>
      </c>
      <c r="G18">
        <v>30</v>
      </c>
      <c r="H18">
        <f t="shared" si="15"/>
        <v>90</v>
      </c>
      <c r="I18">
        <f t="shared" si="11"/>
        <v>9.4540540760551523E-16</v>
      </c>
      <c r="J18">
        <f t="shared" si="12"/>
        <v>15.43332</v>
      </c>
      <c r="K18">
        <f t="shared" si="13"/>
        <v>229.4321271847345</v>
      </c>
      <c r="L18">
        <f t="shared" si="14"/>
        <v>28.798967184734451</v>
      </c>
      <c r="M18">
        <f t="shared" si="8"/>
        <v>2.0647239667452707E-3</v>
      </c>
      <c r="N18">
        <f t="shared" si="9"/>
        <v>2.5916997106492488E-4</v>
      </c>
    </row>
    <row r="19" spans="1:25" x14ac:dyDescent="0.25">
      <c r="A19">
        <f t="shared" si="16"/>
        <v>120</v>
      </c>
      <c r="B19">
        <f t="shared" si="24"/>
        <v>30</v>
      </c>
      <c r="C19">
        <f t="shared" si="25"/>
        <v>3.8875495659738729E-4</v>
      </c>
      <c r="D19">
        <f t="shared" si="26"/>
        <v>2.030001774520649E-3</v>
      </c>
      <c r="F19">
        <v>30</v>
      </c>
      <c r="G19">
        <v>30</v>
      </c>
      <c r="H19">
        <f t="shared" si="15"/>
        <v>120</v>
      </c>
      <c r="I19">
        <f t="shared" si="11"/>
        <v>-7.7166599999999965</v>
      </c>
      <c r="J19">
        <f t="shared" si="12"/>
        <v>13.365647184734454</v>
      </c>
      <c r="K19">
        <f t="shared" si="13"/>
        <v>225.5737971847345</v>
      </c>
      <c r="L19">
        <f t="shared" si="14"/>
        <v>43.198450777101677</v>
      </c>
      <c r="M19">
        <f t="shared" si="8"/>
        <v>2.030001774520649E-3</v>
      </c>
      <c r="N19">
        <f t="shared" si="9"/>
        <v>3.8875495659738729E-4</v>
      </c>
    </row>
    <row r="20" spans="1:25" x14ac:dyDescent="0.25">
      <c r="A20">
        <f t="shared" si="16"/>
        <v>150</v>
      </c>
      <c r="B20">
        <f t="shared" si="24"/>
        <v>30</v>
      </c>
      <c r="C20">
        <f t="shared" si="25"/>
        <v>4.8361774990522775E-4</v>
      </c>
      <c r="D20">
        <f t="shared" si="26"/>
        <v>1.9351389812128084E-3</v>
      </c>
      <c r="F20">
        <v>30</v>
      </c>
      <c r="G20">
        <v>30</v>
      </c>
      <c r="H20">
        <f t="shared" si="15"/>
        <v>150</v>
      </c>
      <c r="I20">
        <f t="shared" si="11"/>
        <v>-13.365647184734454</v>
      </c>
      <c r="J20">
        <f t="shared" si="12"/>
        <v>7.7166599999999992</v>
      </c>
      <c r="K20">
        <f t="shared" si="13"/>
        <v>215.03264359236726</v>
      </c>
      <c r="L20">
        <f t="shared" si="14"/>
        <v>53.739604369468907</v>
      </c>
      <c r="M20">
        <f t="shared" si="8"/>
        <v>1.9351389812128084E-3</v>
      </c>
      <c r="N20">
        <f t="shared" si="9"/>
        <v>4.8361774990522775E-4</v>
      </c>
    </row>
    <row r="21" spans="1:25" x14ac:dyDescent="0.25">
      <c r="A21">
        <f t="shared" ref="A21:A41" si="27">H21</f>
        <v>180</v>
      </c>
      <c r="B21">
        <f t="shared" si="24"/>
        <v>30</v>
      </c>
      <c r="C21">
        <f t="shared" si="25"/>
        <v>5.1833994212984976E-4</v>
      </c>
      <c r="D21">
        <f t="shared" si="26"/>
        <v>1.8055539956803458E-3</v>
      </c>
      <c r="F21">
        <v>30</v>
      </c>
      <c r="G21">
        <v>30</v>
      </c>
      <c r="H21">
        <f t="shared" si="15"/>
        <v>180</v>
      </c>
      <c r="I21">
        <f t="shared" si="11"/>
        <v>-15.43332</v>
      </c>
      <c r="J21">
        <f t="shared" si="12"/>
        <v>1.8908108152110305E-15</v>
      </c>
      <c r="K21">
        <f t="shared" si="13"/>
        <v>200.63316000000003</v>
      </c>
      <c r="L21">
        <f t="shared" si="14"/>
        <v>57.597934369468909</v>
      </c>
      <c r="M21">
        <f t="shared" si="8"/>
        <v>1.8055539956803458E-3</v>
      </c>
      <c r="N21">
        <f t="shared" si="9"/>
        <v>5.1833994212984976E-4</v>
      </c>
    </row>
    <row r="22" spans="1:25" x14ac:dyDescent="0.25">
      <c r="A22">
        <f t="shared" si="27"/>
        <v>180</v>
      </c>
      <c r="B22">
        <f t="shared" si="24"/>
        <v>30</v>
      </c>
      <c r="C22">
        <f t="shared" si="25"/>
        <v>5.1833994212984976E-4</v>
      </c>
      <c r="D22">
        <f t="shared" si="26"/>
        <v>1.6666652267818577E-3</v>
      </c>
      <c r="F22">
        <v>30</v>
      </c>
      <c r="G22">
        <v>0</v>
      </c>
      <c r="H22">
        <f t="shared" si="15"/>
        <v>180</v>
      </c>
      <c r="I22">
        <f t="shared" si="11"/>
        <v>-15.43332</v>
      </c>
      <c r="J22">
        <f t="shared" si="12"/>
        <v>1.8908108152110305E-15</v>
      </c>
      <c r="K22">
        <f t="shared" si="13"/>
        <v>185.19984000000002</v>
      </c>
      <c r="L22">
        <f t="shared" si="14"/>
        <v>57.597934369468909</v>
      </c>
      <c r="M22">
        <f t="shared" si="8"/>
        <v>1.6666652267818577E-3</v>
      </c>
      <c r="N22">
        <f t="shared" si="9"/>
        <v>5.1833994212984976E-4</v>
      </c>
    </row>
    <row r="23" spans="1:25" x14ac:dyDescent="0.25">
      <c r="A23">
        <f t="shared" si="27"/>
        <v>180</v>
      </c>
      <c r="B23">
        <f t="shared" si="24"/>
        <v>30</v>
      </c>
      <c r="C23">
        <f t="shared" si="25"/>
        <v>5.1833994212984976E-4</v>
      </c>
      <c r="D23">
        <f t="shared" si="26"/>
        <v>1.5277764578833695E-3</v>
      </c>
      <c r="F23">
        <v>30</v>
      </c>
      <c r="G23">
        <v>0</v>
      </c>
      <c r="H23">
        <f t="shared" si="15"/>
        <v>180</v>
      </c>
      <c r="I23">
        <f t="shared" si="11"/>
        <v>-15.43332</v>
      </c>
      <c r="J23">
        <f t="shared" si="12"/>
        <v>1.8908108152110305E-15</v>
      </c>
      <c r="K23">
        <f t="shared" si="13"/>
        <v>169.76652000000001</v>
      </c>
      <c r="L23">
        <f t="shared" si="14"/>
        <v>57.597934369468909</v>
      </c>
      <c r="M23">
        <f t="shared" si="8"/>
        <v>1.5277764578833695E-3</v>
      </c>
      <c r="N23">
        <f t="shared" si="9"/>
        <v>5.1833994212984976E-4</v>
      </c>
      <c r="Y23" s="15"/>
    </row>
    <row r="24" spans="1:25" x14ac:dyDescent="0.25">
      <c r="A24">
        <f t="shared" si="27"/>
        <v>180</v>
      </c>
      <c r="B24">
        <f t="shared" si="24"/>
        <v>30</v>
      </c>
      <c r="C24">
        <f t="shared" si="25"/>
        <v>5.1833994212984976E-4</v>
      </c>
      <c r="D24">
        <f t="shared" si="26"/>
        <v>1.3888876889848812E-3</v>
      </c>
      <c r="F24">
        <v>30</v>
      </c>
      <c r="G24">
        <v>0</v>
      </c>
      <c r="H24">
        <f t="shared" si="15"/>
        <v>180</v>
      </c>
      <c r="I24">
        <f t="shared" si="11"/>
        <v>-15.43332</v>
      </c>
      <c r="J24">
        <f t="shared" si="12"/>
        <v>1.8908108152110305E-15</v>
      </c>
      <c r="K24">
        <f t="shared" si="13"/>
        <v>154.33320000000001</v>
      </c>
      <c r="L24">
        <f t="shared" si="14"/>
        <v>57.597934369468909</v>
      </c>
      <c r="M24">
        <f t="shared" si="8"/>
        <v>1.3888876889848812E-3</v>
      </c>
      <c r="N24">
        <f t="shared" si="9"/>
        <v>5.1833994212984976E-4</v>
      </c>
    </row>
    <row r="25" spans="1:25" x14ac:dyDescent="0.25">
      <c r="A25">
        <f t="shared" si="27"/>
        <v>180</v>
      </c>
      <c r="B25">
        <f t="shared" si="24"/>
        <v>30</v>
      </c>
      <c r="C25">
        <f t="shared" si="25"/>
        <v>5.1833994212984976E-4</v>
      </c>
      <c r="D25">
        <f t="shared" si="26"/>
        <v>1.2499989200863931E-3</v>
      </c>
      <c r="F25">
        <v>30</v>
      </c>
      <c r="G25">
        <v>0</v>
      </c>
      <c r="H25">
        <f t="shared" si="15"/>
        <v>180</v>
      </c>
      <c r="I25">
        <f t="shared" si="11"/>
        <v>-15.43332</v>
      </c>
      <c r="J25">
        <f t="shared" si="12"/>
        <v>1.8908108152110305E-15</v>
      </c>
      <c r="K25">
        <f t="shared" si="13"/>
        <v>138.89988</v>
      </c>
      <c r="L25">
        <f t="shared" si="14"/>
        <v>57.597934369468909</v>
      </c>
      <c r="M25">
        <f t="shared" si="8"/>
        <v>1.2499989200863931E-3</v>
      </c>
      <c r="N25">
        <f t="shared" si="9"/>
        <v>5.1833994212984976E-4</v>
      </c>
    </row>
    <row r="26" spans="1:25" x14ac:dyDescent="0.25">
      <c r="A26">
        <f t="shared" si="27"/>
        <v>180</v>
      </c>
      <c r="B26">
        <f t="shared" si="24"/>
        <v>30</v>
      </c>
      <c r="C26">
        <f t="shared" si="25"/>
        <v>5.1833994212984976E-4</v>
      </c>
      <c r="D26">
        <f t="shared" si="26"/>
        <v>1.1111101511879051E-3</v>
      </c>
      <c r="F26">
        <v>30</v>
      </c>
      <c r="G26">
        <v>0</v>
      </c>
      <c r="H26">
        <f t="shared" si="15"/>
        <v>180</v>
      </c>
      <c r="I26">
        <f t="shared" si="11"/>
        <v>-15.43332</v>
      </c>
      <c r="J26">
        <f t="shared" si="12"/>
        <v>1.8908108152110305E-15</v>
      </c>
      <c r="K26">
        <f t="shared" si="13"/>
        <v>123.46656</v>
      </c>
      <c r="L26">
        <f t="shared" si="14"/>
        <v>57.597934369468909</v>
      </c>
      <c r="M26">
        <f t="shared" si="8"/>
        <v>1.1111101511879051E-3</v>
      </c>
      <c r="N26">
        <f t="shared" si="9"/>
        <v>5.1833994212984976E-4</v>
      </c>
    </row>
    <row r="27" spans="1:25" x14ac:dyDescent="0.25">
      <c r="A27">
        <f t="shared" si="27"/>
        <v>180</v>
      </c>
      <c r="B27">
        <f t="shared" si="24"/>
        <v>30</v>
      </c>
      <c r="C27">
        <f t="shared" si="25"/>
        <v>5.1833994212984976E-4</v>
      </c>
      <c r="D27">
        <f t="shared" si="26"/>
        <v>9.7222138228941692E-4</v>
      </c>
      <c r="F27">
        <v>30</v>
      </c>
      <c r="G27">
        <v>0</v>
      </c>
      <c r="H27">
        <f t="shared" si="15"/>
        <v>180</v>
      </c>
      <c r="I27">
        <f t="shared" si="11"/>
        <v>-15.43332</v>
      </c>
      <c r="J27">
        <f t="shared" si="12"/>
        <v>1.8908108152110305E-15</v>
      </c>
      <c r="K27">
        <f t="shared" si="13"/>
        <v>108.03324000000001</v>
      </c>
      <c r="L27">
        <f t="shared" si="14"/>
        <v>57.597934369468909</v>
      </c>
      <c r="M27">
        <f t="shared" si="8"/>
        <v>9.7222138228941692E-4</v>
      </c>
      <c r="N27">
        <f t="shared" si="9"/>
        <v>5.1833994212984976E-4</v>
      </c>
    </row>
    <row r="28" spans="1:25" x14ac:dyDescent="0.25">
      <c r="A28">
        <f t="shared" si="27"/>
        <v>180</v>
      </c>
      <c r="B28">
        <f t="shared" si="24"/>
        <v>30</v>
      </c>
      <c r="C28">
        <f t="shared" si="25"/>
        <v>5.1833994212984976E-4</v>
      </c>
      <c r="D28">
        <f t="shared" si="26"/>
        <v>8.3333261339092887E-4</v>
      </c>
      <c r="F28">
        <v>30</v>
      </c>
      <c r="G28">
        <v>0</v>
      </c>
      <c r="H28">
        <f t="shared" si="15"/>
        <v>180</v>
      </c>
      <c r="I28">
        <f t="shared" si="11"/>
        <v>-15.43332</v>
      </c>
      <c r="J28">
        <f t="shared" si="12"/>
        <v>1.8908108152110305E-15</v>
      </c>
      <c r="K28">
        <f t="shared" si="13"/>
        <v>92.599920000000012</v>
      </c>
      <c r="L28">
        <f t="shared" si="14"/>
        <v>57.597934369468909</v>
      </c>
      <c r="M28">
        <f t="shared" si="8"/>
        <v>8.3333261339092887E-4</v>
      </c>
      <c r="N28">
        <f t="shared" si="9"/>
        <v>5.1833994212984976E-4</v>
      </c>
    </row>
    <row r="29" spans="1:25" x14ac:dyDescent="0.25">
      <c r="A29">
        <f>H29</f>
        <v>180</v>
      </c>
      <c r="B29">
        <f>F29</f>
        <v>30</v>
      </c>
      <c r="C29">
        <f>N29</f>
        <v>5.1833994212984976E-4</v>
      </c>
      <c r="D29">
        <f>M29</f>
        <v>6.944438444924407E-4</v>
      </c>
      <c r="F29">
        <v>30</v>
      </c>
      <c r="G29">
        <v>0</v>
      </c>
      <c r="H29">
        <f t="shared" ref="H29:H47" si="28">H28+G29</f>
        <v>180</v>
      </c>
      <c r="I29">
        <f t="shared" si="11"/>
        <v>-15.43332</v>
      </c>
      <c r="J29">
        <f t="shared" si="12"/>
        <v>1.8908108152110305E-15</v>
      </c>
      <c r="K29">
        <f t="shared" si="13"/>
        <v>77.166600000000017</v>
      </c>
      <c r="L29">
        <f t="shared" si="14"/>
        <v>57.597934369468909</v>
      </c>
      <c r="M29">
        <f t="shared" si="8"/>
        <v>6.944438444924407E-4</v>
      </c>
      <c r="N29">
        <f t="shared" si="9"/>
        <v>5.1833994212984976E-4</v>
      </c>
    </row>
    <row r="30" spans="1:25" x14ac:dyDescent="0.25">
      <c r="A30">
        <f t="shared" ref="A30:A35" si="29">H30</f>
        <v>180</v>
      </c>
      <c r="B30">
        <f t="shared" ref="B30:B35" si="30">F30</f>
        <v>30</v>
      </c>
      <c r="C30">
        <f t="shared" ref="C30:C35" si="31">N30</f>
        <v>5.1833994212984976E-4</v>
      </c>
      <c r="D30">
        <f t="shared" ref="D30:D35" si="32">M30</f>
        <v>5.5555507559395265E-4</v>
      </c>
      <c r="F30">
        <v>30</v>
      </c>
      <c r="G30">
        <v>0</v>
      </c>
      <c r="H30">
        <f t="shared" si="28"/>
        <v>180</v>
      </c>
      <c r="I30">
        <f t="shared" si="11"/>
        <v>-15.43332</v>
      </c>
      <c r="J30">
        <f t="shared" si="12"/>
        <v>1.8908108152110305E-15</v>
      </c>
      <c r="K30">
        <f t="shared" si="13"/>
        <v>61.733280000000015</v>
      </c>
      <c r="L30">
        <f t="shared" si="14"/>
        <v>57.597934369468909</v>
      </c>
      <c r="M30">
        <f t="shared" si="8"/>
        <v>5.5555507559395265E-4</v>
      </c>
      <c r="N30">
        <f t="shared" si="9"/>
        <v>5.1833994212984976E-4</v>
      </c>
    </row>
    <row r="31" spans="1:25" x14ac:dyDescent="0.25">
      <c r="A31">
        <f t="shared" si="29"/>
        <v>180</v>
      </c>
      <c r="B31">
        <f t="shared" si="30"/>
        <v>30</v>
      </c>
      <c r="C31">
        <f t="shared" si="31"/>
        <v>5.1833994212984976E-4</v>
      </c>
      <c r="D31">
        <f t="shared" si="32"/>
        <v>4.1666630669546449E-4</v>
      </c>
      <c r="F31">
        <v>30</v>
      </c>
      <c r="G31">
        <v>0</v>
      </c>
      <c r="H31">
        <f t="shared" si="28"/>
        <v>180</v>
      </c>
      <c r="I31">
        <f t="shared" si="11"/>
        <v>-15.43332</v>
      </c>
      <c r="J31">
        <f t="shared" si="12"/>
        <v>1.8908108152110305E-15</v>
      </c>
      <c r="K31">
        <f t="shared" si="13"/>
        <v>46.299960000000013</v>
      </c>
      <c r="L31">
        <f t="shared" si="14"/>
        <v>57.597934369468909</v>
      </c>
      <c r="M31">
        <f t="shared" si="8"/>
        <v>4.1666630669546449E-4</v>
      </c>
      <c r="N31">
        <f t="shared" si="9"/>
        <v>5.1833994212984976E-4</v>
      </c>
    </row>
    <row r="32" spans="1:25" x14ac:dyDescent="0.25">
      <c r="A32">
        <f t="shared" si="29"/>
        <v>180</v>
      </c>
      <c r="B32">
        <f t="shared" si="30"/>
        <v>30</v>
      </c>
      <c r="C32">
        <f t="shared" si="31"/>
        <v>5.1833994212984976E-4</v>
      </c>
      <c r="D32">
        <f t="shared" si="32"/>
        <v>2.7777753779697632E-4</v>
      </c>
      <c r="F32">
        <v>30</v>
      </c>
      <c r="G32">
        <v>0</v>
      </c>
      <c r="H32">
        <f t="shared" si="28"/>
        <v>180</v>
      </c>
      <c r="I32">
        <f t="shared" si="11"/>
        <v>-15.43332</v>
      </c>
      <c r="J32">
        <f t="shared" si="12"/>
        <v>1.8908108152110305E-15</v>
      </c>
      <c r="K32">
        <f t="shared" si="13"/>
        <v>30.866640000000011</v>
      </c>
      <c r="L32">
        <f t="shared" si="14"/>
        <v>57.597934369468909</v>
      </c>
      <c r="M32">
        <f t="shared" si="8"/>
        <v>2.7777753779697632E-4</v>
      </c>
      <c r="N32">
        <f t="shared" si="9"/>
        <v>5.1833994212984976E-4</v>
      </c>
    </row>
    <row r="33" spans="1:14" x14ac:dyDescent="0.25">
      <c r="A33">
        <f t="shared" si="29"/>
        <v>180</v>
      </c>
      <c r="B33">
        <f t="shared" si="30"/>
        <v>30</v>
      </c>
      <c r="C33">
        <f t="shared" si="31"/>
        <v>5.1833994212984976E-4</v>
      </c>
      <c r="D33">
        <f t="shared" si="32"/>
        <v>1.3888876889848822E-4</v>
      </c>
      <c r="F33">
        <v>30</v>
      </c>
      <c r="G33">
        <v>0</v>
      </c>
      <c r="H33">
        <f t="shared" si="28"/>
        <v>180</v>
      </c>
      <c r="I33">
        <f t="shared" si="11"/>
        <v>-15.43332</v>
      </c>
      <c r="J33">
        <f t="shared" si="12"/>
        <v>1.8908108152110305E-15</v>
      </c>
      <c r="K33">
        <f t="shared" si="13"/>
        <v>15.433320000000011</v>
      </c>
      <c r="L33">
        <f t="shared" si="14"/>
        <v>57.597934369468909</v>
      </c>
      <c r="M33">
        <f t="shared" si="8"/>
        <v>1.3888876889848822E-4</v>
      </c>
      <c r="N33">
        <f t="shared" si="9"/>
        <v>5.1833994212984976E-4</v>
      </c>
    </row>
    <row r="34" spans="1:14" x14ac:dyDescent="0.25">
      <c r="A34">
        <f t="shared" si="29"/>
        <v>180</v>
      </c>
      <c r="B34">
        <f t="shared" si="30"/>
        <v>30</v>
      </c>
      <c r="C34">
        <f t="shared" si="31"/>
        <v>5.1833994212984976E-4</v>
      </c>
      <c r="D34">
        <f t="shared" si="32"/>
        <v>0</v>
      </c>
      <c r="F34">
        <v>30</v>
      </c>
      <c r="G34">
        <v>0</v>
      </c>
      <c r="H34">
        <f t="shared" si="28"/>
        <v>180</v>
      </c>
      <c r="I34">
        <f t="shared" si="11"/>
        <v>-15.43332</v>
      </c>
      <c r="J34">
        <f t="shared" si="12"/>
        <v>1.8908108152110305E-15</v>
      </c>
      <c r="K34">
        <f t="shared" si="13"/>
        <v>0</v>
      </c>
      <c r="L34">
        <f t="shared" si="14"/>
        <v>57.597934369468909</v>
      </c>
      <c r="M34">
        <f t="shared" si="8"/>
        <v>0</v>
      </c>
      <c r="N34">
        <f t="shared" si="9"/>
        <v>5.1833994212984976E-4</v>
      </c>
    </row>
    <row r="35" spans="1:14" x14ac:dyDescent="0.25">
      <c r="A35">
        <f t="shared" si="29"/>
        <v>180</v>
      </c>
      <c r="B35">
        <f t="shared" si="30"/>
        <v>30</v>
      </c>
      <c r="C35">
        <f t="shared" si="31"/>
        <v>5.1833994212984976E-4</v>
      </c>
      <c r="D35">
        <f t="shared" si="32"/>
        <v>-1.3888876889848814E-4</v>
      </c>
      <c r="F35">
        <v>30</v>
      </c>
      <c r="G35">
        <v>0</v>
      </c>
      <c r="H35">
        <f t="shared" si="28"/>
        <v>180</v>
      </c>
      <c r="I35">
        <f t="shared" si="11"/>
        <v>-15.43332</v>
      </c>
      <c r="J35">
        <f t="shared" si="12"/>
        <v>1.8908108152110305E-15</v>
      </c>
      <c r="K35">
        <f t="shared" si="13"/>
        <v>-15.43332</v>
      </c>
      <c r="L35">
        <f t="shared" si="14"/>
        <v>57.597934369468909</v>
      </c>
      <c r="M35">
        <f t="shared" si="8"/>
        <v>-1.3888876889848814E-4</v>
      </c>
      <c r="N35">
        <f t="shared" si="9"/>
        <v>5.1833994212984976E-4</v>
      </c>
    </row>
    <row r="36" spans="1:14" x14ac:dyDescent="0.25">
      <c r="A36">
        <f t="shared" si="27"/>
        <v>150</v>
      </c>
      <c r="B36">
        <f t="shared" si="24"/>
        <v>30</v>
      </c>
      <c r="C36">
        <f t="shared" si="25"/>
        <v>5.5306213435447188E-4</v>
      </c>
      <c r="D36">
        <f t="shared" si="26"/>
        <v>-2.6847375443095058E-4</v>
      </c>
      <c r="F36">
        <v>30</v>
      </c>
      <c r="G36">
        <v>-30</v>
      </c>
      <c r="H36">
        <f t="shared" si="28"/>
        <v>150</v>
      </c>
      <c r="I36">
        <f t="shared" si="11"/>
        <v>-13.365647184734454</v>
      </c>
      <c r="J36">
        <f t="shared" si="12"/>
        <v>7.7166599999999992</v>
      </c>
      <c r="K36">
        <f t="shared" si="13"/>
        <v>-29.832803592367227</v>
      </c>
      <c r="L36">
        <f t="shared" si="14"/>
        <v>61.456264369468911</v>
      </c>
      <c r="M36">
        <f t="shared" si="8"/>
        <v>-2.6847375443095058E-4</v>
      </c>
      <c r="N36">
        <f t="shared" si="9"/>
        <v>5.5306213435447188E-4</v>
      </c>
    </row>
    <row r="37" spans="1:14" x14ac:dyDescent="0.25">
      <c r="A37">
        <f t="shared" si="27"/>
        <v>120</v>
      </c>
      <c r="B37">
        <f t="shared" si="24"/>
        <v>30</v>
      </c>
      <c r="C37">
        <f t="shared" si="25"/>
        <v>6.4792492766231223E-4</v>
      </c>
      <c r="D37">
        <f t="shared" si="26"/>
        <v>-3.6333654773879097E-4</v>
      </c>
      <c r="F37">
        <v>30</v>
      </c>
      <c r="G37">
        <v>-30</v>
      </c>
      <c r="H37">
        <f t="shared" si="28"/>
        <v>120</v>
      </c>
      <c r="I37">
        <f t="shared" si="11"/>
        <v>-7.7166599999999965</v>
      </c>
      <c r="J37">
        <f t="shared" si="12"/>
        <v>13.365647184734454</v>
      </c>
      <c r="K37">
        <f t="shared" si="13"/>
        <v>-40.373957184734451</v>
      </c>
      <c r="L37">
        <f t="shared" si="14"/>
        <v>71.997417961836135</v>
      </c>
      <c r="M37">
        <f t="shared" si="8"/>
        <v>-3.6333654773879097E-4</v>
      </c>
      <c r="N37">
        <f t="shared" si="9"/>
        <v>6.4792492766231223E-4</v>
      </c>
    </row>
    <row r="38" spans="1:14" x14ac:dyDescent="0.25">
      <c r="A38">
        <f t="shared" si="27"/>
        <v>90</v>
      </c>
      <c r="B38">
        <f t="shared" si="24"/>
        <v>30</v>
      </c>
      <c r="C38">
        <f t="shared" si="25"/>
        <v>7.7750991319477469E-4</v>
      </c>
      <c r="D38">
        <f t="shared" si="26"/>
        <v>-3.9805873996341293E-4</v>
      </c>
      <c r="F38">
        <v>30</v>
      </c>
      <c r="G38">
        <v>-30</v>
      </c>
      <c r="H38">
        <f t="shared" si="28"/>
        <v>90</v>
      </c>
      <c r="I38">
        <f t="shared" si="11"/>
        <v>9.4540540760551523E-16</v>
      </c>
      <c r="J38">
        <f t="shared" si="12"/>
        <v>15.43332</v>
      </c>
      <c r="K38">
        <f t="shared" si="13"/>
        <v>-44.232287184734446</v>
      </c>
      <c r="L38">
        <f t="shared" si="14"/>
        <v>86.396901554203367</v>
      </c>
      <c r="M38">
        <f t="shared" si="8"/>
        <v>-3.9805873996341293E-4</v>
      </c>
      <c r="N38">
        <f t="shared" si="9"/>
        <v>7.7750991319477469E-4</v>
      </c>
    </row>
    <row r="39" spans="1:14" x14ac:dyDescent="0.25">
      <c r="A39">
        <f t="shared" si="27"/>
        <v>60</v>
      </c>
      <c r="B39">
        <f t="shared" si="24"/>
        <v>30</v>
      </c>
      <c r="C39">
        <f t="shared" si="25"/>
        <v>9.0709489872723727E-4</v>
      </c>
      <c r="D39">
        <f t="shared" si="26"/>
        <v>-3.6333654773879087E-4</v>
      </c>
      <c r="F39">
        <v>30</v>
      </c>
      <c r="G39">
        <v>-30</v>
      </c>
      <c r="H39">
        <f t="shared" si="28"/>
        <v>60</v>
      </c>
      <c r="I39">
        <f t="shared" si="11"/>
        <v>7.7166600000000019</v>
      </c>
      <c r="J39">
        <f t="shared" si="12"/>
        <v>13.365647184734453</v>
      </c>
      <c r="K39">
        <f t="shared" si="13"/>
        <v>-40.373957184734444</v>
      </c>
      <c r="L39">
        <f t="shared" si="14"/>
        <v>100.7963851465706</v>
      </c>
      <c r="M39">
        <f t="shared" si="8"/>
        <v>-3.6333654773879087E-4</v>
      </c>
      <c r="N39">
        <f t="shared" si="9"/>
        <v>9.0709489872723727E-4</v>
      </c>
    </row>
    <row r="40" spans="1:14" x14ac:dyDescent="0.25">
      <c r="A40">
        <f t="shared" si="27"/>
        <v>30</v>
      </c>
      <c r="B40">
        <f t="shared" si="24"/>
        <v>30</v>
      </c>
      <c r="C40">
        <f t="shared" si="25"/>
        <v>1.0019576920350776E-3</v>
      </c>
      <c r="D40">
        <f t="shared" si="26"/>
        <v>-2.6847375443095047E-4</v>
      </c>
      <c r="F40">
        <v>30</v>
      </c>
      <c r="G40">
        <v>-30</v>
      </c>
      <c r="H40">
        <f t="shared" si="28"/>
        <v>30</v>
      </c>
      <c r="I40">
        <f t="shared" si="11"/>
        <v>13.365647184734454</v>
      </c>
      <c r="J40">
        <f t="shared" si="12"/>
        <v>7.7166599999999992</v>
      </c>
      <c r="K40">
        <f t="shared" si="13"/>
        <v>-29.832803592367213</v>
      </c>
      <c r="L40">
        <f t="shared" si="14"/>
        <v>111.33753873893782</v>
      </c>
      <c r="M40">
        <f t="shared" si="8"/>
        <v>-2.6847375443095047E-4</v>
      </c>
      <c r="N40">
        <f t="shared" si="9"/>
        <v>1.0019576920350776E-3</v>
      </c>
    </row>
    <row r="41" spans="1:14" x14ac:dyDescent="0.25">
      <c r="A41">
        <f t="shared" si="27"/>
        <v>0</v>
      </c>
      <c r="B41">
        <f t="shared" si="24"/>
        <v>30</v>
      </c>
      <c r="C41">
        <f t="shared" si="25"/>
        <v>1.0366798842596995E-3</v>
      </c>
      <c r="D41">
        <f t="shared" si="26"/>
        <v>-1.38888768898488E-4</v>
      </c>
      <c r="F41">
        <v>30</v>
      </c>
      <c r="G41">
        <v>-30</v>
      </c>
      <c r="H41">
        <f t="shared" si="28"/>
        <v>0</v>
      </c>
      <c r="I41">
        <f t="shared" si="11"/>
        <v>15.43332</v>
      </c>
      <c r="J41">
        <f t="shared" si="12"/>
        <v>0</v>
      </c>
      <c r="K41">
        <f t="shared" si="13"/>
        <v>-15.433319999999986</v>
      </c>
      <c r="L41">
        <f t="shared" si="14"/>
        <v>115.19586873893782</v>
      </c>
      <c r="M41">
        <f t="shared" si="8"/>
        <v>-1.38888768898488E-4</v>
      </c>
      <c r="N41">
        <f t="shared" si="9"/>
        <v>1.0366798842596995E-3</v>
      </c>
    </row>
    <row r="42" spans="1:14" x14ac:dyDescent="0.25">
      <c r="A42">
        <f t="shared" ref="A42:A47" si="33">H42</f>
        <v>0</v>
      </c>
      <c r="B42">
        <f t="shared" ref="B42:B47" si="34">F42</f>
        <v>30</v>
      </c>
      <c r="C42">
        <f t="shared" ref="C42:C47" si="35">N42</f>
        <v>1.0366798842596995E-3</v>
      </c>
      <c r="D42">
        <f t="shared" ref="D42:D47" si="36">M42</f>
        <v>1.2788746143990283E-19</v>
      </c>
      <c r="F42">
        <v>30</v>
      </c>
      <c r="G42">
        <v>0</v>
      </c>
      <c r="H42">
        <f t="shared" si="28"/>
        <v>0</v>
      </c>
      <c r="I42">
        <f t="shared" si="11"/>
        <v>15.43332</v>
      </c>
      <c r="J42">
        <f t="shared" si="12"/>
        <v>0</v>
      </c>
      <c r="K42">
        <f t="shared" si="13"/>
        <v>1.4210854715202004E-14</v>
      </c>
      <c r="L42">
        <f t="shared" si="14"/>
        <v>115.19586873893782</v>
      </c>
      <c r="M42">
        <f t="shared" si="8"/>
        <v>1.2788746143990283E-19</v>
      </c>
      <c r="N42">
        <f t="shared" si="9"/>
        <v>1.0366798842596995E-3</v>
      </c>
    </row>
    <row r="43" spans="1:14" x14ac:dyDescent="0.25">
      <c r="A43">
        <f t="shared" si="33"/>
        <v>0</v>
      </c>
      <c r="B43">
        <f t="shared" si="34"/>
        <v>30</v>
      </c>
      <c r="C43">
        <f t="shared" si="35"/>
        <v>1.0366798842596995E-3</v>
      </c>
      <c r="D43">
        <f t="shared" si="36"/>
        <v>1.3888876889848824E-4</v>
      </c>
      <c r="F43">
        <v>30</v>
      </c>
      <c r="G43">
        <v>0</v>
      </c>
      <c r="H43">
        <f t="shared" si="28"/>
        <v>0</v>
      </c>
      <c r="I43">
        <f t="shared" si="11"/>
        <v>15.43332</v>
      </c>
      <c r="J43">
        <f t="shared" si="12"/>
        <v>0</v>
      </c>
      <c r="K43">
        <f t="shared" si="13"/>
        <v>15.433320000000014</v>
      </c>
      <c r="L43">
        <f t="shared" si="14"/>
        <v>115.19586873893782</v>
      </c>
      <c r="M43">
        <f t="shared" si="8"/>
        <v>1.3888876889848824E-4</v>
      </c>
      <c r="N43">
        <f t="shared" si="9"/>
        <v>1.0366798842596995E-3</v>
      </c>
    </row>
    <row r="44" spans="1:14" x14ac:dyDescent="0.25">
      <c r="A44">
        <f t="shared" si="33"/>
        <v>0</v>
      </c>
      <c r="B44">
        <f t="shared" si="34"/>
        <v>30</v>
      </c>
      <c r="C44">
        <f t="shared" si="35"/>
        <v>1.0366798842596995E-3</v>
      </c>
      <c r="D44">
        <f t="shared" si="36"/>
        <v>2.7777753779697638E-4</v>
      </c>
      <c r="F44">
        <v>30</v>
      </c>
      <c r="G44">
        <v>0</v>
      </c>
      <c r="H44">
        <f t="shared" si="28"/>
        <v>0</v>
      </c>
      <c r="I44">
        <f t="shared" si="11"/>
        <v>15.43332</v>
      </c>
      <c r="J44">
        <f t="shared" si="12"/>
        <v>0</v>
      </c>
      <c r="K44">
        <f t="shared" si="13"/>
        <v>30.866640000000015</v>
      </c>
      <c r="L44">
        <f t="shared" si="14"/>
        <v>115.19586873893782</v>
      </c>
      <c r="M44">
        <f t="shared" si="8"/>
        <v>2.7777753779697638E-4</v>
      </c>
      <c r="N44">
        <f t="shared" si="9"/>
        <v>1.0366798842596995E-3</v>
      </c>
    </row>
    <row r="45" spans="1:14" x14ac:dyDescent="0.25">
      <c r="A45">
        <f t="shared" si="33"/>
        <v>0</v>
      </c>
      <c r="B45">
        <f t="shared" si="34"/>
        <v>30</v>
      </c>
      <c r="C45">
        <f t="shared" si="35"/>
        <v>1.0366798842596995E-3</v>
      </c>
      <c r="D45">
        <f t="shared" si="36"/>
        <v>4.1666630669546449E-4</v>
      </c>
      <c r="F45">
        <v>30</v>
      </c>
      <c r="G45">
        <v>0</v>
      </c>
      <c r="H45">
        <f t="shared" si="28"/>
        <v>0</v>
      </c>
      <c r="I45">
        <f t="shared" si="11"/>
        <v>15.43332</v>
      </c>
      <c r="J45">
        <f t="shared" si="12"/>
        <v>0</v>
      </c>
      <c r="K45">
        <f t="shared" si="13"/>
        <v>46.299960000000013</v>
      </c>
      <c r="L45">
        <f t="shared" si="14"/>
        <v>115.19586873893782</v>
      </c>
      <c r="M45">
        <f t="shared" si="8"/>
        <v>4.1666630669546449E-4</v>
      </c>
      <c r="N45">
        <f t="shared" si="9"/>
        <v>1.0366798842596995E-3</v>
      </c>
    </row>
    <row r="46" spans="1:14" x14ac:dyDescent="0.25">
      <c r="A46">
        <f t="shared" si="33"/>
        <v>0</v>
      </c>
      <c r="B46">
        <f t="shared" si="34"/>
        <v>30</v>
      </c>
      <c r="C46">
        <f t="shared" si="35"/>
        <v>1.0366798842596995E-3</v>
      </c>
      <c r="D46">
        <f t="shared" si="36"/>
        <v>5.5555507559395265E-4</v>
      </c>
      <c r="F46">
        <v>30</v>
      </c>
      <c r="G46">
        <v>0</v>
      </c>
      <c r="H46">
        <f t="shared" si="28"/>
        <v>0</v>
      </c>
      <c r="I46">
        <f t="shared" si="11"/>
        <v>15.43332</v>
      </c>
      <c r="J46">
        <f t="shared" si="12"/>
        <v>0</v>
      </c>
      <c r="K46">
        <f t="shared" si="13"/>
        <v>61.733280000000015</v>
      </c>
      <c r="L46">
        <f t="shared" si="14"/>
        <v>115.19586873893782</v>
      </c>
      <c r="M46">
        <f t="shared" si="8"/>
        <v>5.5555507559395265E-4</v>
      </c>
      <c r="N46">
        <f t="shared" si="9"/>
        <v>1.0366798842596995E-3</v>
      </c>
    </row>
    <row r="47" spans="1:14" x14ac:dyDescent="0.25">
      <c r="A47">
        <f t="shared" si="33"/>
        <v>0</v>
      </c>
      <c r="B47">
        <f t="shared" si="34"/>
        <v>30</v>
      </c>
      <c r="C47">
        <f t="shared" si="35"/>
        <v>1.0366798842596995E-3</v>
      </c>
      <c r="D47">
        <f t="shared" si="36"/>
        <v>6.944438444924407E-4</v>
      </c>
      <c r="F47">
        <v>30</v>
      </c>
      <c r="G47">
        <v>0</v>
      </c>
      <c r="H47">
        <f t="shared" si="28"/>
        <v>0</v>
      </c>
      <c r="I47">
        <f t="shared" si="11"/>
        <v>15.43332</v>
      </c>
      <c r="J47">
        <f t="shared" si="12"/>
        <v>0</v>
      </c>
      <c r="K47">
        <f t="shared" si="13"/>
        <v>77.166600000000017</v>
      </c>
      <c r="L47">
        <f t="shared" si="14"/>
        <v>115.19586873893782</v>
      </c>
      <c r="M47">
        <f t="shared" si="8"/>
        <v>6.944438444924407E-4</v>
      </c>
      <c r="N47">
        <f t="shared" si="9"/>
        <v>1.0366798842596995E-3</v>
      </c>
    </row>
    <row r="48" spans="1:14" x14ac:dyDescent="0.25">
      <c r="A48">
        <f t="shared" ref="A48:A56" si="37">H48</f>
        <v>0</v>
      </c>
      <c r="B48">
        <f t="shared" ref="B48:B56" si="38">F48</f>
        <v>30</v>
      </c>
      <c r="C48">
        <f t="shared" ref="C48:C56" si="39">N48</f>
        <v>1.0366798842596995E-3</v>
      </c>
      <c r="D48">
        <f t="shared" ref="D48:D56" si="40">M48</f>
        <v>8.3333261339092887E-4</v>
      </c>
      <c r="F48">
        <v>30</v>
      </c>
      <c r="G48">
        <v>0</v>
      </c>
      <c r="H48">
        <f t="shared" ref="H48:H56" si="41">H47+G48</f>
        <v>0</v>
      </c>
      <c r="I48">
        <f t="shared" si="11"/>
        <v>15.43332</v>
      </c>
      <c r="J48">
        <f t="shared" si="12"/>
        <v>0</v>
      </c>
      <c r="K48">
        <f t="shared" si="13"/>
        <v>92.599920000000012</v>
      </c>
      <c r="L48">
        <f t="shared" si="14"/>
        <v>115.19586873893782</v>
      </c>
      <c r="M48">
        <f t="shared" si="8"/>
        <v>8.3333261339092887E-4</v>
      </c>
      <c r="N48">
        <f t="shared" si="9"/>
        <v>1.0366798842596995E-3</v>
      </c>
    </row>
    <row r="49" spans="1:14" x14ac:dyDescent="0.25">
      <c r="A49">
        <f t="shared" si="37"/>
        <v>0</v>
      </c>
      <c r="B49">
        <f t="shared" si="38"/>
        <v>30</v>
      </c>
      <c r="C49">
        <f t="shared" si="39"/>
        <v>1.0366798842596995E-3</v>
      </c>
      <c r="D49">
        <f t="shared" si="40"/>
        <v>9.7222138228941692E-4</v>
      </c>
      <c r="F49">
        <v>30</v>
      </c>
      <c r="G49">
        <v>0</v>
      </c>
      <c r="H49">
        <f t="shared" si="41"/>
        <v>0</v>
      </c>
      <c r="I49">
        <f t="shared" si="11"/>
        <v>15.43332</v>
      </c>
      <c r="J49">
        <f t="shared" si="12"/>
        <v>0</v>
      </c>
      <c r="K49">
        <f t="shared" si="13"/>
        <v>108.03324000000001</v>
      </c>
      <c r="L49">
        <f t="shared" si="14"/>
        <v>115.19586873893782</v>
      </c>
      <c r="M49">
        <f t="shared" si="8"/>
        <v>9.7222138228941692E-4</v>
      </c>
      <c r="N49">
        <f t="shared" si="9"/>
        <v>1.0366798842596995E-3</v>
      </c>
    </row>
    <row r="50" spans="1:14" x14ac:dyDescent="0.25">
      <c r="A50">
        <f t="shared" si="37"/>
        <v>0</v>
      </c>
      <c r="B50">
        <f t="shared" si="38"/>
        <v>30</v>
      </c>
      <c r="C50">
        <f t="shared" si="39"/>
        <v>1.0366798842596995E-3</v>
      </c>
      <c r="D50">
        <f t="shared" si="40"/>
        <v>1.1111101511879051E-3</v>
      </c>
      <c r="F50">
        <v>30</v>
      </c>
      <c r="G50">
        <v>0</v>
      </c>
      <c r="H50">
        <f t="shared" si="41"/>
        <v>0</v>
      </c>
      <c r="I50">
        <f t="shared" si="11"/>
        <v>15.43332</v>
      </c>
      <c r="J50">
        <f t="shared" si="12"/>
        <v>0</v>
      </c>
      <c r="K50">
        <f t="shared" si="13"/>
        <v>123.46656</v>
      </c>
      <c r="L50">
        <f t="shared" si="14"/>
        <v>115.19586873893782</v>
      </c>
      <c r="M50">
        <f t="shared" si="8"/>
        <v>1.1111101511879051E-3</v>
      </c>
      <c r="N50">
        <f t="shared" si="9"/>
        <v>1.0366798842596995E-3</v>
      </c>
    </row>
    <row r="51" spans="1:14" x14ac:dyDescent="0.25">
      <c r="A51">
        <f t="shared" si="37"/>
        <v>0</v>
      </c>
      <c r="B51">
        <f t="shared" si="38"/>
        <v>30</v>
      </c>
      <c r="C51">
        <f t="shared" si="39"/>
        <v>1.0366798842596995E-3</v>
      </c>
      <c r="D51">
        <f t="shared" si="40"/>
        <v>1.2499989200863931E-3</v>
      </c>
      <c r="F51">
        <v>30</v>
      </c>
      <c r="G51">
        <v>0</v>
      </c>
      <c r="H51">
        <f t="shared" si="41"/>
        <v>0</v>
      </c>
      <c r="I51">
        <f t="shared" si="11"/>
        <v>15.43332</v>
      </c>
      <c r="J51">
        <f t="shared" si="12"/>
        <v>0</v>
      </c>
      <c r="K51">
        <f t="shared" si="13"/>
        <v>138.89988</v>
      </c>
      <c r="L51">
        <f t="shared" si="14"/>
        <v>115.19586873893782</v>
      </c>
      <c r="M51">
        <f t="shared" si="8"/>
        <v>1.2499989200863931E-3</v>
      </c>
      <c r="N51">
        <f t="shared" si="9"/>
        <v>1.0366798842596995E-3</v>
      </c>
    </row>
    <row r="52" spans="1:14" x14ac:dyDescent="0.25">
      <c r="A52">
        <f t="shared" si="37"/>
        <v>0</v>
      </c>
      <c r="B52">
        <f t="shared" si="38"/>
        <v>30</v>
      </c>
      <c r="C52">
        <f t="shared" si="39"/>
        <v>1.0366798842596995E-3</v>
      </c>
      <c r="D52">
        <f t="shared" si="40"/>
        <v>1.3888876889848812E-3</v>
      </c>
      <c r="F52">
        <v>30</v>
      </c>
      <c r="G52">
        <v>0</v>
      </c>
      <c r="H52">
        <f t="shared" si="41"/>
        <v>0</v>
      </c>
      <c r="I52">
        <f t="shared" si="11"/>
        <v>15.43332</v>
      </c>
      <c r="J52">
        <f t="shared" si="12"/>
        <v>0</v>
      </c>
      <c r="K52">
        <f t="shared" si="13"/>
        <v>154.33320000000001</v>
      </c>
      <c r="L52">
        <f t="shared" si="14"/>
        <v>115.19586873893782</v>
      </c>
      <c r="M52">
        <f t="shared" si="8"/>
        <v>1.3888876889848812E-3</v>
      </c>
      <c r="N52">
        <f t="shared" si="9"/>
        <v>1.0366798842596995E-3</v>
      </c>
    </row>
    <row r="53" spans="1:14" x14ac:dyDescent="0.25">
      <c r="A53">
        <f t="shared" si="37"/>
        <v>0</v>
      </c>
      <c r="B53">
        <f t="shared" si="38"/>
        <v>30</v>
      </c>
      <c r="C53">
        <f t="shared" si="39"/>
        <v>1.0366798842596995E-3</v>
      </c>
      <c r="D53">
        <f t="shared" si="40"/>
        <v>1.5277764578833695E-3</v>
      </c>
      <c r="F53">
        <v>30</v>
      </c>
      <c r="G53">
        <v>0</v>
      </c>
      <c r="H53">
        <f t="shared" si="41"/>
        <v>0</v>
      </c>
      <c r="I53">
        <f t="shared" si="11"/>
        <v>15.43332</v>
      </c>
      <c r="J53">
        <f t="shared" si="12"/>
        <v>0</v>
      </c>
      <c r="K53">
        <f t="shared" si="13"/>
        <v>169.76652000000001</v>
      </c>
      <c r="L53">
        <f t="shared" si="14"/>
        <v>115.19586873893782</v>
      </c>
      <c r="M53">
        <f t="shared" si="8"/>
        <v>1.5277764578833695E-3</v>
      </c>
      <c r="N53">
        <f t="shared" si="9"/>
        <v>1.0366798842596995E-3</v>
      </c>
    </row>
    <row r="54" spans="1:14" x14ac:dyDescent="0.25">
      <c r="A54">
        <f t="shared" si="37"/>
        <v>0</v>
      </c>
      <c r="B54">
        <f t="shared" si="38"/>
        <v>30</v>
      </c>
      <c r="C54">
        <f t="shared" si="39"/>
        <v>1.0366798842596995E-3</v>
      </c>
      <c r="D54">
        <f t="shared" si="40"/>
        <v>1.6666652267818577E-3</v>
      </c>
      <c r="F54">
        <v>30</v>
      </c>
      <c r="G54">
        <v>0</v>
      </c>
      <c r="H54">
        <f t="shared" si="41"/>
        <v>0</v>
      </c>
      <c r="I54">
        <f t="shared" si="11"/>
        <v>15.43332</v>
      </c>
      <c r="J54">
        <f t="shared" si="12"/>
        <v>0</v>
      </c>
      <c r="K54">
        <f t="shared" si="13"/>
        <v>185.19984000000002</v>
      </c>
      <c r="L54">
        <f t="shared" si="14"/>
        <v>115.19586873893782</v>
      </c>
      <c r="M54">
        <f t="shared" si="8"/>
        <v>1.6666652267818577E-3</v>
      </c>
      <c r="N54">
        <f t="shared" si="9"/>
        <v>1.0366798842596995E-3</v>
      </c>
    </row>
    <row r="55" spans="1:14" x14ac:dyDescent="0.25">
      <c r="A55">
        <f t="shared" si="37"/>
        <v>0</v>
      </c>
      <c r="B55">
        <f t="shared" si="38"/>
        <v>30</v>
      </c>
      <c r="C55">
        <f t="shared" si="39"/>
        <v>1.0366798842596995E-3</v>
      </c>
      <c r="D55">
        <f t="shared" si="40"/>
        <v>1.8055539956803458E-3</v>
      </c>
      <c r="F55">
        <v>30</v>
      </c>
      <c r="G55">
        <v>0</v>
      </c>
      <c r="H55">
        <f t="shared" si="41"/>
        <v>0</v>
      </c>
      <c r="I55">
        <f t="shared" si="11"/>
        <v>15.43332</v>
      </c>
      <c r="J55">
        <f t="shared" si="12"/>
        <v>0</v>
      </c>
      <c r="K55">
        <f t="shared" si="13"/>
        <v>200.63316000000003</v>
      </c>
      <c r="L55">
        <f t="shared" si="14"/>
        <v>115.19586873893782</v>
      </c>
      <c r="M55">
        <f t="shared" si="8"/>
        <v>1.8055539956803458E-3</v>
      </c>
      <c r="N55">
        <f t="shared" si="9"/>
        <v>1.0366798842596995E-3</v>
      </c>
    </row>
    <row r="56" spans="1:14" x14ac:dyDescent="0.25">
      <c r="A56">
        <f t="shared" si="37"/>
        <v>0</v>
      </c>
      <c r="B56">
        <f t="shared" si="38"/>
        <v>30</v>
      </c>
      <c r="C56">
        <f t="shared" si="39"/>
        <v>1.0366798842596995E-3</v>
      </c>
      <c r="D56">
        <f t="shared" si="40"/>
        <v>1.9444427645788341E-3</v>
      </c>
      <c r="F56">
        <v>30</v>
      </c>
      <c r="G56">
        <v>0</v>
      </c>
      <c r="H56">
        <f t="shared" si="41"/>
        <v>0</v>
      </c>
      <c r="I56">
        <f t="shared" si="11"/>
        <v>15.43332</v>
      </c>
      <c r="J56">
        <f t="shared" si="12"/>
        <v>0</v>
      </c>
      <c r="K56">
        <f t="shared" si="13"/>
        <v>216.06648000000004</v>
      </c>
      <c r="L56">
        <f t="shared" si="14"/>
        <v>115.19586873893782</v>
      </c>
      <c r="M56">
        <f t="shared" si="8"/>
        <v>1.9444427645788341E-3</v>
      </c>
      <c r="N56">
        <f t="shared" si="9"/>
        <v>1.0366798842596995E-3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F16" sqref="F16"/>
    </sheetView>
  </sheetViews>
  <sheetFormatPr defaultRowHeight="15" x14ac:dyDescent="0.25"/>
  <sheetData>
    <row r="1" spans="1:6" ht="15.75" thickBot="1" x14ac:dyDescent="0.3">
      <c r="A1" t="s">
        <v>14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30</v>
      </c>
      <c r="C2">
        <v>0</v>
      </c>
      <c r="D2">
        <v>0</v>
      </c>
      <c r="E2" s="4">
        <v>0</v>
      </c>
      <c r="F2" s="5">
        <v>0</v>
      </c>
    </row>
    <row r="3" spans="1:6" x14ac:dyDescent="0.25">
      <c r="A3">
        <v>0</v>
      </c>
      <c r="B3">
        <v>30</v>
      </c>
      <c r="C3">
        <v>0</v>
      </c>
      <c r="D3">
        <v>1.3888876889848814E-4</v>
      </c>
      <c r="E3" s="2">
        <v>1</v>
      </c>
      <c r="F3" s="3">
        <v>0</v>
      </c>
    </row>
    <row r="4" spans="1:6" x14ac:dyDescent="0.25">
      <c r="A4">
        <v>0</v>
      </c>
      <c r="B4">
        <v>30</v>
      </c>
      <c r="C4">
        <v>0</v>
      </c>
      <c r="D4">
        <v>2.7777753779697627E-4</v>
      </c>
      <c r="E4" s="2">
        <v>2</v>
      </c>
      <c r="F4" s="3">
        <f>A6-A2</f>
        <v>0</v>
      </c>
    </row>
    <row r="5" spans="1:6" x14ac:dyDescent="0.25">
      <c r="A5">
        <v>0</v>
      </c>
      <c r="B5">
        <v>30</v>
      </c>
      <c r="C5">
        <v>0</v>
      </c>
      <c r="D5">
        <v>4.1666630669546432E-4</v>
      </c>
      <c r="E5" s="2">
        <v>3</v>
      </c>
      <c r="F5" s="3">
        <f t="shared" ref="F5:F25" si="0">A7-A3</f>
        <v>0</v>
      </c>
    </row>
    <row r="6" spans="1:6" x14ac:dyDescent="0.25">
      <c r="A6">
        <v>0</v>
      </c>
      <c r="B6">
        <v>30</v>
      </c>
      <c r="C6">
        <v>0</v>
      </c>
      <c r="D6">
        <v>5.5555507559395254E-4</v>
      </c>
      <c r="E6" s="2">
        <v>4</v>
      </c>
      <c r="F6" s="3">
        <f t="shared" si="0"/>
        <v>0</v>
      </c>
    </row>
    <row r="7" spans="1:6" x14ac:dyDescent="0.25">
      <c r="A7">
        <v>0</v>
      </c>
      <c r="B7">
        <v>30</v>
      </c>
      <c r="C7">
        <v>0</v>
      </c>
      <c r="D7">
        <v>6.944438444924406E-4</v>
      </c>
      <c r="E7" s="2">
        <v>5</v>
      </c>
      <c r="F7" s="3">
        <f t="shared" si="0"/>
        <v>0</v>
      </c>
    </row>
    <row r="8" spans="1:6" x14ac:dyDescent="0.25">
      <c r="A8">
        <v>0</v>
      </c>
      <c r="B8">
        <v>30</v>
      </c>
      <c r="C8">
        <v>0</v>
      </c>
      <c r="D8">
        <v>8.3333261339092865E-4</v>
      </c>
      <c r="E8" s="2">
        <v>6</v>
      </c>
      <c r="F8" s="3">
        <f t="shared" si="0"/>
        <v>0</v>
      </c>
    </row>
    <row r="9" spans="1:6" x14ac:dyDescent="0.25">
      <c r="A9">
        <v>0</v>
      </c>
      <c r="B9">
        <v>30</v>
      </c>
      <c r="C9">
        <v>0</v>
      </c>
      <c r="D9">
        <v>9.7222138228941681E-4</v>
      </c>
      <c r="E9" s="2">
        <v>7</v>
      </c>
      <c r="F9" s="3">
        <f t="shared" si="0"/>
        <v>0</v>
      </c>
    </row>
    <row r="10" spans="1:6" x14ac:dyDescent="0.25">
      <c r="A10">
        <v>0</v>
      </c>
      <c r="B10">
        <v>30</v>
      </c>
      <c r="C10">
        <v>0</v>
      </c>
      <c r="D10">
        <v>1.1111101511879049E-3</v>
      </c>
      <c r="E10" s="2">
        <v>8</v>
      </c>
      <c r="F10" s="3">
        <f t="shared" si="0"/>
        <v>0</v>
      </c>
    </row>
    <row r="11" spans="1:6" x14ac:dyDescent="0.25">
      <c r="A11">
        <v>0</v>
      </c>
      <c r="B11">
        <v>30</v>
      </c>
      <c r="C11">
        <v>0</v>
      </c>
      <c r="D11">
        <v>1.2499989200863931E-3</v>
      </c>
      <c r="E11" s="2">
        <v>9</v>
      </c>
      <c r="F11" s="3">
        <f t="shared" si="0"/>
        <v>0</v>
      </c>
    </row>
    <row r="12" spans="1:6" x14ac:dyDescent="0.25">
      <c r="A12">
        <v>0</v>
      </c>
      <c r="B12">
        <v>30</v>
      </c>
      <c r="C12">
        <v>0</v>
      </c>
      <c r="D12">
        <v>1.3888876889848812E-3</v>
      </c>
      <c r="E12" s="2">
        <v>10</v>
      </c>
      <c r="F12" s="3">
        <f t="shared" si="0"/>
        <v>0</v>
      </c>
    </row>
    <row r="13" spans="1:6" ht="15.75" thickBot="1" x14ac:dyDescent="0.3">
      <c r="A13">
        <v>0</v>
      </c>
      <c r="B13">
        <v>30</v>
      </c>
      <c r="C13">
        <v>0</v>
      </c>
      <c r="D13">
        <v>1.5277764578833695E-3</v>
      </c>
      <c r="E13" s="6">
        <v>11</v>
      </c>
      <c r="F13" s="7">
        <f t="shared" si="0"/>
        <v>0</v>
      </c>
    </row>
    <row r="14" spans="1:6" ht="15.75" thickBot="1" x14ac:dyDescent="0.3">
      <c r="A14">
        <v>0</v>
      </c>
      <c r="B14">
        <v>30</v>
      </c>
      <c r="C14">
        <v>0</v>
      </c>
      <c r="D14">
        <v>1.6666652267818577E-3</v>
      </c>
      <c r="E14" s="8">
        <v>12</v>
      </c>
      <c r="F14" s="9">
        <f t="shared" si="0"/>
        <v>30</v>
      </c>
    </row>
    <row r="15" spans="1:6" x14ac:dyDescent="0.25">
      <c r="A15">
        <v>0</v>
      </c>
      <c r="B15">
        <v>30</v>
      </c>
      <c r="C15">
        <v>0</v>
      </c>
      <c r="D15">
        <v>1.8055539956803458E-3</v>
      </c>
      <c r="E15">
        <v>13</v>
      </c>
      <c r="F15">
        <f t="shared" si="0"/>
        <v>60</v>
      </c>
    </row>
    <row r="16" spans="1:6" x14ac:dyDescent="0.25">
      <c r="A16">
        <v>30</v>
      </c>
      <c r="B16">
        <v>30</v>
      </c>
      <c r="C16">
        <v>6.9444384449244054E-5</v>
      </c>
      <c r="D16">
        <v>1.9258351978467827E-3</v>
      </c>
      <c r="E16">
        <v>14</v>
      </c>
      <c r="F16">
        <f t="shared" si="0"/>
        <v>90</v>
      </c>
    </row>
    <row r="17" spans="1:6" x14ac:dyDescent="0.25">
      <c r="A17">
        <v>60</v>
      </c>
      <c r="B17">
        <v>30</v>
      </c>
      <c r="C17">
        <v>1.8972558661568083E-4</v>
      </c>
      <c r="D17">
        <v>1.9952795822960265E-3</v>
      </c>
      <c r="E17">
        <v>15</v>
      </c>
      <c r="F17">
        <f t="shared" si="0"/>
        <v>120</v>
      </c>
    </row>
    <row r="18" spans="1:6" x14ac:dyDescent="0.25">
      <c r="A18">
        <v>90</v>
      </c>
      <c r="B18">
        <v>30</v>
      </c>
      <c r="C18">
        <v>3.2861435551416896E-4</v>
      </c>
      <c r="D18">
        <v>1.9952795822960265E-3</v>
      </c>
      <c r="E18">
        <v>16</v>
      </c>
      <c r="F18">
        <f t="shared" si="0"/>
        <v>120</v>
      </c>
    </row>
    <row r="19" spans="1:6" x14ac:dyDescent="0.25">
      <c r="A19">
        <v>120</v>
      </c>
      <c r="B19">
        <v>30</v>
      </c>
      <c r="C19">
        <v>4.4889555768060573E-4</v>
      </c>
      <c r="D19">
        <v>1.9258351978467827E-3</v>
      </c>
      <c r="E19">
        <v>17</v>
      </c>
      <c r="F19">
        <f t="shared" si="0"/>
        <v>120</v>
      </c>
    </row>
    <row r="20" spans="1:6" x14ac:dyDescent="0.25">
      <c r="A20">
        <v>150</v>
      </c>
      <c r="B20">
        <v>30</v>
      </c>
      <c r="C20">
        <v>5.1833994212984976E-4</v>
      </c>
      <c r="D20">
        <v>1.8055539956803458E-3</v>
      </c>
      <c r="E20">
        <v>18</v>
      </c>
      <c r="F20">
        <f t="shared" si="0"/>
        <v>90</v>
      </c>
    </row>
    <row r="21" spans="1:6" x14ac:dyDescent="0.25">
      <c r="A21">
        <v>180</v>
      </c>
      <c r="B21">
        <v>30</v>
      </c>
      <c r="C21">
        <v>5.1833994212984976E-4</v>
      </c>
      <c r="D21">
        <v>1.6666652267818577E-3</v>
      </c>
      <c r="E21">
        <v>19</v>
      </c>
      <c r="F21">
        <f t="shared" si="0"/>
        <v>60</v>
      </c>
    </row>
    <row r="22" spans="1:6" ht="15.75" thickBot="1" x14ac:dyDescent="0.3">
      <c r="A22">
        <v>180</v>
      </c>
      <c r="B22">
        <v>30</v>
      </c>
      <c r="C22">
        <v>5.1833994212984976E-4</v>
      </c>
      <c r="D22">
        <v>1.5277764578833695E-3</v>
      </c>
      <c r="E22">
        <v>20</v>
      </c>
      <c r="F22">
        <f t="shared" si="0"/>
        <v>30</v>
      </c>
    </row>
    <row r="23" spans="1:6" x14ac:dyDescent="0.25">
      <c r="A23">
        <v>180</v>
      </c>
      <c r="B23">
        <v>30</v>
      </c>
      <c r="C23">
        <v>5.1833994212984976E-4</v>
      </c>
      <c r="D23">
        <v>1.3888876889848812E-3</v>
      </c>
      <c r="E23" s="4">
        <v>21</v>
      </c>
      <c r="F23" s="5">
        <f t="shared" si="0"/>
        <v>0</v>
      </c>
    </row>
    <row r="24" spans="1:6" x14ac:dyDescent="0.25">
      <c r="A24">
        <v>180</v>
      </c>
      <c r="B24">
        <v>30</v>
      </c>
      <c r="C24">
        <v>5.1833994212984976E-4</v>
      </c>
      <c r="D24">
        <v>1.2499989200863931E-3</v>
      </c>
      <c r="E24" s="2">
        <v>22</v>
      </c>
      <c r="F24" s="3">
        <f t="shared" si="0"/>
        <v>0</v>
      </c>
    </row>
    <row r="25" spans="1:6" x14ac:dyDescent="0.25">
      <c r="A25">
        <v>180</v>
      </c>
      <c r="B25">
        <v>30</v>
      </c>
      <c r="C25">
        <v>5.1833994212984976E-4</v>
      </c>
      <c r="D25">
        <v>1.1111101511879051E-3</v>
      </c>
      <c r="E25" s="2">
        <v>23</v>
      </c>
      <c r="F25" s="3">
        <f t="shared" si="0"/>
        <v>0</v>
      </c>
    </row>
    <row r="26" spans="1:6" x14ac:dyDescent="0.25">
      <c r="A26">
        <v>180</v>
      </c>
      <c r="B26">
        <v>30</v>
      </c>
      <c r="C26">
        <v>5.1833994212984976E-4</v>
      </c>
      <c r="D26">
        <v>9.7222138228941692E-4</v>
      </c>
      <c r="E26" s="2">
        <v>24</v>
      </c>
      <c r="F26" s="3">
        <f t="shared" ref="F26:F56" si="1">A28-A24</f>
        <v>0</v>
      </c>
    </row>
    <row r="27" spans="1:6" x14ac:dyDescent="0.25">
      <c r="A27">
        <v>180</v>
      </c>
      <c r="B27">
        <v>30</v>
      </c>
      <c r="C27">
        <v>5.1833994212984976E-4</v>
      </c>
      <c r="D27">
        <v>8.3333261339092887E-4</v>
      </c>
      <c r="E27" s="2">
        <v>25</v>
      </c>
      <c r="F27" s="3">
        <f t="shared" si="1"/>
        <v>0</v>
      </c>
    </row>
    <row r="28" spans="1:6" x14ac:dyDescent="0.25">
      <c r="A28">
        <v>180</v>
      </c>
      <c r="B28">
        <v>30</v>
      </c>
      <c r="C28">
        <v>5.1833994212984976E-4</v>
      </c>
      <c r="D28">
        <v>6.944438444924407E-4</v>
      </c>
      <c r="E28" s="2">
        <v>26</v>
      </c>
      <c r="F28" s="3">
        <f t="shared" si="1"/>
        <v>0</v>
      </c>
    </row>
    <row r="29" spans="1:6" x14ac:dyDescent="0.25">
      <c r="A29">
        <v>180</v>
      </c>
      <c r="B29">
        <v>30</v>
      </c>
      <c r="C29">
        <v>5.1833994212984976E-4</v>
      </c>
      <c r="D29">
        <v>5.5555507559395265E-4</v>
      </c>
      <c r="E29" s="2">
        <v>27</v>
      </c>
      <c r="F29" s="3">
        <f t="shared" si="1"/>
        <v>0</v>
      </c>
    </row>
    <row r="30" spans="1:6" x14ac:dyDescent="0.25">
      <c r="A30">
        <v>180</v>
      </c>
      <c r="B30">
        <v>30</v>
      </c>
      <c r="C30">
        <v>5.1833994212984976E-4</v>
      </c>
      <c r="D30">
        <v>4.1666630669546449E-4</v>
      </c>
      <c r="E30" s="2">
        <v>28</v>
      </c>
      <c r="F30" s="3">
        <f t="shared" si="1"/>
        <v>0</v>
      </c>
    </row>
    <row r="31" spans="1:6" x14ac:dyDescent="0.25">
      <c r="A31">
        <v>180</v>
      </c>
      <c r="B31">
        <v>30</v>
      </c>
      <c r="C31">
        <v>5.1833994212984976E-4</v>
      </c>
      <c r="D31">
        <v>2.7777753779697632E-4</v>
      </c>
      <c r="E31" s="2">
        <v>29</v>
      </c>
      <c r="F31" s="3">
        <f t="shared" si="1"/>
        <v>0</v>
      </c>
    </row>
    <row r="32" spans="1:6" x14ac:dyDescent="0.25">
      <c r="A32">
        <v>180</v>
      </c>
      <c r="B32">
        <v>30</v>
      </c>
      <c r="C32">
        <v>5.1833994212984976E-4</v>
      </c>
      <c r="D32">
        <v>1.3888876889848822E-4</v>
      </c>
      <c r="E32" s="2">
        <v>30</v>
      </c>
      <c r="F32" s="3">
        <f t="shared" si="1"/>
        <v>0</v>
      </c>
    </row>
    <row r="33" spans="1:6" ht="15.75" thickBot="1" x14ac:dyDescent="0.3">
      <c r="A33">
        <v>180</v>
      </c>
      <c r="B33">
        <v>30</v>
      </c>
      <c r="C33">
        <v>5.1833994212984976E-4</v>
      </c>
      <c r="D33">
        <v>0</v>
      </c>
      <c r="E33" s="6">
        <v>31</v>
      </c>
      <c r="F33" s="7">
        <f t="shared" si="1"/>
        <v>0</v>
      </c>
    </row>
    <row r="34" spans="1:6" ht="15.75" thickBot="1" x14ac:dyDescent="0.3">
      <c r="A34">
        <v>180</v>
      </c>
      <c r="B34">
        <v>30</v>
      </c>
      <c r="C34">
        <v>5.1833994212984976E-4</v>
      </c>
      <c r="D34">
        <v>-1.3888876889848814E-4</v>
      </c>
      <c r="E34" s="10">
        <v>32</v>
      </c>
      <c r="F34" s="11">
        <f t="shared" si="1"/>
        <v>-30</v>
      </c>
    </row>
    <row r="35" spans="1:6" x14ac:dyDescent="0.25">
      <c r="A35">
        <v>180</v>
      </c>
      <c r="B35">
        <v>30</v>
      </c>
      <c r="C35">
        <v>5.1833994212984976E-4</v>
      </c>
      <c r="D35">
        <v>-2.7777753779697627E-4</v>
      </c>
      <c r="E35">
        <v>33</v>
      </c>
      <c r="F35">
        <f t="shared" si="1"/>
        <v>-60</v>
      </c>
    </row>
    <row r="36" spans="1:6" x14ac:dyDescent="0.25">
      <c r="A36">
        <v>150</v>
      </c>
      <c r="B36">
        <v>30</v>
      </c>
      <c r="C36">
        <v>5.8778432657909379E-4</v>
      </c>
      <c r="D36">
        <v>-3.9805873996341299E-4</v>
      </c>
      <c r="E36">
        <v>34</v>
      </c>
      <c r="F36">
        <f t="shared" si="1"/>
        <v>-90</v>
      </c>
    </row>
    <row r="37" spans="1:6" x14ac:dyDescent="0.25">
      <c r="A37">
        <v>120</v>
      </c>
      <c r="B37">
        <v>30</v>
      </c>
      <c r="C37">
        <v>7.0806552874553067E-4</v>
      </c>
      <c r="D37">
        <v>-4.6750312441265702E-4</v>
      </c>
      <c r="E37">
        <v>35</v>
      </c>
      <c r="F37">
        <f t="shared" si="1"/>
        <v>-120</v>
      </c>
    </row>
    <row r="38" spans="1:6" x14ac:dyDescent="0.25">
      <c r="A38">
        <v>90</v>
      </c>
      <c r="B38">
        <v>30</v>
      </c>
      <c r="C38">
        <v>8.4695429764401872E-4</v>
      </c>
      <c r="D38">
        <v>-4.6750312441265702E-4</v>
      </c>
      <c r="E38">
        <v>36</v>
      </c>
      <c r="F38">
        <f t="shared" si="1"/>
        <v>-120</v>
      </c>
    </row>
    <row r="39" spans="1:6" x14ac:dyDescent="0.25">
      <c r="A39">
        <v>60</v>
      </c>
      <c r="B39">
        <v>30</v>
      </c>
      <c r="C39">
        <v>9.6723549981045549E-4</v>
      </c>
      <c r="D39">
        <v>-3.9805873996341293E-4</v>
      </c>
      <c r="E39">
        <v>37</v>
      </c>
      <c r="F39">
        <f t="shared" si="1"/>
        <v>-120</v>
      </c>
    </row>
    <row r="40" spans="1:6" x14ac:dyDescent="0.25">
      <c r="A40">
        <v>30</v>
      </c>
      <c r="B40">
        <v>30</v>
      </c>
      <c r="C40">
        <v>1.0366798842596995E-3</v>
      </c>
      <c r="D40">
        <v>-2.7777753779697616E-4</v>
      </c>
      <c r="E40">
        <v>38</v>
      </c>
      <c r="F40">
        <f t="shared" si="1"/>
        <v>-90</v>
      </c>
    </row>
    <row r="41" spans="1:6" x14ac:dyDescent="0.25">
      <c r="A41">
        <v>0</v>
      </c>
      <c r="B41">
        <v>30</v>
      </c>
      <c r="C41">
        <v>1.0366798842596995E-3</v>
      </c>
      <c r="D41">
        <v>-1.3888876889848803E-4</v>
      </c>
      <c r="E41">
        <v>39</v>
      </c>
      <c r="F41">
        <f t="shared" si="1"/>
        <v>-60</v>
      </c>
    </row>
    <row r="42" spans="1:6" ht="15.75" thickBot="1" x14ac:dyDescent="0.3">
      <c r="A42">
        <v>0</v>
      </c>
      <c r="B42">
        <v>30</v>
      </c>
      <c r="C42">
        <v>1.0366798842596995E-3</v>
      </c>
      <c r="D42">
        <v>0</v>
      </c>
      <c r="E42">
        <v>40</v>
      </c>
      <c r="F42">
        <f t="shared" si="1"/>
        <v>-30</v>
      </c>
    </row>
    <row r="43" spans="1:6" x14ac:dyDescent="0.25">
      <c r="A43">
        <v>0</v>
      </c>
      <c r="B43">
        <v>30</v>
      </c>
      <c r="C43">
        <v>1.0366798842596995E-3</v>
      </c>
      <c r="D43">
        <v>1.3888876889848814E-4</v>
      </c>
      <c r="E43" s="4">
        <v>41</v>
      </c>
      <c r="F43" s="5">
        <f t="shared" si="1"/>
        <v>0</v>
      </c>
    </row>
    <row r="44" spans="1:6" x14ac:dyDescent="0.25">
      <c r="A44">
        <v>0</v>
      </c>
      <c r="B44">
        <v>30</v>
      </c>
      <c r="C44">
        <v>1.0366798842596995E-3</v>
      </c>
      <c r="D44">
        <v>2.7777753779697627E-4</v>
      </c>
      <c r="E44" s="2">
        <v>42</v>
      </c>
      <c r="F44" s="3">
        <f t="shared" si="1"/>
        <v>0</v>
      </c>
    </row>
    <row r="45" spans="1:6" x14ac:dyDescent="0.25">
      <c r="A45">
        <v>0</v>
      </c>
      <c r="B45">
        <v>30</v>
      </c>
      <c r="C45">
        <v>1.0366798842596995E-3</v>
      </c>
      <c r="D45">
        <v>4.1666630669546432E-4</v>
      </c>
      <c r="E45" s="2">
        <v>43</v>
      </c>
      <c r="F45" s="3">
        <f t="shared" si="1"/>
        <v>0</v>
      </c>
    </row>
    <row r="46" spans="1:6" x14ac:dyDescent="0.25">
      <c r="A46">
        <v>0</v>
      </c>
      <c r="B46">
        <v>30</v>
      </c>
      <c r="C46">
        <v>1.0366798842596995E-3</v>
      </c>
      <c r="D46">
        <v>5.5555507559395254E-4</v>
      </c>
      <c r="E46" s="2">
        <v>44</v>
      </c>
      <c r="F46" s="3">
        <f t="shared" si="1"/>
        <v>0</v>
      </c>
    </row>
    <row r="47" spans="1:6" x14ac:dyDescent="0.25">
      <c r="A47">
        <v>0</v>
      </c>
      <c r="B47">
        <v>30</v>
      </c>
      <c r="C47">
        <v>1.0366798842596995E-3</v>
      </c>
      <c r="D47">
        <v>6.944438444924406E-4</v>
      </c>
      <c r="E47" s="2">
        <v>45</v>
      </c>
      <c r="F47" s="3">
        <f t="shared" si="1"/>
        <v>0</v>
      </c>
    </row>
    <row r="48" spans="1:6" x14ac:dyDescent="0.25">
      <c r="A48">
        <v>0</v>
      </c>
      <c r="B48">
        <v>30</v>
      </c>
      <c r="C48">
        <v>1.0366798842596995E-3</v>
      </c>
      <c r="D48">
        <v>8.3333261339092865E-4</v>
      </c>
      <c r="E48" s="2">
        <v>46</v>
      </c>
      <c r="F48" s="3">
        <f t="shared" si="1"/>
        <v>0</v>
      </c>
    </row>
    <row r="49" spans="1:9" x14ac:dyDescent="0.25">
      <c r="A49">
        <v>0</v>
      </c>
      <c r="B49">
        <v>30</v>
      </c>
      <c r="C49">
        <v>1.0366798842596995E-3</v>
      </c>
      <c r="D49">
        <v>9.7222138228941681E-4</v>
      </c>
      <c r="E49" s="2">
        <v>47</v>
      </c>
      <c r="F49" s="3">
        <f t="shared" si="1"/>
        <v>0</v>
      </c>
    </row>
    <row r="50" spans="1:9" x14ac:dyDescent="0.25">
      <c r="A50">
        <v>0</v>
      </c>
      <c r="B50">
        <v>30</v>
      </c>
      <c r="C50">
        <v>1.0366798842596995E-3</v>
      </c>
      <c r="D50">
        <v>1.1111101511879049E-3</v>
      </c>
      <c r="E50" s="2">
        <v>48</v>
      </c>
      <c r="F50" s="3">
        <f t="shared" si="1"/>
        <v>0</v>
      </c>
    </row>
    <row r="51" spans="1:9" x14ac:dyDescent="0.25">
      <c r="A51">
        <v>0</v>
      </c>
      <c r="B51">
        <v>30</v>
      </c>
      <c r="C51">
        <v>1.0366798842596995E-3</v>
      </c>
      <c r="D51">
        <v>1.2499989200863931E-3</v>
      </c>
      <c r="E51" s="2">
        <v>49</v>
      </c>
      <c r="F51" s="3">
        <f t="shared" si="1"/>
        <v>0</v>
      </c>
    </row>
    <row r="52" spans="1:9" x14ac:dyDescent="0.25">
      <c r="A52">
        <v>0</v>
      </c>
      <c r="B52">
        <v>30</v>
      </c>
      <c r="C52">
        <v>1.0366798842596995E-3</v>
      </c>
      <c r="D52">
        <v>1.3888876889848812E-3</v>
      </c>
      <c r="E52" s="2">
        <v>50</v>
      </c>
      <c r="F52" s="3">
        <f t="shared" si="1"/>
        <v>0</v>
      </c>
    </row>
    <row r="53" spans="1:9" x14ac:dyDescent="0.25">
      <c r="A53">
        <v>0</v>
      </c>
      <c r="B53">
        <v>30</v>
      </c>
      <c r="C53">
        <v>1.0366798842596995E-3</v>
      </c>
      <c r="D53">
        <v>1.5277764578833695E-3</v>
      </c>
      <c r="E53" s="2">
        <v>51</v>
      </c>
      <c r="F53" s="3">
        <f t="shared" si="1"/>
        <v>0</v>
      </c>
      <c r="H53" s="14"/>
      <c r="I53" s="14"/>
    </row>
    <row r="54" spans="1:9" x14ac:dyDescent="0.25">
      <c r="A54">
        <v>0</v>
      </c>
      <c r="B54">
        <v>30</v>
      </c>
      <c r="C54">
        <v>1.0366798842596995E-3</v>
      </c>
      <c r="D54">
        <v>1.6666652267818577E-3</v>
      </c>
      <c r="E54" s="2">
        <v>52</v>
      </c>
      <c r="F54" s="3">
        <f t="shared" si="1"/>
        <v>0</v>
      </c>
      <c r="H54" s="14"/>
      <c r="I54" s="14"/>
    </row>
    <row r="55" spans="1:9" x14ac:dyDescent="0.25">
      <c r="A55">
        <v>0</v>
      </c>
      <c r="B55">
        <v>30</v>
      </c>
      <c r="C55">
        <v>1.0366798842596995E-3</v>
      </c>
      <c r="D55">
        <v>1.8055539956803458E-3</v>
      </c>
      <c r="E55" s="2">
        <v>53</v>
      </c>
      <c r="F55" s="3">
        <f t="shared" si="1"/>
        <v>0</v>
      </c>
      <c r="H55" s="14"/>
      <c r="I55" s="14"/>
    </row>
    <row r="56" spans="1:9" ht="15.75" thickBot="1" x14ac:dyDescent="0.3">
      <c r="A56">
        <v>0</v>
      </c>
      <c r="B56">
        <v>30</v>
      </c>
      <c r="C56">
        <v>1.0366798842596995E-3</v>
      </c>
      <c r="D56">
        <v>1.9444427645788341E-3</v>
      </c>
      <c r="E56" s="12">
        <v>54</v>
      </c>
      <c r="F56" s="13">
        <f t="shared" si="1"/>
        <v>0</v>
      </c>
      <c r="H56" s="14"/>
      <c r="I56" s="14"/>
    </row>
    <row r="57" spans="1:9" ht="15.75" thickBot="1" x14ac:dyDescent="0.3">
      <c r="E57" s="10">
        <v>55</v>
      </c>
      <c r="F57" s="11"/>
      <c r="H57" s="14"/>
      <c r="I57" s="14"/>
    </row>
    <row r="58" spans="1:9" x14ac:dyDescent="0.25">
      <c r="H58" s="14"/>
      <c r="I58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27</v>
      </c>
      <c r="B1">
        <v>2.3887644400000001</v>
      </c>
      <c r="C1">
        <v>22.208286210000001</v>
      </c>
    </row>
    <row r="2" spans="1:3" x14ac:dyDescent="0.25">
      <c r="A2">
        <v>16</v>
      </c>
      <c r="B2">
        <v>1.8584296</v>
      </c>
      <c r="C2">
        <v>14.273826919999999</v>
      </c>
    </row>
    <row r="3" spans="1:3" x14ac:dyDescent="0.25">
      <c r="A3">
        <v>6</v>
      </c>
      <c r="B3">
        <v>-0.98756292999999995</v>
      </c>
      <c r="C3">
        <v>11.859208880000001</v>
      </c>
    </row>
    <row r="4" spans="1:3" x14ac:dyDescent="0.25">
      <c r="A4">
        <v>20</v>
      </c>
      <c r="B4">
        <v>2.1423912600000001</v>
      </c>
      <c r="C4">
        <v>7.4818235499999997</v>
      </c>
    </row>
    <row r="5" spans="1:3" x14ac:dyDescent="0.25">
      <c r="A5">
        <v>23</v>
      </c>
      <c r="B5">
        <v>2.4225259999999998E-2</v>
      </c>
      <c r="C5">
        <v>6.9907570000000003</v>
      </c>
    </row>
    <row r="6" spans="1:3" x14ac:dyDescent="0.25">
      <c r="A6">
        <v>10</v>
      </c>
      <c r="B6">
        <v>1.607021</v>
      </c>
      <c r="C6">
        <v>4.3525721800000001</v>
      </c>
    </row>
    <row r="7" spans="1:3" x14ac:dyDescent="0.25">
      <c r="A7">
        <v>22</v>
      </c>
      <c r="B7">
        <v>-1.96083523</v>
      </c>
      <c r="C7">
        <v>2.40558688</v>
      </c>
    </row>
    <row r="8" spans="1:3" x14ac:dyDescent="0.25">
      <c r="A8">
        <v>24</v>
      </c>
      <c r="B8">
        <v>-1.7767587</v>
      </c>
      <c r="C8">
        <v>1.0349124700000001</v>
      </c>
    </row>
    <row r="9" spans="1:3" x14ac:dyDescent="0.25">
      <c r="A9">
        <v>28</v>
      </c>
      <c r="B9">
        <v>1.8870251199999999</v>
      </c>
      <c r="C9">
        <v>0.75360260000000001</v>
      </c>
    </row>
    <row r="10" spans="1:3" x14ac:dyDescent="0.25">
      <c r="A10">
        <v>26</v>
      </c>
      <c r="B10">
        <v>-2.0768275900000002</v>
      </c>
      <c r="C10">
        <v>0.54602731999999998</v>
      </c>
    </row>
    <row r="11" spans="1:3" x14ac:dyDescent="0.25">
      <c r="A11">
        <v>9</v>
      </c>
      <c r="B11">
        <v>0.48209498000000001</v>
      </c>
      <c r="C11">
        <v>0.13300509999999999</v>
      </c>
    </row>
    <row r="12" spans="1:3" x14ac:dyDescent="0.25">
      <c r="A12">
        <v>4</v>
      </c>
      <c r="B12">
        <v>-1.4229464599999999</v>
      </c>
      <c r="C12">
        <v>2.0354399999999999E-3</v>
      </c>
    </row>
    <row r="13" spans="1:3" x14ac:dyDescent="0.25">
      <c r="A13">
        <v>11</v>
      </c>
      <c r="B13">
        <v>-1.7069565799999999</v>
      </c>
      <c r="C13">
        <v>-6.5944599999999999E-3</v>
      </c>
    </row>
    <row r="14" spans="1:3" x14ac:dyDescent="0.25">
      <c r="A14">
        <v>7</v>
      </c>
      <c r="B14">
        <v>0.46089424000000001</v>
      </c>
      <c r="C14">
        <v>-0.10052651</v>
      </c>
    </row>
    <row r="15" spans="1:3" x14ac:dyDescent="0.25">
      <c r="A15">
        <v>25</v>
      </c>
      <c r="B15">
        <v>0.34943098</v>
      </c>
      <c r="C15">
        <v>-0.11608686</v>
      </c>
    </row>
    <row r="16" spans="1:3" x14ac:dyDescent="0.25">
      <c r="A16">
        <v>19</v>
      </c>
      <c r="B16">
        <v>3.6030899999999998E-2</v>
      </c>
      <c r="C16">
        <v>-0.20013387999999999</v>
      </c>
    </row>
    <row r="17" spans="1:3" x14ac:dyDescent="0.25">
      <c r="A17">
        <v>13</v>
      </c>
      <c r="B17">
        <v>-0.11289795</v>
      </c>
      <c r="C17">
        <v>-0.47797318</v>
      </c>
    </row>
    <row r="18" spans="1:3" x14ac:dyDescent="0.25">
      <c r="A18">
        <v>17</v>
      </c>
      <c r="B18">
        <v>0.82586033999999997</v>
      </c>
      <c r="C18">
        <v>-0.74095158999999999</v>
      </c>
    </row>
    <row r="19" spans="1:3" x14ac:dyDescent="0.25">
      <c r="A19">
        <v>21</v>
      </c>
      <c r="B19">
        <v>0.30528634999999998</v>
      </c>
      <c r="C19">
        <v>-0.75518485000000002</v>
      </c>
    </row>
    <row r="20" spans="1:3" x14ac:dyDescent="0.25">
      <c r="A20">
        <v>5</v>
      </c>
      <c r="B20">
        <v>0.25824660999999999</v>
      </c>
      <c r="C20">
        <v>-0.78280667999999998</v>
      </c>
    </row>
    <row r="21" spans="1:3" x14ac:dyDescent="0.25">
      <c r="A21">
        <v>15</v>
      </c>
      <c r="B21">
        <v>6.1908980000000002E-2</v>
      </c>
      <c r="C21">
        <v>-0.93282697999999997</v>
      </c>
    </row>
    <row r="22" spans="1:3" x14ac:dyDescent="0.25">
      <c r="A22">
        <v>1</v>
      </c>
      <c r="B22">
        <v>0.34895315999999998</v>
      </c>
      <c r="C22">
        <v>-2.6936919000000001</v>
      </c>
    </row>
    <row r="23" spans="1:3" x14ac:dyDescent="0.25">
      <c r="A23">
        <v>2</v>
      </c>
      <c r="B23">
        <v>-1.8682834399999999</v>
      </c>
      <c r="C23">
        <v>-7.9800086400000003</v>
      </c>
    </row>
    <row r="24" spans="1:3" x14ac:dyDescent="0.25">
      <c r="A24">
        <v>3</v>
      </c>
      <c r="B24">
        <v>0.92591900999999999</v>
      </c>
      <c r="C24">
        <v>-11.473539860000001</v>
      </c>
    </row>
    <row r="25" spans="1:3" x14ac:dyDescent="0.25">
      <c r="A25">
        <v>8</v>
      </c>
      <c r="B25">
        <v>2.2046187499999998</v>
      </c>
      <c r="C25">
        <v>-12.234526669999999</v>
      </c>
    </row>
    <row r="26" spans="1:3" x14ac:dyDescent="0.25">
      <c r="A26">
        <v>18</v>
      </c>
      <c r="B26">
        <v>0.29230191999999999</v>
      </c>
      <c r="C26">
        <v>-15.771853780000001</v>
      </c>
    </row>
    <row r="27" spans="1:3" x14ac:dyDescent="0.25">
      <c r="A27">
        <v>12</v>
      </c>
      <c r="B27">
        <v>4.2700410000000001E-2</v>
      </c>
      <c r="C27">
        <v>-39.264006000000002</v>
      </c>
    </row>
    <row r="28" spans="1:3" x14ac:dyDescent="0.25">
      <c r="A28">
        <v>14</v>
      </c>
      <c r="B28">
        <v>-0.44882196000000002</v>
      </c>
      <c r="C28">
        <v>-376.99080014999998</v>
      </c>
    </row>
  </sheetData>
  <sortState ref="A1:C28">
    <sortCondition descending="1" ref="C1:C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precise_ground_track_test_data</vt:lpstr>
      <vt:lpstr>test_calculations</vt:lpstr>
      <vt:lpstr>s_bend_test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Jesse</dc:creator>
  <cp:lastModifiedBy>Dave Jesse</cp:lastModifiedBy>
  <dcterms:created xsi:type="dcterms:W3CDTF">2017-02-21T09:06:01Z</dcterms:created>
  <dcterms:modified xsi:type="dcterms:W3CDTF">2017-02-26T21:11:22Z</dcterms:modified>
</cp:coreProperties>
</file>