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xr:revisionPtr revIDLastSave="0" documentId="13_ncr:1_{E6180FD8-EF84-47E4-B017-828335824AAF}" xr6:coauthVersionLast="36" xr6:coauthVersionMax="36" xr10:uidLastSave="{00000000-0000-0000-0000-000000000000}"/>
  <bookViews>
    <workbookView xWindow="0" yWindow="0" windowWidth="18740" windowHeight="6730" activeTab="1" xr2:uid="{00000000-000D-0000-FFFF-FFFF00000000}"/>
  </bookViews>
  <sheets>
    <sheet name="All Absorbance Data" sheetId="1" r:id="rId1"/>
    <sheet name="Doubling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1" i="1" l="1"/>
  <c r="F72" i="1"/>
  <c r="F73" i="1"/>
  <c r="F75" i="1" l="1"/>
  <c r="F76" i="1"/>
  <c r="F74" i="1"/>
  <c r="F70" i="1" l="1"/>
  <c r="F69" i="1"/>
  <c r="F68" i="1"/>
  <c r="F67" i="1"/>
  <c r="F66" i="1"/>
  <c r="F65" i="1"/>
  <c r="F61" i="1" l="1"/>
  <c r="F60" i="1"/>
  <c r="F59" i="1"/>
  <c r="F58" i="1"/>
  <c r="F57" i="1"/>
  <c r="F56" i="1"/>
  <c r="F62" i="1" l="1"/>
  <c r="F63" i="1"/>
  <c r="F64" i="1"/>
  <c r="F55" i="1" l="1"/>
  <c r="F54" i="1"/>
  <c r="F53" i="1"/>
  <c r="F52" i="1"/>
  <c r="F51" i="1"/>
  <c r="F50" i="1"/>
  <c r="F49" i="1"/>
  <c r="F48" i="1"/>
  <c r="F47" i="1"/>
  <c r="F46" i="1" l="1"/>
  <c r="F45" i="1"/>
  <c r="F44" i="1"/>
  <c r="F43" i="1"/>
  <c r="F42" i="1"/>
  <c r="F41" i="1"/>
  <c r="F40" i="1"/>
  <c r="F39" i="1"/>
  <c r="F38" i="1"/>
  <c r="F37" i="1" l="1"/>
  <c r="F36" i="1"/>
  <c r="F35" i="1"/>
  <c r="F34" i="1"/>
  <c r="F33" i="1"/>
  <c r="F32" i="1"/>
  <c r="F31" i="1"/>
  <c r="F30" i="1"/>
  <c r="F29" i="1"/>
  <c r="F6" i="1" l="1"/>
  <c r="F28" i="1" l="1"/>
  <c r="F27" i="1"/>
  <c r="F26" i="1"/>
  <c r="F25" i="1"/>
  <c r="F24" i="1"/>
  <c r="F23" i="1"/>
  <c r="F22" i="1"/>
  <c r="F21" i="1"/>
  <c r="F20" i="1"/>
  <c r="B21" i="1"/>
  <c r="F19" i="1" l="1"/>
  <c r="F18" i="1"/>
  <c r="F17" i="1"/>
  <c r="F16" i="1"/>
  <c r="F15" i="1"/>
  <c r="F14" i="1"/>
  <c r="F13" i="1"/>
  <c r="F12" i="1"/>
  <c r="F11" i="1"/>
  <c r="F3" i="1" l="1"/>
  <c r="F4" i="1"/>
  <c r="F5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<sst xmlns="http://schemas.openxmlformats.org/spreadsheetml/2006/main" count="104" uniqueCount="22">
  <si>
    <t>Condition</t>
  </si>
  <si>
    <t>Time</t>
  </si>
  <si>
    <t xml:space="preserve">Dilution Factor </t>
  </si>
  <si>
    <t>Time Elapsed (h)</t>
  </si>
  <si>
    <t>S/Fe3+ #1</t>
  </si>
  <si>
    <t>S/Fe3+ #2</t>
  </si>
  <si>
    <t>S/Fe3+ #3</t>
  </si>
  <si>
    <t>H2/Fe3+ #1</t>
  </si>
  <si>
    <t>H2/Fe3+ #2</t>
  </si>
  <si>
    <t>H2/Fe3+ #3</t>
  </si>
  <si>
    <t>H2/S #1</t>
  </si>
  <si>
    <t>H2/S #2</t>
  </si>
  <si>
    <t>H2/S #3</t>
  </si>
  <si>
    <t>Absorbance (measured)</t>
  </si>
  <si>
    <t>Actual sample absorbance</t>
  </si>
  <si>
    <t>1 = undiluted, 2 = 50% diluted, etc.</t>
  </si>
  <si>
    <t>Inoculated ~6 PM 12/1</t>
  </si>
  <si>
    <t>Sample</t>
  </si>
  <si>
    <t>Doubling Time, Exponential Segment Only (h)</t>
  </si>
  <si>
    <t>Already harvested</t>
  </si>
  <si>
    <t>Ring Index</t>
  </si>
  <si>
    <t>RI Standard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</si>
</sst>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2" fontId="0" fillId="2" borderId="1" xfId="0" applyNumberForma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3" borderId="5" xfId="0" applyNumberFormat="1" applyFill="1" applyBorder="1"/>
    <xf numFmtId="164" fontId="0" fillId="3" borderId="8" xfId="0" applyNumberFormat="1" applyFill="1" applyBorder="1"/>
    <xf numFmtId="0" fontId="0" fillId="4" borderId="4" xfId="0" applyFill="1" applyBorder="1"/>
    <xf numFmtId="0" fontId="0" fillId="4" borderId="0" xfId="0" applyFill="1" applyBorder="1"/>
    <xf numFmtId="164" fontId="0" fillId="4" borderId="5" xfId="0" applyNumberFormat="1" applyFill="1" applyBorder="1"/>
    <xf numFmtId="22" fontId="0" fillId="3" borderId="4" xfId="0" applyNumberFormat="1" applyFill="1" applyBorder="1"/>
    <xf numFmtId="0" fontId="0" fillId="5" borderId="4" xfId="0" applyFill="1" applyBorder="1"/>
    <xf numFmtId="0" fontId="0" fillId="5" borderId="0" xfId="0" applyFill="1" applyBorder="1"/>
    <xf numFmtId="164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64" fontId="0" fillId="5" borderId="8" xfId="0" applyNumberFormat="1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  <xf numFmtId="0" fontId="0" fillId="4" borderId="1" xfId="0" applyFill="1" applyBorder="1"/>
    <xf numFmtId="0" fontId="0" fillId="4" borderId="6" xfId="0" applyFill="1" applyBorder="1"/>
    <xf numFmtId="0" fontId="0" fillId="3" borderId="1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workbookViewId="0">
      <selection activeCell="C8" sqref="C8:C10"/>
    </sheetView>
  </sheetViews>
  <sheetFormatPr defaultRowHeight="14.5" x14ac:dyDescent="0.35"/>
  <cols>
    <col min="1" max="1" width="16.36328125" customWidth="1"/>
    <col min="2" max="2" width="16.7265625" customWidth="1"/>
    <col min="3" max="3" width="11.81640625" customWidth="1"/>
    <col min="4" max="4" width="13.6328125" customWidth="1"/>
    <col min="5" max="5" width="23.6328125" customWidth="1"/>
    <col min="6" max="6" width="24.08984375" customWidth="1"/>
    <col min="7" max="7" width="22.90625" customWidth="1"/>
    <col min="8" max="8" width="32.54296875" customWidth="1"/>
  </cols>
  <sheetData>
    <row r="1" spans="1:8" ht="15" thickBot="1" x14ac:dyDescent="0.4">
      <c r="A1" s="1" t="s">
        <v>1</v>
      </c>
      <c r="B1" s="1" t="s">
        <v>3</v>
      </c>
      <c r="C1" s="1" t="s">
        <v>0</v>
      </c>
      <c r="D1" s="1" t="s">
        <v>2</v>
      </c>
      <c r="E1" s="1" t="s">
        <v>13</v>
      </c>
      <c r="F1" s="1" t="s">
        <v>14</v>
      </c>
      <c r="G1" s="1"/>
    </row>
    <row r="2" spans="1:8" x14ac:dyDescent="0.35">
      <c r="A2" s="2">
        <v>43072.412499999999</v>
      </c>
      <c r="B2" s="3">
        <v>40</v>
      </c>
      <c r="C2" s="3" t="s">
        <v>4</v>
      </c>
      <c r="D2" s="3">
        <v>1</v>
      </c>
      <c r="E2" s="3">
        <v>1.123</v>
      </c>
      <c r="F2" s="10">
        <f>E2*D2</f>
        <v>1.123</v>
      </c>
      <c r="H2" t="s">
        <v>15</v>
      </c>
    </row>
    <row r="3" spans="1:8" x14ac:dyDescent="0.35">
      <c r="A3" s="4"/>
      <c r="B3" s="5">
        <v>40</v>
      </c>
      <c r="C3" s="5" t="s">
        <v>5</v>
      </c>
      <c r="D3" s="5">
        <v>1</v>
      </c>
      <c r="E3" s="5">
        <v>1.2250000000000001</v>
      </c>
      <c r="F3" s="11">
        <f t="shared" ref="F3:F71" si="0">E3*D3</f>
        <v>1.2250000000000001</v>
      </c>
      <c r="H3" t="s">
        <v>16</v>
      </c>
    </row>
    <row r="4" spans="1:8" x14ac:dyDescent="0.35">
      <c r="A4" s="4"/>
      <c r="B4" s="5">
        <v>40</v>
      </c>
      <c r="C4" s="5" t="s">
        <v>6</v>
      </c>
      <c r="D4" s="5">
        <v>1</v>
      </c>
      <c r="E4" s="5">
        <v>1.1000000000000001</v>
      </c>
      <c r="F4" s="11">
        <f t="shared" si="0"/>
        <v>1.1000000000000001</v>
      </c>
    </row>
    <row r="5" spans="1:8" x14ac:dyDescent="0.35">
      <c r="A5" s="14"/>
      <c r="B5" s="15">
        <v>40</v>
      </c>
      <c r="C5" s="15" t="s">
        <v>7</v>
      </c>
      <c r="D5" s="15">
        <v>1</v>
      </c>
      <c r="E5" s="15">
        <v>1.667</v>
      </c>
      <c r="F5" s="16">
        <f t="shared" si="0"/>
        <v>1.667</v>
      </c>
    </row>
    <row r="6" spans="1:8" x14ac:dyDescent="0.35">
      <c r="A6" s="14"/>
      <c r="B6" s="15">
        <v>40</v>
      </c>
      <c r="C6" s="15" t="s">
        <v>8</v>
      </c>
      <c r="D6" s="15">
        <v>1</v>
      </c>
      <c r="E6" s="15">
        <v>1.772</v>
      </c>
      <c r="F6" s="16">
        <f>E6*D6</f>
        <v>1.772</v>
      </c>
    </row>
    <row r="7" spans="1:8" x14ac:dyDescent="0.35">
      <c r="A7" s="14"/>
      <c r="B7" s="15">
        <v>40</v>
      </c>
      <c r="C7" s="15" t="s">
        <v>9</v>
      </c>
      <c r="D7" s="15">
        <v>1</v>
      </c>
      <c r="E7" s="15">
        <v>1.7689999999999999</v>
      </c>
      <c r="F7" s="16">
        <f t="shared" si="0"/>
        <v>1.7689999999999999</v>
      </c>
    </row>
    <row r="8" spans="1:8" x14ac:dyDescent="0.35">
      <c r="A8" s="6"/>
      <c r="B8" s="7">
        <v>40</v>
      </c>
      <c r="C8" s="7" t="s">
        <v>10</v>
      </c>
      <c r="D8" s="7">
        <v>1</v>
      </c>
      <c r="E8" s="7">
        <v>1.341</v>
      </c>
      <c r="F8" s="12">
        <f t="shared" si="0"/>
        <v>1.341</v>
      </c>
    </row>
    <row r="9" spans="1:8" x14ac:dyDescent="0.35">
      <c r="A9" s="6"/>
      <c r="B9" s="7">
        <v>40</v>
      </c>
      <c r="C9" s="7" t="s">
        <v>11</v>
      </c>
      <c r="D9" s="7">
        <v>1</v>
      </c>
      <c r="E9" s="7">
        <v>1.2250000000000001</v>
      </c>
      <c r="F9" s="12">
        <f t="shared" si="0"/>
        <v>1.2250000000000001</v>
      </c>
    </row>
    <row r="10" spans="1:8" ht="15" thickBot="1" x14ac:dyDescent="0.4">
      <c r="A10" s="8"/>
      <c r="B10" s="9">
        <v>40</v>
      </c>
      <c r="C10" s="9" t="s">
        <v>12</v>
      </c>
      <c r="D10" s="9">
        <v>1</v>
      </c>
      <c r="E10" s="9">
        <v>1.327</v>
      </c>
      <c r="F10" s="13">
        <f t="shared" si="0"/>
        <v>1.327</v>
      </c>
    </row>
    <row r="11" spans="1:8" x14ac:dyDescent="0.35">
      <c r="A11" s="2">
        <v>43074.416666666664</v>
      </c>
      <c r="B11" s="3">
        <v>88</v>
      </c>
      <c r="C11" s="3" t="s">
        <v>4</v>
      </c>
      <c r="D11" s="3">
        <v>2</v>
      </c>
      <c r="E11" s="3">
        <v>1.05</v>
      </c>
      <c r="F11" s="10">
        <f t="shared" si="0"/>
        <v>2.1</v>
      </c>
    </row>
    <row r="12" spans="1:8" x14ac:dyDescent="0.35">
      <c r="A12" s="4"/>
      <c r="B12" s="5">
        <v>88</v>
      </c>
      <c r="C12" s="5" t="s">
        <v>5</v>
      </c>
      <c r="D12" s="5">
        <v>2</v>
      </c>
      <c r="E12" s="5">
        <v>1.5680000000000001</v>
      </c>
      <c r="F12" s="11">
        <f t="shared" si="0"/>
        <v>3.1360000000000001</v>
      </c>
    </row>
    <row r="13" spans="1:8" x14ac:dyDescent="0.35">
      <c r="A13" s="4"/>
      <c r="B13" s="5">
        <v>88</v>
      </c>
      <c r="C13" s="5" t="s">
        <v>6</v>
      </c>
      <c r="D13" s="5">
        <v>2</v>
      </c>
      <c r="E13" s="5">
        <v>1.343</v>
      </c>
      <c r="F13" s="11">
        <f t="shared" si="0"/>
        <v>2.6859999999999999</v>
      </c>
    </row>
    <row r="14" spans="1:8" x14ac:dyDescent="0.35">
      <c r="A14" s="14"/>
      <c r="B14" s="15">
        <v>88</v>
      </c>
      <c r="C14" s="15" t="s">
        <v>7</v>
      </c>
      <c r="D14" s="15">
        <v>2</v>
      </c>
      <c r="E14" s="15">
        <v>1.079</v>
      </c>
      <c r="F14" s="16">
        <f t="shared" si="0"/>
        <v>2.1579999999999999</v>
      </c>
    </row>
    <row r="15" spans="1:8" x14ac:dyDescent="0.35">
      <c r="A15" s="14"/>
      <c r="B15" s="15">
        <v>88</v>
      </c>
      <c r="C15" s="15" t="s">
        <v>8</v>
      </c>
      <c r="D15" s="15">
        <v>2</v>
      </c>
      <c r="E15" s="15">
        <v>1.1140000000000001</v>
      </c>
      <c r="F15" s="16">
        <f t="shared" si="0"/>
        <v>2.2280000000000002</v>
      </c>
    </row>
    <row r="16" spans="1:8" x14ac:dyDescent="0.35">
      <c r="A16" s="14"/>
      <c r="B16" s="15">
        <v>88</v>
      </c>
      <c r="C16" s="15" t="s">
        <v>9</v>
      </c>
      <c r="D16" s="15">
        <v>2</v>
      </c>
      <c r="E16" s="15">
        <v>1.1100000000000001</v>
      </c>
      <c r="F16" s="16">
        <f t="shared" si="0"/>
        <v>2.2200000000000002</v>
      </c>
    </row>
    <row r="17" spans="1:6" x14ac:dyDescent="0.35">
      <c r="A17" s="6"/>
      <c r="B17" s="7">
        <v>88</v>
      </c>
      <c r="C17" s="7" t="s">
        <v>10</v>
      </c>
      <c r="D17" s="7">
        <v>2</v>
      </c>
      <c r="E17" s="7">
        <v>0.66900000000000004</v>
      </c>
      <c r="F17" s="12">
        <f t="shared" si="0"/>
        <v>1.3380000000000001</v>
      </c>
    </row>
    <row r="18" spans="1:6" x14ac:dyDescent="0.35">
      <c r="A18" s="6"/>
      <c r="B18" s="7">
        <v>88</v>
      </c>
      <c r="C18" s="7" t="s">
        <v>11</v>
      </c>
      <c r="D18" s="7">
        <v>2</v>
      </c>
      <c r="E18" s="7">
        <v>0.48699999999999999</v>
      </c>
      <c r="F18" s="12">
        <f t="shared" si="0"/>
        <v>0.97399999999999998</v>
      </c>
    </row>
    <row r="19" spans="1:6" ht="15" thickBot="1" x14ac:dyDescent="0.4">
      <c r="A19" s="8"/>
      <c r="B19" s="9">
        <v>88</v>
      </c>
      <c r="C19" s="9" t="s">
        <v>12</v>
      </c>
      <c r="D19" s="9">
        <v>2</v>
      </c>
      <c r="E19" s="9">
        <v>0.59599999999999997</v>
      </c>
      <c r="F19" s="13">
        <f t="shared" si="0"/>
        <v>1.1919999999999999</v>
      </c>
    </row>
    <row r="20" spans="1:6" x14ac:dyDescent="0.35">
      <c r="A20" s="2">
        <v>43076.416666666664</v>
      </c>
      <c r="B20" s="3">
        <v>136</v>
      </c>
      <c r="C20" s="3" t="s">
        <v>4</v>
      </c>
      <c r="D20" s="3">
        <v>3</v>
      </c>
      <c r="E20" s="3">
        <v>2.3069999999999999</v>
      </c>
      <c r="F20" s="10">
        <f t="shared" si="0"/>
        <v>6.9209999999999994</v>
      </c>
    </row>
    <row r="21" spans="1:6" x14ac:dyDescent="0.35">
      <c r="A21" s="4"/>
      <c r="B21" s="5">
        <f>88+48</f>
        <v>136</v>
      </c>
      <c r="C21" s="5" t="s">
        <v>5</v>
      </c>
      <c r="D21" s="5">
        <v>3</v>
      </c>
      <c r="E21" s="5">
        <v>2.1669999999999998</v>
      </c>
      <c r="F21" s="11">
        <f t="shared" si="0"/>
        <v>6.5009999999999994</v>
      </c>
    </row>
    <row r="22" spans="1:6" x14ac:dyDescent="0.35">
      <c r="A22" s="4"/>
      <c r="B22" s="5">
        <v>136</v>
      </c>
      <c r="C22" s="5" t="s">
        <v>6</v>
      </c>
      <c r="D22" s="5">
        <v>3</v>
      </c>
      <c r="E22" s="5">
        <v>2.0089999999999999</v>
      </c>
      <c r="F22" s="11">
        <f t="shared" si="0"/>
        <v>6.0269999999999992</v>
      </c>
    </row>
    <row r="23" spans="1:6" x14ac:dyDescent="0.35">
      <c r="A23" s="14"/>
      <c r="B23" s="15">
        <v>136</v>
      </c>
      <c r="C23" s="15" t="s">
        <v>7</v>
      </c>
      <c r="D23" s="15">
        <v>3</v>
      </c>
      <c r="E23" s="15">
        <v>1.6080000000000001</v>
      </c>
      <c r="F23" s="16">
        <f t="shared" si="0"/>
        <v>4.8239999999999998</v>
      </c>
    </row>
    <row r="24" spans="1:6" x14ac:dyDescent="0.35">
      <c r="A24" s="14"/>
      <c r="B24" s="15">
        <v>136</v>
      </c>
      <c r="C24" s="15" t="s">
        <v>8</v>
      </c>
      <c r="D24" s="15">
        <v>3</v>
      </c>
      <c r="E24" s="15">
        <v>2.1019999999999999</v>
      </c>
      <c r="F24" s="16">
        <f t="shared" si="0"/>
        <v>6.3059999999999992</v>
      </c>
    </row>
    <row r="25" spans="1:6" x14ac:dyDescent="0.35">
      <c r="A25" s="14"/>
      <c r="B25" s="15">
        <v>136</v>
      </c>
      <c r="C25" s="15" t="s">
        <v>9</v>
      </c>
      <c r="D25" s="15">
        <v>3</v>
      </c>
      <c r="E25" s="15">
        <v>2.3410000000000002</v>
      </c>
      <c r="F25" s="16">
        <f t="shared" si="0"/>
        <v>7.0230000000000006</v>
      </c>
    </row>
    <row r="26" spans="1:6" x14ac:dyDescent="0.35">
      <c r="A26" s="6"/>
      <c r="B26" s="7">
        <v>136</v>
      </c>
      <c r="C26" s="7" t="s">
        <v>10</v>
      </c>
      <c r="D26" s="7">
        <v>2</v>
      </c>
      <c r="E26" s="7">
        <v>2.86</v>
      </c>
      <c r="F26" s="12">
        <f t="shared" si="0"/>
        <v>5.72</v>
      </c>
    </row>
    <row r="27" spans="1:6" x14ac:dyDescent="0.35">
      <c r="A27" s="6"/>
      <c r="B27" s="7">
        <v>136</v>
      </c>
      <c r="C27" s="7" t="s">
        <v>11</v>
      </c>
      <c r="D27" s="7">
        <v>2</v>
      </c>
      <c r="E27" s="7">
        <v>1.964</v>
      </c>
      <c r="F27" s="12">
        <f t="shared" si="0"/>
        <v>3.9279999999999999</v>
      </c>
    </row>
    <row r="28" spans="1:6" ht="15" thickBot="1" x14ac:dyDescent="0.4">
      <c r="A28" s="8"/>
      <c r="B28" s="9">
        <v>136</v>
      </c>
      <c r="C28" s="9" t="s">
        <v>12</v>
      </c>
      <c r="D28" s="9">
        <v>2</v>
      </c>
      <c r="E28" s="9">
        <v>1.6830000000000001</v>
      </c>
      <c r="F28" s="13">
        <f t="shared" si="0"/>
        <v>3.3660000000000001</v>
      </c>
    </row>
    <row r="29" spans="1:6" x14ac:dyDescent="0.35">
      <c r="A29" s="2">
        <v>43078.458333333336</v>
      </c>
      <c r="B29" s="3">
        <v>185</v>
      </c>
      <c r="C29" s="3" t="s">
        <v>4</v>
      </c>
      <c r="D29" s="3">
        <v>16</v>
      </c>
      <c r="E29" s="3">
        <v>0.64400000000000002</v>
      </c>
      <c r="F29" s="10">
        <f t="shared" si="0"/>
        <v>10.304</v>
      </c>
    </row>
    <row r="30" spans="1:6" x14ac:dyDescent="0.35">
      <c r="A30" s="4"/>
      <c r="B30" s="5">
        <v>185</v>
      </c>
      <c r="C30" s="5" t="s">
        <v>5</v>
      </c>
      <c r="D30" s="5">
        <v>16</v>
      </c>
      <c r="E30" s="5">
        <v>0.71599999999999997</v>
      </c>
      <c r="F30" s="11">
        <f t="shared" si="0"/>
        <v>11.456</v>
      </c>
    </row>
    <row r="31" spans="1:6" x14ac:dyDescent="0.35">
      <c r="A31" s="4"/>
      <c r="B31" s="5">
        <v>185</v>
      </c>
      <c r="C31" s="5" t="s">
        <v>6</v>
      </c>
      <c r="D31" s="5">
        <v>16</v>
      </c>
      <c r="E31" s="5">
        <v>0.63800000000000001</v>
      </c>
      <c r="F31" s="11">
        <f t="shared" si="0"/>
        <v>10.208</v>
      </c>
    </row>
    <row r="32" spans="1:6" x14ac:dyDescent="0.35">
      <c r="A32" s="14"/>
      <c r="B32" s="15">
        <v>185</v>
      </c>
      <c r="C32" s="15" t="s">
        <v>7</v>
      </c>
      <c r="D32" s="15">
        <v>16</v>
      </c>
      <c r="E32" s="15">
        <v>0.55300000000000005</v>
      </c>
      <c r="F32" s="16">
        <f t="shared" si="0"/>
        <v>8.8480000000000008</v>
      </c>
    </row>
    <row r="33" spans="1:6" x14ac:dyDescent="0.35">
      <c r="A33" s="14"/>
      <c r="B33" s="15">
        <v>185</v>
      </c>
      <c r="C33" s="15" t="s">
        <v>8</v>
      </c>
      <c r="D33" s="15">
        <v>16</v>
      </c>
      <c r="E33" s="15">
        <v>0.71399999999999997</v>
      </c>
      <c r="F33" s="16">
        <f t="shared" si="0"/>
        <v>11.423999999999999</v>
      </c>
    </row>
    <row r="34" spans="1:6" x14ac:dyDescent="0.35">
      <c r="A34" s="14"/>
      <c r="B34" s="15">
        <v>185</v>
      </c>
      <c r="C34" s="15" t="s">
        <v>9</v>
      </c>
      <c r="D34" s="15">
        <v>16</v>
      </c>
      <c r="E34" s="15">
        <v>0.74299999999999999</v>
      </c>
      <c r="F34" s="16">
        <f t="shared" si="0"/>
        <v>11.888</v>
      </c>
    </row>
    <row r="35" spans="1:6" x14ac:dyDescent="0.35">
      <c r="A35" s="6"/>
      <c r="B35" s="7">
        <v>185</v>
      </c>
      <c r="C35" s="7" t="s">
        <v>10</v>
      </c>
      <c r="D35" s="7">
        <v>16</v>
      </c>
      <c r="E35" s="7">
        <v>0.78200000000000003</v>
      </c>
      <c r="F35" s="12">
        <f t="shared" si="0"/>
        <v>12.512</v>
      </c>
    </row>
    <row r="36" spans="1:6" x14ac:dyDescent="0.35">
      <c r="A36" s="6"/>
      <c r="B36" s="7">
        <v>185</v>
      </c>
      <c r="C36" s="7" t="s">
        <v>11</v>
      </c>
      <c r="D36" s="7">
        <v>16</v>
      </c>
      <c r="E36" s="7">
        <v>0.59499999999999997</v>
      </c>
      <c r="F36" s="12">
        <f t="shared" si="0"/>
        <v>9.52</v>
      </c>
    </row>
    <row r="37" spans="1:6" ht="15" thickBot="1" x14ac:dyDescent="0.4">
      <c r="A37" s="8"/>
      <c r="B37" s="9">
        <v>185</v>
      </c>
      <c r="C37" s="9" t="s">
        <v>12</v>
      </c>
      <c r="D37" s="9">
        <v>16</v>
      </c>
      <c r="E37" s="9">
        <v>0.45200000000000001</v>
      </c>
      <c r="F37" s="13">
        <f t="shared" si="0"/>
        <v>7.2320000000000002</v>
      </c>
    </row>
    <row r="38" spans="1:6" x14ac:dyDescent="0.35">
      <c r="A38" s="2">
        <v>43079.458333333336</v>
      </c>
      <c r="B38" s="3">
        <v>209</v>
      </c>
      <c r="C38" s="3" t="s">
        <v>4</v>
      </c>
      <c r="D38" s="3">
        <v>16</v>
      </c>
      <c r="E38" s="3">
        <v>0.85599999999999998</v>
      </c>
      <c r="F38" s="10">
        <f t="shared" si="0"/>
        <v>13.696</v>
      </c>
    </row>
    <row r="39" spans="1:6" x14ac:dyDescent="0.35">
      <c r="A39" s="4"/>
      <c r="B39" s="5">
        <v>209</v>
      </c>
      <c r="C39" s="5" t="s">
        <v>5</v>
      </c>
      <c r="D39" s="5">
        <v>16</v>
      </c>
      <c r="E39" s="5">
        <v>0.874</v>
      </c>
      <c r="F39" s="11">
        <f t="shared" si="0"/>
        <v>13.984</v>
      </c>
    </row>
    <row r="40" spans="1:6" x14ac:dyDescent="0.35">
      <c r="A40" s="4"/>
      <c r="B40" s="5">
        <v>209</v>
      </c>
      <c r="C40" s="5" t="s">
        <v>6</v>
      </c>
      <c r="D40" s="5">
        <v>16</v>
      </c>
      <c r="E40" s="5">
        <v>0.91600000000000004</v>
      </c>
      <c r="F40" s="11">
        <f t="shared" si="0"/>
        <v>14.656000000000001</v>
      </c>
    </row>
    <row r="41" spans="1:6" x14ac:dyDescent="0.35">
      <c r="A41" s="14"/>
      <c r="B41" s="15">
        <v>209</v>
      </c>
      <c r="C41" s="15" t="s">
        <v>7</v>
      </c>
      <c r="D41" s="15">
        <v>16</v>
      </c>
      <c r="E41" s="15">
        <v>0.623</v>
      </c>
      <c r="F41" s="16">
        <f t="shared" si="0"/>
        <v>9.968</v>
      </c>
    </row>
    <row r="42" spans="1:6" x14ac:dyDescent="0.35">
      <c r="A42" s="14"/>
      <c r="B42" s="15">
        <v>209</v>
      </c>
      <c r="C42" s="15" t="s">
        <v>8</v>
      </c>
      <c r="D42" s="15">
        <v>16</v>
      </c>
      <c r="E42" s="15">
        <v>0.88800000000000001</v>
      </c>
      <c r="F42" s="16">
        <f t="shared" si="0"/>
        <v>14.208</v>
      </c>
    </row>
    <row r="43" spans="1:6" x14ac:dyDescent="0.35">
      <c r="A43" s="14"/>
      <c r="B43" s="15">
        <v>209</v>
      </c>
      <c r="C43" s="15" t="s">
        <v>9</v>
      </c>
      <c r="D43" s="15">
        <v>16</v>
      </c>
      <c r="E43" s="15">
        <v>0.89600000000000002</v>
      </c>
      <c r="F43" s="16">
        <f t="shared" si="0"/>
        <v>14.336</v>
      </c>
    </row>
    <row r="44" spans="1:6" x14ac:dyDescent="0.35">
      <c r="A44" s="6"/>
      <c r="B44" s="7">
        <v>209</v>
      </c>
      <c r="C44" s="7" t="s">
        <v>10</v>
      </c>
      <c r="D44" s="7">
        <v>16</v>
      </c>
      <c r="E44" s="7">
        <v>0.998</v>
      </c>
      <c r="F44" s="12">
        <f t="shared" si="0"/>
        <v>15.968</v>
      </c>
    </row>
    <row r="45" spans="1:6" x14ac:dyDescent="0.35">
      <c r="A45" s="6"/>
      <c r="B45" s="7">
        <v>209</v>
      </c>
      <c r="C45" s="7" t="s">
        <v>11</v>
      </c>
      <c r="D45" s="7">
        <v>16</v>
      </c>
      <c r="E45" s="7">
        <v>0.68</v>
      </c>
      <c r="F45" s="12">
        <f t="shared" si="0"/>
        <v>10.88</v>
      </c>
    </row>
    <row r="46" spans="1:6" ht="15" thickBot="1" x14ac:dyDescent="0.4">
      <c r="A46" s="8"/>
      <c r="B46" s="9">
        <v>209</v>
      </c>
      <c r="C46" s="9" t="s">
        <v>12</v>
      </c>
      <c r="D46" s="9">
        <v>16</v>
      </c>
      <c r="E46" s="9">
        <v>0.55000000000000004</v>
      </c>
      <c r="F46" s="13">
        <f t="shared" si="0"/>
        <v>8.8000000000000007</v>
      </c>
    </row>
    <row r="47" spans="1:6" x14ac:dyDescent="0.35">
      <c r="A47" s="2">
        <v>43080.416666666664</v>
      </c>
      <c r="B47" s="3">
        <v>232</v>
      </c>
      <c r="C47" s="3" t="s">
        <v>4</v>
      </c>
      <c r="D47" s="3">
        <v>16</v>
      </c>
      <c r="E47" s="3">
        <v>0.96499999999999997</v>
      </c>
      <c r="F47" s="10">
        <f t="shared" si="0"/>
        <v>15.44</v>
      </c>
    </row>
    <row r="48" spans="1:6" x14ac:dyDescent="0.35">
      <c r="A48" s="4"/>
      <c r="B48" s="5">
        <v>232</v>
      </c>
      <c r="C48" s="5" t="s">
        <v>5</v>
      </c>
      <c r="D48" s="5">
        <v>16</v>
      </c>
      <c r="E48" s="5">
        <v>0.998</v>
      </c>
      <c r="F48" s="11">
        <f t="shared" si="0"/>
        <v>15.968</v>
      </c>
    </row>
    <row r="49" spans="1:6" x14ac:dyDescent="0.35">
      <c r="A49" s="4"/>
      <c r="B49" s="5">
        <v>232</v>
      </c>
      <c r="C49" s="5" t="s">
        <v>6</v>
      </c>
      <c r="D49" s="5">
        <v>16</v>
      </c>
      <c r="E49" s="5">
        <v>0.90500000000000003</v>
      </c>
      <c r="F49" s="11">
        <f t="shared" si="0"/>
        <v>14.48</v>
      </c>
    </row>
    <row r="50" spans="1:6" x14ac:dyDescent="0.35">
      <c r="A50" s="14"/>
      <c r="B50" s="15">
        <v>232</v>
      </c>
      <c r="C50" s="15" t="s">
        <v>7</v>
      </c>
      <c r="D50" s="15">
        <v>16</v>
      </c>
      <c r="E50" s="15">
        <v>0.82299999999999995</v>
      </c>
      <c r="F50" s="16">
        <f t="shared" si="0"/>
        <v>13.167999999999999</v>
      </c>
    </row>
    <row r="51" spans="1:6" x14ac:dyDescent="0.35">
      <c r="A51" s="14"/>
      <c r="B51" s="15">
        <v>232</v>
      </c>
      <c r="C51" s="15" t="s">
        <v>8</v>
      </c>
      <c r="D51" s="15">
        <v>16</v>
      </c>
      <c r="E51" s="15">
        <v>0.98299999999999998</v>
      </c>
      <c r="F51" s="16">
        <f t="shared" si="0"/>
        <v>15.728</v>
      </c>
    </row>
    <row r="52" spans="1:6" x14ac:dyDescent="0.35">
      <c r="A52" s="14"/>
      <c r="B52" s="15">
        <v>232</v>
      </c>
      <c r="C52" s="15" t="s">
        <v>9</v>
      </c>
      <c r="D52" s="15">
        <v>16</v>
      </c>
      <c r="E52" s="15">
        <v>0.98399999999999999</v>
      </c>
      <c r="F52" s="16">
        <f t="shared" si="0"/>
        <v>15.744</v>
      </c>
    </row>
    <row r="53" spans="1:6" x14ac:dyDescent="0.35">
      <c r="A53" s="6"/>
      <c r="B53" s="7">
        <v>232</v>
      </c>
      <c r="C53" s="7" t="s">
        <v>10</v>
      </c>
      <c r="D53" s="7">
        <v>16</v>
      </c>
      <c r="E53" s="7">
        <v>0.97499999999999998</v>
      </c>
      <c r="F53" s="12">
        <f t="shared" si="0"/>
        <v>15.6</v>
      </c>
    </row>
    <row r="54" spans="1:6" x14ac:dyDescent="0.35">
      <c r="A54" s="6"/>
      <c r="B54" s="7">
        <v>232</v>
      </c>
      <c r="C54" s="7" t="s">
        <v>11</v>
      </c>
      <c r="D54" s="7">
        <v>16</v>
      </c>
      <c r="E54" s="7">
        <v>0.81200000000000006</v>
      </c>
      <c r="F54" s="12">
        <f t="shared" si="0"/>
        <v>12.992000000000001</v>
      </c>
    </row>
    <row r="55" spans="1:6" ht="15" thickBot="1" x14ac:dyDescent="0.4">
      <c r="A55" s="6"/>
      <c r="B55" s="7">
        <v>232</v>
      </c>
      <c r="C55" s="7" t="s">
        <v>12</v>
      </c>
      <c r="D55" s="7">
        <v>16</v>
      </c>
      <c r="E55" s="7">
        <v>0.66100000000000003</v>
      </c>
      <c r="F55" s="12">
        <f t="shared" si="0"/>
        <v>10.576000000000001</v>
      </c>
    </row>
    <row r="56" spans="1:6" x14ac:dyDescent="0.35">
      <c r="A56" s="2">
        <v>43082.416666666664</v>
      </c>
      <c r="B56" s="3">
        <v>280</v>
      </c>
      <c r="C56" s="3" t="s">
        <v>4</v>
      </c>
      <c r="D56" s="3">
        <v>16</v>
      </c>
      <c r="E56" s="3">
        <v>1.222</v>
      </c>
      <c r="F56" s="10">
        <f t="shared" si="0"/>
        <v>19.552</v>
      </c>
    </row>
    <row r="57" spans="1:6" x14ac:dyDescent="0.35">
      <c r="A57" s="4"/>
      <c r="B57" s="5">
        <v>280</v>
      </c>
      <c r="C57" s="5" t="s">
        <v>5</v>
      </c>
      <c r="D57" s="5">
        <v>16</v>
      </c>
      <c r="E57" s="5">
        <v>1.3280000000000001</v>
      </c>
      <c r="F57" s="11">
        <f t="shared" si="0"/>
        <v>21.248000000000001</v>
      </c>
    </row>
    <row r="58" spans="1:6" x14ac:dyDescent="0.35">
      <c r="A58" s="4"/>
      <c r="B58" s="5">
        <v>280</v>
      </c>
      <c r="C58" s="5" t="s">
        <v>6</v>
      </c>
      <c r="D58" s="5">
        <v>16</v>
      </c>
      <c r="E58" s="5">
        <v>1.1479999999999999</v>
      </c>
      <c r="F58" s="11">
        <f t="shared" si="0"/>
        <v>18.367999999999999</v>
      </c>
    </row>
    <row r="59" spans="1:6" x14ac:dyDescent="0.35">
      <c r="A59" s="14"/>
      <c r="B59" s="15">
        <v>280</v>
      </c>
      <c r="C59" s="15" t="s">
        <v>7</v>
      </c>
      <c r="D59" s="15">
        <v>16</v>
      </c>
      <c r="E59" s="15">
        <v>0.96099999999999997</v>
      </c>
      <c r="F59" s="16">
        <f t="shared" si="0"/>
        <v>15.375999999999999</v>
      </c>
    </row>
    <row r="60" spans="1:6" x14ac:dyDescent="0.35">
      <c r="A60" s="14"/>
      <c r="B60" s="15">
        <v>280</v>
      </c>
      <c r="C60" s="15" t="s">
        <v>8</v>
      </c>
      <c r="D60" s="15">
        <v>16</v>
      </c>
      <c r="E60" s="15">
        <v>1.2310000000000001</v>
      </c>
      <c r="F60" s="16">
        <f t="shared" si="0"/>
        <v>19.696000000000002</v>
      </c>
    </row>
    <row r="61" spans="1:6" x14ac:dyDescent="0.35">
      <c r="A61" s="14"/>
      <c r="B61" s="15">
        <v>280</v>
      </c>
      <c r="C61" s="15" t="s">
        <v>9</v>
      </c>
      <c r="D61" s="15">
        <v>16</v>
      </c>
      <c r="E61" s="15">
        <v>1.2330000000000001</v>
      </c>
      <c r="F61" s="16">
        <f t="shared" si="0"/>
        <v>19.728000000000002</v>
      </c>
    </row>
    <row r="62" spans="1:6" x14ac:dyDescent="0.35">
      <c r="A62" s="17">
        <v>43081.416666666664</v>
      </c>
      <c r="B62" s="7">
        <v>256</v>
      </c>
      <c r="C62" s="7" t="s">
        <v>10</v>
      </c>
      <c r="D62" s="7">
        <v>16</v>
      </c>
      <c r="E62" s="7">
        <v>1.004</v>
      </c>
      <c r="F62" s="12">
        <f>E62*D62</f>
        <v>16.064</v>
      </c>
    </row>
    <row r="63" spans="1:6" x14ac:dyDescent="0.35">
      <c r="A63" s="6"/>
      <c r="B63" s="7">
        <v>256</v>
      </c>
      <c r="C63" s="7" t="s">
        <v>11</v>
      </c>
      <c r="D63" s="7">
        <v>16</v>
      </c>
      <c r="E63" s="7">
        <v>0.81699999999999995</v>
      </c>
      <c r="F63" s="12">
        <f t="shared" si="0"/>
        <v>13.071999999999999</v>
      </c>
    </row>
    <row r="64" spans="1:6" ht="15" thickBot="1" x14ac:dyDescent="0.4">
      <c r="A64" s="8"/>
      <c r="B64" s="9">
        <v>256</v>
      </c>
      <c r="C64" s="9" t="s">
        <v>12</v>
      </c>
      <c r="D64" s="9">
        <v>16</v>
      </c>
      <c r="E64" s="9">
        <v>0.70599999999999996</v>
      </c>
      <c r="F64" s="13">
        <f t="shared" si="0"/>
        <v>11.295999999999999</v>
      </c>
    </row>
    <row r="65" spans="1:7" x14ac:dyDescent="0.35">
      <c r="A65" s="2">
        <v>43083.416666666664</v>
      </c>
      <c r="B65" s="3">
        <v>304</v>
      </c>
      <c r="C65" s="3" t="s">
        <v>4</v>
      </c>
      <c r="D65" s="3">
        <v>32</v>
      </c>
      <c r="E65" s="3">
        <v>0.63600000000000001</v>
      </c>
      <c r="F65" s="10">
        <f t="shared" si="0"/>
        <v>20.352</v>
      </c>
    </row>
    <row r="66" spans="1:7" x14ac:dyDescent="0.35">
      <c r="A66" s="4"/>
      <c r="B66" s="5">
        <v>304</v>
      </c>
      <c r="C66" s="5" t="s">
        <v>5</v>
      </c>
      <c r="D66" s="5">
        <v>32</v>
      </c>
      <c r="E66" s="5">
        <v>0.68700000000000006</v>
      </c>
      <c r="F66" s="11">
        <f t="shared" si="0"/>
        <v>21.984000000000002</v>
      </c>
    </row>
    <row r="67" spans="1:7" x14ac:dyDescent="0.35">
      <c r="A67" s="4"/>
      <c r="B67" s="5">
        <v>304</v>
      </c>
      <c r="C67" s="5" t="s">
        <v>6</v>
      </c>
      <c r="D67" s="5">
        <v>32</v>
      </c>
      <c r="E67" s="5">
        <v>0.622</v>
      </c>
      <c r="F67" s="11">
        <f t="shared" si="0"/>
        <v>19.904</v>
      </c>
    </row>
    <row r="68" spans="1:7" x14ac:dyDescent="0.35">
      <c r="A68" s="14"/>
      <c r="B68" s="15">
        <v>304</v>
      </c>
      <c r="C68" s="15" t="s">
        <v>7</v>
      </c>
      <c r="D68" s="15">
        <v>32</v>
      </c>
      <c r="E68" s="15">
        <v>0.46700000000000003</v>
      </c>
      <c r="F68" s="16">
        <f t="shared" si="0"/>
        <v>14.944000000000001</v>
      </c>
    </row>
    <row r="69" spans="1:7" x14ac:dyDescent="0.35">
      <c r="A69" s="14"/>
      <c r="B69" s="15">
        <v>304</v>
      </c>
      <c r="C69" s="15" t="s">
        <v>8</v>
      </c>
      <c r="D69" s="15">
        <v>32</v>
      </c>
      <c r="E69" s="15">
        <v>0.65300000000000002</v>
      </c>
      <c r="F69" s="16">
        <f t="shared" si="0"/>
        <v>20.896000000000001</v>
      </c>
    </row>
    <row r="70" spans="1:7" x14ac:dyDescent="0.35">
      <c r="A70" s="14"/>
      <c r="B70" s="15">
        <v>304</v>
      </c>
      <c r="C70" s="15" t="s">
        <v>9</v>
      </c>
      <c r="D70" s="15">
        <v>32</v>
      </c>
      <c r="E70" s="15">
        <v>0.64900000000000002</v>
      </c>
      <c r="F70" s="16">
        <f t="shared" si="0"/>
        <v>20.768000000000001</v>
      </c>
    </row>
    <row r="71" spans="1:7" x14ac:dyDescent="0.35">
      <c r="A71" s="18"/>
      <c r="B71" s="19">
        <v>304</v>
      </c>
      <c r="C71" s="19" t="s">
        <v>10</v>
      </c>
      <c r="D71" s="19">
        <v>16</v>
      </c>
      <c r="E71" s="19">
        <v>1.004</v>
      </c>
      <c r="F71" s="20">
        <f t="shared" si="0"/>
        <v>16.064</v>
      </c>
      <c r="G71" t="s">
        <v>19</v>
      </c>
    </row>
    <row r="72" spans="1:7" x14ac:dyDescent="0.35">
      <c r="A72" s="18"/>
      <c r="B72" s="19">
        <v>304</v>
      </c>
      <c r="C72" s="19" t="s">
        <v>11</v>
      </c>
      <c r="D72" s="19">
        <v>16</v>
      </c>
      <c r="E72" s="19">
        <v>0.81699999999999995</v>
      </c>
      <c r="F72" s="20">
        <f t="shared" ref="F72:F73" si="1">E72*D72</f>
        <v>13.071999999999999</v>
      </c>
    </row>
    <row r="73" spans="1:7" ht="15" thickBot="1" x14ac:dyDescent="0.4">
      <c r="A73" s="21"/>
      <c r="B73" s="22">
        <v>304</v>
      </c>
      <c r="C73" s="22" t="s">
        <v>12</v>
      </c>
      <c r="D73" s="22">
        <v>16</v>
      </c>
      <c r="E73" s="22">
        <v>0.70599999999999996</v>
      </c>
      <c r="F73" s="23">
        <f t="shared" si="1"/>
        <v>11.295999999999999</v>
      </c>
    </row>
    <row r="74" spans="1:7" x14ac:dyDescent="0.35">
      <c r="A74" s="2">
        <v>43084.416666666664</v>
      </c>
      <c r="B74" s="3">
        <v>328</v>
      </c>
      <c r="C74" s="3" t="s">
        <v>4</v>
      </c>
      <c r="D74" s="3">
        <v>32</v>
      </c>
      <c r="E74" s="3">
        <v>0.63400000000000001</v>
      </c>
      <c r="F74" s="24">
        <f>E74*D74</f>
        <v>20.288</v>
      </c>
    </row>
    <row r="75" spans="1:7" x14ac:dyDescent="0.35">
      <c r="A75" s="4"/>
      <c r="B75" s="5">
        <v>328</v>
      </c>
      <c r="C75" s="5" t="s">
        <v>5</v>
      </c>
      <c r="D75" s="5">
        <v>32</v>
      </c>
      <c r="E75" s="5">
        <v>0.69199999999999995</v>
      </c>
      <c r="F75" s="25">
        <f t="shared" ref="F75:F82" si="2">E75*D75</f>
        <v>22.143999999999998</v>
      </c>
    </row>
    <row r="76" spans="1:7" x14ac:dyDescent="0.35">
      <c r="A76" s="4"/>
      <c r="B76" s="5">
        <v>328</v>
      </c>
      <c r="C76" s="5" t="s">
        <v>6</v>
      </c>
      <c r="D76" s="5">
        <v>32</v>
      </c>
      <c r="E76" s="5">
        <v>0.63200000000000001</v>
      </c>
      <c r="F76" s="25">
        <f t="shared" si="2"/>
        <v>20.224</v>
      </c>
    </row>
    <row r="77" spans="1:7" x14ac:dyDescent="0.35">
      <c r="A77" s="18"/>
      <c r="B77" s="19">
        <v>304</v>
      </c>
      <c r="C77" s="19" t="s">
        <v>7</v>
      </c>
      <c r="D77" s="19">
        <v>32</v>
      </c>
      <c r="E77" s="19">
        <v>0.46700000000000003</v>
      </c>
      <c r="F77" s="20">
        <f t="shared" si="2"/>
        <v>14.944000000000001</v>
      </c>
      <c r="G77" t="s">
        <v>19</v>
      </c>
    </row>
    <row r="78" spans="1:7" x14ac:dyDescent="0.35">
      <c r="A78" s="18"/>
      <c r="B78" s="19">
        <v>304</v>
      </c>
      <c r="C78" s="19" t="s">
        <v>8</v>
      </c>
      <c r="D78" s="19">
        <v>32</v>
      </c>
      <c r="E78" s="19">
        <v>0.65300000000000002</v>
      </c>
      <c r="F78" s="20">
        <f t="shared" si="2"/>
        <v>20.896000000000001</v>
      </c>
    </row>
    <row r="79" spans="1:7" x14ac:dyDescent="0.35">
      <c r="A79" s="18"/>
      <c r="B79" s="19">
        <v>304</v>
      </c>
      <c r="C79" s="19" t="s">
        <v>9</v>
      </c>
      <c r="D79" s="19">
        <v>32</v>
      </c>
      <c r="E79" s="19">
        <v>0.64900000000000002</v>
      </c>
      <c r="F79" s="20">
        <f t="shared" si="2"/>
        <v>20.768000000000001</v>
      </c>
    </row>
    <row r="80" spans="1:7" x14ac:dyDescent="0.35">
      <c r="A80" s="18"/>
      <c r="B80" s="19">
        <v>304</v>
      </c>
      <c r="C80" s="19" t="s">
        <v>10</v>
      </c>
      <c r="D80" s="19">
        <v>16</v>
      </c>
      <c r="E80" s="19">
        <v>1.004</v>
      </c>
      <c r="F80" s="20">
        <f t="shared" si="2"/>
        <v>16.064</v>
      </c>
    </row>
    <row r="81" spans="1:6" x14ac:dyDescent="0.35">
      <c r="A81" s="18"/>
      <c r="B81" s="19">
        <v>304</v>
      </c>
      <c r="C81" s="19" t="s">
        <v>11</v>
      </c>
      <c r="D81" s="19">
        <v>16</v>
      </c>
      <c r="E81" s="19">
        <v>0.81699999999999995</v>
      </c>
      <c r="F81" s="20">
        <f t="shared" si="2"/>
        <v>13.071999999999999</v>
      </c>
    </row>
    <row r="82" spans="1:6" ht="15" thickBot="1" x14ac:dyDescent="0.4">
      <c r="A82" s="21"/>
      <c r="B82" s="22">
        <v>304</v>
      </c>
      <c r="C82" s="22" t="s">
        <v>12</v>
      </c>
      <c r="D82" s="22">
        <v>16</v>
      </c>
      <c r="E82" s="22">
        <v>0.70599999999999996</v>
      </c>
      <c r="F82" s="23">
        <f t="shared" si="2"/>
        <v>11.295999999999999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AF86-FC97-436D-8F8A-316003F4FA74}">
  <dimension ref="A1:D16"/>
  <sheetViews>
    <sheetView tabSelected="1" workbookViewId="0">
      <selection activeCell="C8" sqref="C8:C10"/>
    </sheetView>
  </sheetViews>
  <sheetFormatPr defaultRowHeight="14.5" x14ac:dyDescent="0.35"/>
  <cols>
    <col min="1" max="1" width="17.54296875" customWidth="1"/>
    <col min="2" max="2" width="44.7265625" customWidth="1"/>
    <col min="3" max="3" width="18.7265625" customWidth="1"/>
    <col min="4" max="4" width="20.7265625" customWidth="1"/>
  </cols>
  <sheetData>
    <row r="1" spans="1:4" ht="15" thickBot="1" x14ac:dyDescent="0.4">
      <c r="A1" s="1" t="s">
        <v>17</v>
      </c>
      <c r="B1" s="1" t="s">
        <v>18</v>
      </c>
      <c r="C1" s="1" t="s">
        <v>20</v>
      </c>
      <c r="D1" s="1" t="s">
        <v>21</v>
      </c>
    </row>
    <row r="2" spans="1:4" x14ac:dyDescent="0.35">
      <c r="A2" s="29" t="s">
        <v>4</v>
      </c>
      <c r="B2" s="26">
        <v>57.209699999999998</v>
      </c>
      <c r="C2" s="35">
        <v>4.6966980500000002</v>
      </c>
      <c r="D2" s="35">
        <v>1.46E-2</v>
      </c>
    </row>
    <row r="3" spans="1:4" x14ac:dyDescent="0.35">
      <c r="A3" s="4" t="s">
        <v>5</v>
      </c>
      <c r="B3" s="27">
        <v>61.133299999999998</v>
      </c>
      <c r="C3" s="36">
        <v>4.7388817940000001</v>
      </c>
      <c r="D3" s="36"/>
    </row>
    <row r="4" spans="1:4" ht="15" thickBot="1" x14ac:dyDescent="0.4">
      <c r="A4" s="30" t="s">
        <v>6</v>
      </c>
      <c r="B4" s="28">
        <v>59.697899999999997</v>
      </c>
      <c r="C4" s="37">
        <v>4.6938138309999999</v>
      </c>
      <c r="D4" s="37"/>
    </row>
    <row r="5" spans="1:4" x14ac:dyDescent="0.35">
      <c r="A5" s="31" t="s">
        <v>7</v>
      </c>
      <c r="B5" s="26">
        <v>57.136600000000001</v>
      </c>
      <c r="C5" s="35">
        <v>4.2027910410000002</v>
      </c>
      <c r="D5" s="35">
        <v>5.2699999999999997E-2</v>
      </c>
    </row>
    <row r="6" spans="1:4" x14ac:dyDescent="0.35">
      <c r="A6" s="14" t="s">
        <v>8</v>
      </c>
      <c r="B6" s="27">
        <v>51.584499999999998</v>
      </c>
      <c r="C6" s="36">
        <v>4.034750592</v>
      </c>
      <c r="D6" s="36"/>
    </row>
    <row r="7" spans="1:4" ht="15" thickBot="1" x14ac:dyDescent="0.4">
      <c r="A7" s="32" t="s">
        <v>9</v>
      </c>
      <c r="B7" s="28">
        <v>52.017200000000003</v>
      </c>
      <c r="C7" s="37">
        <v>4.056785015</v>
      </c>
      <c r="D7" s="37"/>
    </row>
    <row r="8" spans="1:4" x14ac:dyDescent="0.35">
      <c r="A8" s="33" t="s">
        <v>10</v>
      </c>
      <c r="B8" s="26">
        <v>35.630499999999998</v>
      </c>
      <c r="C8" s="35">
        <v>3.9601039359999999</v>
      </c>
      <c r="D8" s="35">
        <v>8.2000000000000003E-2</v>
      </c>
    </row>
    <row r="9" spans="1:4" x14ac:dyDescent="0.35">
      <c r="A9" s="6" t="s">
        <v>11</v>
      </c>
      <c r="B9" s="27">
        <v>43.392600000000002</v>
      </c>
      <c r="C9" s="36">
        <v>3.9889539410000001</v>
      </c>
      <c r="D9" s="36"/>
    </row>
    <row r="10" spans="1:4" ht="15" thickBot="1" x14ac:dyDescent="0.4">
      <c r="A10" s="8" t="s">
        <v>12</v>
      </c>
      <c r="B10" s="28">
        <v>51.249000000000002</v>
      </c>
      <c r="C10" s="37">
        <v>3.7298902479999998</v>
      </c>
      <c r="D10" s="37"/>
    </row>
    <row r="12" spans="1:4" x14ac:dyDescent="0.35">
      <c r="B12" s="34"/>
      <c r="C12" s="34"/>
      <c r="D12" s="34"/>
    </row>
    <row r="13" spans="1:4" x14ac:dyDescent="0.35">
      <c r="B13" s="34"/>
      <c r="C13" s="34"/>
      <c r="D13" s="34"/>
    </row>
    <row r="14" spans="1:4" x14ac:dyDescent="0.35">
      <c r="B14" s="34"/>
      <c r="C14" s="34"/>
      <c r="D14" s="34"/>
    </row>
    <row r="15" spans="1:4" x14ac:dyDescent="0.35">
      <c r="B15" s="34"/>
      <c r="C15" s="34"/>
      <c r="D15" s="34"/>
    </row>
    <row r="16" spans="1:4" x14ac:dyDescent="0.35">
      <c r="B16" s="34"/>
      <c r="C16" s="34"/>
      <c r="D16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Absorbance Data</vt:lpstr>
      <vt:lpstr>Doubling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Zhou</dc:creator>
  <cp:lastModifiedBy>Alice Zhou</cp:lastModifiedBy>
  <dcterms:created xsi:type="dcterms:W3CDTF">2017-12-04T17:44:22Z</dcterms:created>
  <dcterms:modified xsi:type="dcterms:W3CDTF">2019-04-29T17:07:25Z</dcterms:modified>
</cp:coreProperties>
</file>