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celavander/Desktop/"/>
    </mc:Choice>
  </mc:AlternateContent>
  <xr:revisionPtr revIDLastSave="0" documentId="13_ncr:1_{0F309268-2B48-AD49-BEC4-2ACDBA866371}" xr6:coauthVersionLast="47" xr6:coauthVersionMax="47" xr10:uidLastSave="{00000000-0000-0000-0000-000000000000}"/>
  <bookViews>
    <workbookView xWindow="0" yWindow="500" windowWidth="28800" windowHeight="15740" xr2:uid="{08849571-7A26-FA4F-AFA6-6A8BBADC5E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D3" i="1"/>
  <c r="D4" i="1"/>
  <c r="D2" i="1"/>
  <c r="C3" i="1"/>
  <c r="C4" i="1"/>
  <c r="B3" i="1"/>
  <c r="B4" i="1"/>
  <c r="B2" i="1"/>
  <c r="C2" i="1"/>
</calcChain>
</file>

<file path=xl/sharedStrings.xml><?xml version="1.0" encoding="utf-8"?>
<sst xmlns="http://schemas.openxmlformats.org/spreadsheetml/2006/main" count="21" uniqueCount="13">
  <si>
    <t>Without system</t>
    <phoneticPr fontId="1"/>
  </si>
  <si>
    <t>With system</t>
    <phoneticPr fontId="1"/>
  </si>
  <si>
    <t>J.S. Bach</t>
    <phoneticPr fontId="1"/>
  </si>
  <si>
    <t>N. Paganini</t>
    <phoneticPr fontId="1"/>
  </si>
  <si>
    <t>L. Beethoven</t>
    <phoneticPr fontId="1"/>
  </si>
  <si>
    <t>小節数</t>
    <rPh sb="0" eb="3">
      <t xml:space="preserve">ショウセツスウ </t>
    </rPh>
    <phoneticPr fontId="1"/>
  </si>
  <si>
    <t>1小節あたり</t>
    <rPh sb="1" eb="3">
      <t xml:space="preserve">ショウセツ </t>
    </rPh>
    <phoneticPr fontId="1"/>
  </si>
  <si>
    <t>秒数</t>
    <rPh sb="0" eb="2">
      <t xml:space="preserve">ビョウスウ </t>
    </rPh>
    <phoneticPr fontId="1"/>
  </si>
  <si>
    <t>% change</t>
    <phoneticPr fontId="1"/>
  </si>
  <si>
    <t>avg % change</t>
    <phoneticPr fontId="1"/>
  </si>
  <si>
    <t>overall % change</t>
    <phoneticPr fontId="1"/>
  </si>
  <si>
    <t>提案システム</t>
    <rPh sb="0" eb="2">
      <t>テイアンｓ</t>
    </rPh>
    <phoneticPr fontId="1"/>
  </si>
  <si>
    <t>従来手法</t>
    <rPh sb="0" eb="4">
      <t xml:space="preserve">ジュウライシュホウ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</si>
</sst>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和声分析にかかった作業時間の比較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従来手法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J.S. Bach</c:v>
                </c:pt>
                <c:pt idx="1">
                  <c:v>L. Beethoven</c:v>
                </c:pt>
                <c:pt idx="2">
                  <c:v>N. Paganini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25.084193548387098</c:v>
                </c:pt>
                <c:pt idx="1">
                  <c:v>9.2023931623931627</c:v>
                </c:pt>
                <c:pt idx="2">
                  <c:v>17.542758620689657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E-7845-A2EF-0E214DA3B4F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提案システム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J.S. Bach</c:v>
                </c:pt>
                <c:pt idx="1">
                  <c:v>L. Beethoven</c:v>
                </c:pt>
                <c:pt idx="2">
                  <c:v>N. Paganini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14.82243243243243</c:v>
                </c:pt>
                <c:pt idx="1">
                  <c:v>4.3133944954128447</c:v>
                </c:pt>
                <c:pt idx="2">
                  <c:v>22.322857142857142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E-7845-A2EF-0E214DA3B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194224"/>
        <c:axId val="1731424768"/>
      </c:barChart>
      <c:catAx>
        <c:axId val="18321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424768"/>
        <c:crosses val="autoZero"/>
        <c:auto val="1"/>
        <c:lblAlgn val="ctr"/>
        <c:lblOffset val="100"/>
        <c:noMultiLvlLbl val="0"/>
      </c:catAx>
      <c:valAx>
        <c:axId val="17314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</a:t>
                </a:r>
                <a:r>
                  <a:rPr lang="ja-JP" altLang="en-US"/>
                  <a:t>小節あたりの分析にかかった時間</a:t>
                </a:r>
                <a:r>
                  <a:rPr lang="en-US" altLang="ja-JP"/>
                  <a:t> (s)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219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202652</xdr:colOff>
      <xdr:row>1</xdr:row>
      <xdr:rowOff>209288</xdr:rowOff>
    </xdr:from>
    <xdr:to>
      <xdr:col>14</xdr:col>
      <xdr:colOff>719889</xdr:colOff>
      <xdr:row>15</xdr:row>
      <xdr:rowOff>17379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D170CB-1C8E-087C-D0D2-4BA7848B9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D3B2-AFAC-F247-9A17-B20B422E3BB1}">
  <dimension ref="A1:F15"/>
  <sheetViews>
    <sheetView tabSelected="1" zoomScale="108" workbookViewId="0">
      <selection activeCell="B2" sqref="B2"/>
    </sheetView>
  </sheetViews>
  <sheetFormatPr baseColWidth="10" defaultRowHeight="20"/>
  <cols>
    <col min="1" max="1" width="13.42578125" style="1" customWidth="1"/>
  </cols>
  <sheetData>
    <row r="1" spans="1:6" s="1" customFormat="1" ht="42">
      <c r="A1" s="2" t="s">
        <v>6</v>
      </c>
      <c r="B1" s="3" t="s">
        <v>12</v>
      </c>
      <c r="C1" s="3" t="s">
        <v>11</v>
      </c>
      <c r="D1" s="1" t="s">
        <v>8</v>
      </c>
      <c r="E1" s="1" t="s">
        <v>9</v>
      </c>
      <c r="F1" s="1" t="s">
        <v>10</v>
      </c>
    </row>
    <row r="2" spans="1:6" ht="21">
      <c r="A2" s="3" t="s">
        <v>2</v>
      </c>
      <c r="B2" s="4">
        <f>B13/B8</f>
        <v>25.084193548387098</v>
      </c>
      <c r="C2" s="4">
        <f>C13/C8</f>
        <v>14.82243243243243</v>
      </c>
      <c r="D2">
        <f>(C2-B2)/B2</f>
        <v>-0.40909272590963941</v>
      </c>
      <c r="E2">
        <f>AVERAGE(D2:D3)</f>
        <v>-0.47018371297371908</v>
      </c>
      <c r="F2">
        <f>AVERAGE(D2:D4)</f>
        <v>-0.22262823651481611</v>
      </c>
    </row>
    <row r="3" spans="1:6" ht="21">
      <c r="A3" s="3" t="s">
        <v>4</v>
      </c>
      <c r="B3" s="4">
        <f t="shared" ref="B3:C4" si="0">B14/B9</f>
        <v>9.2023931623931627</v>
      </c>
      <c r="C3" s="4">
        <f t="shared" si="0"/>
        <v>4.3133944954128447</v>
      </c>
      <c r="D3">
        <f t="shared" ref="D3:D4" si="1">(C3-B3)/B3</f>
        <v>-0.53127470003779875</v>
      </c>
    </row>
    <row r="4" spans="1:6" ht="21">
      <c r="A4" s="3" t="s">
        <v>3</v>
      </c>
      <c r="B4" s="4">
        <f t="shared" si="0"/>
        <v>17.542758620689657</v>
      </c>
      <c r="C4" s="4">
        <f t="shared" si="0"/>
        <v>22.322857142857142</v>
      </c>
      <c r="D4">
        <f t="shared" si="1"/>
        <v>0.27248271640298982</v>
      </c>
    </row>
    <row r="7" spans="1:6" ht="42">
      <c r="A7" s="2" t="s">
        <v>5</v>
      </c>
      <c r="B7" s="3" t="s">
        <v>0</v>
      </c>
      <c r="C7" s="3" t="s">
        <v>1</v>
      </c>
    </row>
    <row r="8" spans="1:6" ht="21">
      <c r="A8" s="3" t="s">
        <v>2</v>
      </c>
      <c r="B8" s="4">
        <v>31</v>
      </c>
      <c r="C8" s="4">
        <v>37</v>
      </c>
    </row>
    <row r="9" spans="1:6" ht="21">
      <c r="A9" s="3" t="s">
        <v>4</v>
      </c>
      <c r="B9">
        <v>117</v>
      </c>
      <c r="C9">
        <v>109</v>
      </c>
    </row>
    <row r="10" spans="1:6" ht="21">
      <c r="A10" s="3" t="s">
        <v>3</v>
      </c>
      <c r="B10" s="4">
        <v>29</v>
      </c>
      <c r="C10" s="4">
        <v>28</v>
      </c>
    </row>
    <row r="12" spans="1:6" ht="42">
      <c r="A12" s="2" t="s">
        <v>7</v>
      </c>
      <c r="B12" s="3" t="s">
        <v>0</v>
      </c>
      <c r="C12" s="3" t="s">
        <v>1</v>
      </c>
    </row>
    <row r="13" spans="1:6" ht="21">
      <c r="A13" s="3" t="s">
        <v>2</v>
      </c>
      <c r="B13" s="4">
        <v>777.61</v>
      </c>
      <c r="C13" s="4">
        <v>548.42999999999995</v>
      </c>
    </row>
    <row r="14" spans="1:6" ht="21">
      <c r="A14" s="3" t="s">
        <v>4</v>
      </c>
      <c r="B14" s="4">
        <v>1076.68</v>
      </c>
      <c r="C14" s="4">
        <v>470.16</v>
      </c>
    </row>
    <row r="15" spans="1:6" ht="21">
      <c r="A15" s="3" t="s">
        <v>3</v>
      </c>
      <c r="B15" s="4">
        <v>508.74</v>
      </c>
      <c r="C15" s="4">
        <v>625.04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OkamuraArisa</dc:creator>
  <cp:lastModifiedBy>OkamuraArisa</cp:lastModifiedBy>
  <dcterms:created xsi:type="dcterms:W3CDTF">2024-02-28T19:32:07Z</dcterms:created>
  <dcterms:modified xsi:type="dcterms:W3CDTF">2024-02-29T20:28:01Z</dcterms:modified>
</cp:coreProperties>
</file>