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7320" windowHeight="13460" activeTab="1"/>
  </bookViews>
  <sheets>
    <sheet name="ENG02.D27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5" i="3"/>
  <c r="F56" i="3"/>
  <c r="F57" i="3"/>
  <c r="F58" i="3"/>
  <c r="F60" i="3"/>
  <c r="F61" i="3"/>
  <c r="F62" i="3"/>
  <c r="F63" i="3"/>
  <c r="F10" i="3"/>
  <c r="G63" i="2"/>
  <c r="G49" i="2"/>
  <c r="G50" i="2"/>
  <c r="G51" i="2"/>
  <c r="G52" i="2"/>
  <c r="G53" i="2"/>
  <c r="G55" i="2"/>
  <c r="G56" i="2"/>
  <c r="G57" i="2"/>
  <c r="G58" i="2"/>
  <c r="G60" i="2"/>
  <c r="G61" i="2"/>
  <c r="G62" i="2"/>
  <c r="G39" i="2"/>
  <c r="G40" i="2"/>
  <c r="G41" i="2"/>
  <c r="G42" i="2"/>
  <c r="G43" i="2"/>
  <c r="G44" i="2"/>
  <c r="G45" i="2"/>
  <c r="G46" i="2"/>
  <c r="G47" i="2"/>
  <c r="G48" i="2"/>
  <c r="G30" i="2"/>
  <c r="G31" i="2"/>
  <c r="G32" i="2"/>
  <c r="G33" i="2"/>
  <c r="G34" i="2"/>
  <c r="G35" i="2"/>
  <c r="G36" i="2"/>
  <c r="G37" i="2"/>
  <c r="G38" i="2"/>
  <c r="G19" i="2"/>
  <c r="G20" i="2"/>
  <c r="G21" i="2"/>
  <c r="G22" i="2"/>
  <c r="G23" i="2"/>
  <c r="G24" i="2"/>
  <c r="G25" i="2"/>
  <c r="G26" i="2"/>
  <c r="G27" i="2"/>
  <c r="G28" i="2"/>
  <c r="G29" i="2"/>
  <c r="G16" i="2"/>
  <c r="G17" i="2"/>
  <c r="G18" i="2"/>
  <c r="G13" i="2"/>
  <c r="G14" i="2"/>
  <c r="G15" i="2"/>
  <c r="G11" i="2"/>
  <c r="G12" i="2"/>
  <c r="G10" i="2"/>
</calcChain>
</file>

<file path=xl/sharedStrings.xml><?xml version="1.0" encoding="utf-8"?>
<sst xmlns="http://schemas.openxmlformats.org/spreadsheetml/2006/main" count="487" uniqueCount="185">
  <si>
    <t>TRƯỜNG ĐH CÔNG NGHỆ THÔNG TIN</t>
  </si>
  <si>
    <t>M.3</t>
  </si>
  <si>
    <t>PHÒNG ĐÀO TẠO ĐẠI HỌC</t>
  </si>
  <si>
    <t>BẢNG ĐIỂM THI:……………………………….</t>
  </si>
  <si>
    <t>HỌC KỲ: 2</t>
  </si>
  <si>
    <t>NĂM HỌC: 2012-2013</t>
  </si>
  <si>
    <t xml:space="preserve">Trọng số:   </t>
  </si>
  <si>
    <t xml:space="preserve">                      %</t>
  </si>
  <si>
    <t>Môn học: Anh văn 2</t>
  </si>
  <si>
    <t>Lớp: ENG02.D27</t>
  </si>
  <si>
    <t>Ngày thi:</t>
  </si>
  <si>
    <t>Giảng viên: Nguyễn Thị Lan Hương</t>
  </si>
  <si>
    <t>Mã giảng viên: 80071</t>
  </si>
  <si>
    <t xml:space="preserve">Phòng thi: </t>
  </si>
  <si>
    <t>STT</t>
  </si>
  <si>
    <t>Mã số SV</t>
  </si>
  <si>
    <t>Họ và tên sinh viên</t>
  </si>
  <si>
    <t>Số tờ</t>
  </si>
  <si>
    <t>Chữ ký
sinh viên</t>
  </si>
  <si>
    <t>Điểm số</t>
  </si>
  <si>
    <t>Điểm chữ</t>
  </si>
  <si>
    <t>Ghi chú</t>
  </si>
  <si>
    <t>12520006</t>
  </si>
  <si>
    <t>Lê Tuấn Anh</t>
  </si>
  <si>
    <t>12520010</t>
  </si>
  <si>
    <t>Nguyễn Tuấn Anh</t>
  </si>
  <si>
    <t>12520025</t>
  </si>
  <si>
    <t>Trần Nguyên Bảo</t>
  </si>
  <si>
    <t>12520026</t>
  </si>
  <si>
    <t>Phan Y Biển</t>
  </si>
  <si>
    <t>12520027</t>
  </si>
  <si>
    <t>Lê Hữu Bình</t>
  </si>
  <si>
    <t>12520031</t>
  </si>
  <si>
    <t>Ung Sơn Bình</t>
  </si>
  <si>
    <t>12520043</t>
  </si>
  <si>
    <t>Nguyễn Trần Quốc Cường</t>
  </si>
  <si>
    <t>12520050</t>
  </si>
  <si>
    <t>Trần Ngọc Dân</t>
  </si>
  <si>
    <t>12520063</t>
  </si>
  <si>
    <t>Quang Tuấn Đạt</t>
  </si>
  <si>
    <t>12520066</t>
  </si>
  <si>
    <t>Trần Đình Đạt</t>
  </si>
  <si>
    <t>12520099</t>
  </si>
  <si>
    <t>Hồ Lập Duy</t>
  </si>
  <si>
    <t>12520108</t>
  </si>
  <si>
    <t>Phạm Duy</t>
  </si>
  <si>
    <t>12520129</t>
  </si>
  <si>
    <t>Nguyễn Thị Hồng Hạnh</t>
  </si>
  <si>
    <t>12520134</t>
  </si>
  <si>
    <t>Đỗ Phạm Trung Hiếu</t>
  </si>
  <si>
    <t>12520137</t>
  </si>
  <si>
    <t>Nguyễn Minh Hiếu</t>
  </si>
  <si>
    <t>12520143</t>
  </si>
  <si>
    <t>Võ Văn Hiếu</t>
  </si>
  <si>
    <t>12520166</t>
  </si>
  <si>
    <t>Nguyễn Đức Hưng</t>
  </si>
  <si>
    <t>12520168</t>
  </si>
  <si>
    <t>Hoàng Thị Thu Hương</t>
  </si>
  <si>
    <t>12520188</t>
  </si>
  <si>
    <t>Nguyễn Hoàng Khang</t>
  </si>
  <si>
    <t>12520218</t>
  </si>
  <si>
    <t>Nguyễn Trung Lâm</t>
  </si>
  <si>
    <t>12520223</t>
  </si>
  <si>
    <t>Nguyễn Thị Yến Lệ</t>
  </si>
  <si>
    <t>12520232</t>
  </si>
  <si>
    <t>Đỗ Trần Đại Lộc</t>
  </si>
  <si>
    <t>12520246</t>
  </si>
  <si>
    <t>Trần Thành Luân</t>
  </si>
  <si>
    <t>12520248</t>
  </si>
  <si>
    <t>Trần Minh Luận</t>
  </si>
  <si>
    <t>12520249</t>
  </si>
  <si>
    <t>Trần Như Luận</t>
  </si>
  <si>
    <t>12520252</t>
  </si>
  <si>
    <t>Nguyễn Thị Phương Mai</t>
  </si>
  <si>
    <t>12520256</t>
  </si>
  <si>
    <t>Nguyễn Tiến Mạnh</t>
  </si>
  <si>
    <t>12520305</t>
  </si>
  <si>
    <t>Lê Quang Nhật</t>
  </si>
  <si>
    <t>12520312</t>
  </si>
  <si>
    <t>Lê Nô Hoàng Phi</t>
  </si>
  <si>
    <t>12520324</t>
  </si>
  <si>
    <t>Đỗ Hoàng Phương</t>
  </si>
  <si>
    <t>12520334</t>
  </si>
  <si>
    <t>Lê Minh Quân</t>
  </si>
  <si>
    <t>12520338</t>
  </si>
  <si>
    <t>Phạm Thanh Quân</t>
  </si>
  <si>
    <t>12520340</t>
  </si>
  <si>
    <t>Nguyễn Huy Quang</t>
  </si>
  <si>
    <t>12520345</t>
  </si>
  <si>
    <t>Trần Cẩm Quốc</t>
  </si>
  <si>
    <t>12520383</t>
  </si>
  <si>
    <t>Phạm Quốc Tấn</t>
  </si>
  <si>
    <t>12520387</t>
  </si>
  <si>
    <t>Nguyễn Văn Thái</t>
  </si>
  <si>
    <t>12520425</t>
  </si>
  <si>
    <t>Nguyễn Vũ Xuân Thu</t>
  </si>
  <si>
    <t>12520429</t>
  </si>
  <si>
    <t>Trần Hữu Thuận</t>
  </si>
  <si>
    <t>12520477</t>
  </si>
  <si>
    <t>Khang Mạnh Tử</t>
  </si>
  <si>
    <t>12520506</t>
  </si>
  <si>
    <t>Huỳnh Thế Vinh</t>
  </si>
  <si>
    <t>12520507</t>
  </si>
  <si>
    <t>12520544</t>
  </si>
  <si>
    <t>Nguyễn Minh Chánh</t>
  </si>
  <si>
    <t>12520578</t>
  </si>
  <si>
    <t>Bùi Phan Duy</t>
  </si>
  <si>
    <t>12520608</t>
  </si>
  <si>
    <t>Vũ Phúc Minh Huy</t>
  </si>
  <si>
    <t>12520641</t>
  </si>
  <si>
    <t>Nguyễn Hoài Nam</t>
  </si>
  <si>
    <t>12520656</t>
  </si>
  <si>
    <t>Hoàng Đình Nguyên</t>
  </si>
  <si>
    <t>12520682</t>
  </si>
  <si>
    <t>Bùi Minh Quân</t>
  </si>
  <si>
    <t>12520701</t>
  </si>
  <si>
    <t>Nguyễn Minh Tâm</t>
  </si>
  <si>
    <t>12520713</t>
  </si>
  <si>
    <t>Quách Tuấn Thanh</t>
  </si>
  <si>
    <t>12520724</t>
  </si>
  <si>
    <t>Hoàng Xuân Thịnh</t>
  </si>
  <si>
    <t>12520776</t>
  </si>
  <si>
    <t>Bùi Quốc Tý</t>
  </si>
  <si>
    <t>12520778</t>
  </si>
  <si>
    <t>Cao Triệu Vĩ</t>
  </si>
  <si>
    <t>12520786</t>
  </si>
  <si>
    <t>Nguyễn Anh Vũ</t>
  </si>
  <si>
    <t>12520842</t>
  </si>
  <si>
    <t>Nguyễn Ngọc Hoàng</t>
  </si>
  <si>
    <t>Tp. Hồ Chí Minh, ngày        tháng        năm</t>
  </si>
  <si>
    <t>Cán bộ coi thi 1</t>
  </si>
  <si>
    <t>Cán bộ coi thi 2</t>
  </si>
  <si>
    <t>Cán bộ chấm thi</t>
  </si>
  <si>
    <t>Xác nhận của Trưởng khoa/
Bộ môn</t>
  </si>
  <si>
    <t>(Ký và ghi rõ họ tên)</t>
  </si>
  <si>
    <t>Listening + Vocab &amp; Grammar + Reading</t>
  </si>
  <si>
    <t>Writing</t>
  </si>
  <si>
    <t>Midterm</t>
  </si>
  <si>
    <t>Absent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</si>
  <si>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</si>
  <si>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</si>
  <si>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</si>
  <si>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</si>
  <si>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</si>
  <si>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</si>
  <si>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</si>
  <si>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</si>
  <si>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No</t>
  </si>
  <si>
    <t>Yes</t>
  </si>
  <si>
    <t>Nguyễn Thị Minh Khai</t>
  </si>
  <si>
    <t>Xuân Thu's partner</t>
  </si>
  <si>
    <t>iPhone</t>
  </si>
  <si>
    <t>Vo Danh Em</t>
  </si>
  <si>
    <t>Em's partner</t>
  </si>
  <si>
    <t>1st table</t>
  </si>
  <si>
    <t>Luân's neighbor</t>
  </si>
  <si>
    <t>Good</t>
  </si>
  <si>
    <t>Fat</t>
  </si>
  <si>
    <t>Curly hair</t>
  </si>
  <si>
    <t>small thin</t>
  </si>
  <si>
    <t>last table</t>
  </si>
  <si>
    <t>rich boy, bought book</t>
  </si>
  <si>
    <t>Girl</t>
  </si>
  <si>
    <t>Le's neighbor</t>
  </si>
  <si>
    <t>seldom see u</t>
  </si>
  <si>
    <t>NO</t>
  </si>
  <si>
    <t>Crewcut</t>
  </si>
  <si>
    <t>Week 13</t>
  </si>
  <si>
    <t>University of Information Technology</t>
  </si>
  <si>
    <t>Office of Academic Affairs</t>
  </si>
  <si>
    <t>MIDTERM RESULTS</t>
  </si>
  <si>
    <t>Schoolyear: 2012-2013 - 2nd Semester</t>
  </si>
  <si>
    <t>Percentage:</t>
  </si>
  <si>
    <t>Subject: English 2</t>
  </si>
  <si>
    <t>Date of exam:</t>
  </si>
  <si>
    <t>Teacher: Nguyễn Thị Lan Hương</t>
  </si>
  <si>
    <t>Exam room:</t>
  </si>
  <si>
    <t>Class: ENG02.D214</t>
  </si>
  <si>
    <t>Teacher's code: 80071</t>
  </si>
  <si>
    <t>Vocabulary assignment</t>
  </si>
  <si>
    <t>Student ID No</t>
  </si>
  <si>
    <t>Full name</t>
  </si>
  <si>
    <t>Sheet</t>
  </si>
  <si>
    <t>page 36</t>
  </si>
  <si>
    <t>page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</si>
</sst>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#######"/>
    <numFmt numFmtId="165" formatCode="0.0"/>
  </numFmts>
  <fonts count="17" x14ac:knownFonts="1">
    <font>
      <sz val="10"/>
      <color rgb="FF000000"/>
      <name val="Arial"/>
    </font>
    <font>
      <sz val="11"/>
      <color rgb="FF000000"/>
      <name val="Times New Roman"/>
    </font>
    <font>
      <sz val="11"/>
      <color rgb="FF000000"/>
      <name val="Calibri"/>
    </font>
    <font>
      <b/>
      <sz val="12"/>
      <color rgb="FF000000"/>
      <name val="Times New Roman"/>
    </font>
    <font>
      <sz val="11"/>
      <color rgb="FF0000FF"/>
      <name val="Times New Roman"/>
    </font>
    <font>
      <b/>
      <sz val="11"/>
      <color rgb="FF000000"/>
      <name val="Times New Roman"/>
    </font>
    <font>
      <b/>
      <sz val="11"/>
      <color rgb="FF0000FF"/>
      <name val="Times New Roman"/>
    </font>
    <font>
      <sz val="16"/>
      <color rgb="FF000000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i/>
      <sz val="9"/>
      <color rgb="FF000000"/>
      <name val="Times New Roman"/>
    </font>
    <font>
      <i/>
      <sz val="10"/>
      <color rgb="FF000000"/>
      <name val="Times New Roman"/>
    </font>
    <font>
      <b/>
      <sz val="16"/>
      <color rgb="FF000000"/>
      <name val="Times New Roman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C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2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15" fillId="2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/>
    <xf numFmtId="0" fontId="9" fillId="2" borderId="0" xfId="0" applyFont="1" applyFill="1"/>
    <xf numFmtId="0" fontId="8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9" fillId="2" borderId="4" xfId="0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/>
    <xf numFmtId="0" fontId="1" fillId="2" borderId="2" xfId="0" applyFont="1" applyFill="1" applyBorder="1"/>
    <xf numFmtId="0" fontId="2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" fillId="2" borderId="0" xfId="0" applyFont="1" applyFill="1"/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165" fontId="2" fillId="2" borderId="0" xfId="0" applyNumberFormat="1" applyFont="1" applyFill="1"/>
    <xf numFmtId="165" fontId="8" fillId="2" borderId="0" xfId="0" applyNumberFormat="1" applyFont="1" applyFill="1"/>
    <xf numFmtId="165" fontId="2" fillId="2" borderId="1" xfId="0" applyNumberFormat="1" applyFont="1" applyFill="1" applyBorder="1"/>
    <xf numFmtId="165" fontId="5" fillId="3" borderId="2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0" fontId="9" fillId="2" borderId="2" xfId="3" applyNumberFormat="1" applyFont="1" applyFill="1" applyBorder="1"/>
    <xf numFmtId="0" fontId="8" fillId="2" borderId="0" xfId="0" applyFont="1" applyFill="1" applyAlignment="1">
      <alignment vertical="center" wrapText="1"/>
    </xf>
    <xf numFmtId="2" fontId="9" fillId="2" borderId="2" xfId="0" applyNumberFormat="1" applyFont="1" applyFill="1" applyBorder="1"/>
    <xf numFmtId="165" fontId="9" fillId="2" borderId="2" xfId="0" applyNumberFormat="1" applyFont="1" applyFill="1" applyBorder="1"/>
    <xf numFmtId="0" fontId="1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2" fontId="2" fillId="2" borderId="0" xfId="0" applyNumberFormat="1" applyFont="1" applyFill="1"/>
    <xf numFmtId="2" fontId="8" fillId="2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72"/>
  <sheetViews>
    <sheetView topLeftCell="A5" zoomScale="200" zoomScaleNormal="200" zoomScalePageLayoutView="200" workbookViewId="0">
      <selection activeCell="G10" sqref="G10"/>
    </sheetView>
  </sheetViews>
  <sheetFormatPr baseColWidth="10" defaultColWidth="9.83203125" defaultRowHeight="15" customHeight="1" x14ac:dyDescent="0"/>
  <cols>
    <col min="1" max="1" width="5.6640625" style="32" customWidth="1"/>
    <col min="2" max="2" width="11.6640625" style="32" customWidth="1"/>
    <col min="3" max="3" width="25.6640625" style="32" customWidth="1"/>
    <col min="4" max="4" width="6.5" style="32" customWidth="1"/>
    <col min="5" max="5" width="15.33203125" style="32" customWidth="1"/>
    <col min="6" max="6" width="11.5" style="32" customWidth="1"/>
    <col min="7" max="7" width="12.6640625" style="32" customWidth="1"/>
    <col min="8" max="8" width="12.5" style="32" customWidth="1"/>
    <col min="9" max="255" width="9.83203125" style="32"/>
    <col min="256" max="256" width="5.6640625" style="32" customWidth="1"/>
    <col min="257" max="257" width="12.5" style="32" customWidth="1"/>
    <col min="258" max="258" width="9.83203125" style="6"/>
  </cols>
  <sheetData>
    <row r="1" spans="1:257" customFormat="1" ht="15.75" customHeight="1">
      <c r="A1" s="61" t="s">
        <v>0</v>
      </c>
      <c r="B1" s="61"/>
      <c r="C1" s="61"/>
      <c r="D1" s="1"/>
      <c r="E1" s="2"/>
      <c r="F1" s="2"/>
      <c r="G1" s="2"/>
      <c r="H1" s="3" t="s">
        <v>1</v>
      </c>
      <c r="I1" s="2"/>
      <c r="J1" s="2"/>
      <c r="K1" s="4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1:257" s="7" customFormat="1" ht="15.75" customHeight="1">
      <c r="A2" s="62" t="s">
        <v>2</v>
      </c>
      <c r="B2" s="62"/>
      <c r="C2" s="62"/>
      <c r="F2" s="2"/>
      <c r="G2" s="2"/>
      <c r="H2" s="2"/>
      <c r="I2" s="2"/>
      <c r="J2" s="2"/>
      <c r="K2" s="8"/>
      <c r="L2" s="9"/>
      <c r="M2" s="8"/>
      <c r="N2" s="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s="7" customFormat="1" ht="12.75" customHeight="1">
      <c r="F3" s="2"/>
      <c r="G3" s="2"/>
      <c r="H3" s="2"/>
      <c r="I3" s="2"/>
      <c r="J3" s="2"/>
      <c r="K3" s="8"/>
      <c r="L3" s="9"/>
      <c r="M3" s="8"/>
      <c r="N3" s="9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7" s="10" customFormat="1" ht="32.25" customHeight="1">
      <c r="A4" s="63" t="s">
        <v>3</v>
      </c>
      <c r="B4" s="63"/>
      <c r="C4" s="63"/>
      <c r="D4" s="63"/>
      <c r="E4" s="63"/>
      <c r="F4" s="63"/>
      <c r="G4" s="63"/>
      <c r="H4" s="6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s="10" customFormat="1" ht="18" customHeight="1">
      <c r="A5" s="64" t="s">
        <v>4</v>
      </c>
      <c r="B5" s="64"/>
      <c r="C5" s="64"/>
      <c r="D5" s="11" t="s">
        <v>5</v>
      </c>
      <c r="E5" s="12"/>
      <c r="F5" s="12"/>
      <c r="G5" s="13" t="s">
        <v>6</v>
      </c>
      <c r="H5" s="13" t="s">
        <v>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</row>
    <row r="6" spans="1:257" s="14" customFormat="1" ht="15.75" customHeight="1">
      <c r="A6" s="60" t="s">
        <v>8</v>
      </c>
      <c r="B6" s="60"/>
      <c r="C6" s="60"/>
      <c r="D6" s="13" t="s">
        <v>9</v>
      </c>
      <c r="G6" s="13" t="s">
        <v>10</v>
      </c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7" s="14" customFormat="1" ht="15.75" customHeight="1">
      <c r="A7" s="60" t="s">
        <v>11</v>
      </c>
      <c r="B7" s="60"/>
      <c r="C7" s="60"/>
      <c r="D7" s="13" t="s">
        <v>12</v>
      </c>
      <c r="G7" s="13" t="s">
        <v>13</v>
      </c>
      <c r="H7" s="1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customFormat="1" ht="15.75" customHeight="1">
      <c r="A8" s="15"/>
      <c r="B8" s="16"/>
      <c r="C8" s="17"/>
      <c r="D8" s="17"/>
      <c r="E8" s="16"/>
      <c r="F8" s="16"/>
      <c r="G8" s="16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</row>
    <row r="9" spans="1:257" s="21" customFormat="1" ht="33.75" customHeight="1">
      <c r="A9" s="18" t="s">
        <v>14</v>
      </c>
      <c r="B9" s="18" t="s">
        <v>15</v>
      </c>
      <c r="C9" s="18" t="s">
        <v>16</v>
      </c>
      <c r="D9" s="18" t="s">
        <v>17</v>
      </c>
      <c r="E9" s="18" t="s">
        <v>18</v>
      </c>
      <c r="F9" s="18" t="s">
        <v>19</v>
      </c>
      <c r="G9" s="18" t="s">
        <v>20</v>
      </c>
      <c r="H9" s="18" t="s">
        <v>21</v>
      </c>
      <c r="I9" s="19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</row>
    <row r="10" spans="1:257" customFormat="1" ht="22.5" customHeight="1">
      <c r="A10" s="22">
        <v>1</v>
      </c>
      <c r="B10" s="23" t="s">
        <v>22</v>
      </c>
      <c r="C10" s="24" t="s">
        <v>23</v>
      </c>
      <c r="D10" s="25"/>
      <c r="E10" s="52"/>
      <c r="F10" s="53">
        <v>5.5</v>
      </c>
      <c r="G10" s="53"/>
      <c r="H10" s="26"/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</row>
    <row r="11" spans="1:257" customFormat="1" ht="22.5" customHeight="1">
      <c r="A11" s="22">
        <v>2</v>
      </c>
      <c r="B11" s="23" t="s">
        <v>24</v>
      </c>
      <c r="C11" s="24" t="s">
        <v>25</v>
      </c>
      <c r="D11" s="25"/>
      <c r="E11" s="52"/>
      <c r="F11" s="53">
        <v>5</v>
      </c>
      <c r="G11" s="53"/>
      <c r="H11" s="26"/>
      <c r="I11" s="1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</row>
    <row r="12" spans="1:257" customFormat="1" ht="22.5" customHeight="1">
      <c r="A12" s="22">
        <v>3</v>
      </c>
      <c r="B12" s="23" t="s">
        <v>26</v>
      </c>
      <c r="C12" s="24" t="s">
        <v>27</v>
      </c>
      <c r="D12" s="25"/>
      <c r="E12" s="52"/>
      <c r="F12" s="53">
        <v>6.5</v>
      </c>
      <c r="G12" s="53"/>
      <c r="H12" s="26"/>
      <c r="I12" s="1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1:257" customFormat="1" ht="22.5" customHeight="1">
      <c r="A13" s="22">
        <v>4</v>
      </c>
      <c r="B13" s="23" t="s">
        <v>28</v>
      </c>
      <c r="C13" s="24" t="s">
        <v>29</v>
      </c>
      <c r="D13" s="25"/>
      <c r="E13" s="52"/>
      <c r="F13" s="53">
        <v>4.5</v>
      </c>
      <c r="G13" s="53"/>
      <c r="H13" s="26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1:257" customFormat="1" ht="22.5" customHeight="1">
      <c r="A14" s="22">
        <v>5</v>
      </c>
      <c r="B14" s="23" t="s">
        <v>30</v>
      </c>
      <c r="C14" s="24" t="s">
        <v>31</v>
      </c>
      <c r="D14" s="25"/>
      <c r="E14" s="52"/>
      <c r="F14" s="53">
        <v>4</v>
      </c>
      <c r="G14" s="53"/>
      <c r="H14" s="26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1:257" customFormat="1" ht="22.5" customHeight="1">
      <c r="A15" s="22">
        <v>6</v>
      </c>
      <c r="B15" s="23" t="s">
        <v>32</v>
      </c>
      <c r="C15" s="24" t="s">
        <v>33</v>
      </c>
      <c r="D15" s="25"/>
      <c r="E15" s="52"/>
      <c r="F15" s="53">
        <v>8</v>
      </c>
      <c r="G15" s="53"/>
      <c r="H15" s="26"/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1:257" customFormat="1" ht="22.5" customHeight="1">
      <c r="A16" s="22">
        <v>7</v>
      </c>
      <c r="B16" s="23" t="s">
        <v>34</v>
      </c>
      <c r="C16" s="24" t="s">
        <v>35</v>
      </c>
      <c r="D16" s="25"/>
      <c r="E16" s="52"/>
      <c r="F16" s="53">
        <v>5.5</v>
      </c>
      <c r="G16" s="53"/>
      <c r="H16" s="26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customFormat="1" ht="22.5" customHeight="1">
      <c r="A17" s="22">
        <v>8</v>
      </c>
      <c r="B17" s="23" t="s">
        <v>36</v>
      </c>
      <c r="C17" s="24" t="s">
        <v>37</v>
      </c>
      <c r="D17" s="25"/>
      <c r="E17" s="52"/>
      <c r="F17" s="53">
        <v>4.5</v>
      </c>
      <c r="G17" s="53"/>
      <c r="H17" s="26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1:257" customFormat="1" ht="22.5" customHeight="1">
      <c r="A18" s="22">
        <v>9</v>
      </c>
      <c r="B18" s="23" t="s">
        <v>38</v>
      </c>
      <c r="C18" s="24" t="s">
        <v>39</v>
      </c>
      <c r="D18" s="25"/>
      <c r="E18" s="52"/>
      <c r="F18" s="53">
        <v>4.5</v>
      </c>
      <c r="G18" s="53"/>
      <c r="H18" s="26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1:257" customFormat="1" ht="22.5" customHeight="1">
      <c r="A19" s="22">
        <v>10</v>
      </c>
      <c r="B19" s="23" t="s">
        <v>40</v>
      </c>
      <c r="C19" s="24" t="s">
        <v>41</v>
      </c>
      <c r="D19" s="25"/>
      <c r="E19" s="52"/>
      <c r="F19" s="53">
        <v>5.5</v>
      </c>
      <c r="G19" s="53"/>
      <c r="H19" s="26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1:257" customFormat="1" ht="22.5" customHeight="1">
      <c r="A20" s="22">
        <v>11</v>
      </c>
      <c r="B20" s="23" t="s">
        <v>42</v>
      </c>
      <c r="C20" s="24" t="s">
        <v>43</v>
      </c>
      <c r="D20" s="25"/>
      <c r="E20" s="52"/>
      <c r="F20" s="53">
        <v>5</v>
      </c>
      <c r="G20" s="53"/>
      <c r="H20" s="26"/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1:257" customFormat="1" ht="22.5" customHeight="1">
      <c r="A21" s="22">
        <v>12</v>
      </c>
      <c r="B21" s="23" t="s">
        <v>44</v>
      </c>
      <c r="C21" s="24" t="s">
        <v>45</v>
      </c>
      <c r="D21" s="25"/>
      <c r="E21" s="52"/>
      <c r="F21" s="53">
        <v>7</v>
      </c>
      <c r="G21" s="53"/>
      <c r="H21" s="26"/>
      <c r="I21" s="1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1:257" customFormat="1" ht="22.5" customHeight="1">
      <c r="A22" s="22">
        <v>13</v>
      </c>
      <c r="B22" s="23" t="s">
        <v>46</v>
      </c>
      <c r="C22" s="24" t="s">
        <v>47</v>
      </c>
      <c r="D22" s="25"/>
      <c r="E22" s="52"/>
      <c r="F22" s="53">
        <v>5.5</v>
      </c>
      <c r="G22" s="53"/>
      <c r="H22" s="26"/>
      <c r="I22" s="1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1:257" customFormat="1" ht="22.5" customHeight="1">
      <c r="A23" s="22">
        <v>14</v>
      </c>
      <c r="B23" s="23" t="s">
        <v>48</v>
      </c>
      <c r="C23" s="24" t="s">
        <v>49</v>
      </c>
      <c r="D23" s="25"/>
      <c r="E23" s="52"/>
      <c r="F23" s="53">
        <v>5.5</v>
      </c>
      <c r="G23" s="53"/>
      <c r="H23" s="26"/>
      <c r="I23" s="1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1:257" customFormat="1" ht="22.5" customHeight="1">
      <c r="A24" s="22">
        <v>15</v>
      </c>
      <c r="B24" s="23" t="s">
        <v>50</v>
      </c>
      <c r="C24" s="24" t="s">
        <v>51</v>
      </c>
      <c r="D24" s="25"/>
      <c r="E24" s="52"/>
      <c r="F24" s="53">
        <v>6.5</v>
      </c>
      <c r="G24" s="53"/>
      <c r="H24" s="26"/>
      <c r="I24" s="1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1:257" customFormat="1" ht="22.5" customHeight="1">
      <c r="A25" s="22">
        <v>16</v>
      </c>
      <c r="B25" s="23" t="s">
        <v>52</v>
      </c>
      <c r="C25" s="24" t="s">
        <v>53</v>
      </c>
      <c r="D25" s="25"/>
      <c r="E25" s="52"/>
      <c r="F25" s="53">
        <v>4.5</v>
      </c>
      <c r="G25" s="53"/>
      <c r="H25" s="26"/>
      <c r="I25" s="1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1:257" customFormat="1" ht="22.5" customHeight="1">
      <c r="A26" s="22">
        <v>17</v>
      </c>
      <c r="B26" s="23" t="s">
        <v>54</v>
      </c>
      <c r="C26" s="24" t="s">
        <v>55</v>
      </c>
      <c r="D26" s="25"/>
      <c r="E26" s="52"/>
      <c r="F26" s="53">
        <v>4</v>
      </c>
      <c r="G26" s="53"/>
      <c r="H26" s="26"/>
      <c r="I26" s="1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</row>
    <row r="27" spans="1:257" customFormat="1" ht="22.5" customHeight="1">
      <c r="A27" s="22">
        <v>18</v>
      </c>
      <c r="B27" s="23" t="s">
        <v>56</v>
      </c>
      <c r="C27" s="24" t="s">
        <v>57</v>
      </c>
      <c r="D27" s="25"/>
      <c r="E27" s="52"/>
      <c r="F27" s="53">
        <v>4.5</v>
      </c>
      <c r="G27" s="53"/>
      <c r="H27" s="26"/>
      <c r="I27" s="1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</row>
    <row r="28" spans="1:257" customFormat="1" ht="22.5" customHeight="1">
      <c r="A28" s="22">
        <v>19</v>
      </c>
      <c r="B28" s="23" t="s">
        <v>58</v>
      </c>
      <c r="C28" s="24" t="s">
        <v>59</v>
      </c>
      <c r="D28" s="25"/>
      <c r="E28" s="52"/>
      <c r="F28" s="53">
        <v>4.5</v>
      </c>
      <c r="G28" s="53"/>
      <c r="H28" s="26"/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</row>
    <row r="29" spans="1:257" customFormat="1" ht="22.5" customHeight="1">
      <c r="A29" s="22">
        <v>20</v>
      </c>
      <c r="B29" s="23" t="s">
        <v>60</v>
      </c>
      <c r="C29" s="24" t="s">
        <v>61</v>
      </c>
      <c r="D29" s="25"/>
      <c r="E29" s="52"/>
      <c r="F29" s="53">
        <v>4.5</v>
      </c>
      <c r="G29" s="53"/>
      <c r="H29" s="26"/>
      <c r="I29" s="1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</row>
    <row r="30" spans="1:257" customFormat="1" ht="22.5" customHeight="1">
      <c r="A30" s="22">
        <v>21</v>
      </c>
      <c r="B30" s="23" t="s">
        <v>62</v>
      </c>
      <c r="C30" s="24" t="s">
        <v>63</v>
      </c>
      <c r="D30" s="25"/>
      <c r="E30" s="52"/>
      <c r="F30" s="53">
        <v>5</v>
      </c>
      <c r="G30" s="53"/>
      <c r="H30" s="26"/>
      <c r="I30" s="1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1:257" customFormat="1" ht="22.5" customHeight="1">
      <c r="A31" s="22">
        <v>22</v>
      </c>
      <c r="B31" s="23" t="s">
        <v>64</v>
      </c>
      <c r="C31" s="24" t="s">
        <v>65</v>
      </c>
      <c r="D31" s="25"/>
      <c r="E31" s="52"/>
      <c r="F31" s="53">
        <v>6.5</v>
      </c>
      <c r="G31" s="53"/>
      <c r="H31" s="26"/>
      <c r="I31" s="1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</row>
    <row r="32" spans="1:257" customFormat="1" ht="22.5" customHeight="1">
      <c r="A32" s="22">
        <v>23</v>
      </c>
      <c r="B32" s="23" t="s">
        <v>66</v>
      </c>
      <c r="C32" s="24" t="s">
        <v>67</v>
      </c>
      <c r="D32" s="25"/>
      <c r="E32" s="52"/>
      <c r="F32" s="53">
        <v>5</v>
      </c>
      <c r="G32" s="53"/>
      <c r="H32" s="26"/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</row>
    <row r="33" spans="1:257" customFormat="1" ht="22.5" customHeight="1">
      <c r="A33" s="22">
        <v>24</v>
      </c>
      <c r="B33" s="23" t="s">
        <v>68</v>
      </c>
      <c r="C33" s="24" t="s">
        <v>69</v>
      </c>
      <c r="D33" s="25"/>
      <c r="E33" s="52"/>
      <c r="F33" s="53">
        <v>5.5</v>
      </c>
      <c r="G33" s="53"/>
      <c r="H33" s="26"/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</row>
    <row r="34" spans="1:257" customFormat="1" ht="22.5" customHeight="1">
      <c r="A34" s="22">
        <v>25</v>
      </c>
      <c r="B34" s="23" t="s">
        <v>70</v>
      </c>
      <c r="C34" s="24" t="s">
        <v>71</v>
      </c>
      <c r="D34" s="25"/>
      <c r="E34" s="52"/>
      <c r="F34" s="53">
        <v>4.5</v>
      </c>
      <c r="G34" s="53"/>
      <c r="H34" s="26"/>
      <c r="I34" s="1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</row>
    <row r="35" spans="1:257" customFormat="1" ht="22.5" customHeight="1">
      <c r="A35" s="22">
        <v>26</v>
      </c>
      <c r="B35" s="23" t="s">
        <v>72</v>
      </c>
      <c r="C35" s="24" t="s">
        <v>73</v>
      </c>
      <c r="D35" s="25"/>
      <c r="E35" s="52"/>
      <c r="F35" s="53">
        <v>3.5</v>
      </c>
      <c r="G35" s="53"/>
      <c r="H35" s="26"/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</row>
    <row r="36" spans="1:257" customFormat="1" ht="22.5" customHeight="1">
      <c r="A36" s="22">
        <v>27</v>
      </c>
      <c r="B36" s="23" t="s">
        <v>74</v>
      </c>
      <c r="C36" s="24" t="s">
        <v>75</v>
      </c>
      <c r="D36" s="25"/>
      <c r="E36" s="52"/>
      <c r="F36" s="53">
        <v>3</v>
      </c>
      <c r="G36" s="53"/>
      <c r="H36" s="26"/>
      <c r="I36" s="1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</row>
    <row r="37" spans="1:257" customFormat="1" ht="22.5" customHeight="1">
      <c r="A37" s="22">
        <v>28</v>
      </c>
      <c r="B37" s="23" t="s">
        <v>76</v>
      </c>
      <c r="C37" s="24" t="s">
        <v>77</v>
      </c>
      <c r="D37" s="25"/>
      <c r="E37" s="52"/>
      <c r="F37" s="53">
        <v>8</v>
      </c>
      <c r="G37" s="53"/>
      <c r="H37" s="26"/>
      <c r="I37" s="1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</row>
    <row r="38" spans="1:257" customFormat="1" ht="22.5" customHeight="1">
      <c r="A38" s="22">
        <v>29</v>
      </c>
      <c r="B38" s="23" t="s">
        <v>78</v>
      </c>
      <c r="C38" s="24" t="s">
        <v>79</v>
      </c>
      <c r="D38" s="25"/>
      <c r="E38" s="52"/>
      <c r="F38" s="53">
        <v>5</v>
      </c>
      <c r="G38" s="53"/>
      <c r="H38" s="26"/>
      <c r="I38" s="1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</row>
    <row r="39" spans="1:257" customFormat="1" ht="22.5" customHeight="1">
      <c r="A39" s="22">
        <v>30</v>
      </c>
      <c r="B39" s="23" t="s">
        <v>80</v>
      </c>
      <c r="C39" s="24" t="s">
        <v>81</v>
      </c>
      <c r="D39" s="25"/>
      <c r="E39" s="52"/>
      <c r="F39" s="53">
        <v>4</v>
      </c>
      <c r="G39" s="53"/>
      <c r="H39" s="26"/>
      <c r="I39" s="1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</row>
    <row r="40" spans="1:257" customFormat="1" ht="22.5" customHeight="1">
      <c r="A40" s="22">
        <v>31</v>
      </c>
      <c r="B40" s="23" t="s">
        <v>82</v>
      </c>
      <c r="C40" s="24" t="s">
        <v>83</v>
      </c>
      <c r="D40" s="25"/>
      <c r="E40" s="52"/>
      <c r="F40" s="53">
        <v>4.5</v>
      </c>
      <c r="G40" s="53"/>
      <c r="H40" s="26"/>
      <c r="I40" s="1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</row>
    <row r="41" spans="1:257" customFormat="1" ht="22.5" customHeight="1">
      <c r="A41" s="22">
        <v>32</v>
      </c>
      <c r="B41" s="23" t="s">
        <v>84</v>
      </c>
      <c r="C41" s="24" t="s">
        <v>85</v>
      </c>
      <c r="D41" s="25"/>
      <c r="E41" s="52"/>
      <c r="F41" s="53">
        <v>4.5</v>
      </c>
      <c r="G41" s="53"/>
      <c r="H41" s="26"/>
      <c r="I41" s="1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</row>
    <row r="42" spans="1:257" customFormat="1" ht="22.5" customHeight="1">
      <c r="A42" s="22">
        <v>33</v>
      </c>
      <c r="B42" s="23" t="s">
        <v>86</v>
      </c>
      <c r="C42" s="24" t="s">
        <v>87</v>
      </c>
      <c r="D42" s="25"/>
      <c r="E42" s="52"/>
      <c r="F42" s="53">
        <v>3.5</v>
      </c>
      <c r="G42" s="53"/>
      <c r="H42" s="26"/>
      <c r="I42" s="19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</row>
    <row r="43" spans="1:257" customFormat="1" ht="22.5" customHeight="1">
      <c r="A43" s="22">
        <v>34</v>
      </c>
      <c r="B43" s="23" t="s">
        <v>88</v>
      </c>
      <c r="C43" s="24" t="s">
        <v>89</v>
      </c>
      <c r="D43" s="25"/>
      <c r="E43" s="52"/>
      <c r="F43" s="53">
        <v>4.5</v>
      </c>
      <c r="G43" s="53"/>
      <c r="H43" s="26"/>
      <c r="I43" s="1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</row>
    <row r="44" spans="1:257" customFormat="1" ht="22.5" customHeight="1">
      <c r="A44" s="22">
        <v>35</v>
      </c>
      <c r="B44" s="23" t="s">
        <v>90</v>
      </c>
      <c r="C44" s="24" t="s">
        <v>91</v>
      </c>
      <c r="D44" s="25"/>
      <c r="E44" s="52"/>
      <c r="F44" s="53">
        <v>4</v>
      </c>
      <c r="G44" s="53"/>
      <c r="H44" s="26"/>
      <c r="I44" s="1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</row>
    <row r="45" spans="1:257" customFormat="1" ht="22.5" customHeight="1">
      <c r="A45" s="22">
        <v>36</v>
      </c>
      <c r="B45" s="23" t="s">
        <v>92</v>
      </c>
      <c r="C45" s="24" t="s">
        <v>93</v>
      </c>
      <c r="D45" s="25"/>
      <c r="E45" s="52"/>
      <c r="F45" s="53">
        <v>6</v>
      </c>
      <c r="G45" s="53"/>
      <c r="H45" s="26"/>
      <c r="I45" s="1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</row>
    <row r="46" spans="1:257" customFormat="1" ht="22.5" customHeight="1">
      <c r="A46" s="22">
        <v>37</v>
      </c>
      <c r="B46" s="23" t="s">
        <v>94</v>
      </c>
      <c r="C46" s="24" t="s">
        <v>95</v>
      </c>
      <c r="D46" s="25"/>
      <c r="E46" s="52"/>
      <c r="F46" s="53">
        <v>6.5</v>
      </c>
      <c r="G46" s="53"/>
      <c r="H46" s="26"/>
      <c r="I46" s="1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</row>
    <row r="47" spans="1:257" customFormat="1" ht="22.5" customHeight="1">
      <c r="A47" s="22">
        <v>38</v>
      </c>
      <c r="B47" s="23" t="s">
        <v>96</v>
      </c>
      <c r="C47" s="24" t="s">
        <v>97</v>
      </c>
      <c r="D47" s="25"/>
      <c r="E47" s="52"/>
      <c r="F47" s="53">
        <v>5.5</v>
      </c>
      <c r="G47" s="53"/>
      <c r="H47" s="26"/>
      <c r="I47" s="1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</row>
    <row r="48" spans="1:257" customFormat="1" ht="22.5" customHeight="1">
      <c r="A48" s="22">
        <v>39</v>
      </c>
      <c r="B48" s="23" t="s">
        <v>98</v>
      </c>
      <c r="C48" s="24" t="s">
        <v>99</v>
      </c>
      <c r="D48" s="25"/>
      <c r="E48" s="52"/>
      <c r="F48" s="53">
        <v>5</v>
      </c>
      <c r="G48" s="53"/>
      <c r="H48" s="26"/>
      <c r="I48" s="1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</row>
    <row r="49" spans="1:257" customFormat="1" ht="22.5" customHeight="1">
      <c r="A49" s="22">
        <v>40</v>
      </c>
      <c r="B49" s="23" t="s">
        <v>100</v>
      </c>
      <c r="C49" s="24" t="s">
        <v>101</v>
      </c>
      <c r="D49" s="25"/>
      <c r="E49" s="52"/>
      <c r="F49" s="53">
        <v>2</v>
      </c>
      <c r="G49" s="53"/>
      <c r="H49" s="26"/>
      <c r="I49" s="1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</row>
    <row r="50" spans="1:257" customFormat="1" ht="22.5" customHeight="1">
      <c r="A50" s="22">
        <v>41</v>
      </c>
      <c r="B50" s="23" t="s">
        <v>102</v>
      </c>
      <c r="C50" s="24" t="s">
        <v>101</v>
      </c>
      <c r="D50" s="25"/>
      <c r="E50" s="52"/>
      <c r="F50" s="53">
        <v>4.5</v>
      </c>
      <c r="G50" s="53"/>
      <c r="H50" s="26"/>
      <c r="I50" s="1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</row>
    <row r="51" spans="1:257" customFormat="1" ht="22.5" customHeight="1">
      <c r="A51" s="22">
        <v>42</v>
      </c>
      <c r="B51" s="23" t="s">
        <v>103</v>
      </c>
      <c r="C51" s="24" t="s">
        <v>104</v>
      </c>
      <c r="D51" s="25"/>
      <c r="E51" s="52"/>
      <c r="F51" s="53">
        <v>5.5</v>
      </c>
      <c r="G51" s="53"/>
      <c r="H51" s="26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</row>
    <row r="52" spans="1:257" customFormat="1" ht="22.5" customHeight="1">
      <c r="A52" s="22">
        <v>43</v>
      </c>
      <c r="B52" s="23" t="s">
        <v>105</v>
      </c>
      <c r="C52" s="24" t="s">
        <v>106</v>
      </c>
      <c r="D52" s="25"/>
      <c r="E52" s="52"/>
      <c r="F52" s="53">
        <v>5</v>
      </c>
      <c r="G52" s="53"/>
      <c r="H52" s="26"/>
      <c r="I52" s="1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</row>
    <row r="53" spans="1:257" customFormat="1" ht="22.5" customHeight="1">
      <c r="A53" s="22">
        <v>44</v>
      </c>
      <c r="B53" s="23" t="s">
        <v>107</v>
      </c>
      <c r="C53" s="24" t="s">
        <v>108</v>
      </c>
      <c r="D53" s="25"/>
      <c r="E53" s="52"/>
      <c r="F53" s="53">
        <v>4.5</v>
      </c>
      <c r="G53" s="53"/>
      <c r="H53" s="26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</row>
    <row r="54" spans="1:257" customFormat="1" ht="22.5" customHeight="1">
      <c r="A54" s="22">
        <v>45</v>
      </c>
      <c r="B54" s="23" t="s">
        <v>109</v>
      </c>
      <c r="C54" s="24" t="s">
        <v>110</v>
      </c>
      <c r="D54" s="25"/>
      <c r="E54" s="52"/>
      <c r="F54" s="53">
        <v>0</v>
      </c>
      <c r="G54" s="53"/>
      <c r="H54" s="26"/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</row>
    <row r="55" spans="1:257" customFormat="1" ht="22.5" customHeight="1">
      <c r="A55" s="22">
        <v>46</v>
      </c>
      <c r="B55" s="23" t="s">
        <v>111</v>
      </c>
      <c r="C55" s="24" t="s">
        <v>112</v>
      </c>
      <c r="D55" s="25"/>
      <c r="E55" s="52"/>
      <c r="F55" s="53">
        <v>5.5</v>
      </c>
      <c r="G55" s="53"/>
      <c r="H55" s="26"/>
      <c r="I55" s="1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</row>
    <row r="56" spans="1:257" customFormat="1" ht="22.5" customHeight="1">
      <c r="A56" s="22">
        <v>47</v>
      </c>
      <c r="B56" s="23" t="s">
        <v>113</v>
      </c>
      <c r="C56" s="24" t="s">
        <v>114</v>
      </c>
      <c r="D56" s="25"/>
      <c r="E56" s="52"/>
      <c r="F56" s="53">
        <v>5.5</v>
      </c>
      <c r="G56" s="53"/>
      <c r="H56" s="26"/>
      <c r="I56" s="1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</row>
    <row r="57" spans="1:257" customFormat="1" ht="22.5" customHeight="1">
      <c r="A57" s="22">
        <v>48</v>
      </c>
      <c r="B57" s="23" t="s">
        <v>115</v>
      </c>
      <c r="C57" s="24" t="s">
        <v>116</v>
      </c>
      <c r="D57" s="25"/>
      <c r="E57" s="52"/>
      <c r="F57" s="53">
        <v>3.5</v>
      </c>
      <c r="G57" s="53"/>
      <c r="H57" s="26"/>
      <c r="I57" s="1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</row>
    <row r="58" spans="1:257" customFormat="1" ht="22.5" customHeight="1">
      <c r="A58" s="22">
        <v>49</v>
      </c>
      <c r="B58" s="23" t="s">
        <v>117</v>
      </c>
      <c r="C58" s="24" t="s">
        <v>118</v>
      </c>
      <c r="D58" s="25"/>
      <c r="E58" s="52"/>
      <c r="F58" s="53">
        <v>4.5</v>
      </c>
      <c r="G58" s="53"/>
      <c r="H58" s="26"/>
      <c r="I58" s="1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customFormat="1" ht="22.5" customHeight="1">
      <c r="A59" s="22">
        <v>50</v>
      </c>
      <c r="B59" s="23" t="s">
        <v>119</v>
      </c>
      <c r="C59" s="24" t="s">
        <v>120</v>
      </c>
      <c r="D59" s="25"/>
      <c r="E59" s="52"/>
      <c r="F59" s="53">
        <v>0</v>
      </c>
      <c r="G59" s="53"/>
      <c r="H59" s="26"/>
      <c r="I59" s="1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</row>
    <row r="60" spans="1:257" customFormat="1" ht="22.5" customHeight="1">
      <c r="A60" s="22">
        <v>51</v>
      </c>
      <c r="B60" s="23" t="s">
        <v>121</v>
      </c>
      <c r="C60" s="24" t="s">
        <v>122</v>
      </c>
      <c r="D60" s="25"/>
      <c r="E60" s="52"/>
      <c r="F60" s="53">
        <v>5</v>
      </c>
      <c r="G60" s="53"/>
      <c r="H60" s="26"/>
      <c r="I60" s="1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customFormat="1" ht="22.5" customHeight="1">
      <c r="A61" s="22">
        <v>52</v>
      </c>
      <c r="B61" s="23" t="s">
        <v>123</v>
      </c>
      <c r="C61" s="24" t="s">
        <v>124</v>
      </c>
      <c r="D61" s="25"/>
      <c r="E61" s="52"/>
      <c r="F61" s="53">
        <v>4</v>
      </c>
      <c r="G61" s="53"/>
      <c r="H61" s="26"/>
      <c r="I61" s="1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</row>
    <row r="62" spans="1:257" customFormat="1" ht="22.5" customHeight="1">
      <c r="A62" s="22">
        <v>53</v>
      </c>
      <c r="B62" s="23" t="s">
        <v>125</v>
      </c>
      <c r="C62" s="24" t="s">
        <v>126</v>
      </c>
      <c r="D62" s="25"/>
      <c r="E62" s="52"/>
      <c r="F62" s="53">
        <v>2.5</v>
      </c>
      <c r="G62" s="53"/>
      <c r="H62" s="26"/>
      <c r="I62" s="1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customFormat="1" ht="22.5" customHeight="1">
      <c r="A63" s="22">
        <v>54</v>
      </c>
      <c r="B63" s="23" t="s">
        <v>127</v>
      </c>
      <c r="C63" s="24" t="s">
        <v>128</v>
      </c>
      <c r="D63" s="25"/>
      <c r="E63" s="52"/>
      <c r="F63" s="53">
        <v>4</v>
      </c>
      <c r="G63" s="53"/>
      <c r="H63" s="26"/>
      <c r="I63" s="1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</row>
    <row r="64" spans="1:257" customFormat="1" ht="22.5" customHeight="1">
      <c r="A64" s="22"/>
      <c r="B64" s="23"/>
      <c r="C64" s="24"/>
      <c r="D64" s="25"/>
      <c r="E64" s="25"/>
      <c r="F64" s="25"/>
      <c r="G64" s="25"/>
      <c r="H64" s="26"/>
      <c r="I64" s="1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1:257" customFormat="1" ht="19.5" customHeight="1">
      <c r="A65" s="27"/>
      <c r="B65" s="27"/>
      <c r="C65" s="28"/>
      <c r="D65" s="54" t="s">
        <v>129</v>
      </c>
      <c r="E65" s="54"/>
      <c r="F65" s="54"/>
      <c r="G65" s="54"/>
      <c r="H65" s="5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</row>
    <row r="66" spans="1:257" s="14" customFormat="1" ht="29.25" customHeight="1">
      <c r="A66" s="55" t="s">
        <v>130</v>
      </c>
      <c r="B66" s="55"/>
      <c r="C66" s="29" t="s">
        <v>131</v>
      </c>
      <c r="D66" s="56" t="s">
        <v>132</v>
      </c>
      <c r="E66" s="55"/>
      <c r="F66" s="57" t="s">
        <v>133</v>
      </c>
      <c r="G66" s="57"/>
      <c r="H66" s="5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</row>
    <row r="67" spans="1:257" customFormat="1" ht="14">
      <c r="A67" s="59" t="s">
        <v>134</v>
      </c>
      <c r="B67" s="59"/>
      <c r="C67" s="30" t="s">
        <v>134</v>
      </c>
      <c r="D67" s="59" t="s">
        <v>134</v>
      </c>
      <c r="E67" s="59"/>
      <c r="F67" s="59" t="s">
        <v>134</v>
      </c>
      <c r="G67" s="59"/>
      <c r="H67" s="5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</row>
    <row r="68" spans="1:257" customFormat="1" ht="15.75" customHeight="1">
      <c r="A68" s="2"/>
      <c r="B68" s="3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</row>
    <row r="69" spans="1:257" customFormat="1" ht="15.75" customHeight="1">
      <c r="A69" s="2"/>
      <c r="B69" s="3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</row>
    <row r="70" spans="1:257" customFormat="1" ht="15.75" customHeight="1">
      <c r="A70" s="2"/>
      <c r="B70" s="3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</row>
    <row r="71" spans="1:257" customFormat="1" ht="15.75" customHeight="1">
      <c r="A71" s="2"/>
      <c r="B71" s="3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</row>
    <row r="72" spans="1:257" customFormat="1" ht="15.75" customHeight="1">
      <c r="A72" s="2"/>
      <c r="B72" s="3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</row>
  </sheetData>
  <sheetProtection formatCells="0" formatColumns="0" formatRows="0" insertColumns="0" insertRows="0" insertHyperlinks="0" deleteColumns="0" deleteRows="0" sort="0" autoFilter="0" pivotTables="0"/>
  <mergeCells count="13">
    <mergeCell ref="A7:C7"/>
    <mergeCell ref="A1:C1"/>
    <mergeCell ref="A2:C2"/>
    <mergeCell ref="A4:H4"/>
    <mergeCell ref="A5:C5"/>
    <mergeCell ref="A6:C6"/>
    <mergeCell ref="D65:H65"/>
    <mergeCell ref="A66:B66"/>
    <mergeCell ref="D66:E66"/>
    <mergeCell ref="F66:H66"/>
    <mergeCell ref="A67:B67"/>
    <mergeCell ref="D67:E67"/>
    <mergeCell ref="F67:H67"/>
  </mergeCells>
  <pageMargins left="0.2" right="0.2" top="0.24" bottom="0.37" header="0.16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72"/>
  <sheetViews>
    <sheetView tabSelected="1" topLeftCell="A4" zoomScale="150" zoomScaleNormal="150" zoomScalePageLayoutView="150" workbookViewId="0">
      <selection activeCell="L11" sqref="L11"/>
    </sheetView>
  </sheetViews>
  <sheetFormatPr baseColWidth="10" defaultColWidth="9.83203125" defaultRowHeight="15" customHeight="1" x14ac:dyDescent="0"/>
  <cols>
    <col min="1" max="1" width="5" style="32" customWidth="1"/>
    <col min="2" max="2" width="11.6640625" style="32" customWidth="1"/>
    <col min="3" max="3" width="25.6640625" style="32" customWidth="1"/>
    <col min="4" max="4" width="6.5" style="32" customWidth="1"/>
    <col min="5" max="5" width="15.33203125" style="32" customWidth="1"/>
    <col min="6" max="6" width="11.5" style="32" customWidth="1"/>
    <col min="7" max="7" width="12.6640625" style="32" customWidth="1"/>
    <col min="8" max="8" width="12.5" style="32" customWidth="1"/>
    <col min="9" max="255" width="9.83203125" style="32"/>
    <col min="256" max="256" width="5.6640625" style="32" customWidth="1"/>
    <col min="257" max="257" width="12.5" style="32" customWidth="1"/>
    <col min="258" max="258" width="9.83203125" style="6"/>
  </cols>
  <sheetData>
    <row r="1" spans="1:257" customFormat="1">
      <c r="A1" s="62" t="s">
        <v>168</v>
      </c>
      <c r="B1" s="62"/>
      <c r="C1" s="62"/>
      <c r="D1" s="32"/>
      <c r="E1" s="2"/>
      <c r="F1" s="2"/>
      <c r="G1" s="65"/>
      <c r="H1" s="3" t="s">
        <v>1</v>
      </c>
      <c r="I1" s="2"/>
      <c r="J1" s="2"/>
      <c r="K1" s="4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1:257" s="7" customFormat="1" ht="14">
      <c r="A2" s="62" t="s">
        <v>169</v>
      </c>
      <c r="B2" s="62"/>
      <c r="C2" s="62"/>
      <c r="F2" s="2"/>
      <c r="G2" s="65"/>
      <c r="H2" s="2"/>
      <c r="I2" s="2"/>
      <c r="J2" s="2"/>
      <c r="K2" s="8"/>
      <c r="L2" s="9"/>
      <c r="M2" s="8"/>
      <c r="N2" s="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s="7" customFormat="1" ht="14">
      <c r="F3" s="2"/>
      <c r="G3" s="65"/>
      <c r="H3" s="2"/>
      <c r="I3" s="2"/>
      <c r="J3" s="2"/>
      <c r="K3" s="8"/>
      <c r="L3" s="9"/>
      <c r="M3" s="8"/>
      <c r="N3" s="9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7" s="10" customFormat="1" ht="18">
      <c r="A4" s="63" t="s">
        <v>170</v>
      </c>
      <c r="B4" s="63"/>
      <c r="C4" s="63"/>
      <c r="D4" s="63"/>
      <c r="E4" s="63"/>
      <c r="F4" s="63"/>
      <c r="G4" s="63"/>
      <c r="H4" s="6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s="10" customFormat="1" ht="18">
      <c r="A5" s="64" t="s">
        <v>171</v>
      </c>
      <c r="B5" s="64"/>
      <c r="C5" s="64"/>
      <c r="D5" s="11"/>
      <c r="E5" s="51"/>
      <c r="F5" s="51"/>
      <c r="G5" s="66" t="s">
        <v>172</v>
      </c>
      <c r="H5" s="13" t="s">
        <v>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</row>
    <row r="6" spans="1:257" s="14" customFormat="1" ht="14">
      <c r="A6" s="60" t="s">
        <v>173</v>
      </c>
      <c r="B6" s="60"/>
      <c r="C6" s="60"/>
      <c r="D6" s="13" t="s">
        <v>177</v>
      </c>
      <c r="G6" s="66" t="s">
        <v>174</v>
      </c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7" s="14" customFormat="1" ht="14">
      <c r="A7" s="60" t="s">
        <v>175</v>
      </c>
      <c r="B7" s="60"/>
      <c r="C7" s="60"/>
      <c r="D7" s="13" t="s">
        <v>178</v>
      </c>
      <c r="G7" s="66" t="s">
        <v>176</v>
      </c>
      <c r="H7" s="1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customFormat="1" ht="14">
      <c r="A8" s="15"/>
      <c r="B8" s="16"/>
      <c r="C8" s="17"/>
      <c r="D8" s="17"/>
      <c r="E8" s="16"/>
      <c r="F8" s="16"/>
      <c r="G8" s="16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</row>
    <row r="9" spans="1:257" s="21" customFormat="1" ht="39">
      <c r="A9" s="18" t="s">
        <v>147</v>
      </c>
      <c r="B9" s="18" t="s">
        <v>180</v>
      </c>
      <c r="C9" s="18" t="s">
        <v>181</v>
      </c>
      <c r="D9" s="18" t="s">
        <v>182</v>
      </c>
      <c r="E9" s="18" t="s">
        <v>135</v>
      </c>
      <c r="F9" s="18" t="s">
        <v>136</v>
      </c>
      <c r="G9" s="18" t="s">
        <v>137</v>
      </c>
      <c r="H9" s="18" t="s">
        <v>179</v>
      </c>
      <c r="I9" s="19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</row>
    <row r="10" spans="1:257" customFormat="1" ht="14">
      <c r="A10" s="22">
        <v>1</v>
      </c>
      <c r="B10" s="23" t="s">
        <v>22</v>
      </c>
      <c r="C10" s="24" t="s">
        <v>23</v>
      </c>
      <c r="D10" s="25"/>
      <c r="E10" s="25">
        <v>23</v>
      </c>
      <c r="F10" s="25">
        <v>9.75</v>
      </c>
      <c r="G10" s="40">
        <f>SUM(E10,F10)/6</f>
        <v>5.458333333333333</v>
      </c>
      <c r="H10" s="26" t="s">
        <v>143</v>
      </c>
      <c r="I10" s="68" t="s">
        <v>183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</row>
    <row r="11" spans="1:257" customFormat="1" ht="14">
      <c r="A11" s="22">
        <v>2</v>
      </c>
      <c r="B11" s="23" t="s">
        <v>24</v>
      </c>
      <c r="C11" s="24" t="s">
        <v>25</v>
      </c>
      <c r="D11" s="50"/>
      <c r="E11" s="25">
        <v>23</v>
      </c>
      <c r="F11" s="25">
        <v>7</v>
      </c>
      <c r="G11" s="40">
        <f t="shared" ref="G11:G62" si="0">SUM(E11,F11)/6</f>
        <v>5</v>
      </c>
      <c r="H11" s="26"/>
      <c r="I11" s="6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</row>
    <row r="12" spans="1:257" customFormat="1" ht="14">
      <c r="A12" s="22">
        <v>3</v>
      </c>
      <c r="B12" s="23" t="s">
        <v>26</v>
      </c>
      <c r="C12" s="24" t="s">
        <v>27</v>
      </c>
      <c r="D12" s="25"/>
      <c r="E12" s="25">
        <v>31</v>
      </c>
      <c r="F12" s="25">
        <v>9</v>
      </c>
      <c r="G12" s="40">
        <f t="shared" si="0"/>
        <v>6.666666666666667</v>
      </c>
      <c r="H12" s="26"/>
      <c r="I12" s="68" t="s">
        <v>184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1:257" customFormat="1" ht="14">
      <c r="A13" s="22">
        <v>4</v>
      </c>
      <c r="B13" s="23" t="s">
        <v>28</v>
      </c>
      <c r="C13" s="24" t="s">
        <v>29</v>
      </c>
      <c r="D13" s="25"/>
      <c r="E13" s="25">
        <v>20</v>
      </c>
      <c r="F13" s="25">
        <v>7</v>
      </c>
      <c r="G13" s="40">
        <f>SUM(E13,F13)/6</f>
        <v>4.5</v>
      </c>
      <c r="H13" s="26"/>
      <c r="I13" s="6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1:257" customFormat="1" ht="14">
      <c r="A14" s="22">
        <v>5</v>
      </c>
      <c r="B14" s="23" t="s">
        <v>30</v>
      </c>
      <c r="C14" s="24" t="s">
        <v>31</v>
      </c>
      <c r="D14" s="25"/>
      <c r="E14" s="25">
        <v>19</v>
      </c>
      <c r="F14" s="25">
        <v>6.25</v>
      </c>
      <c r="G14" s="40">
        <f t="shared" si="0"/>
        <v>4.208333333333333</v>
      </c>
      <c r="H14" s="26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1:257" customFormat="1" ht="14">
      <c r="A15" s="22">
        <v>6</v>
      </c>
      <c r="B15" s="23" t="s">
        <v>32</v>
      </c>
      <c r="C15" s="24" t="s">
        <v>33</v>
      </c>
      <c r="D15" s="25"/>
      <c r="E15" s="25">
        <v>38</v>
      </c>
      <c r="F15" s="25">
        <v>10.75</v>
      </c>
      <c r="G15" s="40">
        <f t="shared" si="0"/>
        <v>8.125</v>
      </c>
      <c r="H15" s="26"/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1:257" customFormat="1" ht="14">
      <c r="A16" s="22">
        <v>7</v>
      </c>
      <c r="B16" s="23" t="s">
        <v>34</v>
      </c>
      <c r="C16" s="24" t="s">
        <v>35</v>
      </c>
      <c r="D16" s="25"/>
      <c r="E16" s="25">
        <v>23</v>
      </c>
      <c r="F16" s="25">
        <v>9.25</v>
      </c>
      <c r="G16" s="40">
        <f>SUM(E16,F16)/6</f>
        <v>5.375</v>
      </c>
      <c r="H16" s="26"/>
      <c r="I16" s="1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customFormat="1" ht="14">
      <c r="A17" s="22">
        <v>8</v>
      </c>
      <c r="B17" s="23" t="s">
        <v>36</v>
      </c>
      <c r="C17" s="24" t="s">
        <v>37</v>
      </c>
      <c r="D17" s="25"/>
      <c r="E17" s="25">
        <v>24</v>
      </c>
      <c r="F17" s="25">
        <v>4.25</v>
      </c>
      <c r="G17" s="40">
        <f t="shared" si="0"/>
        <v>4.708333333333333</v>
      </c>
      <c r="H17" s="26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1:257" customFormat="1" ht="14">
      <c r="A18" s="22">
        <v>9</v>
      </c>
      <c r="B18" s="23" t="s">
        <v>38</v>
      </c>
      <c r="C18" s="24" t="s">
        <v>39</v>
      </c>
      <c r="D18" s="25"/>
      <c r="E18" s="25">
        <v>21</v>
      </c>
      <c r="F18" s="25">
        <v>6.25</v>
      </c>
      <c r="G18" s="40">
        <f t="shared" si="0"/>
        <v>4.541666666666667</v>
      </c>
      <c r="H18" s="26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1:257" customFormat="1" ht="14">
      <c r="A19" s="22">
        <v>10</v>
      </c>
      <c r="B19" s="23" t="s">
        <v>40</v>
      </c>
      <c r="C19" s="24" t="s">
        <v>41</v>
      </c>
      <c r="D19" s="25"/>
      <c r="E19" s="25">
        <v>23</v>
      </c>
      <c r="F19" s="25">
        <v>10.75</v>
      </c>
      <c r="G19" s="40">
        <f t="shared" si="0"/>
        <v>5.625</v>
      </c>
      <c r="H19" s="26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1:257" customFormat="1" ht="14">
      <c r="A20" s="22">
        <v>11</v>
      </c>
      <c r="B20" s="23" t="s">
        <v>42</v>
      </c>
      <c r="C20" s="24" t="s">
        <v>43</v>
      </c>
      <c r="D20" s="25"/>
      <c r="E20" s="25">
        <v>20</v>
      </c>
      <c r="F20" s="25">
        <v>9.5</v>
      </c>
      <c r="G20" s="40">
        <f t="shared" si="0"/>
        <v>4.916666666666667</v>
      </c>
      <c r="H20" s="26"/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1:257" customFormat="1" ht="14">
      <c r="A21" s="22">
        <v>12</v>
      </c>
      <c r="B21" s="23" t="s">
        <v>44</v>
      </c>
      <c r="C21" s="24" t="s">
        <v>45</v>
      </c>
      <c r="D21" s="25"/>
      <c r="E21" s="25">
        <v>32</v>
      </c>
      <c r="F21" s="25">
        <v>10.5</v>
      </c>
      <c r="G21" s="40">
        <f t="shared" si="0"/>
        <v>7.083333333333333</v>
      </c>
      <c r="H21" s="26"/>
      <c r="I21" s="1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1:257" customFormat="1" ht="14">
      <c r="A22" s="22">
        <v>13</v>
      </c>
      <c r="B22" s="23" t="s">
        <v>46</v>
      </c>
      <c r="C22" s="24" t="s">
        <v>47</v>
      </c>
      <c r="D22" s="25"/>
      <c r="E22" s="25">
        <v>26</v>
      </c>
      <c r="F22" s="25">
        <v>8</v>
      </c>
      <c r="G22" s="40">
        <f t="shared" si="0"/>
        <v>5.666666666666667</v>
      </c>
      <c r="H22" s="26"/>
      <c r="I22" s="1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1:257" customFormat="1" ht="14">
      <c r="A23" s="22">
        <v>14</v>
      </c>
      <c r="B23" s="23" t="s">
        <v>48</v>
      </c>
      <c r="C23" s="24" t="s">
        <v>49</v>
      </c>
      <c r="D23" s="25"/>
      <c r="E23" s="25">
        <v>22</v>
      </c>
      <c r="F23" s="25">
        <v>9.5</v>
      </c>
      <c r="G23" s="40">
        <f t="shared" si="0"/>
        <v>5.25</v>
      </c>
      <c r="H23" s="26" t="s">
        <v>144</v>
      </c>
      <c r="I23" s="1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1:257" customFormat="1" ht="14">
      <c r="A24" s="22">
        <v>15</v>
      </c>
      <c r="B24" s="23" t="s">
        <v>50</v>
      </c>
      <c r="C24" s="24" t="s">
        <v>51</v>
      </c>
      <c r="D24" s="25"/>
      <c r="E24" s="25">
        <v>28</v>
      </c>
      <c r="F24" s="25">
        <v>11.75</v>
      </c>
      <c r="G24" s="40">
        <f t="shared" si="0"/>
        <v>6.625</v>
      </c>
      <c r="H24" s="26"/>
      <c r="I24" s="1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1:257" customFormat="1" ht="14">
      <c r="A25" s="22">
        <v>16</v>
      </c>
      <c r="B25" s="23" t="s">
        <v>52</v>
      </c>
      <c r="C25" s="24" t="s">
        <v>53</v>
      </c>
      <c r="D25" s="25"/>
      <c r="E25" s="25">
        <v>20</v>
      </c>
      <c r="F25" s="25">
        <v>5.5</v>
      </c>
      <c r="G25" s="40">
        <f t="shared" si="0"/>
        <v>4.25</v>
      </c>
      <c r="H25" s="26"/>
      <c r="I25" s="1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1:257" customFormat="1" ht="14">
      <c r="A26" s="22">
        <v>17</v>
      </c>
      <c r="B26" s="23" t="s">
        <v>54</v>
      </c>
      <c r="C26" s="24" t="s">
        <v>55</v>
      </c>
      <c r="D26" s="25"/>
      <c r="E26" s="25">
        <v>17</v>
      </c>
      <c r="F26" s="25">
        <v>6.25</v>
      </c>
      <c r="G26" s="40">
        <f t="shared" si="0"/>
        <v>3.875</v>
      </c>
      <c r="H26" s="26"/>
      <c r="I26" s="1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</row>
    <row r="27" spans="1:257" customFormat="1" ht="14">
      <c r="A27" s="22">
        <v>18</v>
      </c>
      <c r="B27" s="23" t="s">
        <v>56</v>
      </c>
      <c r="C27" s="24" t="s">
        <v>57</v>
      </c>
      <c r="D27" s="25"/>
      <c r="E27" s="25">
        <v>20</v>
      </c>
      <c r="F27" s="25">
        <v>8</v>
      </c>
      <c r="G27" s="40">
        <f t="shared" si="0"/>
        <v>4.666666666666667</v>
      </c>
      <c r="H27" s="26"/>
      <c r="I27" s="1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</row>
    <row r="28" spans="1:257" customFormat="1" ht="14">
      <c r="A28" s="22">
        <v>19</v>
      </c>
      <c r="B28" s="23" t="s">
        <v>58</v>
      </c>
      <c r="C28" s="24" t="s">
        <v>59</v>
      </c>
      <c r="D28" s="25"/>
      <c r="E28" s="25">
        <v>19</v>
      </c>
      <c r="F28" s="25">
        <v>8.5</v>
      </c>
      <c r="G28" s="40">
        <f t="shared" si="0"/>
        <v>4.583333333333333</v>
      </c>
      <c r="H28" s="26"/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</row>
    <row r="29" spans="1:257" customFormat="1" ht="14">
      <c r="A29" s="22">
        <v>20</v>
      </c>
      <c r="B29" s="23" t="s">
        <v>60</v>
      </c>
      <c r="C29" s="24" t="s">
        <v>61</v>
      </c>
      <c r="D29" s="25"/>
      <c r="E29" s="25">
        <v>19</v>
      </c>
      <c r="F29" s="25">
        <v>8</v>
      </c>
      <c r="G29" s="40">
        <f t="shared" si="0"/>
        <v>4.5</v>
      </c>
      <c r="H29" s="26"/>
      <c r="I29" s="1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</row>
    <row r="30" spans="1:257" customFormat="1" ht="14">
      <c r="A30" s="22">
        <v>21</v>
      </c>
      <c r="B30" s="23" t="s">
        <v>62</v>
      </c>
      <c r="C30" s="24" t="s">
        <v>63</v>
      </c>
      <c r="D30" s="25"/>
      <c r="E30" s="25">
        <v>19</v>
      </c>
      <c r="F30" s="25">
        <v>9.5</v>
      </c>
      <c r="G30" s="40">
        <f>SUM(E30,F30)/6</f>
        <v>4.75</v>
      </c>
      <c r="H30" s="26"/>
      <c r="I30" s="1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1:257" customFormat="1" ht="14">
      <c r="A31" s="22">
        <v>22</v>
      </c>
      <c r="B31" s="23" t="s">
        <v>64</v>
      </c>
      <c r="C31" s="24" t="s">
        <v>65</v>
      </c>
      <c r="D31" s="25"/>
      <c r="E31" s="25">
        <v>29</v>
      </c>
      <c r="F31" s="25">
        <v>10.5</v>
      </c>
      <c r="G31" s="40">
        <f t="shared" si="0"/>
        <v>6.583333333333333</v>
      </c>
      <c r="H31" s="26"/>
      <c r="I31" s="1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</row>
    <row r="32" spans="1:257" customFormat="1" ht="14">
      <c r="A32" s="22">
        <v>23</v>
      </c>
      <c r="B32" s="23" t="s">
        <v>66</v>
      </c>
      <c r="C32" s="24" t="s">
        <v>67</v>
      </c>
      <c r="D32" s="25"/>
      <c r="E32" s="25">
        <v>27</v>
      </c>
      <c r="F32" s="25">
        <v>2.25</v>
      </c>
      <c r="G32" s="40">
        <f t="shared" si="0"/>
        <v>4.875</v>
      </c>
      <c r="H32" s="26"/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</row>
    <row r="33" spans="1:257" customFormat="1" ht="14">
      <c r="A33" s="22">
        <v>24</v>
      </c>
      <c r="B33" s="23" t="s">
        <v>68</v>
      </c>
      <c r="C33" s="24" t="s">
        <v>69</v>
      </c>
      <c r="D33" s="25"/>
      <c r="E33" s="25">
        <v>29</v>
      </c>
      <c r="F33" s="25">
        <v>3.5</v>
      </c>
      <c r="G33" s="40">
        <f>SUM(E33,F33)/6</f>
        <v>5.416666666666667</v>
      </c>
      <c r="H33" s="26"/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</row>
    <row r="34" spans="1:257" customFormat="1" ht="14">
      <c r="A34" s="22">
        <v>25</v>
      </c>
      <c r="B34" s="23" t="s">
        <v>70</v>
      </c>
      <c r="C34" s="24" t="s">
        <v>71</v>
      </c>
      <c r="D34" s="25"/>
      <c r="E34" s="25">
        <v>20</v>
      </c>
      <c r="F34" s="25">
        <v>6</v>
      </c>
      <c r="G34" s="40">
        <f t="shared" si="0"/>
        <v>4.333333333333333</v>
      </c>
      <c r="H34" s="26"/>
      <c r="I34" s="1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</row>
    <row r="35" spans="1:257" customFormat="1" ht="14">
      <c r="A35" s="22">
        <v>26</v>
      </c>
      <c r="B35" s="23" t="s">
        <v>72</v>
      </c>
      <c r="C35" s="24" t="s">
        <v>73</v>
      </c>
      <c r="D35" s="25"/>
      <c r="E35" s="25">
        <v>16</v>
      </c>
      <c r="F35" s="25">
        <v>4.75</v>
      </c>
      <c r="G35" s="40">
        <f t="shared" si="0"/>
        <v>3.4583333333333335</v>
      </c>
      <c r="H35" s="26" t="s">
        <v>145</v>
      </c>
      <c r="I35" s="1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</row>
    <row r="36" spans="1:257" customFormat="1" ht="14">
      <c r="A36" s="22">
        <v>27</v>
      </c>
      <c r="B36" s="23" t="s">
        <v>74</v>
      </c>
      <c r="C36" s="24" t="s">
        <v>75</v>
      </c>
      <c r="D36" s="25"/>
      <c r="E36" s="25">
        <v>13</v>
      </c>
      <c r="F36" s="25">
        <v>5</v>
      </c>
      <c r="G36" s="40">
        <f>SUM(E36,F36)/6</f>
        <v>3</v>
      </c>
      <c r="H36" s="26"/>
      <c r="I36" s="1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</row>
    <row r="37" spans="1:257" customFormat="1" ht="14">
      <c r="A37" s="22">
        <v>28</v>
      </c>
      <c r="B37" s="23" t="s">
        <v>76</v>
      </c>
      <c r="C37" s="24" t="s">
        <v>77</v>
      </c>
      <c r="D37" s="25"/>
      <c r="E37" s="25">
        <v>39</v>
      </c>
      <c r="F37" s="25">
        <v>10</v>
      </c>
      <c r="G37" s="40">
        <f t="shared" si="0"/>
        <v>8.1666666666666661</v>
      </c>
      <c r="H37" s="26"/>
      <c r="I37" s="1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</row>
    <row r="38" spans="1:257" customFormat="1" ht="14">
      <c r="A38" s="22">
        <v>29</v>
      </c>
      <c r="B38" s="23" t="s">
        <v>78</v>
      </c>
      <c r="C38" s="24" t="s">
        <v>79</v>
      </c>
      <c r="D38" s="25"/>
      <c r="E38" s="25">
        <v>24</v>
      </c>
      <c r="F38" s="25">
        <v>7.25</v>
      </c>
      <c r="G38" s="40">
        <f t="shared" si="0"/>
        <v>5.208333333333333</v>
      </c>
      <c r="H38" s="26"/>
      <c r="I38" s="1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</row>
    <row r="39" spans="1:257" customFormat="1" ht="14">
      <c r="A39" s="22">
        <v>30</v>
      </c>
      <c r="B39" s="23" t="s">
        <v>80</v>
      </c>
      <c r="C39" s="24" t="s">
        <v>81</v>
      </c>
      <c r="D39" s="25"/>
      <c r="E39" s="25">
        <v>23</v>
      </c>
      <c r="F39" s="25">
        <v>1.25</v>
      </c>
      <c r="G39" s="40">
        <f>SUM(E39,F39)/6</f>
        <v>4.041666666666667</v>
      </c>
      <c r="H39" s="26"/>
      <c r="I39" s="1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</row>
    <row r="40" spans="1:257" customFormat="1" ht="14">
      <c r="A40" s="22">
        <v>31</v>
      </c>
      <c r="B40" s="23" t="s">
        <v>82</v>
      </c>
      <c r="C40" s="24" t="s">
        <v>83</v>
      </c>
      <c r="D40" s="25"/>
      <c r="E40" s="25">
        <v>19</v>
      </c>
      <c r="F40" s="25">
        <v>8.75</v>
      </c>
      <c r="G40" s="40">
        <f t="shared" si="0"/>
        <v>4.625</v>
      </c>
      <c r="H40" s="26"/>
      <c r="I40" s="1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</row>
    <row r="41" spans="1:257" customFormat="1" ht="14">
      <c r="A41" s="22">
        <v>32</v>
      </c>
      <c r="B41" s="23" t="s">
        <v>84</v>
      </c>
      <c r="C41" s="24" t="s">
        <v>85</v>
      </c>
      <c r="D41" s="25"/>
      <c r="E41" s="25">
        <v>23</v>
      </c>
      <c r="F41" s="25">
        <v>5</v>
      </c>
      <c r="G41" s="40">
        <f t="shared" si="0"/>
        <v>4.666666666666667</v>
      </c>
      <c r="H41" s="26"/>
      <c r="I41" s="1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</row>
    <row r="42" spans="1:257" customFormat="1" ht="14">
      <c r="A42" s="22">
        <v>33</v>
      </c>
      <c r="B42" s="23" t="s">
        <v>86</v>
      </c>
      <c r="C42" s="24" t="s">
        <v>87</v>
      </c>
      <c r="D42" s="25"/>
      <c r="E42" s="25">
        <v>18</v>
      </c>
      <c r="F42" s="25">
        <v>2.5</v>
      </c>
      <c r="G42" s="40">
        <f>SUM(E42,F42)/6</f>
        <v>3.4166666666666665</v>
      </c>
      <c r="H42" s="26"/>
      <c r="I42" s="19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</row>
    <row r="43" spans="1:257" customFormat="1" ht="14">
      <c r="A43" s="22">
        <v>34</v>
      </c>
      <c r="B43" s="23" t="s">
        <v>88</v>
      </c>
      <c r="C43" s="24" t="s">
        <v>89</v>
      </c>
      <c r="D43" s="25"/>
      <c r="E43" s="25">
        <v>20</v>
      </c>
      <c r="F43" s="25">
        <v>7.5</v>
      </c>
      <c r="G43" s="40">
        <f t="shared" si="0"/>
        <v>4.583333333333333</v>
      </c>
      <c r="H43" s="26"/>
      <c r="I43" s="1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</row>
    <row r="44" spans="1:257" customFormat="1" ht="14">
      <c r="A44" s="22">
        <v>35</v>
      </c>
      <c r="B44" s="23" t="s">
        <v>90</v>
      </c>
      <c r="C44" s="24" t="s">
        <v>91</v>
      </c>
      <c r="D44" s="25"/>
      <c r="E44" s="25">
        <v>18</v>
      </c>
      <c r="F44" s="25">
        <v>5.75</v>
      </c>
      <c r="G44" s="40">
        <f t="shared" si="0"/>
        <v>3.9583333333333335</v>
      </c>
      <c r="H44" s="26"/>
      <c r="I44" s="1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</row>
    <row r="45" spans="1:257" customFormat="1" ht="14">
      <c r="A45" s="22">
        <v>36</v>
      </c>
      <c r="B45" s="23" t="s">
        <v>92</v>
      </c>
      <c r="C45" s="24" t="s">
        <v>93</v>
      </c>
      <c r="D45" s="25"/>
      <c r="E45" s="25">
        <v>30</v>
      </c>
      <c r="F45" s="25">
        <v>6</v>
      </c>
      <c r="G45" s="40">
        <f>SUM(E45,F45)/6</f>
        <v>6</v>
      </c>
      <c r="H45" s="26"/>
      <c r="I45" s="1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</row>
    <row r="46" spans="1:257" customFormat="1" ht="14">
      <c r="A46" s="22">
        <v>37</v>
      </c>
      <c r="B46" s="23" t="s">
        <v>94</v>
      </c>
      <c r="C46" s="24" t="s">
        <v>95</v>
      </c>
      <c r="D46" s="25"/>
      <c r="E46" s="25">
        <v>31</v>
      </c>
      <c r="F46" s="25">
        <v>7</v>
      </c>
      <c r="G46" s="40">
        <f t="shared" si="0"/>
        <v>6.333333333333333</v>
      </c>
      <c r="H46" s="26"/>
      <c r="I46" s="1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</row>
    <row r="47" spans="1:257" customFormat="1" ht="14">
      <c r="A47" s="22">
        <v>38</v>
      </c>
      <c r="B47" s="23" t="s">
        <v>96</v>
      </c>
      <c r="C47" s="24" t="s">
        <v>97</v>
      </c>
      <c r="D47" s="25"/>
      <c r="E47" s="25">
        <v>28</v>
      </c>
      <c r="F47" s="25">
        <v>6.25</v>
      </c>
      <c r="G47" s="40">
        <f t="shared" si="0"/>
        <v>5.708333333333333</v>
      </c>
      <c r="H47" s="26"/>
      <c r="I47" s="1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</row>
    <row r="48" spans="1:257" customFormat="1" ht="14">
      <c r="A48" s="22">
        <v>39</v>
      </c>
      <c r="B48" s="23" t="s">
        <v>98</v>
      </c>
      <c r="C48" s="24" t="s">
        <v>99</v>
      </c>
      <c r="D48" s="25"/>
      <c r="E48" s="25">
        <v>24</v>
      </c>
      <c r="F48" s="25">
        <v>6.25</v>
      </c>
      <c r="G48" s="40">
        <f t="shared" si="0"/>
        <v>5.041666666666667</v>
      </c>
      <c r="H48" s="26" t="s">
        <v>146</v>
      </c>
      <c r="I48" s="1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</row>
    <row r="49" spans="1:257" customFormat="1" ht="14">
      <c r="A49" s="22">
        <v>40</v>
      </c>
      <c r="B49" s="23" t="s">
        <v>100</v>
      </c>
      <c r="C49" s="24" t="s">
        <v>101</v>
      </c>
      <c r="D49" s="25"/>
      <c r="E49" s="25">
        <v>10</v>
      </c>
      <c r="F49" s="25">
        <v>1.25</v>
      </c>
      <c r="G49" s="40">
        <f>SUM(E49,F49)/6</f>
        <v>1.875</v>
      </c>
      <c r="H49" s="26"/>
      <c r="I49" s="1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</row>
    <row r="50" spans="1:257" customFormat="1" ht="14">
      <c r="A50" s="22">
        <v>41</v>
      </c>
      <c r="B50" s="23" t="s">
        <v>102</v>
      </c>
      <c r="C50" s="24" t="s">
        <v>101</v>
      </c>
      <c r="D50" s="25"/>
      <c r="E50" s="25">
        <v>21</v>
      </c>
      <c r="F50" s="25">
        <v>6.75</v>
      </c>
      <c r="G50" s="40">
        <f t="shared" si="0"/>
        <v>4.625</v>
      </c>
      <c r="H50" s="26"/>
      <c r="I50" s="1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</row>
    <row r="51" spans="1:257" customFormat="1" ht="14">
      <c r="A51" s="22">
        <v>42</v>
      </c>
      <c r="B51" s="23" t="s">
        <v>103</v>
      </c>
      <c r="C51" s="24" t="s">
        <v>104</v>
      </c>
      <c r="D51" s="25"/>
      <c r="E51" s="25">
        <v>22</v>
      </c>
      <c r="F51" s="25">
        <v>9.5</v>
      </c>
      <c r="G51" s="40">
        <f t="shared" si="0"/>
        <v>5.25</v>
      </c>
      <c r="H51" s="26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</row>
    <row r="52" spans="1:257" customFormat="1" ht="14">
      <c r="A52" s="22">
        <v>43</v>
      </c>
      <c r="B52" s="23" t="s">
        <v>105</v>
      </c>
      <c r="C52" s="24" t="s">
        <v>106</v>
      </c>
      <c r="D52" s="25"/>
      <c r="E52" s="25">
        <v>18</v>
      </c>
      <c r="F52" s="25">
        <v>10.5</v>
      </c>
      <c r="G52" s="40">
        <f>SUM(E52,F52)/6</f>
        <v>4.75</v>
      </c>
      <c r="H52" s="26"/>
      <c r="I52" s="1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</row>
    <row r="53" spans="1:257" customFormat="1" ht="14">
      <c r="A53" s="22">
        <v>44</v>
      </c>
      <c r="B53" s="23" t="s">
        <v>107</v>
      </c>
      <c r="C53" s="24" t="s">
        <v>108</v>
      </c>
      <c r="D53" s="25"/>
      <c r="E53" s="25">
        <v>20</v>
      </c>
      <c r="F53" s="25">
        <v>7.5</v>
      </c>
      <c r="G53" s="40">
        <f t="shared" si="0"/>
        <v>4.583333333333333</v>
      </c>
      <c r="H53" s="26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</row>
    <row r="54" spans="1:257" customFormat="1" ht="14">
      <c r="A54" s="22">
        <v>45</v>
      </c>
      <c r="B54" s="23" t="s">
        <v>109</v>
      </c>
      <c r="C54" s="24" t="s">
        <v>110</v>
      </c>
      <c r="D54" s="25"/>
      <c r="E54" s="25"/>
      <c r="F54" s="25"/>
      <c r="G54" s="67" t="s">
        <v>138</v>
      </c>
      <c r="H54" s="32"/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</row>
    <row r="55" spans="1:257" customFormat="1" ht="14">
      <c r="A55" s="22">
        <v>46</v>
      </c>
      <c r="B55" s="23" t="s">
        <v>111</v>
      </c>
      <c r="C55" s="24" t="s">
        <v>112</v>
      </c>
      <c r="D55" s="25"/>
      <c r="E55" s="25">
        <v>24</v>
      </c>
      <c r="F55" s="25">
        <v>8.75</v>
      </c>
      <c r="G55" s="40">
        <f>SUM(E55,F55)/6</f>
        <v>5.458333333333333</v>
      </c>
      <c r="H55" s="26"/>
      <c r="I55" s="1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</row>
    <row r="56" spans="1:257" customFormat="1" ht="14">
      <c r="A56" s="22">
        <v>47</v>
      </c>
      <c r="B56" s="23" t="s">
        <v>113</v>
      </c>
      <c r="C56" s="24" t="s">
        <v>114</v>
      </c>
      <c r="D56" s="25"/>
      <c r="E56" s="25">
        <v>23</v>
      </c>
      <c r="F56" s="25">
        <v>11.25</v>
      </c>
      <c r="G56" s="40">
        <f t="shared" si="0"/>
        <v>5.708333333333333</v>
      </c>
      <c r="H56" s="26"/>
      <c r="I56" s="1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</row>
    <row r="57" spans="1:257" customFormat="1" ht="14">
      <c r="A57" s="22">
        <v>48</v>
      </c>
      <c r="B57" s="23" t="s">
        <v>115</v>
      </c>
      <c r="C57" s="24" t="s">
        <v>116</v>
      </c>
      <c r="D57" s="25"/>
      <c r="E57" s="25">
        <v>13</v>
      </c>
      <c r="F57" s="25">
        <v>6.75</v>
      </c>
      <c r="G57" s="40">
        <f t="shared" si="0"/>
        <v>3.2916666666666665</v>
      </c>
      <c r="H57" s="26"/>
      <c r="I57" s="1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</row>
    <row r="58" spans="1:257" customFormat="1" ht="14">
      <c r="A58" s="22">
        <v>49</v>
      </c>
      <c r="B58" s="23" t="s">
        <v>117</v>
      </c>
      <c r="C58" s="24" t="s">
        <v>118</v>
      </c>
      <c r="D58" s="25"/>
      <c r="E58" s="25">
        <v>19</v>
      </c>
      <c r="F58" s="25">
        <v>8</v>
      </c>
      <c r="G58" s="40">
        <f t="shared" si="0"/>
        <v>4.5</v>
      </c>
      <c r="H58" s="26"/>
      <c r="I58" s="1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customFormat="1" ht="14">
      <c r="A59" s="22">
        <v>50</v>
      </c>
      <c r="B59" s="23" t="s">
        <v>119</v>
      </c>
      <c r="C59" s="24" t="s">
        <v>120</v>
      </c>
      <c r="D59" s="25"/>
      <c r="E59" s="25"/>
      <c r="F59" s="25"/>
      <c r="G59" s="67" t="s">
        <v>138</v>
      </c>
      <c r="H59" s="26"/>
      <c r="I59" s="1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</row>
    <row r="60" spans="1:257" customFormat="1" ht="14">
      <c r="A60" s="22">
        <v>51</v>
      </c>
      <c r="B60" s="23" t="s">
        <v>121</v>
      </c>
      <c r="C60" s="24" t="s">
        <v>122</v>
      </c>
      <c r="D60" s="25"/>
      <c r="E60" s="25">
        <v>22</v>
      </c>
      <c r="F60" s="25">
        <v>8.25</v>
      </c>
      <c r="G60" s="40">
        <f t="shared" si="0"/>
        <v>5.041666666666667</v>
      </c>
      <c r="H60" s="26"/>
      <c r="I60" s="1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customFormat="1" ht="14">
      <c r="A61" s="22">
        <v>52</v>
      </c>
      <c r="B61" s="23" t="s">
        <v>123</v>
      </c>
      <c r="C61" s="24" t="s">
        <v>124</v>
      </c>
      <c r="D61" s="25"/>
      <c r="E61" s="25">
        <v>18</v>
      </c>
      <c r="F61" s="25">
        <v>5.75</v>
      </c>
      <c r="G61" s="40">
        <f t="shared" si="0"/>
        <v>3.9583333333333335</v>
      </c>
      <c r="H61" s="26"/>
      <c r="I61" s="1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</row>
    <row r="62" spans="1:257" customFormat="1" ht="14">
      <c r="A62" s="22">
        <v>53</v>
      </c>
      <c r="B62" s="23" t="s">
        <v>125</v>
      </c>
      <c r="C62" s="24" t="s">
        <v>126</v>
      </c>
      <c r="D62" s="25"/>
      <c r="E62" s="25">
        <v>12</v>
      </c>
      <c r="F62" s="25">
        <v>4.25</v>
      </c>
      <c r="G62" s="40">
        <f t="shared" si="0"/>
        <v>2.7083333333333335</v>
      </c>
      <c r="H62" s="26"/>
      <c r="I62" s="1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customFormat="1" ht="14">
      <c r="A63" s="22">
        <v>54</v>
      </c>
      <c r="B63" s="23" t="s">
        <v>127</v>
      </c>
      <c r="C63" s="24" t="s">
        <v>128</v>
      </c>
      <c r="D63" s="25"/>
      <c r="E63" s="25">
        <v>23</v>
      </c>
      <c r="F63" s="25">
        <v>2</v>
      </c>
      <c r="G63" s="40">
        <f>SUM(E63,F63)/6</f>
        <v>4.166666666666667</v>
      </c>
      <c r="H63" s="26"/>
      <c r="I63" s="1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</row>
    <row r="64" spans="1:257" customFormat="1" ht="14">
      <c r="A64" s="22"/>
      <c r="B64" s="23"/>
      <c r="C64" s="24"/>
      <c r="D64" s="25"/>
      <c r="E64" s="25"/>
      <c r="F64" s="25"/>
      <c r="G64" s="25"/>
      <c r="H64" s="26"/>
      <c r="I64" s="1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1:257" customFormat="1" ht="14">
      <c r="A65" s="27"/>
      <c r="B65" s="27"/>
      <c r="C65" s="28"/>
      <c r="D65" s="54" t="s">
        <v>129</v>
      </c>
      <c r="E65" s="54"/>
      <c r="F65" s="54"/>
      <c r="G65" s="54"/>
      <c r="H65" s="5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</row>
    <row r="66" spans="1:257" s="14" customFormat="1" ht="14">
      <c r="A66" s="55" t="s">
        <v>130</v>
      </c>
      <c r="B66" s="55"/>
      <c r="C66" s="33" t="s">
        <v>131</v>
      </c>
      <c r="D66" s="56" t="s">
        <v>132</v>
      </c>
      <c r="E66" s="55"/>
      <c r="F66" s="57" t="s">
        <v>133</v>
      </c>
      <c r="G66" s="57"/>
      <c r="H66" s="5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</row>
    <row r="67" spans="1:257" customFormat="1" ht="14">
      <c r="A67" s="59" t="s">
        <v>134</v>
      </c>
      <c r="B67" s="59"/>
      <c r="C67" s="34" t="s">
        <v>134</v>
      </c>
      <c r="D67" s="59" t="s">
        <v>134</v>
      </c>
      <c r="E67" s="59"/>
      <c r="F67" s="59" t="s">
        <v>134</v>
      </c>
      <c r="G67" s="59"/>
      <c r="H67" s="5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</row>
    <row r="68" spans="1:257" customFormat="1" ht="14">
      <c r="A68" s="2"/>
      <c r="B68" s="3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</row>
    <row r="69" spans="1:257" customFormat="1" ht="14">
      <c r="A69" s="2"/>
      <c r="B69" s="3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</row>
    <row r="70" spans="1:257" customFormat="1" ht="14">
      <c r="A70" s="2"/>
      <c r="B70" s="3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</row>
    <row r="71" spans="1:257" customFormat="1" ht="14">
      <c r="A71" s="2"/>
      <c r="B71" s="3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</row>
    <row r="72" spans="1:257" customFormat="1" ht="14">
      <c r="A72" s="2"/>
      <c r="B72" s="3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</row>
  </sheetData>
  <mergeCells count="15">
    <mergeCell ref="I10:I11"/>
    <mergeCell ref="I12:I13"/>
    <mergeCell ref="A7:C7"/>
    <mergeCell ref="A1:C1"/>
    <mergeCell ref="A2:C2"/>
    <mergeCell ref="A4:H4"/>
    <mergeCell ref="A5:C5"/>
    <mergeCell ref="A6:C6"/>
    <mergeCell ref="D65:H65"/>
    <mergeCell ref="A66:B66"/>
    <mergeCell ref="D66:E66"/>
    <mergeCell ref="F66:H66"/>
    <mergeCell ref="A67:B67"/>
    <mergeCell ref="D67:E67"/>
    <mergeCell ref="F67:H67"/>
  </mergeCells>
  <phoneticPr fontId="1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72"/>
  <sheetViews>
    <sheetView topLeftCell="A29" zoomScale="160" zoomScaleNormal="160" zoomScalePageLayoutView="160" workbookViewId="0">
      <selection activeCell="L9" sqref="L9"/>
    </sheetView>
  </sheetViews>
  <sheetFormatPr baseColWidth="10" defaultColWidth="9.83203125" defaultRowHeight="13" x14ac:dyDescent="0"/>
  <cols>
    <col min="1" max="1" width="4.83203125" style="32" customWidth="1"/>
    <col min="2" max="2" width="11.6640625" style="32" customWidth="1"/>
    <col min="3" max="3" width="22.5" style="32" customWidth="1"/>
    <col min="4" max="4" width="12.83203125" style="32" customWidth="1"/>
    <col min="5" max="5" width="8.5" style="32" customWidth="1"/>
    <col min="6" max="6" width="10" style="35" customWidth="1"/>
    <col min="7" max="7" width="9" style="45" customWidth="1"/>
    <col min="8" max="8" width="12.5" style="32" customWidth="1"/>
    <col min="9" max="255" width="9.83203125" style="32"/>
    <col min="256" max="256" width="5.6640625" style="32" customWidth="1"/>
    <col min="257" max="257" width="12.5" style="32" customWidth="1"/>
    <col min="258" max="258" width="9.83203125" style="6"/>
  </cols>
  <sheetData>
    <row r="1" spans="1:258" ht="15">
      <c r="A1" s="61" t="s">
        <v>0</v>
      </c>
      <c r="B1" s="61"/>
      <c r="C1" s="61"/>
      <c r="E1" s="2"/>
      <c r="F1" s="46"/>
      <c r="G1" s="41"/>
      <c r="H1" s="3" t="s">
        <v>1</v>
      </c>
      <c r="I1" s="2"/>
      <c r="J1" s="2"/>
      <c r="K1" s="4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/>
    </row>
    <row r="2" spans="1:258" s="7" customFormat="1" ht="14">
      <c r="A2" s="62" t="s">
        <v>2</v>
      </c>
      <c r="B2" s="62"/>
      <c r="C2" s="62"/>
      <c r="F2" s="46"/>
      <c r="G2" s="41"/>
      <c r="H2" s="2"/>
      <c r="I2" s="2"/>
      <c r="J2" s="2"/>
      <c r="K2" s="8"/>
      <c r="L2" s="9"/>
      <c r="M2" s="8"/>
      <c r="N2" s="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8" s="7" customFormat="1" ht="14">
      <c r="F3" s="46"/>
      <c r="G3" s="41"/>
      <c r="H3" s="2"/>
      <c r="I3" s="2"/>
      <c r="J3" s="2"/>
      <c r="K3" s="8"/>
      <c r="L3" s="9"/>
      <c r="M3" s="8"/>
      <c r="N3" s="9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8" s="10" customFormat="1" ht="18">
      <c r="A4" s="63" t="s">
        <v>3</v>
      </c>
      <c r="B4" s="63"/>
      <c r="C4" s="63"/>
      <c r="D4" s="63"/>
      <c r="E4" s="63"/>
      <c r="F4" s="63"/>
      <c r="G4" s="63"/>
      <c r="H4" s="6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8" s="10" customFormat="1" ht="18">
      <c r="A5" s="64" t="s">
        <v>4</v>
      </c>
      <c r="B5" s="64"/>
      <c r="C5" s="64"/>
      <c r="D5" s="11" t="s">
        <v>5</v>
      </c>
      <c r="E5" s="36"/>
      <c r="F5" s="38"/>
      <c r="G5" s="42" t="s">
        <v>6</v>
      </c>
      <c r="H5" s="13" t="s">
        <v>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</row>
    <row r="6" spans="1:258" s="14" customFormat="1" ht="14">
      <c r="A6" s="60" t="s">
        <v>8</v>
      </c>
      <c r="B6" s="60"/>
      <c r="C6" s="60"/>
      <c r="D6" s="13" t="s">
        <v>9</v>
      </c>
      <c r="F6" s="47"/>
      <c r="G6" s="42" t="s">
        <v>10</v>
      </c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8" s="14" customFormat="1" ht="14">
      <c r="A7" s="60" t="s">
        <v>11</v>
      </c>
      <c r="B7" s="60"/>
      <c r="C7" s="60"/>
      <c r="D7" s="13" t="s">
        <v>12</v>
      </c>
      <c r="F7" s="47"/>
      <c r="G7" s="42" t="s">
        <v>13</v>
      </c>
      <c r="H7" s="1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8" ht="14">
      <c r="A8" s="15"/>
      <c r="B8" s="16"/>
      <c r="C8" s="17"/>
      <c r="D8" s="17"/>
      <c r="E8" s="16"/>
      <c r="F8" s="48"/>
      <c r="G8" s="43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/>
    </row>
    <row r="9" spans="1:258" s="21" customFormat="1" ht="66.5" customHeight="1">
      <c r="A9" s="18" t="s">
        <v>14</v>
      </c>
      <c r="B9" s="18" t="s">
        <v>15</v>
      </c>
      <c r="C9" s="18" t="s">
        <v>16</v>
      </c>
      <c r="D9" s="18" t="s">
        <v>135</v>
      </c>
      <c r="E9" s="18" t="s">
        <v>136</v>
      </c>
      <c r="F9" s="44" t="s">
        <v>21</v>
      </c>
      <c r="G9" s="19"/>
      <c r="H9" s="21" t="s">
        <v>167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</row>
    <row r="10" spans="1:258" ht="14">
      <c r="A10" s="22">
        <v>1</v>
      </c>
      <c r="B10" s="23" t="s">
        <v>22</v>
      </c>
      <c r="C10" s="24" t="s">
        <v>23</v>
      </c>
      <c r="D10" s="25">
        <v>23</v>
      </c>
      <c r="E10" s="25">
        <v>9.75</v>
      </c>
      <c r="F10" s="49">
        <f>SUM(D10:E10)/2</f>
        <v>16.375</v>
      </c>
      <c r="G10" s="19" t="s">
        <v>139</v>
      </c>
      <c r="H10" s="2" t="s">
        <v>147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/>
      <c r="IW10"/>
      <c r="IX10"/>
    </row>
    <row r="11" spans="1:258" ht="14">
      <c r="A11" s="22">
        <v>2</v>
      </c>
      <c r="B11" s="23" t="s">
        <v>24</v>
      </c>
      <c r="C11" s="24" t="s">
        <v>25</v>
      </c>
      <c r="D11" s="25">
        <v>23</v>
      </c>
      <c r="E11" s="25">
        <v>7</v>
      </c>
      <c r="F11" s="49">
        <f t="shared" ref="F11:F63" si="0">SUM(D11:E11)/2</f>
        <v>15</v>
      </c>
      <c r="G11" s="19"/>
      <c r="H11" s="2" t="s">
        <v>148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/>
      <c r="IW11"/>
      <c r="IX11"/>
    </row>
    <row r="12" spans="1:258" ht="14">
      <c r="A12" s="22">
        <v>3</v>
      </c>
      <c r="B12" s="23" t="s">
        <v>26</v>
      </c>
      <c r="C12" s="24" t="s">
        <v>27</v>
      </c>
      <c r="D12" s="25">
        <v>31</v>
      </c>
      <c r="E12" s="25">
        <v>9</v>
      </c>
      <c r="F12" s="49">
        <f t="shared" si="0"/>
        <v>20</v>
      </c>
      <c r="G12" s="19"/>
      <c r="H12" s="2" t="s">
        <v>148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/>
      <c r="IW12"/>
      <c r="IX12"/>
    </row>
    <row r="13" spans="1:258" ht="14">
      <c r="A13" s="22">
        <v>4</v>
      </c>
      <c r="B13" s="23" t="s">
        <v>28</v>
      </c>
      <c r="C13" s="24" t="s">
        <v>29</v>
      </c>
      <c r="D13" s="25">
        <v>20</v>
      </c>
      <c r="E13" s="25">
        <v>7</v>
      </c>
      <c r="F13" s="49">
        <f t="shared" si="0"/>
        <v>13.5</v>
      </c>
      <c r="G13" s="19"/>
      <c r="H13" s="2" t="s">
        <v>147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/>
      <c r="IW13"/>
      <c r="IX13"/>
    </row>
    <row r="14" spans="1:258" ht="14">
      <c r="A14" s="22">
        <v>5</v>
      </c>
      <c r="B14" s="23" t="s">
        <v>30</v>
      </c>
      <c r="C14" s="24" t="s">
        <v>31</v>
      </c>
      <c r="D14" s="25">
        <v>19</v>
      </c>
      <c r="E14" s="25">
        <v>6.25</v>
      </c>
      <c r="F14" s="49">
        <f t="shared" si="0"/>
        <v>12.625</v>
      </c>
      <c r="G14" s="19"/>
      <c r="H14" s="2" t="s">
        <v>148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/>
      <c r="IW14"/>
      <c r="IX14"/>
    </row>
    <row r="15" spans="1:258" ht="14">
      <c r="A15" s="22">
        <v>6</v>
      </c>
      <c r="B15" s="23" t="s">
        <v>32</v>
      </c>
      <c r="C15" s="24" t="s">
        <v>33</v>
      </c>
      <c r="D15" s="25">
        <v>38</v>
      </c>
      <c r="E15" s="25">
        <v>10.75</v>
      </c>
      <c r="F15" s="49">
        <f t="shared" si="0"/>
        <v>24.375</v>
      </c>
      <c r="G15" s="19"/>
      <c r="H15" s="2" t="s">
        <v>149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/>
      <c r="IW15"/>
      <c r="IX15"/>
    </row>
    <row r="16" spans="1:258" ht="14">
      <c r="A16" s="22">
        <v>7</v>
      </c>
      <c r="B16" s="23" t="s">
        <v>34</v>
      </c>
      <c r="C16" s="24" t="s">
        <v>35</v>
      </c>
      <c r="D16" s="25">
        <v>23</v>
      </c>
      <c r="E16" s="25">
        <v>9.25</v>
      </c>
      <c r="F16" s="49">
        <f t="shared" si="0"/>
        <v>16.125</v>
      </c>
      <c r="G16" s="19" t="s">
        <v>140</v>
      </c>
      <c r="H16" s="2" t="s">
        <v>150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/>
      <c r="IW16"/>
      <c r="IX16"/>
    </row>
    <row r="17" spans="1:258" ht="14">
      <c r="A17" s="22">
        <v>8</v>
      </c>
      <c r="B17" s="23" t="s">
        <v>36</v>
      </c>
      <c r="C17" s="24" t="s">
        <v>37</v>
      </c>
      <c r="D17" s="25">
        <v>24</v>
      </c>
      <c r="E17" s="25">
        <v>4.25</v>
      </c>
      <c r="F17" s="49">
        <f t="shared" si="0"/>
        <v>14.125</v>
      </c>
      <c r="G17" s="19"/>
      <c r="H17" s="2" t="s">
        <v>148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/>
      <c r="IW17"/>
      <c r="IX17"/>
    </row>
    <row r="18" spans="1:258" ht="14">
      <c r="A18" s="22">
        <v>9</v>
      </c>
      <c r="B18" s="23" t="s">
        <v>38</v>
      </c>
      <c r="C18" s="24" t="s">
        <v>39</v>
      </c>
      <c r="D18" s="25">
        <v>21</v>
      </c>
      <c r="E18" s="25">
        <v>6.25</v>
      </c>
      <c r="F18" s="49">
        <f t="shared" si="0"/>
        <v>13.625</v>
      </c>
      <c r="G18" s="19"/>
      <c r="H18" s="2" t="s">
        <v>148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/>
      <c r="IW18"/>
      <c r="IX18"/>
    </row>
    <row r="19" spans="1:258" ht="14">
      <c r="A19" s="22">
        <v>10</v>
      </c>
      <c r="B19" s="23" t="s">
        <v>40</v>
      </c>
      <c r="C19" s="24" t="s">
        <v>41</v>
      </c>
      <c r="D19" s="25">
        <v>23</v>
      </c>
      <c r="E19" s="25">
        <v>10.75</v>
      </c>
      <c r="F19" s="49">
        <f t="shared" si="0"/>
        <v>16.875</v>
      </c>
      <c r="G19" s="19"/>
      <c r="H19" s="2" t="s">
        <v>148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/>
      <c r="IW19"/>
      <c r="IX19"/>
    </row>
    <row r="20" spans="1:258" ht="14">
      <c r="A20" s="22">
        <v>11</v>
      </c>
      <c r="B20" s="23" t="s">
        <v>42</v>
      </c>
      <c r="C20" s="24" t="s">
        <v>43</v>
      </c>
      <c r="D20" s="25">
        <v>20</v>
      </c>
      <c r="E20" s="25">
        <v>9.5</v>
      </c>
      <c r="F20" s="49">
        <f t="shared" si="0"/>
        <v>14.75</v>
      </c>
      <c r="G20" s="19"/>
      <c r="H20" s="2" t="s">
        <v>147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/>
      <c r="IW20"/>
      <c r="IX20"/>
    </row>
    <row r="21" spans="1:258" ht="14">
      <c r="A21" s="22">
        <v>12</v>
      </c>
      <c r="B21" s="23" t="s">
        <v>44</v>
      </c>
      <c r="C21" s="24" t="s">
        <v>45</v>
      </c>
      <c r="D21" s="25">
        <v>32</v>
      </c>
      <c r="E21" s="25">
        <v>10.5</v>
      </c>
      <c r="F21" s="49">
        <f t="shared" si="0"/>
        <v>21.25</v>
      </c>
      <c r="G21" s="19"/>
      <c r="H21" s="2" t="s">
        <v>151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/>
      <c r="IW21"/>
      <c r="IX21"/>
    </row>
    <row r="22" spans="1:258" ht="14">
      <c r="A22" s="22">
        <v>13</v>
      </c>
      <c r="B22" s="23" t="s">
        <v>46</v>
      </c>
      <c r="C22" s="24" t="s">
        <v>47</v>
      </c>
      <c r="D22" s="25">
        <v>26</v>
      </c>
      <c r="E22" s="25">
        <v>8</v>
      </c>
      <c r="F22" s="49">
        <f t="shared" si="0"/>
        <v>17</v>
      </c>
      <c r="G22" s="19" t="s">
        <v>141</v>
      </c>
      <c r="H22" s="2" t="s">
        <v>148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/>
      <c r="IW22"/>
      <c r="IX22"/>
    </row>
    <row r="23" spans="1:258" ht="14">
      <c r="A23" s="22">
        <v>14</v>
      </c>
      <c r="B23" s="23" t="s">
        <v>48</v>
      </c>
      <c r="C23" s="24" t="s">
        <v>49</v>
      </c>
      <c r="D23" s="25">
        <v>22</v>
      </c>
      <c r="E23" s="25">
        <v>9.5</v>
      </c>
      <c r="F23" s="49">
        <f t="shared" si="0"/>
        <v>15.75</v>
      </c>
      <c r="G23" s="19"/>
      <c r="H23" s="2" t="s">
        <v>148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/>
      <c r="IW23"/>
      <c r="IX23"/>
    </row>
    <row r="24" spans="1:258" ht="14">
      <c r="A24" s="22">
        <v>15</v>
      </c>
      <c r="B24" s="23" t="s">
        <v>50</v>
      </c>
      <c r="C24" s="24" t="s">
        <v>51</v>
      </c>
      <c r="D24" s="25">
        <v>28</v>
      </c>
      <c r="E24" s="25">
        <v>11.75</v>
      </c>
      <c r="F24" s="49">
        <f t="shared" si="0"/>
        <v>19.875</v>
      </c>
      <c r="G24" s="19"/>
      <c r="H24" s="2" t="s">
        <v>147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/>
      <c r="IW24"/>
      <c r="IX24"/>
    </row>
    <row r="25" spans="1:258" ht="14">
      <c r="A25" s="22">
        <v>16</v>
      </c>
      <c r="B25" s="23" t="s">
        <v>52</v>
      </c>
      <c r="C25" s="24" t="s">
        <v>53</v>
      </c>
      <c r="D25" s="25">
        <v>20</v>
      </c>
      <c r="E25" s="25">
        <v>5.5</v>
      </c>
      <c r="F25" s="49">
        <f t="shared" si="0"/>
        <v>12.75</v>
      </c>
      <c r="G25" s="19"/>
      <c r="H25" s="2" t="s">
        <v>152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/>
      <c r="IW25"/>
      <c r="IX25"/>
    </row>
    <row r="26" spans="1:258" ht="14">
      <c r="A26" s="22">
        <v>17</v>
      </c>
      <c r="B26" s="23" t="s">
        <v>54</v>
      </c>
      <c r="C26" s="24" t="s">
        <v>55</v>
      </c>
      <c r="D26" s="25">
        <v>17</v>
      </c>
      <c r="E26" s="25">
        <v>6.25</v>
      </c>
      <c r="F26" s="49">
        <f t="shared" si="0"/>
        <v>11.625</v>
      </c>
      <c r="G26" s="19"/>
      <c r="H26" s="2" t="s">
        <v>153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/>
      <c r="IW26"/>
      <c r="IX26"/>
    </row>
    <row r="27" spans="1:258" ht="14">
      <c r="A27" s="22">
        <v>18</v>
      </c>
      <c r="B27" s="23" t="s">
        <v>56</v>
      </c>
      <c r="C27" s="24" t="s">
        <v>57</v>
      </c>
      <c r="D27" s="25">
        <v>20</v>
      </c>
      <c r="E27" s="25">
        <v>8</v>
      </c>
      <c r="F27" s="49">
        <f t="shared" si="0"/>
        <v>14</v>
      </c>
      <c r="G27" s="19"/>
      <c r="H27" s="2" t="s">
        <v>148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/>
      <c r="IW27"/>
      <c r="IX27"/>
    </row>
    <row r="28" spans="1:258" ht="14">
      <c r="A28" s="22">
        <v>19</v>
      </c>
      <c r="B28" s="23" t="s">
        <v>58</v>
      </c>
      <c r="C28" s="24" t="s">
        <v>59</v>
      </c>
      <c r="D28" s="25">
        <v>19</v>
      </c>
      <c r="E28" s="25">
        <v>8.5</v>
      </c>
      <c r="F28" s="49">
        <f t="shared" si="0"/>
        <v>13.75</v>
      </c>
      <c r="G28" s="19" t="s">
        <v>142</v>
      </c>
      <c r="H28" s="2" t="s">
        <v>147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/>
      <c r="IW28"/>
      <c r="IX28"/>
    </row>
    <row r="29" spans="1:258" ht="14">
      <c r="A29" s="22">
        <v>20</v>
      </c>
      <c r="B29" s="23" t="s">
        <v>60</v>
      </c>
      <c r="C29" s="24" t="s">
        <v>61</v>
      </c>
      <c r="D29" s="25">
        <v>19</v>
      </c>
      <c r="E29" s="25">
        <v>8</v>
      </c>
      <c r="F29" s="49">
        <f t="shared" si="0"/>
        <v>13.5</v>
      </c>
      <c r="G29" s="19"/>
      <c r="H29" s="2" t="s">
        <v>148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/>
      <c r="IW29"/>
      <c r="IX29"/>
    </row>
    <row r="30" spans="1:258" ht="14">
      <c r="A30" s="22">
        <v>21</v>
      </c>
      <c r="B30" s="23" t="s">
        <v>62</v>
      </c>
      <c r="C30" s="24" t="s">
        <v>63</v>
      </c>
      <c r="D30" s="25">
        <v>19</v>
      </c>
      <c r="E30" s="25">
        <v>9.5</v>
      </c>
      <c r="F30" s="49">
        <f t="shared" si="0"/>
        <v>14.25</v>
      </c>
      <c r="G30" s="19"/>
      <c r="H30" s="2" t="s">
        <v>148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/>
      <c r="IW30"/>
      <c r="IX30"/>
    </row>
    <row r="31" spans="1:258" ht="14">
      <c r="A31" s="22">
        <v>22</v>
      </c>
      <c r="B31" s="23" t="s">
        <v>64</v>
      </c>
      <c r="C31" s="24" t="s">
        <v>65</v>
      </c>
      <c r="D31" s="25">
        <v>29</v>
      </c>
      <c r="E31" s="25">
        <v>10.5</v>
      </c>
      <c r="F31" s="49">
        <f t="shared" si="0"/>
        <v>19.75</v>
      </c>
      <c r="G31" s="19"/>
      <c r="H31" s="2" t="s">
        <v>147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/>
      <c r="IW31"/>
      <c r="IX31"/>
    </row>
    <row r="32" spans="1:258" ht="14">
      <c r="A32" s="22">
        <v>23</v>
      </c>
      <c r="B32" s="23" t="s">
        <v>66</v>
      </c>
      <c r="C32" s="24" t="s">
        <v>67</v>
      </c>
      <c r="D32" s="25">
        <v>27</v>
      </c>
      <c r="E32" s="25">
        <v>2.25</v>
      </c>
      <c r="F32" s="49">
        <f t="shared" si="0"/>
        <v>14.625</v>
      </c>
      <c r="G32" s="19"/>
      <c r="H32" s="2" t="s">
        <v>154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/>
      <c r="IW32"/>
      <c r="IX32"/>
    </row>
    <row r="33" spans="1:258" ht="14">
      <c r="A33" s="22">
        <v>24</v>
      </c>
      <c r="B33" s="23" t="s">
        <v>68</v>
      </c>
      <c r="C33" s="24" t="s">
        <v>69</v>
      </c>
      <c r="D33" s="25">
        <v>29</v>
      </c>
      <c r="E33" s="25">
        <v>3.5</v>
      </c>
      <c r="F33" s="49">
        <f t="shared" si="0"/>
        <v>16.25</v>
      </c>
      <c r="G33" s="19"/>
      <c r="H33" s="2" t="s">
        <v>155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/>
      <c r="IW33"/>
      <c r="IX33"/>
    </row>
    <row r="34" spans="1:258" ht="14">
      <c r="A34" s="22">
        <v>25</v>
      </c>
      <c r="B34" s="23" t="s">
        <v>70</v>
      </c>
      <c r="C34" s="24" t="s">
        <v>71</v>
      </c>
      <c r="D34" s="25">
        <v>20</v>
      </c>
      <c r="E34" s="25">
        <v>6</v>
      </c>
      <c r="F34" s="49">
        <f t="shared" si="0"/>
        <v>13</v>
      </c>
      <c r="G34" s="19" t="s">
        <v>143</v>
      </c>
      <c r="H34" s="2" t="s">
        <v>147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/>
      <c r="IW34"/>
      <c r="IX34"/>
    </row>
    <row r="35" spans="1:258" ht="14">
      <c r="A35" s="22">
        <v>26</v>
      </c>
      <c r="B35" s="23" t="s">
        <v>72</v>
      </c>
      <c r="C35" s="24" t="s">
        <v>73</v>
      </c>
      <c r="D35" s="25">
        <v>16</v>
      </c>
      <c r="E35" s="25">
        <v>4.75</v>
      </c>
      <c r="F35" s="49">
        <f t="shared" si="0"/>
        <v>10.375</v>
      </c>
      <c r="G35" s="19"/>
      <c r="H35" s="2" t="s">
        <v>148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/>
      <c r="IW35"/>
      <c r="IX35"/>
    </row>
    <row r="36" spans="1:258" ht="14">
      <c r="A36" s="22">
        <v>27</v>
      </c>
      <c r="B36" s="23" t="s">
        <v>74</v>
      </c>
      <c r="C36" s="24" t="s">
        <v>75</v>
      </c>
      <c r="D36" s="25">
        <v>13</v>
      </c>
      <c r="E36" s="25">
        <v>5</v>
      </c>
      <c r="F36" s="49">
        <f t="shared" si="0"/>
        <v>9</v>
      </c>
      <c r="G36" s="19"/>
      <c r="H36" s="2" t="s">
        <v>147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/>
      <c r="IW36"/>
      <c r="IX36"/>
    </row>
    <row r="37" spans="1:258" ht="14">
      <c r="A37" s="22">
        <v>28</v>
      </c>
      <c r="B37" s="23" t="s">
        <v>76</v>
      </c>
      <c r="C37" s="24" t="s">
        <v>77</v>
      </c>
      <c r="D37" s="25">
        <v>39</v>
      </c>
      <c r="E37" s="25">
        <v>10</v>
      </c>
      <c r="F37" s="49">
        <f t="shared" si="0"/>
        <v>24.5</v>
      </c>
      <c r="G37" s="19"/>
      <c r="H37" s="2" t="s">
        <v>156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/>
      <c r="IW37"/>
      <c r="IX37"/>
    </row>
    <row r="38" spans="1:258" ht="14">
      <c r="A38" s="22">
        <v>29</v>
      </c>
      <c r="B38" s="23" t="s">
        <v>78</v>
      </c>
      <c r="C38" s="24" t="s">
        <v>79</v>
      </c>
      <c r="D38" s="25">
        <v>24</v>
      </c>
      <c r="E38" s="25">
        <v>7.25</v>
      </c>
      <c r="F38" s="49">
        <f t="shared" si="0"/>
        <v>15.625</v>
      </c>
      <c r="G38" s="19"/>
      <c r="H38" s="2" t="s">
        <v>157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/>
      <c r="IW38"/>
      <c r="IX38"/>
    </row>
    <row r="39" spans="1:258" ht="14">
      <c r="A39" s="22">
        <v>30</v>
      </c>
      <c r="B39" s="23" t="s">
        <v>80</v>
      </c>
      <c r="C39" s="24" t="s">
        <v>81</v>
      </c>
      <c r="D39" s="25">
        <v>23</v>
      </c>
      <c r="E39" s="25">
        <v>1.25</v>
      </c>
      <c r="F39" s="49">
        <f t="shared" si="0"/>
        <v>12.125</v>
      </c>
      <c r="G39" s="19"/>
      <c r="H39" s="2" t="s">
        <v>158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/>
      <c r="IW39"/>
      <c r="IX39"/>
    </row>
    <row r="40" spans="1:258" ht="14">
      <c r="A40" s="22">
        <v>31</v>
      </c>
      <c r="B40" s="23" t="s">
        <v>82</v>
      </c>
      <c r="C40" s="24" t="s">
        <v>83</v>
      </c>
      <c r="D40" s="25">
        <v>19</v>
      </c>
      <c r="E40" s="25">
        <v>8.75</v>
      </c>
      <c r="F40" s="49">
        <f t="shared" si="0"/>
        <v>13.875</v>
      </c>
      <c r="G40" s="19"/>
      <c r="H40" s="2" t="s">
        <v>147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/>
      <c r="IW40"/>
      <c r="IX40"/>
    </row>
    <row r="41" spans="1:258" ht="14">
      <c r="A41" s="22">
        <v>32</v>
      </c>
      <c r="B41" s="23" t="s">
        <v>84</v>
      </c>
      <c r="C41" s="24" t="s">
        <v>85</v>
      </c>
      <c r="D41" s="25">
        <v>23</v>
      </c>
      <c r="E41" s="25">
        <v>5</v>
      </c>
      <c r="F41" s="49">
        <f t="shared" si="0"/>
        <v>14</v>
      </c>
      <c r="G41" s="19" t="s">
        <v>144</v>
      </c>
      <c r="H41" s="2" t="s">
        <v>159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/>
      <c r="IW41"/>
      <c r="IX41"/>
    </row>
    <row r="42" spans="1:258" ht="14">
      <c r="A42" s="22">
        <v>33</v>
      </c>
      <c r="B42" s="23" t="s">
        <v>86</v>
      </c>
      <c r="C42" s="24" t="s">
        <v>87</v>
      </c>
      <c r="D42" s="25">
        <v>18</v>
      </c>
      <c r="E42" s="25">
        <v>2.5</v>
      </c>
      <c r="F42" s="49">
        <f t="shared" si="0"/>
        <v>10.25</v>
      </c>
      <c r="G42" s="19"/>
      <c r="H42" s="2" t="s">
        <v>160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/>
      <c r="IW42"/>
      <c r="IX42"/>
    </row>
    <row r="43" spans="1:258" ht="14">
      <c r="A43" s="22">
        <v>34</v>
      </c>
      <c r="B43" s="23" t="s">
        <v>88</v>
      </c>
      <c r="C43" s="24" t="s">
        <v>89</v>
      </c>
      <c r="D43" s="25">
        <v>20</v>
      </c>
      <c r="E43" s="25">
        <v>7.5</v>
      </c>
      <c r="F43" s="49">
        <f t="shared" si="0"/>
        <v>13.75</v>
      </c>
      <c r="G43" s="19"/>
      <c r="H43" s="2" t="s">
        <v>147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/>
      <c r="IW43"/>
      <c r="IX43"/>
    </row>
    <row r="44" spans="1:258" ht="14">
      <c r="A44" s="22">
        <v>35</v>
      </c>
      <c r="B44" s="23" t="s">
        <v>90</v>
      </c>
      <c r="C44" s="24" t="s">
        <v>91</v>
      </c>
      <c r="D44" s="25">
        <v>18</v>
      </c>
      <c r="E44" s="25">
        <v>5.75</v>
      </c>
      <c r="F44" s="49">
        <f t="shared" si="0"/>
        <v>11.875</v>
      </c>
      <c r="G44" s="19"/>
      <c r="H44" s="2" t="s">
        <v>161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/>
      <c r="IW44"/>
      <c r="IX44"/>
    </row>
    <row r="45" spans="1:258" ht="14">
      <c r="A45" s="22">
        <v>36</v>
      </c>
      <c r="B45" s="23" t="s">
        <v>92</v>
      </c>
      <c r="C45" s="24" t="s">
        <v>93</v>
      </c>
      <c r="D45" s="25">
        <v>30</v>
      </c>
      <c r="E45" s="25">
        <v>6</v>
      </c>
      <c r="F45" s="49">
        <f t="shared" si="0"/>
        <v>18</v>
      </c>
      <c r="G45" s="19"/>
      <c r="H45" s="2" t="s">
        <v>148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/>
      <c r="IW45"/>
      <c r="IX45"/>
    </row>
    <row r="46" spans="1:258" ht="14">
      <c r="A46" s="22">
        <v>37</v>
      </c>
      <c r="B46" s="23" t="s">
        <v>94</v>
      </c>
      <c r="C46" s="24" t="s">
        <v>95</v>
      </c>
      <c r="D46" s="25">
        <v>31</v>
      </c>
      <c r="E46" s="25">
        <v>7</v>
      </c>
      <c r="F46" s="49">
        <f t="shared" si="0"/>
        <v>19</v>
      </c>
      <c r="G46" s="19"/>
      <c r="H46" s="2" t="s">
        <v>162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/>
      <c r="IW46"/>
      <c r="IX46"/>
    </row>
    <row r="47" spans="1:258" ht="14">
      <c r="A47" s="22">
        <v>38</v>
      </c>
      <c r="B47" s="23" t="s">
        <v>96</v>
      </c>
      <c r="C47" s="24" t="s">
        <v>97</v>
      </c>
      <c r="D47" s="25">
        <v>28</v>
      </c>
      <c r="E47" s="25">
        <v>6.25</v>
      </c>
      <c r="F47" s="49">
        <f t="shared" si="0"/>
        <v>17.125</v>
      </c>
      <c r="G47" s="19"/>
      <c r="H47" s="2" t="s">
        <v>163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/>
      <c r="IW47"/>
      <c r="IX47"/>
    </row>
    <row r="48" spans="1:258" ht="14">
      <c r="A48" s="22">
        <v>39</v>
      </c>
      <c r="B48" s="23" t="s">
        <v>98</v>
      </c>
      <c r="C48" s="24" t="s">
        <v>99</v>
      </c>
      <c r="D48" s="25">
        <v>24</v>
      </c>
      <c r="E48" s="25">
        <v>6.25</v>
      </c>
      <c r="F48" s="49">
        <f t="shared" si="0"/>
        <v>15.125</v>
      </c>
      <c r="G48" s="19" t="s">
        <v>145</v>
      </c>
      <c r="H48" s="2" t="s">
        <v>147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/>
      <c r="IW48"/>
      <c r="IX48"/>
    </row>
    <row r="49" spans="1:258" ht="14">
      <c r="A49" s="22">
        <v>40</v>
      </c>
      <c r="B49" s="23" t="s">
        <v>100</v>
      </c>
      <c r="C49" s="24" t="s">
        <v>101</v>
      </c>
      <c r="D49" s="25">
        <v>10</v>
      </c>
      <c r="E49" s="25">
        <v>1.25</v>
      </c>
      <c r="F49" s="49">
        <f t="shared" si="0"/>
        <v>5.625</v>
      </c>
      <c r="G49" s="19"/>
      <c r="H49" s="2" t="s">
        <v>147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/>
      <c r="IW49"/>
      <c r="IX49"/>
    </row>
    <row r="50" spans="1:258" ht="14">
      <c r="A50" s="22">
        <v>41</v>
      </c>
      <c r="B50" s="23" t="s">
        <v>102</v>
      </c>
      <c r="C50" s="24" t="s">
        <v>101</v>
      </c>
      <c r="D50" s="25">
        <v>21</v>
      </c>
      <c r="E50" s="25">
        <v>6.75</v>
      </c>
      <c r="F50" s="49">
        <f t="shared" si="0"/>
        <v>13.875</v>
      </c>
      <c r="G50" s="19"/>
      <c r="H50" s="2" t="s">
        <v>154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/>
      <c r="IW50"/>
      <c r="IX50"/>
    </row>
    <row r="51" spans="1:258" ht="14">
      <c r="A51" s="22">
        <v>42</v>
      </c>
      <c r="B51" s="23" t="s">
        <v>103</v>
      </c>
      <c r="C51" s="24" t="s">
        <v>104</v>
      </c>
      <c r="D51" s="25">
        <v>22</v>
      </c>
      <c r="E51" s="25">
        <v>9.5</v>
      </c>
      <c r="F51" s="49">
        <f t="shared" si="0"/>
        <v>15.75</v>
      </c>
      <c r="G51" s="19"/>
      <c r="H51" s="2" t="s">
        <v>148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/>
      <c r="IW51"/>
      <c r="IX51"/>
    </row>
    <row r="52" spans="1:258" ht="14">
      <c r="A52" s="22">
        <v>43</v>
      </c>
      <c r="B52" s="23" t="s">
        <v>105</v>
      </c>
      <c r="C52" s="24" t="s">
        <v>106</v>
      </c>
      <c r="D52" s="25">
        <v>18</v>
      </c>
      <c r="E52" s="25">
        <v>10.5</v>
      </c>
      <c r="F52" s="49">
        <f t="shared" si="0"/>
        <v>14.25</v>
      </c>
      <c r="G52" s="19"/>
      <c r="H52" s="2" t="s">
        <v>147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/>
      <c r="IW52"/>
      <c r="IX52"/>
    </row>
    <row r="53" spans="1:258" ht="14">
      <c r="A53" s="22">
        <v>44</v>
      </c>
      <c r="B53" s="23" t="s">
        <v>107</v>
      </c>
      <c r="C53" s="24" t="s">
        <v>108</v>
      </c>
      <c r="D53" s="25">
        <v>20</v>
      </c>
      <c r="E53" s="25">
        <v>7.5</v>
      </c>
      <c r="F53" s="49">
        <f t="shared" si="0"/>
        <v>13.75</v>
      </c>
      <c r="G53" s="19"/>
      <c r="H53" s="2" t="s">
        <v>164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/>
      <c r="IW53"/>
      <c r="IX53"/>
    </row>
    <row r="54" spans="1:258" ht="14">
      <c r="A54" s="22">
        <v>45</v>
      </c>
      <c r="B54" s="23" t="s">
        <v>109</v>
      </c>
      <c r="C54" s="24" t="s">
        <v>110</v>
      </c>
      <c r="D54" s="25"/>
      <c r="E54" s="25"/>
      <c r="F54" s="49" t="s">
        <v>138</v>
      </c>
      <c r="G54" s="19"/>
      <c r="H54" s="2" t="s">
        <v>147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/>
      <c r="IW54"/>
      <c r="IX54"/>
    </row>
    <row r="55" spans="1:258" ht="14">
      <c r="A55" s="22">
        <v>46</v>
      </c>
      <c r="B55" s="23" t="s">
        <v>111</v>
      </c>
      <c r="C55" s="24" t="s">
        <v>112</v>
      </c>
      <c r="D55" s="25">
        <v>24</v>
      </c>
      <c r="E55" s="25">
        <v>8.75</v>
      </c>
      <c r="F55" s="49">
        <f t="shared" si="0"/>
        <v>16.375</v>
      </c>
      <c r="G55" s="19"/>
      <c r="H55" s="2" t="s">
        <v>148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/>
      <c r="IW55"/>
      <c r="IX55"/>
    </row>
    <row r="56" spans="1:258" ht="14">
      <c r="A56" s="22">
        <v>47</v>
      </c>
      <c r="B56" s="23" t="s">
        <v>113</v>
      </c>
      <c r="C56" s="24" t="s">
        <v>114</v>
      </c>
      <c r="D56" s="25">
        <v>23</v>
      </c>
      <c r="E56" s="25">
        <v>11.25</v>
      </c>
      <c r="F56" s="49">
        <f t="shared" si="0"/>
        <v>17.125</v>
      </c>
      <c r="G56" s="19" t="s">
        <v>146</v>
      </c>
      <c r="H56" s="2" t="s">
        <v>156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/>
      <c r="IW56"/>
      <c r="IX56"/>
    </row>
    <row r="57" spans="1:258" ht="14">
      <c r="A57" s="22">
        <v>48</v>
      </c>
      <c r="B57" s="23" t="s">
        <v>115</v>
      </c>
      <c r="C57" s="24" t="s">
        <v>116</v>
      </c>
      <c r="D57" s="25">
        <v>13</v>
      </c>
      <c r="E57" s="25">
        <v>6.75</v>
      </c>
      <c r="F57" s="49">
        <f t="shared" si="0"/>
        <v>9.875</v>
      </c>
      <c r="G57" s="19"/>
      <c r="H57" s="2" t="s">
        <v>148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/>
      <c r="IW57"/>
      <c r="IX57"/>
    </row>
    <row r="58" spans="1:258" ht="14">
      <c r="A58" s="22">
        <v>49</v>
      </c>
      <c r="B58" s="23" t="s">
        <v>117</v>
      </c>
      <c r="C58" s="24" t="s">
        <v>118</v>
      </c>
      <c r="D58" s="25">
        <v>19</v>
      </c>
      <c r="E58" s="25">
        <v>8</v>
      </c>
      <c r="F58" s="49">
        <f t="shared" si="0"/>
        <v>13.5</v>
      </c>
      <c r="G58" s="19"/>
      <c r="H58" s="2" t="s">
        <v>147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/>
      <c r="IW58"/>
      <c r="IX58"/>
    </row>
    <row r="59" spans="1:258" ht="14">
      <c r="A59" s="22">
        <v>50</v>
      </c>
      <c r="B59" s="23" t="s">
        <v>119</v>
      </c>
      <c r="C59" s="24" t="s">
        <v>120</v>
      </c>
      <c r="D59" s="25"/>
      <c r="E59" s="25"/>
      <c r="F59" s="49" t="s">
        <v>138</v>
      </c>
      <c r="G59" s="19"/>
      <c r="H59" s="2" t="s">
        <v>147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/>
      <c r="IW59"/>
      <c r="IX59"/>
    </row>
    <row r="60" spans="1:258" ht="14">
      <c r="A60" s="22">
        <v>51</v>
      </c>
      <c r="B60" s="23" t="s">
        <v>121</v>
      </c>
      <c r="C60" s="24" t="s">
        <v>122</v>
      </c>
      <c r="D60" s="25">
        <v>22</v>
      </c>
      <c r="E60" s="25">
        <v>8.25</v>
      </c>
      <c r="F60" s="49">
        <f t="shared" si="0"/>
        <v>15.125</v>
      </c>
      <c r="G60" s="19"/>
      <c r="H60" s="2" t="s">
        <v>147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/>
      <c r="IW60"/>
      <c r="IX60"/>
    </row>
    <row r="61" spans="1:258" ht="14">
      <c r="A61" s="22">
        <v>52</v>
      </c>
      <c r="B61" s="23" t="s">
        <v>123</v>
      </c>
      <c r="C61" s="24" t="s">
        <v>124</v>
      </c>
      <c r="D61" s="25">
        <v>18</v>
      </c>
      <c r="E61" s="25">
        <v>5.75</v>
      </c>
      <c r="F61" s="49">
        <f t="shared" si="0"/>
        <v>11.875</v>
      </c>
      <c r="G61" s="19"/>
      <c r="H61" s="2" t="s">
        <v>166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/>
      <c r="IW61"/>
      <c r="IX61"/>
    </row>
    <row r="62" spans="1:258" ht="14">
      <c r="A62" s="22">
        <v>53</v>
      </c>
      <c r="B62" s="23" t="s">
        <v>125</v>
      </c>
      <c r="C62" s="24" t="s">
        <v>126</v>
      </c>
      <c r="D62" s="25">
        <v>12</v>
      </c>
      <c r="E62" s="25">
        <v>4.25</v>
      </c>
      <c r="F62" s="49">
        <f t="shared" si="0"/>
        <v>8.125</v>
      </c>
      <c r="G62" s="19"/>
      <c r="H62" s="2" t="s">
        <v>147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/>
      <c r="IW62"/>
      <c r="IX62"/>
    </row>
    <row r="63" spans="1:258" ht="14">
      <c r="A63" s="22">
        <v>54</v>
      </c>
      <c r="B63" s="23" t="s">
        <v>127</v>
      </c>
      <c r="C63" s="24" t="s">
        <v>128</v>
      </c>
      <c r="D63" s="25">
        <v>23</v>
      </c>
      <c r="E63" s="25">
        <v>2</v>
      </c>
      <c r="F63" s="49">
        <f t="shared" si="0"/>
        <v>12.5</v>
      </c>
      <c r="G63" s="19"/>
      <c r="H63" s="2" t="s">
        <v>165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/>
      <c r="IW63"/>
      <c r="IX63"/>
    </row>
    <row r="64" spans="1:258" ht="14">
      <c r="A64" s="22"/>
      <c r="B64" s="23"/>
      <c r="C64" s="24"/>
      <c r="D64" s="25"/>
      <c r="E64" s="25"/>
      <c r="F64" s="49"/>
      <c r="G64" s="1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/>
      <c r="IW64"/>
      <c r="IX64"/>
    </row>
    <row r="65" spans="1:257" customFormat="1" ht="14">
      <c r="A65" s="27"/>
      <c r="B65" s="27"/>
      <c r="C65" s="28"/>
      <c r="D65" s="54" t="s">
        <v>129</v>
      </c>
      <c r="E65" s="54"/>
      <c r="F65" s="54"/>
      <c r="G65" s="54"/>
      <c r="H65" s="5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</row>
    <row r="66" spans="1:257" s="14" customFormat="1" ht="14">
      <c r="A66" s="55" t="s">
        <v>130</v>
      </c>
      <c r="B66" s="55"/>
      <c r="C66" s="37" t="s">
        <v>131</v>
      </c>
      <c r="D66" s="56" t="s">
        <v>132</v>
      </c>
      <c r="E66" s="55"/>
      <c r="F66" s="57" t="s">
        <v>133</v>
      </c>
      <c r="G66" s="57"/>
      <c r="H66" s="5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</row>
    <row r="67" spans="1:257" customFormat="1" ht="14">
      <c r="A67" s="59" t="s">
        <v>134</v>
      </c>
      <c r="B67" s="59"/>
      <c r="C67" s="39" t="s">
        <v>134</v>
      </c>
      <c r="D67" s="59" t="s">
        <v>134</v>
      </c>
      <c r="E67" s="59"/>
      <c r="F67" s="59" t="s">
        <v>134</v>
      </c>
      <c r="G67" s="59"/>
      <c r="H67" s="5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</row>
    <row r="68" spans="1:257" customFormat="1" ht="14">
      <c r="A68" s="2"/>
      <c r="B68" s="31"/>
      <c r="C68" s="2"/>
      <c r="D68" s="2"/>
      <c r="E68" s="2"/>
      <c r="F68" s="46"/>
      <c r="G68" s="4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</row>
    <row r="69" spans="1:257" customFormat="1" ht="14">
      <c r="A69" s="2"/>
      <c r="B69" s="31"/>
      <c r="C69" s="2"/>
      <c r="D69" s="2"/>
      <c r="E69" s="2"/>
      <c r="F69" s="46"/>
      <c r="G69" s="4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</row>
    <row r="70" spans="1:257" customFormat="1" ht="14">
      <c r="A70" s="2"/>
      <c r="B70" s="31"/>
      <c r="C70" s="2"/>
      <c r="D70" s="2"/>
      <c r="E70" s="2"/>
      <c r="F70" s="46"/>
      <c r="G70" s="4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</row>
    <row r="71" spans="1:257" customFormat="1" ht="14">
      <c r="A71" s="2"/>
      <c r="B71" s="31"/>
      <c r="C71" s="2"/>
      <c r="D71" s="2"/>
      <c r="E71" s="2"/>
      <c r="F71" s="46"/>
      <c r="G71" s="4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</row>
    <row r="72" spans="1:257" customFormat="1" ht="14">
      <c r="A72" s="2"/>
      <c r="B72" s="31"/>
      <c r="C72" s="2"/>
      <c r="D72" s="2"/>
      <c r="E72" s="2"/>
      <c r="F72" s="46"/>
      <c r="G72" s="4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</row>
  </sheetData>
  <mergeCells count="13">
    <mergeCell ref="D65:H65"/>
    <mergeCell ref="A66:B66"/>
    <mergeCell ref="D66:E66"/>
    <mergeCell ref="F66:H66"/>
    <mergeCell ref="A67:B67"/>
    <mergeCell ref="D67:E67"/>
    <mergeCell ref="F67:H67"/>
    <mergeCell ref="A7:C7"/>
    <mergeCell ref="A1:C1"/>
    <mergeCell ref="A2:C2"/>
    <mergeCell ref="A4:H4"/>
    <mergeCell ref="A5:C5"/>
    <mergeCell ref="A6:C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ENG02.D27</vt:lpstr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Huong Nguyen</cp:lastModifiedBy>
  <dcterms:created xsi:type="dcterms:W3CDTF">2013-01-26T07:36:49Z</dcterms:created>
  <dcterms:modified xsi:type="dcterms:W3CDTF">2013-06-01T02:14:52Z</dcterms:modified>
  <cp:category/>
</cp:coreProperties>
</file>