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 ZenBook Flip\Downloads\Homework\CONSEGNE\"/>
    </mc:Choice>
  </mc:AlternateContent>
  <xr:revisionPtr revIDLastSave="0" documentId="13_ncr:1_{7CA8B4E2-CDEE-424D-A322-347CF089C234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J9" i="5"/>
  <c r="J10" i="5"/>
  <c r="J11" i="5"/>
  <c r="J12" i="5"/>
  <c r="J13" i="5"/>
  <c r="J14" i="5"/>
  <c r="J8" i="5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7" i="7" l="1"/>
  <c r="I29" i="7"/>
  <c r="I14" i="7"/>
  <c r="I13" i="7"/>
  <c r="I22" i="7"/>
  <c r="I21" i="7"/>
  <c r="I23" i="7"/>
  <c r="I15" i="7"/>
  <c r="I20" i="7"/>
  <c r="I11" i="7"/>
  <c r="I26" i="7"/>
  <c r="I18" i="7"/>
  <c r="I10" i="7"/>
  <c r="I12" i="7"/>
  <c r="I27" i="7"/>
  <c r="I25" i="7"/>
  <c r="I17" i="7"/>
  <c r="I9" i="7"/>
  <c r="I28" i="7"/>
  <c r="I19" i="7"/>
  <c r="I24" i="7"/>
  <c r="I16" i="7"/>
  <c r="I8" i="7"/>
  <c r="H22" i="7"/>
  <c r="H21" i="7"/>
  <c r="H20" i="7"/>
  <c r="H15" i="7"/>
  <c r="H14" i="7"/>
  <c r="H29" i="7"/>
  <c r="H13" i="7"/>
  <c r="H28" i="7"/>
  <c r="H12" i="7"/>
  <c r="H23" i="7"/>
  <c r="H11" i="7"/>
  <c r="H26" i="7"/>
  <c r="H18" i="7"/>
  <c r="H10" i="7"/>
  <c r="H19" i="7"/>
  <c r="H25" i="7"/>
  <c r="H17" i="7"/>
  <c r="H9" i="7"/>
  <c r="H27" i="7"/>
  <c r="H24" i="7"/>
  <c r="H16" i="7"/>
  <c r="H8" i="7"/>
</calcChain>
</file>

<file path=xl/sharedStrings.xml><?xml version="1.0" encoding="utf-8"?>
<sst xmlns="http://schemas.openxmlformats.org/spreadsheetml/2006/main" count="1006" uniqueCount="657">
  <si>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</si>
  <si>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</si>
  <si>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</si>
  <si>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</si>
  <si>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</si>
  <si>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</si>
  <si>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</si>
  <si>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</si>
  <si>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</si>
  <si>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</si>
  <si>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</si>
  <si>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</si>
  <si>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</si>
  <si>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</si>
  <si>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</si>
  <si>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</si>
  <si>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</si>
  <si>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</si>
  <si>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</si>
  <si>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</si>
  <si>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</si>
  <si>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</si>
  <si>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</si>
  <si>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</si>
  <si>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</si>
  <si>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</si>
  <si>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</si>
  <si>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</si>
  <si>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</si>
  <si>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</si>
  <si>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</si>
  <si>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</si>
  <si>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</si>
  <si>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</si>
  <si>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</si>
  <si>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</si>
  <si>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</si>
  <si>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</si>
  <si>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</si>
  <si>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</si>
  <si>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</si>
  <si>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</si>
  <si>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</si>
  <si>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</si>
  <si>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</si>
  <si>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</si>
  <si>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</si>
  <si>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</si>
  <si>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</si>
  <si>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</si>
  <si>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</si>
  <si>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</si>
  <si>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</si>
  <si>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</si>
  <si>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</si>
  <si>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</si>
  <si>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</si>
  <si>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</si>
  <si>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</si>
  <si>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</si>
  <si>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</si>
  <si>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</si>
  <si>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</si>
  <si>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</si>
  <si>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</si>
  <si>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</si>
  <si>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</si>
  <si>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</si>
  <si>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</si>
  <si>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</si>
  <si>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</si>
  <si>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</si>
  <si>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</si>
  <si>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</si>
  <si>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</si>
  <si>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</si>
  <si>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</si>
  <si>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</si>
  <si>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</si>
  <si>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</si>
  <si>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</si>
  <si>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</si>
  <si>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</si>
  <si>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</si>
  <si>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</si>
  <si>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</si>
  <si>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</si>
  <si>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</si>
  <si>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</si>
  <si>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</si>
  <si>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</si>
  <si>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</si>
  <si>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</si>
  <si>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</si>
  <si>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</si>
  <si>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</si>
  <si>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</si>
  <si>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</si>
  <si>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</si>
  <si>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</si>
  <si>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</si>
  <si>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</si>
  <si>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</si>
  <si>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</si>
  <si>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</si>
  <si>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</si>
  <si>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</si>
  <si>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</si>
  <si>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</si>
  <si>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</si>
  <si>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</si>
  <si>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</si>
  <si>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</si>
  <si>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</si>
  <si>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</si>
  <si>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</si>
  <si>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</si>
  <si>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</si>
  <si>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</si>
  <si>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</si>
  <si>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</si>
  <si>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</si>
  <si>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</si>
  <si>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</si>
  <si>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</si>
  <si>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</si>
  <si>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</si>
  <si>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</si>
  <si>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</si>
  <si>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</si>
  <si>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</si>
  <si>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</si>
  <si>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</si>
  <si>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</si>
  <si>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</si>
  <si>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</si>
  <si>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</si>
  <si>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</si>
  <si>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</si>
  <si>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</si>
  <si>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</si>
  <si>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</si>
  <si>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</si>
  <si>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</si>
  <si>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</si>
  <si>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</si>
  <si>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</si>
  <si>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</si>
  <si>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</si>
  <si>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</si>
  <si>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</si>
  <si>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</si>
  <si>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</si>
  <si>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</si>
  <si>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</si>
  <si>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</si>
  <si>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</si>
  <si>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</si>
  <si>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</si>
  <si>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</si>
  <si>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</si>
  <si>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</si>
  <si>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</si>
  <si>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</si>
  <si>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</si>
  <si>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</si>
  <si>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</si>
  <si>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</si>
  <si>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</si>
  <si>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</si>
  <si>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</si>
  <si>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</si>
  <si>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</si>
  <si>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</si>
  <si>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</si>
  <si>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</si>
  <si>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</si>
  <si>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</si>
  <si>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</si>
  <si>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</si>
  <si>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</si>
  <si>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</si>
  <si>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</si>
  <si>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</si>
  <si>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</si>
  <si>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</si>
  <si>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</si>
  <si>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</si>
  <si>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</si>
  <si>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</si>
  <si>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</si>
  <si>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</si>
  <si>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</si>
  <si>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</si>
  <si>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</si>
  <si>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</si>
  <si>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</si>
  <si>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</si>
  <si>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</si>
  <si>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</si>
  <si>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</si>
  <si>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</si>
  <si>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</si>
  <si>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</si>
  <si>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</si>
  <si>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</si>
  <si>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</si>
  <si>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</si>
  <si>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</si>
  <si>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</si>
  <si>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</si>
  <si>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</si>
  <si>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</si>
  <si>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</si>
  <si>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</si>
  <si>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</si>
  <si>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</si>
  <si>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</si>
  <si>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</si>
  <si>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</si>
  <si>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</si>
  <si>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</si>
  <si>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</si>
  <si>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</si>
  <si>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</si>
  <si>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</si>
  <si>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</si>
  <si>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</si>
  <si>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</si>
  <si>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</si>
  <si>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</si>
  <si>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</si>
  <si>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</si>
  <si>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</si>
  <si>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</si>
  <si>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</si>
  <si>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</si>
  <si>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</si>
  <si>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</si>
  <si>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</si>
  <si>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</si>
  <si>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</si>
  <si>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</si>
  <si>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</si>
  <si>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</si>
  <si>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</si>
  <si>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</si>
  <si>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</si>
  <si>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</si>
  <si>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</si>
  <si>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</si>
  <si>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</si>
  <si>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</si>
  <si>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</si>
  <si>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</si>
  <si>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</si>
  <si>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</si>
  <si>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</si>
  <si>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</si>
  <si>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</si>
  <si>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</si>
  <si>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</si>
  <si>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</si>
  <si>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</si>
  <si>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</si>
  <si>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</si>
  <si>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</si>
  <si>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</si>
  <si>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</si>
  <si>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</si>
  <si>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</si>
  <si>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</si>
  <si>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</si>
  <si>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</si>
  <si>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</si>
  <si>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</si>
  <si>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</si>
  <si>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</si>
  <si>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</si>
  <si>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</si>
  <si>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</si>
  <si>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</si>
  <si>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</si>
  <si>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</si>
  <si>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</si>
  <si>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</si>
  <si>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</si>
  <si>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</si>
  <si>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</si>
  <si>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</si>
  <si>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</si>
  <si>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</si>
  <si>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</si>
  <si>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</si>
  <si>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</si>
  <si>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</si>
  <si>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</si>
  <si>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</si>
  <si>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</si>
  <si>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</si>
  <si>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</si>
  <si>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</si>
  <si>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</si>
  <si>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</si>
  <si>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</si>
  <si>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</si>
  <si>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</si>
  <si>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</si>
  <si>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</si>
  <si>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</si>
  <si>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</si>
  <si>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</si>
  <si>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</si>
  <si>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</si>
  <si>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</si>
  <si>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</si>
  <si>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</si>
  <si>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</si>
  <si>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</si>
  <si>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</si>
  <si>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</si>
  <si>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</si>
  <si>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</si>
  <si>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</si>
  <si>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</si>
  <si>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</si>
  <si>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</si>
  <si>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</si>
  <si>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</si>
  <si>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</si>
  <si>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</si>
  <si>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</si>
  <si>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</si>
  <si>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</si>
  <si>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</si>
  <si>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</si>
  <si>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</si>
  <si>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</si>
  <si>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</si>
  <si>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</si>
  <si>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</si>
  <si>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</si>
  <si>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</si>
  <si>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</si>
  <si>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</si>
  <si>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</si>
  <si>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</si>
  <si>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</si>
  <si>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</si>
  <si>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</si>
  <si>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</si>
  <si>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</si>
  <si>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</si>
  <si>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</si>
  <si>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</si>
  <si>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</si>
  <si>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</si>
  <si>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</si>
  <si>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</si>
  <si>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</si>
  <si>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</si>
  <si>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</si>
  <si>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</si>
  <si>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</si>
  <si>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</si>
  <si>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</si>
  <si>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</si>
  <si>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</si>
  <si>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</si>
  <si>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</si>
  <si>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</si>
  <si>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</si>
  <si>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</si>
  <si>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</si>
  <si>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</si>
  <si>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</si>
  <si>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</si>
  <si>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</si>
  <si>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</si>
  <si>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</si>
  <si>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</si>
  <si>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</si>
  <si>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</si>
  <si>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</si>
  <si>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</si>
  <si>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</si>
  <si>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</si>
  <si>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</si>
  <si>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</si>
  <si>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</si>
  <si>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</si>
  <si>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</si>
  <si>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</si>
  <si>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</si>
  <si>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</si>
  <si>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</si>
  <si>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</si>
  <si>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</si>
  <si>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</si>
  <si>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</si>
  <si>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</si>
  <si>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</si>
  <si>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</si>
  <si>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</si>
  <si>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</si>
  <si>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</si>
  <si>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</si>
  <si>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</si>
  <si>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</si>
  <si>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</si>
  <si>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</si>
  <si>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</si>
  <si>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</si>
  <si>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</si>
  <si>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</si>
  <si>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</si>
  <si>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</si>
  <si>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</si>
  <si>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</si>
  <si>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</si>
  <si>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</si>
  <si>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</si>
  <si>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</si>
  <si>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</si>
  <si>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</si>
  <si>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</si>
  <si>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</si>
  <si>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</si>
  <si>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</si>
  <si>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</si>
  <si>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</si>
  <si>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</si>
  <si>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</si>
  <si>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</si>
  <si>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</si>
  <si>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</si>
  <si>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</si>
  <si>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</si>
  <si>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</si>
  <si>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</si>
  <si>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</si>
  <si>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</si>
  <si>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</si>
  <si>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</si>
  <si>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</si>
  <si>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</si>
  <si>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</si>
  <si>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</si>
  <si>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</si>
  <si>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</si>
  <si>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</si>
  <si>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</si>
  <si>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</si>
  <si>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</si>
  <si>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</si>
  <si>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</si>
  <si>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</si>
  <si>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</si>
  <si>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</si>
  <si>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</si>
  <si>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</si>
  <si>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</si>
  <si>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</si>
  <si>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</si>
  <si>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</si>
  <si>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</si>
  <si>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</si>
  <si>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</si>
  <si>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</si>
  <si>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</si>
  <si>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</si>
  <si>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</si>
  <si>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</si>
  <si>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</si>
  <si>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</si>
  <si>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</si>
  <si>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</si>
  <si>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</si>
  <si>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</si>
  <si>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</si>
  <si>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</si>
  <si>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</si>
  <si>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</si>
  <si>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</si>
  <si>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</si>
  <si>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</si>
  <si>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</si>
  <si>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</si>
  <si>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</si>
  <si>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</si>
  <si>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</si>
  <si>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</si>
  <si>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</si>
  <si>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</si>
  <si>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</si>
  <si>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</si>
  <si>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</si>
  <si>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</si>
  <si>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</si>
  <si>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</si>
  <si>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</si>
  <si>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</si>
  <si>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</si>
  <si>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</si>
  <si>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</si>
  <si>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</si>
  <si>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</si>
  <si>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</si>
  <si>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</si>
  <si>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</si>
  <si>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</si>
  <si>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</si>
  <si>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</si>
  <si>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</si>
  <si>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</si>
  <si>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</si>
  <si>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</si>
  <si>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</si>
  <si>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</si>
  <si>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</si>
  <si>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</si>
  <si>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</si>
  <si>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</si>
  <si>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</si>
  <si>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</si>
  <si>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</si>
  <si>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</si>
  <si>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</si>
  <si>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</si>
  <si>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</si>
  <si>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</si>
  <si>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</si>
  <si>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</si>
  <si>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</si>
  <si>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</si>
  <si>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</si>
  <si>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</si>
  <si>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</si>
  <si>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</si>
  <si>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</si>
  <si>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</si>
  <si>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</si>
  <si>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</si>
  <si>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</si>
  <si>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</si>
  <si>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</si>
  <si>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</si>
  <si>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</si>
  <si>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</si>
  <si>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</si>
  <si>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</si>
  <si>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</si>
  <si>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</si>
  <si>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</si>
  <si>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</si>
  <si>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</si>
  <si>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</si>
  <si>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</si>
  <si>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</si>
  <si>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</si>
  <si>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</si>
  <si>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</si>
  <si>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</si>
  <si>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</si>
  <si>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</si>
  <si>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</si>
  <si>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</si>
  <si>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</si>
  <si>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</si>
  <si>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</si>
  <si>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</si>
  <si>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</si>
  <si>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</si>
  <si>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</si>
  <si>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</si>
  <si>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</si>
  <si>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</si>
  <si>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</si>
  <si>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</si>
  <si>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</si>
  <si>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</si>
  <si>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</si>
  <si>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</si>
  <si>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</si>
  <si>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</si>
  <si>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</si>
  <si>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</si>
  <si>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</si>
  <si>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</si>
  <si>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</si>
  <si>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</si>
  <si>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</si>
  <si>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</si>
  <si>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</si>
  <si>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</si>
  <si>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</si>
  <si>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</si>
  <si>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</si>
  <si>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</si>
  <si>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</si>
  <si>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</si>
  <si>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</si>
  <si>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</si>
  <si>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</si>
  <si>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</si>
  <si>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</si>
  <si>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</si>
  <si>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</si>
  <si>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</si>
  <si>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</si>
  <si>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</si>
  <si>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</si>
  <si>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</si>
  <si>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</si>
  <si>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</si>
  <si>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</si>
  <si>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</si>
  <si>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</si>
  <si>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</si>
  <si>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</si>
  <si>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</si>
  <si>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</si>
  <si>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</si>
  <si>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</si>
  <si>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</si>
  <si>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</si>
  <si>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</si>
  <si>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</si>
  <si>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</si>
  <si>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</si>
  <si>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</si>
  <si>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</si>
  <si>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</si>
  <si>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</si>
  <si>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</si>
  <si>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</si>
  <si>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</si>
  <si>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</si>
  <si>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</si>
  <si>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</si>
  <si>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</si>
  <si>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</si>
  <si>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</si>
  <si>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</si>
  <si>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</si>
  <si>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</si>
  <si>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</si>
  <si>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</si>
  <si>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</si>
  <si>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</si>
  <si>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</si>
  <si>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</si>
  <si>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</si>
  <si>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</si>
  <si>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</si>
  <si>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</si>
  <si>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Numero Fatture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</si>
</sst>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[$€-2]\ * #,##0.00_-;\-[$€-2]\ * #,##0.00_-;_-[$€-2]\ * &quot;-&quot;??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2" fillId="7" borderId="0" xfId="0" applyFont="1" applyFill="1"/>
    <xf numFmtId="1" fontId="1" fillId="0" borderId="34" xfId="0" applyNumberFormat="1" applyFont="1" applyBorder="1"/>
    <xf numFmtId="169" fontId="0" fillId="0" borderId="33" xfId="0" applyNumberFormat="1" applyBorder="1"/>
    <xf numFmtId="14" fontId="3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_xlfn.XLOOKUP(Table_1[[#This Row],[Punteggio]],$F$2:$F$6,$G$2:$G$6)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F12" sqref="F11:F12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0.5" customWidth="1"/>
    <col min="4" max="4" width="19" customWidth="1"/>
    <col min="5" max="5" width="39.09765625" customWidth="1"/>
    <col min="6" max="6" width="21.5" customWidth="1"/>
    <col min="7" max="7" width="7.09765625" customWidth="1"/>
    <col min="8" max="26" width="8.69921875" customWidth="1"/>
  </cols>
  <sheetData>
    <row r="1" spans="1:26" ht="39" customHeight="1" x14ac:dyDescent="0.3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53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54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54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54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54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54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54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54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54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54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54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54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54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54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54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54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54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54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54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54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54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54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54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54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54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54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54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54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54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54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54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54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54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54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54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54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54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54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54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54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54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54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54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54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54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54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54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54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54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54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54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54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54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54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54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54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54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54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54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54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54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54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54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54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54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C68+(C68*IVATOT)</f>
        <v>266400</v>
      </c>
      <c r="E68" s="54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54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54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54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54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54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54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54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54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54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54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54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54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54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54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54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54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54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54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54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54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54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54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54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54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54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54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54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54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54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54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54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54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54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54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54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54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54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54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54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54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54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54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54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54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54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54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54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54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54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54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54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54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54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54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54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54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54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54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54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54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54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54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54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C132+(C132*IVATOT)</f>
        <v>62400</v>
      </c>
      <c r="E132" s="54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54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54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54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54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54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54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54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54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54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54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54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54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54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54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54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54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54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54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54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54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54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54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54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54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54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54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54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54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54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54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54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54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54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54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54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54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54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54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54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54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54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54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54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54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54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54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54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54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54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54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54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54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54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54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54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54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54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54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54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54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54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54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54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C196+(C196*IVATOT)</f>
        <v>44400</v>
      </c>
      <c r="E196" s="54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54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54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54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54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54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54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54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54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54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54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54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54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54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54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54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54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54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54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54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54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54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54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54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54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54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54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54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54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54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54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54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54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54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54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54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54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54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54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54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54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54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54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54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54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54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54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54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54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54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54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54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54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54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54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54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54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54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54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54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54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54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54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54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C260+(C260*IVATOT)</f>
        <v>998400</v>
      </c>
      <c r="E260" s="54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54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54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54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54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54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54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54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54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54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54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54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54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54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54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54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54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54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54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54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54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54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54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54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54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54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54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54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54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54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54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54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54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54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54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54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54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54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54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54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54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54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54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54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54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54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54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54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54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54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54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54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54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54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54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54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54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54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54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54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54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54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54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54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C324+(C324*IVATOT)</f>
        <v>183600</v>
      </c>
      <c r="E324" s="54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54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54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54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54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54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54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54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54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54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54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54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54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54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54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54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E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E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E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E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E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E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E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E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E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E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E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E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E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E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E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E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E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E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E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E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E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E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E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E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E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E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E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E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E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E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E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E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E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E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E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E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E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E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E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E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E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E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E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E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E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E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E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E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E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E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E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E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E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E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E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E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E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E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E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E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E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E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E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E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E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E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E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E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E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E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E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E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E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E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E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E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E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E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E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E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E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E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E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E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E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E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E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E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E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E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E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E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E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E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E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E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E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E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E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E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E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E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E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E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E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E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E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E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E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E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E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E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E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E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E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E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E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E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E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E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E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E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E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E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E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E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E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E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E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E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E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E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E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E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E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E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E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E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E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E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E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E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E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E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E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E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E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E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E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E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E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E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E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E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E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E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E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E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E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E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E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E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E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E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E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E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E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E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E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E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E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E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E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E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E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E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E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E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E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E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E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E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E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E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E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E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E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E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E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E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E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E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E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E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E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E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E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E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E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E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E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E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E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6" sqref="B16:B17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t="str">
        <f>_xlfn.CONCAT(LEFT(A2,1),"-",B2)</f>
        <v>a-23</v>
      </c>
    </row>
    <row r="3" spans="1:7" ht="12.75" customHeight="1" x14ac:dyDescent="0.3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t="str">
        <f t="shared" ref="G3:G9" si="2">_xlfn.CONCAT(LEFT(A3,1),"-",B3)</f>
        <v>b-31</v>
      </c>
    </row>
    <row r="4" spans="1:7" ht="12.75" customHeigh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t="str">
        <f t="shared" si="2"/>
        <v>c-45</v>
      </c>
    </row>
    <row r="5" spans="1:7" ht="12.75" customHeigh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t="str">
        <f t="shared" si="2"/>
        <v>u-87</v>
      </c>
    </row>
    <row r="6" spans="1:7" ht="12.75" customHeigh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t="str">
        <f t="shared" si="2"/>
        <v>a-09</v>
      </c>
    </row>
    <row r="7" spans="1:7" ht="12.75" customHeigh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t="str">
        <f t="shared" si="2"/>
        <v>l-98</v>
      </c>
    </row>
    <row r="8" spans="1:7" ht="12.75" customHeigh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t="str">
        <f t="shared" si="2"/>
        <v>v-34</v>
      </c>
    </row>
    <row r="9" spans="1:7" ht="12.75" customHeight="1" thickBot="1" x14ac:dyDescent="0.35">
      <c r="A9" s="13" t="s">
        <v>501</v>
      </c>
      <c r="B9" s="11" t="str">
        <f t="shared" si="0"/>
        <v>11</v>
      </c>
      <c r="D9" s="14">
        <v>33093</v>
      </c>
      <c r="E9" s="11">
        <f t="shared" si="1"/>
        <v>8</v>
      </c>
      <c r="G9" t="str">
        <f t="shared" si="2"/>
        <v>q-11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K6" sqref="K6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5" t="s">
        <v>504</v>
      </c>
      <c r="C3" s="15" t="s">
        <v>505</v>
      </c>
      <c r="D3" s="15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_xlfn.XLOOKUP(Table_1[[#This Row],[Punteggio]],$F$2:$F$6,$G$2:$G$6)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_xlfn.XLOOKUP(Table_1[[#This Row],[Punteggio]],$F$2:$F$6,$G$2:$G$6)</f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_xlfn.XLOOKUP(Table_1[[#This Row],[Punteggio]],$F$2:$F$6,$G$2:$G$6)</f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_xlfn.XLOOKUP(Table_1[[#This Row],[Punteggio]],$F$2:$F$6,$G$2:$G$6)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_xlfn.XLOOKUP(Table_1[[#This Row],[Punteggio]],$F$2:$F$6,$G$2:$G$6)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_xlfn.XLOOKUP(Table_1[[#This Row],[Punteggio]],$F$2:$F$6,$G$2:$G$6)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_xlfn.XLOOKUP(Table_1[[#This Row],[Punteggio]],$F$2:$F$6,$G$2:$G$6)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J7" sqref="J7"/>
    </sheetView>
  </sheetViews>
  <sheetFormatPr defaultColWidth="14.3984375" defaultRowHeight="15" customHeight="1" x14ac:dyDescent="0.3"/>
  <cols>
    <col min="1" max="3" width="9.296875" customWidth="1"/>
    <col min="4" max="4" width="17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7">
        <v>266</v>
      </c>
      <c r="E4" s="1"/>
      <c r="F4" s="1"/>
      <c r="G4" s="28" t="s">
        <v>538</v>
      </c>
      <c r="H4" s="29">
        <f>VLOOKUP(G4,Table_2[#All],2,0)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E1" sqref="A1:E1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10" width="13.8984375" customWidth="1"/>
    <col min="11" max="26" width="8.69921875" customWidth="1"/>
  </cols>
  <sheetData>
    <row r="1" spans="1:26" ht="13.5" customHeight="1" thickBot="1" x14ac:dyDescent="0.45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thickTop="1" thickBot="1" x14ac:dyDescent="0.35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4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COUNTIF(C:C,H3)</f>
        <v>11</v>
      </c>
    </row>
    <row r="4" spans="1:26" ht="13.5" customHeight="1" thickBot="1" x14ac:dyDescent="0.4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 t="shared" ref="I4:I6" si="0">COUNTIF(C:C,H4)</f>
        <v>5</v>
      </c>
    </row>
    <row r="5" spans="1:26" ht="13.5" customHeight="1" thickBot="1" x14ac:dyDescent="0.4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si="0"/>
        <v>4</v>
      </c>
    </row>
    <row r="6" spans="1:26" ht="13.5" customHeight="1" thickBot="1" x14ac:dyDescent="0.4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 t="shared" si="0"/>
        <v>4</v>
      </c>
    </row>
    <row r="7" spans="1:26" ht="13.5" customHeight="1" thickBot="1" x14ac:dyDescent="0.3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  <c r="I7" s="55" t="s">
        <v>656</v>
      </c>
      <c r="J7" s="55" t="s">
        <v>547</v>
      </c>
    </row>
    <row r="8" spans="1:26" ht="13.5" customHeight="1" thickBot="1" x14ac:dyDescent="0.4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56">
        <f>COUNTIF(B:B,H8)</f>
        <v>2</v>
      </c>
      <c r="J8" s="57">
        <f>SUMIF(B:B,H8,D:D)</f>
        <v>73450</v>
      </c>
    </row>
    <row r="9" spans="1:26" ht="13.5" customHeight="1" thickBot="1" x14ac:dyDescent="0.4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56">
        <f t="shared" ref="I9:I14" si="1">COUNTIF(B:B,H9)</f>
        <v>1</v>
      </c>
      <c r="J9" s="57">
        <f t="shared" ref="J9:J14" si="2">SUMIF(B:B,H9,D:D)</f>
        <v>50800</v>
      </c>
    </row>
    <row r="10" spans="1:26" ht="13.5" customHeight="1" thickBot="1" x14ac:dyDescent="0.4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56">
        <f t="shared" si="1"/>
        <v>1</v>
      </c>
      <c r="J10" s="57">
        <f t="shared" si="2"/>
        <v>98450</v>
      </c>
    </row>
    <row r="11" spans="1:26" ht="13.5" customHeight="1" thickBot="1" x14ac:dyDescent="0.4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56">
        <f t="shared" si="1"/>
        <v>1</v>
      </c>
      <c r="J11" s="57">
        <f t="shared" si="2"/>
        <v>7950</v>
      </c>
    </row>
    <row r="12" spans="1:26" ht="13.5" customHeight="1" thickBot="1" x14ac:dyDescent="0.4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56">
        <f t="shared" si="1"/>
        <v>4</v>
      </c>
      <c r="J12" s="57">
        <f t="shared" si="2"/>
        <v>283000</v>
      </c>
    </row>
    <row r="13" spans="1:26" ht="13.5" customHeight="1" thickBot="1" x14ac:dyDescent="0.4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56">
        <f t="shared" si="1"/>
        <v>2</v>
      </c>
      <c r="J13" s="57">
        <f t="shared" si="2"/>
        <v>107700</v>
      </c>
    </row>
    <row r="14" spans="1:26" ht="13.5" customHeight="1" thickBot="1" x14ac:dyDescent="0.4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56">
        <f t="shared" si="1"/>
        <v>1</v>
      </c>
      <c r="J14" s="57">
        <f t="shared" si="2"/>
        <v>27270</v>
      </c>
    </row>
    <row r="15" spans="1:26" ht="13.5" customHeight="1" x14ac:dyDescent="0.3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3" workbookViewId="0">
      <selection activeCell="H5" sqref="H5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13.09765625" bestFit="1" customWidth="1"/>
    <col min="12" max="12" width="14.09765625" bestFit="1" customWidth="1"/>
    <col min="13" max="26" width="8.69921875" customWidth="1"/>
  </cols>
  <sheetData>
    <row r="1" spans="1:11" ht="12.75" customHeight="1" x14ac:dyDescent="0.45">
      <c r="B1" s="64" t="s">
        <v>621</v>
      </c>
      <c r="C1" s="65"/>
      <c r="D1" s="65"/>
    </row>
    <row r="2" spans="1:11" ht="12.75" customHeight="1" x14ac:dyDescent="0.3"/>
    <row r="3" spans="1:11" ht="12.75" customHeight="1" x14ac:dyDescent="0.4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 x14ac:dyDescent="0.3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thickBot="1" x14ac:dyDescent="0.35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>SUMIF($C$4:$C$26,G5,$E$4:$E$26)</f>
        <v>893.5</v>
      </c>
    </row>
    <row r="6" spans="1:11" ht="12.75" customHeight="1" thickBot="1" x14ac:dyDescent="0.35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 t="shared" ref="H6:H10" si="0">SUMIF($C$4:$C$26,G6,$E$4:$E$26)</f>
        <v>121</v>
      </c>
    </row>
    <row r="7" spans="1:11" ht="12.75" customHeight="1" thickBot="1" x14ac:dyDescent="0.35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 t="shared" si="0"/>
        <v>832</v>
      </c>
    </row>
    <row r="8" spans="1:11" ht="12.75" customHeight="1" thickBot="1" x14ac:dyDescent="0.35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t="shared" si="0"/>
        <v>19</v>
      </c>
    </row>
    <row r="9" spans="1:11" ht="12.75" customHeight="1" thickBot="1" x14ac:dyDescent="0.35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 t="shared" si="0"/>
        <v>766</v>
      </c>
    </row>
    <row r="10" spans="1:11" ht="12.75" customHeight="1" thickBot="1" x14ac:dyDescent="0.3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 t="shared" si="0"/>
        <v>1479</v>
      </c>
    </row>
    <row r="11" spans="1:11" ht="12.75" customHeight="1" x14ac:dyDescent="0.3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3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3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3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3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3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3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3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3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3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3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3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3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3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3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3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tabSelected="1" workbookViewId="0">
      <selection activeCell="L8" sqref="L8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3.3984375" customWidth="1"/>
    <col min="7" max="7" width="11.296875" customWidth="1"/>
    <col min="8" max="8" width="23.796875" customWidth="1"/>
    <col min="9" max="9" width="29.296875" customWidth="1"/>
    <col min="10" max="11" width="8.69921875" customWidth="1"/>
    <col min="12" max="12" width="15" customWidth="1"/>
    <col min="13" max="26" width="8.69921875" customWidth="1"/>
  </cols>
  <sheetData>
    <row r="1" spans="1:12" ht="18.5" customHeight="1" x14ac:dyDescent="0.35">
      <c r="A1" s="52" t="s">
        <v>650</v>
      </c>
    </row>
    <row r="2" spans="1:12" ht="12.75" customHeight="1" x14ac:dyDescent="0.35">
      <c r="A2" s="52"/>
    </row>
    <row r="3" spans="1:12" ht="12.75" customHeight="1" x14ac:dyDescent="0.3">
      <c r="A3" s="34"/>
    </row>
    <row r="4" spans="1:12" ht="12.75" customHeight="1" x14ac:dyDescent="0.3">
      <c r="A4" s="34"/>
      <c r="E4" s="47" t="s">
        <v>651</v>
      </c>
      <c r="F4" s="58">
        <f ca="1">TODAY()</f>
        <v>45272</v>
      </c>
      <c r="G4" s="2"/>
    </row>
    <row r="5" spans="1:12" ht="12.75" customHeight="1" x14ac:dyDescent="0.3">
      <c r="A5" s="34"/>
      <c r="E5" s="2"/>
      <c r="G5" s="2"/>
    </row>
    <row r="6" spans="1:12" ht="12.75" customHeight="1" x14ac:dyDescent="0.3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12" ht="12.75" customHeight="1" x14ac:dyDescent="0.3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7650</v>
      </c>
      <c r="I7">
        <f ca="1">NETWORKDAYS(A7,$F$4)</f>
        <v>5465</v>
      </c>
      <c r="L7" s="66"/>
    </row>
    <row r="8" spans="1:12" ht="12.75" customHeight="1" x14ac:dyDescent="0.3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8011</v>
      </c>
      <c r="I8">
        <f t="shared" ref="I8:I29" ca="1" si="4">NETWORKDAYS(A8,$F$4)</f>
        <v>5722</v>
      </c>
    </row>
    <row r="9" spans="1:12" ht="12.75" customHeight="1" x14ac:dyDescent="0.3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12" ht="12.75" customHeight="1" x14ac:dyDescent="0.3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12" ht="12.75" customHeight="1" x14ac:dyDescent="0.3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12" ht="12.75" customHeight="1" x14ac:dyDescent="0.3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12" ht="12.75" customHeight="1" x14ac:dyDescent="0.3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12" ht="12.75" customHeight="1" x14ac:dyDescent="0.3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12" ht="12.75" customHeight="1" x14ac:dyDescent="0.3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12" ht="12.75" customHeight="1" x14ac:dyDescent="0.3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office</cp:lastModifiedBy>
  <dcterms:created xsi:type="dcterms:W3CDTF">2005-04-12T12:35:30Z</dcterms:created>
  <dcterms:modified xsi:type="dcterms:W3CDTF">2023-12-12T20:32:57Z</dcterms:modified>
</cp:coreProperties>
</file>