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Thesis\auction-vs-continuous\"/>
    </mc:Choice>
  </mc:AlternateContent>
  <bookViews>
    <workbookView xWindow="0" yWindow="0" windowWidth="13800" windowHeight="7920" activeTab="4"/>
  </bookViews>
  <sheets>
    <sheet name="baseMVA" sheetId="6" r:id="rId1"/>
    <sheet name="Bus" sheetId="7" r:id="rId2"/>
    <sheet name="Branch" sheetId="2" r:id="rId3"/>
    <sheet name="Gen" sheetId="3" r:id="rId4"/>
    <sheet name="PTDF" sheetId="8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  <c r="C2" i="6" l="1"/>
  <c r="B2" i="6" l="1"/>
  <c r="B5" i="6" l="1"/>
  <c r="D2" i="6"/>
  <c r="E2" i="6" s="1"/>
  <c r="C5" i="6" l="1"/>
  <c r="D5" i="6" s="1"/>
</calcChain>
</file>

<file path=xl/sharedStrings.xml><?xml version="1.0" encoding="utf-8"?>
<sst xmlns="http://schemas.openxmlformats.org/spreadsheetml/2006/main" count="238" uniqueCount="103">
  <si>
    <t>Bus</t>
  </si>
  <si>
    <t>Vmax</t>
  </si>
  <si>
    <t>Vmin</t>
  </si>
  <si>
    <t>R</t>
  </si>
  <si>
    <t>X</t>
  </si>
  <si>
    <t>From</t>
  </si>
  <si>
    <t>To</t>
  </si>
  <si>
    <t>type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</si>
  <si>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</si>
  <si>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</si>
  <si>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</si>
  <si>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</si>
  <si>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</si>
  <si>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</si>
  <si>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</si>
  <si>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</si>
  <si>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</si>
  <si>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</si>
  <si>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</si>
  <si>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</si>
  <si>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</si>
  <si>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</si>
  <si>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</si>
  <si>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Line</t>
  </si>
  <si>
    <t>l1</t>
  </si>
  <si>
    <t>l2</t>
  </si>
  <si>
    <t>l3</t>
  </si>
  <si>
    <t>l4</t>
  </si>
  <si>
    <t>l9</t>
  </si>
  <si>
    <t>l6</t>
  </si>
  <si>
    <t>l11</t>
  </si>
  <si>
    <t>l12</t>
  </si>
  <si>
    <t>l5</t>
  </si>
  <si>
    <t>l7</t>
  </si>
  <si>
    <t>l8</t>
  </si>
  <si>
    <t>l10</t>
  </si>
  <si>
    <t>l13</t>
  </si>
  <si>
    <t>l14</t>
  </si>
  <si>
    <t>Pmax</t>
  </si>
  <si>
    <t>baseMVA</t>
  </si>
  <si>
    <t>baseKV</t>
  </si>
  <si>
    <t>baseOHM</t>
  </si>
  <si>
    <t>l15</t>
  </si>
  <si>
    <t>n16</t>
  </si>
  <si>
    <t>l16</t>
  </si>
  <si>
    <t>n17</t>
  </si>
  <si>
    <t>l17</t>
  </si>
  <si>
    <t>n18</t>
  </si>
  <si>
    <t>l18</t>
  </si>
  <si>
    <t>n19</t>
  </si>
  <si>
    <t>l19</t>
  </si>
  <si>
    <t>n20</t>
  </si>
  <si>
    <t>l20</t>
  </si>
  <si>
    <t>n21</t>
  </si>
  <si>
    <t>l21</t>
  </si>
  <si>
    <t>n22</t>
  </si>
  <si>
    <t>l22</t>
  </si>
  <si>
    <t>n23</t>
  </si>
  <si>
    <t>l23</t>
  </si>
  <si>
    <t>n24</t>
  </si>
  <si>
    <t>l24</t>
  </si>
  <si>
    <t>n25</t>
  </si>
  <si>
    <t>l25</t>
  </si>
  <si>
    <t>n26</t>
  </si>
  <si>
    <t>l26</t>
  </si>
  <si>
    <t>n27</t>
  </si>
  <si>
    <t>l27</t>
  </si>
  <si>
    <t>n28</t>
  </si>
  <si>
    <t>l28</t>
  </si>
  <si>
    <t>n29</t>
  </si>
  <si>
    <t>l29</t>
  </si>
  <si>
    <t>n30</t>
  </si>
  <si>
    <t>l30</t>
  </si>
  <si>
    <t>n31</t>
  </si>
  <si>
    <t>l31</t>
  </si>
  <si>
    <t>n32</t>
  </si>
  <si>
    <t>l32</t>
  </si>
  <si>
    <t>n33</t>
  </si>
  <si>
    <t>baseVA</t>
  </si>
  <si>
    <t>baseV</t>
  </si>
  <si>
    <t>zone</t>
  </si>
  <si>
    <t>bus</t>
  </si>
  <si>
    <t>Pg</t>
  </si>
  <si>
    <t>Qg</t>
  </si>
  <si>
    <t>Qmax</t>
  </si>
  <si>
    <t>Qmin</t>
  </si>
  <si>
    <t>Vg</t>
  </si>
  <si>
    <t>mBase</t>
  </si>
  <si>
    <t>status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</si>
  <si>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</si>
  <si>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</si>
  <si>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</si>
  <si>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</si>
  <si>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</si>
  <si>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</si>
  <si>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</si>
  <si>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</si>
  <si>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</si>
  <si>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</si>
  <si>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</si>
  <si>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</si>
  <si>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Ini</t>
  </si>
  <si>
    <t>baseKA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</si>
</sst>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Thesis/auction_clearing/network33bus_i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MVA"/>
      <sheetName val="Bus_ini"/>
      <sheetName val="Bus"/>
      <sheetName val="Gen"/>
      <sheetName val="Branch"/>
      <sheetName val="Branch_ini"/>
      <sheetName val="Hoja6"/>
      <sheetName val="Distribution Load"/>
      <sheetName val="LineFlow"/>
    </sheetNames>
    <sheetDataSet>
      <sheetData sheetId="0"/>
      <sheetData sheetId="1"/>
      <sheetData sheetId="2">
        <row r="2">
          <cell r="C2">
            <v>12.66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5" sqref="D5"/>
    </sheetView>
  </sheetViews>
  <sheetFormatPr baseColWidth="10" defaultColWidth="9.140625" defaultRowHeight="15" x14ac:dyDescent="0.25"/>
  <sheetData>
    <row r="1" spans="1:5" x14ac:dyDescent="0.25">
      <c r="A1" t="s">
        <v>39</v>
      </c>
      <c r="B1" t="s">
        <v>40</v>
      </c>
      <c r="C1" t="s">
        <v>78</v>
      </c>
      <c r="D1" t="s">
        <v>79</v>
      </c>
      <c r="E1" t="s">
        <v>41</v>
      </c>
    </row>
    <row r="2" spans="1:5" x14ac:dyDescent="0.25">
      <c r="A2">
        <v>100</v>
      </c>
      <c r="B2">
        <f>[1]Bus!C2</f>
        <v>12.66</v>
      </c>
      <c r="C2">
        <f>+A2*10000000</f>
        <v>1000000000</v>
      </c>
      <c r="D2">
        <f>+B2*1000</f>
        <v>12660</v>
      </c>
      <c r="E2">
        <f>+D2^2/C2</f>
        <v>0.16027559999999999</v>
      </c>
    </row>
    <row r="4" spans="1:5" x14ac:dyDescent="0.25">
      <c r="A4" t="s">
        <v>39</v>
      </c>
      <c r="B4" t="s">
        <v>40</v>
      </c>
      <c r="C4" t="s">
        <v>102</v>
      </c>
      <c r="D4" t="s">
        <v>41</v>
      </c>
    </row>
    <row r="5" spans="1:5" x14ac:dyDescent="0.25">
      <c r="A5">
        <v>100</v>
      </c>
      <c r="B5">
        <f>+B2</f>
        <v>12.66</v>
      </c>
      <c r="C5">
        <f>A5/B5</f>
        <v>7.8988941548183256</v>
      </c>
      <c r="D5">
        <f>B5/C5</f>
        <v>1.6027560000000001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B9" sqref="B9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7</v>
      </c>
      <c r="C1" t="s">
        <v>40</v>
      </c>
      <c r="D1" t="s">
        <v>80</v>
      </c>
      <c r="E1" t="s">
        <v>1</v>
      </c>
      <c r="F1" t="s">
        <v>2</v>
      </c>
    </row>
    <row r="2" spans="1:6" x14ac:dyDescent="0.25">
      <c r="A2" t="s">
        <v>8</v>
      </c>
      <c r="B2">
        <v>3</v>
      </c>
      <c r="C2">
        <v>12.66</v>
      </c>
      <c r="D2">
        <v>1</v>
      </c>
      <c r="E2">
        <v>1</v>
      </c>
      <c r="F2">
        <v>1</v>
      </c>
    </row>
    <row r="3" spans="1:6" x14ac:dyDescent="0.25">
      <c r="A3" t="s">
        <v>9</v>
      </c>
      <c r="B3">
        <v>1</v>
      </c>
      <c r="C3">
        <v>12.66</v>
      </c>
      <c r="D3">
        <v>1</v>
      </c>
      <c r="E3">
        <v>1.1000000000000001</v>
      </c>
      <c r="F3">
        <v>0.9</v>
      </c>
    </row>
    <row r="4" spans="1:6" x14ac:dyDescent="0.25">
      <c r="A4" t="s">
        <v>10</v>
      </c>
      <c r="B4">
        <v>1</v>
      </c>
      <c r="C4">
        <v>12.66</v>
      </c>
      <c r="D4">
        <v>1</v>
      </c>
      <c r="E4">
        <v>1.1000000000000001</v>
      </c>
      <c r="F4">
        <v>0.9</v>
      </c>
    </row>
    <row r="5" spans="1:6" x14ac:dyDescent="0.25">
      <c r="A5" t="s">
        <v>11</v>
      </c>
      <c r="B5">
        <v>1</v>
      </c>
      <c r="C5">
        <v>12.66</v>
      </c>
      <c r="D5">
        <v>1</v>
      </c>
      <c r="E5">
        <v>1.1000000000000001</v>
      </c>
      <c r="F5">
        <v>0.9</v>
      </c>
    </row>
    <row r="6" spans="1:6" x14ac:dyDescent="0.25">
      <c r="A6" t="s">
        <v>12</v>
      </c>
      <c r="B6">
        <v>1</v>
      </c>
      <c r="C6">
        <v>12.66</v>
      </c>
      <c r="D6">
        <v>1</v>
      </c>
      <c r="E6">
        <v>1.1000000000000001</v>
      </c>
      <c r="F6">
        <v>0.9</v>
      </c>
    </row>
    <row r="7" spans="1:6" x14ac:dyDescent="0.25">
      <c r="A7" t="s">
        <v>13</v>
      </c>
      <c r="B7">
        <v>1</v>
      </c>
      <c r="C7">
        <v>12.66</v>
      </c>
      <c r="D7">
        <v>1</v>
      </c>
      <c r="E7">
        <v>1.1000000000000001</v>
      </c>
      <c r="F7">
        <v>0.9</v>
      </c>
    </row>
    <row r="8" spans="1:6" x14ac:dyDescent="0.25">
      <c r="A8" t="s">
        <v>14</v>
      </c>
      <c r="B8">
        <v>1</v>
      </c>
      <c r="C8">
        <v>12.66</v>
      </c>
      <c r="D8">
        <v>1</v>
      </c>
      <c r="E8">
        <v>1.1000000000000001</v>
      </c>
      <c r="F8">
        <v>0.9</v>
      </c>
    </row>
    <row r="9" spans="1:6" x14ac:dyDescent="0.25">
      <c r="A9" t="s">
        <v>15</v>
      </c>
      <c r="B9">
        <v>1</v>
      </c>
      <c r="C9">
        <v>12.66</v>
      </c>
      <c r="D9">
        <v>1</v>
      </c>
      <c r="E9">
        <v>1.1000000000000001</v>
      </c>
      <c r="F9">
        <v>0.9</v>
      </c>
    </row>
    <row r="10" spans="1:6" x14ac:dyDescent="0.25">
      <c r="A10" t="s">
        <v>16</v>
      </c>
      <c r="B10">
        <v>1</v>
      </c>
      <c r="C10">
        <v>12.66</v>
      </c>
      <c r="D10">
        <v>1</v>
      </c>
      <c r="E10">
        <v>1.1000000000000001</v>
      </c>
      <c r="F10">
        <v>0.9</v>
      </c>
    </row>
    <row r="11" spans="1:6" x14ac:dyDescent="0.25">
      <c r="A11" t="s">
        <v>17</v>
      </c>
      <c r="B11">
        <v>1</v>
      </c>
      <c r="C11">
        <v>12.66</v>
      </c>
      <c r="D11">
        <v>1</v>
      </c>
      <c r="E11">
        <v>1.1000000000000001</v>
      </c>
      <c r="F11">
        <v>0.9</v>
      </c>
    </row>
    <row r="12" spans="1:6" x14ac:dyDescent="0.25">
      <c r="A12" t="s">
        <v>18</v>
      </c>
      <c r="B12">
        <v>1</v>
      </c>
      <c r="C12">
        <v>12.66</v>
      </c>
      <c r="D12">
        <v>1</v>
      </c>
      <c r="E12">
        <v>1.1000000000000001</v>
      </c>
      <c r="F12">
        <v>0.9</v>
      </c>
    </row>
    <row r="13" spans="1:6" x14ac:dyDescent="0.25">
      <c r="A13" t="s">
        <v>19</v>
      </c>
      <c r="B13">
        <v>1</v>
      </c>
      <c r="C13">
        <v>12.66</v>
      </c>
      <c r="D13">
        <v>1</v>
      </c>
      <c r="E13">
        <v>1.1000000000000001</v>
      </c>
      <c r="F13">
        <v>0.9</v>
      </c>
    </row>
    <row r="14" spans="1:6" x14ac:dyDescent="0.25">
      <c r="A14" t="s">
        <v>20</v>
      </c>
      <c r="B14">
        <v>1</v>
      </c>
      <c r="C14">
        <v>12.66</v>
      </c>
      <c r="D14">
        <v>1</v>
      </c>
      <c r="E14">
        <v>1.1000000000000001</v>
      </c>
      <c r="F14">
        <v>0.9</v>
      </c>
    </row>
    <row r="15" spans="1:6" x14ac:dyDescent="0.25">
      <c r="A15" t="s">
        <v>21</v>
      </c>
      <c r="B15">
        <v>1</v>
      </c>
      <c r="C15">
        <v>12.66</v>
      </c>
      <c r="D15">
        <v>1</v>
      </c>
      <c r="E15">
        <v>1.1000000000000001</v>
      </c>
      <c r="F15">
        <v>0.9</v>
      </c>
    </row>
    <row r="16" spans="1:6" x14ac:dyDescent="0.25">
      <c r="A16" t="s">
        <v>22</v>
      </c>
      <c r="B16">
        <v>1</v>
      </c>
      <c r="C16">
        <v>12.66</v>
      </c>
      <c r="D16">
        <v>1</v>
      </c>
      <c r="E16">
        <v>1.1000000000000001</v>
      </c>
      <c r="F16">
        <v>0.9</v>
      </c>
    </row>
    <row r="17" spans="1:6" x14ac:dyDescent="0.25">
      <c r="A17" t="s">
        <v>43</v>
      </c>
      <c r="B17">
        <v>1</v>
      </c>
      <c r="C17">
        <v>12.66</v>
      </c>
      <c r="D17">
        <v>1</v>
      </c>
      <c r="E17">
        <v>1.1000000000000001</v>
      </c>
      <c r="F17">
        <v>0.9</v>
      </c>
    </row>
    <row r="18" spans="1:6" x14ac:dyDescent="0.25">
      <c r="A18" t="s">
        <v>45</v>
      </c>
      <c r="B18">
        <v>1</v>
      </c>
      <c r="C18">
        <v>12.66</v>
      </c>
      <c r="D18">
        <v>1</v>
      </c>
      <c r="E18">
        <v>1.1000000000000001</v>
      </c>
      <c r="F18">
        <v>0.9</v>
      </c>
    </row>
    <row r="19" spans="1:6" x14ac:dyDescent="0.25">
      <c r="A19" t="s">
        <v>47</v>
      </c>
      <c r="B19">
        <v>1</v>
      </c>
      <c r="C19">
        <v>12.66</v>
      </c>
      <c r="D19">
        <v>1</v>
      </c>
      <c r="E19">
        <v>1.1000000000000001</v>
      </c>
      <c r="F19">
        <v>0.9</v>
      </c>
    </row>
    <row r="20" spans="1:6" x14ac:dyDescent="0.25">
      <c r="A20" t="s">
        <v>49</v>
      </c>
      <c r="B20">
        <v>1</v>
      </c>
      <c r="C20">
        <v>12.66</v>
      </c>
      <c r="D20">
        <v>1</v>
      </c>
      <c r="E20">
        <v>1.1000000000000001</v>
      </c>
      <c r="F20">
        <v>0.9</v>
      </c>
    </row>
    <row r="21" spans="1:6" x14ac:dyDescent="0.25">
      <c r="A21" t="s">
        <v>51</v>
      </c>
      <c r="B21">
        <v>1</v>
      </c>
      <c r="C21">
        <v>12.66</v>
      </c>
      <c r="D21">
        <v>1</v>
      </c>
      <c r="E21">
        <v>1.1000000000000001</v>
      </c>
      <c r="F21">
        <v>0.9</v>
      </c>
    </row>
    <row r="22" spans="1:6" x14ac:dyDescent="0.25">
      <c r="A22" t="s">
        <v>53</v>
      </c>
      <c r="B22">
        <v>1</v>
      </c>
      <c r="C22">
        <v>12.66</v>
      </c>
      <c r="D22">
        <v>1</v>
      </c>
      <c r="E22">
        <v>1.1000000000000001</v>
      </c>
      <c r="F22">
        <v>0.9</v>
      </c>
    </row>
    <row r="23" spans="1:6" x14ac:dyDescent="0.25">
      <c r="A23" t="s">
        <v>55</v>
      </c>
      <c r="B23">
        <v>1</v>
      </c>
      <c r="C23">
        <v>12.66</v>
      </c>
      <c r="D23">
        <v>1</v>
      </c>
      <c r="E23">
        <v>1.1000000000000001</v>
      </c>
      <c r="F23">
        <v>0.9</v>
      </c>
    </row>
    <row r="24" spans="1:6" x14ac:dyDescent="0.25">
      <c r="A24" t="s">
        <v>57</v>
      </c>
      <c r="B24">
        <v>1</v>
      </c>
      <c r="C24">
        <v>12.66</v>
      </c>
      <c r="D24">
        <v>1</v>
      </c>
      <c r="E24">
        <v>1.1000000000000001</v>
      </c>
      <c r="F24">
        <v>0.9</v>
      </c>
    </row>
    <row r="25" spans="1:6" x14ac:dyDescent="0.25">
      <c r="A25" t="s">
        <v>59</v>
      </c>
      <c r="B25">
        <v>1</v>
      </c>
      <c r="C25">
        <v>12.66</v>
      </c>
      <c r="D25">
        <v>1</v>
      </c>
      <c r="E25">
        <v>1.1000000000000001</v>
      </c>
      <c r="F25">
        <v>0.9</v>
      </c>
    </row>
    <row r="26" spans="1:6" x14ac:dyDescent="0.25">
      <c r="A26" t="s">
        <v>61</v>
      </c>
      <c r="B26">
        <v>1</v>
      </c>
      <c r="C26">
        <v>12.66</v>
      </c>
      <c r="D26">
        <v>1</v>
      </c>
      <c r="E26">
        <v>1.1000000000000001</v>
      </c>
      <c r="F26">
        <v>0.9</v>
      </c>
    </row>
    <row r="27" spans="1:6" x14ac:dyDescent="0.25">
      <c r="A27" t="s">
        <v>63</v>
      </c>
      <c r="B27">
        <v>1</v>
      </c>
      <c r="C27">
        <v>12.66</v>
      </c>
      <c r="D27">
        <v>1</v>
      </c>
      <c r="E27">
        <v>1.1000000000000001</v>
      </c>
      <c r="F27">
        <v>0.9</v>
      </c>
    </row>
    <row r="28" spans="1:6" x14ac:dyDescent="0.25">
      <c r="A28" t="s">
        <v>65</v>
      </c>
      <c r="B28">
        <v>1</v>
      </c>
      <c r="C28">
        <v>12.66</v>
      </c>
      <c r="D28">
        <v>1</v>
      </c>
      <c r="E28">
        <v>1.1000000000000001</v>
      </c>
      <c r="F28">
        <v>0.9</v>
      </c>
    </row>
    <row r="29" spans="1:6" x14ac:dyDescent="0.25">
      <c r="A29" t="s">
        <v>67</v>
      </c>
      <c r="B29">
        <v>1</v>
      </c>
      <c r="C29">
        <v>12.66</v>
      </c>
      <c r="D29">
        <v>1</v>
      </c>
      <c r="E29">
        <v>1.1000000000000001</v>
      </c>
      <c r="F29">
        <v>0.9</v>
      </c>
    </row>
    <row r="30" spans="1:6" x14ac:dyDescent="0.25">
      <c r="A30" t="s">
        <v>69</v>
      </c>
      <c r="B30">
        <v>1</v>
      </c>
      <c r="C30">
        <v>12.66</v>
      </c>
      <c r="D30">
        <v>1</v>
      </c>
      <c r="E30">
        <v>1.1000000000000001</v>
      </c>
      <c r="F30">
        <v>0.9</v>
      </c>
    </row>
    <row r="31" spans="1:6" x14ac:dyDescent="0.25">
      <c r="A31" t="s">
        <v>71</v>
      </c>
      <c r="B31">
        <v>1</v>
      </c>
      <c r="C31">
        <v>12.66</v>
      </c>
      <c r="D31">
        <v>1</v>
      </c>
      <c r="E31">
        <v>1.1000000000000001</v>
      </c>
      <c r="F31">
        <v>0.9</v>
      </c>
    </row>
    <row r="32" spans="1:6" x14ac:dyDescent="0.25">
      <c r="A32" t="s">
        <v>73</v>
      </c>
      <c r="B32">
        <v>1</v>
      </c>
      <c r="C32">
        <v>12.66</v>
      </c>
      <c r="D32">
        <v>1</v>
      </c>
      <c r="E32">
        <v>1.1000000000000001</v>
      </c>
      <c r="F32">
        <v>0.9</v>
      </c>
    </row>
    <row r="33" spans="1:6" x14ac:dyDescent="0.25">
      <c r="A33" t="s">
        <v>75</v>
      </c>
      <c r="B33">
        <v>1</v>
      </c>
      <c r="C33">
        <v>12.66</v>
      </c>
      <c r="D33">
        <v>1</v>
      </c>
      <c r="E33">
        <v>1.1000000000000001</v>
      </c>
      <c r="F33">
        <v>0.9</v>
      </c>
    </row>
    <row r="34" spans="1:6" x14ac:dyDescent="0.25">
      <c r="A34" t="s">
        <v>77</v>
      </c>
      <c r="B34">
        <v>1</v>
      </c>
      <c r="C34">
        <v>12.66</v>
      </c>
      <c r="D34">
        <v>1</v>
      </c>
      <c r="E34">
        <v>1.1000000000000001</v>
      </c>
      <c r="F34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5" workbookViewId="0">
      <selection activeCell="K31" sqref="K31"/>
    </sheetView>
  </sheetViews>
  <sheetFormatPr baseColWidth="10" defaultColWidth="9.140625" defaultRowHeight="15" x14ac:dyDescent="0.25"/>
  <sheetData>
    <row r="1" spans="1:8" x14ac:dyDescent="0.25">
      <c r="A1" t="s">
        <v>23</v>
      </c>
      <c r="B1" s="1" t="s">
        <v>5</v>
      </c>
      <c r="C1" s="1" t="s">
        <v>6</v>
      </c>
      <c r="D1" s="1" t="s">
        <v>3</v>
      </c>
      <c r="E1" s="1" t="s">
        <v>4</v>
      </c>
      <c r="F1" s="1" t="s">
        <v>38</v>
      </c>
      <c r="G1" s="1" t="s">
        <v>101</v>
      </c>
    </row>
    <row r="2" spans="1:8" x14ac:dyDescent="0.25">
      <c r="A2" t="s">
        <v>24</v>
      </c>
      <c r="B2" t="s">
        <v>8</v>
      </c>
      <c r="C2" t="s">
        <v>9</v>
      </c>
      <c r="D2">
        <v>5.7525911617239307E-2</v>
      </c>
      <c r="E2">
        <v>2.932448856844086E-2</v>
      </c>
      <c r="F2">
        <f>+G2+0.1</f>
        <v>3.9000000000000004</v>
      </c>
      <c r="G2">
        <v>3.8000000000000003</v>
      </c>
      <c r="H2">
        <v>4.5600000000000005</v>
      </c>
    </row>
    <row r="3" spans="1:8" x14ac:dyDescent="0.25">
      <c r="A3" t="s">
        <v>25</v>
      </c>
      <c r="B3" t="s">
        <v>9</v>
      </c>
      <c r="C3" t="s">
        <v>10</v>
      </c>
      <c r="D3">
        <v>0.30759516732428388</v>
      </c>
      <c r="E3">
        <v>0.15666763999011701</v>
      </c>
      <c r="F3">
        <f t="shared" ref="F3:F33" si="0">+G3+0.1</f>
        <v>3.4000000000000004</v>
      </c>
      <c r="G3">
        <v>3.3000000000000003</v>
      </c>
      <c r="H3">
        <v>3.96</v>
      </c>
    </row>
    <row r="4" spans="1:8" x14ac:dyDescent="0.25">
      <c r="A4" t="s">
        <v>26</v>
      </c>
      <c r="B4" t="s">
        <v>10</v>
      </c>
      <c r="C4" t="s">
        <v>11</v>
      </c>
      <c r="D4">
        <v>0.22835665566062455</v>
      </c>
      <c r="E4">
        <v>0.11629967381185907</v>
      </c>
      <c r="F4">
        <f t="shared" si="0"/>
        <v>2.4000000000000004</v>
      </c>
      <c r="G4">
        <v>2.3000000000000003</v>
      </c>
      <c r="H4">
        <v>2.7600000000000002</v>
      </c>
    </row>
    <row r="5" spans="1:8" x14ac:dyDescent="0.25">
      <c r="A5" t="s">
        <v>27</v>
      </c>
      <c r="B5" t="s">
        <v>11</v>
      </c>
      <c r="C5" t="s">
        <v>12</v>
      </c>
      <c r="D5">
        <v>0.23777792751984705</v>
      </c>
      <c r="E5">
        <v>0.12110389853477384</v>
      </c>
      <c r="F5">
        <f t="shared" si="0"/>
        <v>2.3000000000000003</v>
      </c>
      <c r="G5">
        <v>2.2000000000000002</v>
      </c>
      <c r="H5">
        <v>2.2000000000000002</v>
      </c>
    </row>
    <row r="6" spans="1:8" x14ac:dyDescent="0.25">
      <c r="A6" t="s">
        <v>32</v>
      </c>
      <c r="B6" t="s">
        <v>12</v>
      </c>
      <c r="C6" t="s">
        <v>13</v>
      </c>
      <c r="D6">
        <v>0.51099481143729919</v>
      </c>
      <c r="E6">
        <v>0.44111517910399334</v>
      </c>
      <c r="F6">
        <f t="shared" si="0"/>
        <v>2.2000000000000002</v>
      </c>
      <c r="G6">
        <v>2.1</v>
      </c>
      <c r="H6">
        <v>2.1</v>
      </c>
    </row>
    <row r="7" spans="1:8" x14ac:dyDescent="0.25">
      <c r="A7" t="s">
        <v>29</v>
      </c>
      <c r="B7" t="s">
        <v>13</v>
      </c>
      <c r="C7" t="s">
        <v>14</v>
      </c>
      <c r="D7">
        <v>0.11679881404281126</v>
      </c>
      <c r="E7">
        <v>0.38608496864151498</v>
      </c>
      <c r="F7">
        <f t="shared" si="0"/>
        <v>1.2000000000000002</v>
      </c>
      <c r="G7">
        <v>1.1000000000000001</v>
      </c>
      <c r="H7">
        <v>1.1000000000000001</v>
      </c>
    </row>
    <row r="8" spans="1:8" x14ac:dyDescent="0.25">
      <c r="A8" t="s">
        <v>33</v>
      </c>
      <c r="B8" t="s">
        <v>14</v>
      </c>
      <c r="C8" t="s">
        <v>15</v>
      </c>
      <c r="D8">
        <v>0.44386045037423039</v>
      </c>
      <c r="E8">
        <v>0.14668483537107332</v>
      </c>
      <c r="F8">
        <f t="shared" si="0"/>
        <v>1</v>
      </c>
      <c r="G8">
        <v>0.9</v>
      </c>
      <c r="H8">
        <v>0.9</v>
      </c>
    </row>
    <row r="9" spans="1:8" x14ac:dyDescent="0.25">
      <c r="A9" t="s">
        <v>34</v>
      </c>
      <c r="B9" t="s">
        <v>15</v>
      </c>
      <c r="C9" t="s">
        <v>16</v>
      </c>
      <c r="D9">
        <v>0.64264304735093802</v>
      </c>
      <c r="E9">
        <v>0.46170471363077098</v>
      </c>
      <c r="F9">
        <f t="shared" si="0"/>
        <v>0.79999999999999993</v>
      </c>
      <c r="G9">
        <v>0.7</v>
      </c>
      <c r="H9">
        <v>0.7</v>
      </c>
    </row>
    <row r="10" spans="1:8" x14ac:dyDescent="0.25">
      <c r="A10" t="s">
        <v>28</v>
      </c>
      <c r="B10" t="s">
        <v>16</v>
      </c>
      <c r="C10" t="s">
        <v>17</v>
      </c>
      <c r="D10">
        <v>0.65137800139260127</v>
      </c>
      <c r="E10">
        <v>0.46170471363077098</v>
      </c>
      <c r="F10">
        <f t="shared" si="0"/>
        <v>0.79999999999999993</v>
      </c>
      <c r="G10">
        <v>0.7</v>
      </c>
      <c r="H10">
        <v>0.7</v>
      </c>
    </row>
    <row r="11" spans="1:8" x14ac:dyDescent="0.25">
      <c r="A11" t="s">
        <v>35</v>
      </c>
      <c r="B11" t="s">
        <v>17</v>
      </c>
      <c r="C11" t="s">
        <v>18</v>
      </c>
      <c r="D11">
        <v>0.12266371175649943</v>
      </c>
      <c r="E11">
        <v>4.055514376486502E-2</v>
      </c>
      <c r="F11">
        <f t="shared" si="0"/>
        <v>0.7</v>
      </c>
      <c r="G11">
        <v>0.6</v>
      </c>
      <c r="H11">
        <v>0.6</v>
      </c>
    </row>
    <row r="12" spans="1:8" x14ac:dyDescent="0.25">
      <c r="A12" t="s">
        <v>30</v>
      </c>
      <c r="B12" t="s">
        <v>18</v>
      </c>
      <c r="C12" t="s">
        <v>19</v>
      </c>
      <c r="D12">
        <v>0.23359762808562251</v>
      </c>
      <c r="E12">
        <v>7.7241950739850601E-2</v>
      </c>
      <c r="F12">
        <f t="shared" si="0"/>
        <v>0.7</v>
      </c>
      <c r="G12">
        <v>0.6</v>
      </c>
      <c r="H12">
        <v>0.6</v>
      </c>
    </row>
    <row r="13" spans="1:8" x14ac:dyDescent="0.25">
      <c r="A13" t="s">
        <v>31</v>
      </c>
      <c r="B13" t="s">
        <v>19</v>
      </c>
      <c r="C13" t="s">
        <v>20</v>
      </c>
      <c r="D13">
        <v>0.91592232379725913</v>
      </c>
      <c r="E13">
        <v>0.72063370843721686</v>
      </c>
      <c r="F13">
        <f t="shared" si="0"/>
        <v>0.6</v>
      </c>
      <c r="G13">
        <v>0.5</v>
      </c>
      <c r="H13">
        <v>0.5</v>
      </c>
    </row>
    <row r="14" spans="1:8" x14ac:dyDescent="0.25">
      <c r="A14" t="s">
        <v>36</v>
      </c>
      <c r="B14" t="s">
        <v>20</v>
      </c>
      <c r="C14" t="s">
        <v>21</v>
      </c>
      <c r="D14">
        <v>0.33791793635462913</v>
      </c>
      <c r="E14">
        <v>0.44479633830726573</v>
      </c>
      <c r="F14">
        <f t="shared" si="0"/>
        <v>0.5</v>
      </c>
      <c r="G14">
        <v>0.4</v>
      </c>
      <c r="H14">
        <v>0.4</v>
      </c>
    </row>
    <row r="15" spans="1:8" x14ac:dyDescent="0.25">
      <c r="A15" t="s">
        <v>37</v>
      </c>
      <c r="B15" t="s">
        <v>21</v>
      </c>
      <c r="C15" t="s">
        <v>22</v>
      </c>
      <c r="D15">
        <v>0.36873984561592654</v>
      </c>
      <c r="E15">
        <v>0.32818470185106152</v>
      </c>
      <c r="F15">
        <f t="shared" si="0"/>
        <v>0.4</v>
      </c>
      <c r="G15">
        <v>0.30000000000000004</v>
      </c>
      <c r="H15">
        <v>0.30000000000000004</v>
      </c>
    </row>
    <row r="16" spans="1:8" x14ac:dyDescent="0.25">
      <c r="A16" t="s">
        <v>42</v>
      </c>
      <c r="B16" t="s">
        <v>22</v>
      </c>
      <c r="C16" t="s">
        <v>43</v>
      </c>
      <c r="D16">
        <v>0.46563544294951942</v>
      </c>
      <c r="E16">
        <v>0.34003928233617597</v>
      </c>
      <c r="F16">
        <f t="shared" si="0"/>
        <v>0.4</v>
      </c>
      <c r="G16">
        <v>0.30000000000000004</v>
      </c>
      <c r="H16">
        <v>0.30000000000000004</v>
      </c>
    </row>
    <row r="17" spans="1:8" x14ac:dyDescent="0.25">
      <c r="A17" t="s">
        <v>44</v>
      </c>
      <c r="B17" t="s">
        <v>43</v>
      </c>
      <c r="C17" t="s">
        <v>45</v>
      </c>
      <c r="D17">
        <v>0.80423969712170773</v>
      </c>
      <c r="E17">
        <v>1.0737754218358877</v>
      </c>
      <c r="F17">
        <f t="shared" si="0"/>
        <v>0.30000000000000004</v>
      </c>
      <c r="G17">
        <v>0.2</v>
      </c>
      <c r="H17">
        <v>0.2</v>
      </c>
    </row>
    <row r="18" spans="1:8" x14ac:dyDescent="0.25">
      <c r="A18" t="s">
        <v>46</v>
      </c>
      <c r="B18" t="s">
        <v>45</v>
      </c>
      <c r="C18" t="s">
        <v>47</v>
      </c>
      <c r="D18">
        <v>0.45671331132124909</v>
      </c>
      <c r="E18">
        <v>0.35813311570819262</v>
      </c>
      <c r="F18">
        <f t="shared" si="0"/>
        <v>0.2</v>
      </c>
      <c r="G18">
        <v>0.1</v>
      </c>
      <c r="H18">
        <v>0.1</v>
      </c>
    </row>
    <row r="19" spans="1:8" x14ac:dyDescent="0.25">
      <c r="A19" t="s">
        <v>48</v>
      </c>
      <c r="B19" t="s">
        <v>9</v>
      </c>
      <c r="C19" t="s">
        <v>49</v>
      </c>
      <c r="D19">
        <v>0.10232374734519789</v>
      </c>
      <c r="E19">
        <v>9.7644307680021164E-2</v>
      </c>
      <c r="F19">
        <f t="shared" si="0"/>
        <v>0.5</v>
      </c>
      <c r="G19">
        <v>0.4</v>
      </c>
      <c r="H19">
        <v>0.48</v>
      </c>
    </row>
    <row r="20" spans="1:8" x14ac:dyDescent="0.25">
      <c r="A20" t="s">
        <v>50</v>
      </c>
      <c r="B20" t="s">
        <v>49</v>
      </c>
      <c r="C20" t="s">
        <v>51</v>
      </c>
      <c r="D20">
        <v>0.93850841924784556</v>
      </c>
      <c r="E20">
        <v>0.84566833629073912</v>
      </c>
      <c r="F20">
        <f t="shared" si="0"/>
        <v>0.4</v>
      </c>
      <c r="G20">
        <v>0.30000000000000004</v>
      </c>
      <c r="H20">
        <v>0.30000000000000004</v>
      </c>
    </row>
    <row r="21" spans="1:8" x14ac:dyDescent="0.25">
      <c r="A21" t="s">
        <v>52</v>
      </c>
      <c r="B21" t="s">
        <v>51</v>
      </c>
      <c r="C21" t="s">
        <v>53</v>
      </c>
      <c r="D21">
        <v>0.2554974057186496</v>
      </c>
      <c r="E21">
        <v>0.29848585810940653</v>
      </c>
      <c r="F21">
        <f t="shared" si="0"/>
        <v>0.30000000000000004</v>
      </c>
      <c r="G21">
        <v>0.2</v>
      </c>
      <c r="H21">
        <v>0.2</v>
      </c>
    </row>
    <row r="22" spans="1:8" x14ac:dyDescent="0.25">
      <c r="A22" t="s">
        <v>54</v>
      </c>
      <c r="B22" t="s">
        <v>53</v>
      </c>
      <c r="C22" t="s">
        <v>55</v>
      </c>
      <c r="D22">
        <v>0.44230063715250478</v>
      </c>
      <c r="E22">
        <v>0.58480517308935354</v>
      </c>
      <c r="F22">
        <f t="shared" si="0"/>
        <v>0.2</v>
      </c>
      <c r="G22">
        <v>0.1</v>
      </c>
      <c r="H22">
        <v>0.1</v>
      </c>
    </row>
    <row r="23" spans="1:8" x14ac:dyDescent="0.25">
      <c r="A23" t="s">
        <v>56</v>
      </c>
      <c r="B23" t="s">
        <v>10</v>
      </c>
      <c r="C23" t="s">
        <v>57</v>
      </c>
      <c r="D23">
        <v>0.28151509025703225</v>
      </c>
      <c r="E23">
        <v>0.19235616650319826</v>
      </c>
      <c r="F23">
        <f t="shared" si="0"/>
        <v>1.1000000000000001</v>
      </c>
      <c r="G23">
        <v>1</v>
      </c>
      <c r="H23">
        <v>1.2</v>
      </c>
    </row>
    <row r="24" spans="1:8" x14ac:dyDescent="0.25">
      <c r="A24" t="s">
        <v>58</v>
      </c>
      <c r="B24" t="s">
        <v>57</v>
      </c>
      <c r="C24" t="s">
        <v>59</v>
      </c>
      <c r="D24">
        <v>0.56028490924382746</v>
      </c>
      <c r="E24">
        <v>0.44242542221024278</v>
      </c>
      <c r="F24">
        <f t="shared" si="0"/>
        <v>1</v>
      </c>
      <c r="G24">
        <v>0.9</v>
      </c>
      <c r="H24">
        <v>0.9</v>
      </c>
    </row>
    <row r="25" spans="1:8" x14ac:dyDescent="0.25">
      <c r="A25" t="s">
        <v>60</v>
      </c>
      <c r="B25" t="s">
        <v>59</v>
      </c>
      <c r="C25" t="s">
        <v>61</v>
      </c>
      <c r="D25">
        <v>0.55903705866644704</v>
      </c>
      <c r="E25">
        <v>0.43743401990072095</v>
      </c>
      <c r="F25">
        <f t="shared" si="0"/>
        <v>0.6</v>
      </c>
      <c r="G25">
        <v>0.5</v>
      </c>
      <c r="H25">
        <v>0.5</v>
      </c>
    </row>
    <row r="26" spans="1:8" x14ac:dyDescent="0.25">
      <c r="A26" t="s">
        <v>62</v>
      </c>
      <c r="B26" t="s">
        <v>13</v>
      </c>
      <c r="C26" t="s">
        <v>63</v>
      </c>
      <c r="D26">
        <v>0.12665683360411692</v>
      </c>
      <c r="E26">
        <v>6.4513874850569891E-2</v>
      </c>
      <c r="F26">
        <f t="shared" si="0"/>
        <v>1.1000000000000001</v>
      </c>
      <c r="G26">
        <v>1</v>
      </c>
      <c r="H26">
        <v>1</v>
      </c>
    </row>
    <row r="27" spans="1:8" x14ac:dyDescent="0.25">
      <c r="A27" t="s">
        <v>64</v>
      </c>
      <c r="B27" t="s">
        <v>63</v>
      </c>
      <c r="C27" t="s">
        <v>65</v>
      </c>
      <c r="D27">
        <v>0.17731956704576368</v>
      </c>
      <c r="E27">
        <v>9.0281989273476429E-2</v>
      </c>
      <c r="F27">
        <f t="shared" si="0"/>
        <v>1</v>
      </c>
      <c r="G27">
        <v>0.9</v>
      </c>
      <c r="H27">
        <v>0.9</v>
      </c>
    </row>
    <row r="28" spans="1:8" x14ac:dyDescent="0.25">
      <c r="A28" t="s">
        <v>66</v>
      </c>
      <c r="B28" t="s">
        <v>65</v>
      </c>
      <c r="C28" t="s">
        <v>67</v>
      </c>
      <c r="D28">
        <v>0.66073688072295467</v>
      </c>
      <c r="E28">
        <v>0.5825590420500687</v>
      </c>
      <c r="F28">
        <f t="shared" si="0"/>
        <v>0.9</v>
      </c>
      <c r="G28">
        <v>0.8</v>
      </c>
      <c r="H28">
        <v>0.8</v>
      </c>
    </row>
    <row r="29" spans="1:8" x14ac:dyDescent="0.25">
      <c r="A29" t="s">
        <v>68</v>
      </c>
      <c r="B29" t="s">
        <v>67</v>
      </c>
      <c r="C29" t="s">
        <v>69</v>
      </c>
      <c r="D29">
        <v>0.50176071716468384</v>
      </c>
      <c r="E29">
        <v>0.43712205725637587</v>
      </c>
      <c r="F29">
        <f t="shared" si="0"/>
        <v>0.89999999999999991</v>
      </c>
      <c r="G29">
        <v>0.79999999999999993</v>
      </c>
      <c r="H29">
        <v>0.79999999999999993</v>
      </c>
    </row>
    <row r="30" spans="1:8" x14ac:dyDescent="0.25">
      <c r="A30" t="s">
        <v>70</v>
      </c>
      <c r="B30" t="s">
        <v>69</v>
      </c>
      <c r="C30" t="s">
        <v>71</v>
      </c>
      <c r="D30">
        <v>0.3166420840102922</v>
      </c>
      <c r="E30">
        <v>0.16128468712642474</v>
      </c>
      <c r="F30">
        <f t="shared" si="0"/>
        <v>0.79999999999999993</v>
      </c>
      <c r="G30">
        <v>0.7</v>
      </c>
      <c r="H30">
        <v>0.7</v>
      </c>
    </row>
    <row r="31" spans="1:8" x14ac:dyDescent="0.25">
      <c r="A31" t="s">
        <v>72</v>
      </c>
      <c r="B31" t="s">
        <v>71</v>
      </c>
      <c r="C31" t="s">
        <v>73</v>
      </c>
      <c r="D31">
        <v>0.60795280129976115</v>
      </c>
      <c r="E31">
        <v>0.60084005300869248</v>
      </c>
      <c r="F31">
        <f t="shared" si="0"/>
        <v>0.6</v>
      </c>
      <c r="G31">
        <v>0.5</v>
      </c>
      <c r="H31">
        <v>0.5</v>
      </c>
    </row>
    <row r="32" spans="1:8" x14ac:dyDescent="0.25">
      <c r="A32" t="s">
        <v>74</v>
      </c>
      <c r="B32" t="s">
        <v>73</v>
      </c>
      <c r="C32" t="s">
        <v>75</v>
      </c>
      <c r="D32">
        <v>0.19372880213831675</v>
      </c>
      <c r="E32">
        <v>0.22579856197699461</v>
      </c>
      <c r="F32">
        <f t="shared" si="0"/>
        <v>0.4</v>
      </c>
      <c r="G32">
        <v>0.30000000000000004</v>
      </c>
      <c r="H32">
        <v>0.30000000000000004</v>
      </c>
    </row>
    <row r="33" spans="1:8" x14ac:dyDescent="0.25">
      <c r="A33" t="s">
        <v>76</v>
      </c>
      <c r="B33" t="s">
        <v>75</v>
      </c>
      <c r="C33" t="s">
        <v>77</v>
      </c>
      <c r="D33">
        <v>0.21275852344336879</v>
      </c>
      <c r="E33">
        <v>0.33080518806356052</v>
      </c>
      <c r="F33">
        <f t="shared" si="0"/>
        <v>0.2</v>
      </c>
      <c r="G33">
        <v>0.1</v>
      </c>
      <c r="H33">
        <v>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G5" sqref="G5"/>
    </sheetView>
  </sheetViews>
  <sheetFormatPr baseColWidth="10" defaultColWidth="9.140625" defaultRowHeight="15" x14ac:dyDescent="0.25"/>
  <sheetData>
    <row r="1" spans="1:21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38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</row>
    <row r="2" spans="1:21" x14ac:dyDescent="0.25">
      <c r="A2">
        <v>1</v>
      </c>
      <c r="B2">
        <v>0</v>
      </c>
      <c r="C2">
        <v>0</v>
      </c>
      <c r="D2">
        <v>10</v>
      </c>
      <c r="E2">
        <v>-10</v>
      </c>
      <c r="F2">
        <v>1</v>
      </c>
      <c r="G2">
        <v>100</v>
      </c>
      <c r="H2">
        <v>1</v>
      </c>
      <c r="I2">
        <v>10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s="1"/>
      <c r="B3" s="1"/>
      <c r="C3" s="1"/>
      <c r="D3" s="1"/>
      <c r="E3" s="1"/>
      <c r="F3" s="1"/>
    </row>
    <row r="4" spans="1:21" x14ac:dyDescent="0.25">
      <c r="A4" s="1"/>
      <c r="B4" s="1"/>
      <c r="C4" s="1"/>
      <c r="D4" s="1"/>
      <c r="E4" s="1"/>
      <c r="F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tabSelected="1" workbookViewId="0">
      <selection activeCell="G40" sqref="G40"/>
    </sheetView>
  </sheetViews>
  <sheetFormatPr baseColWidth="10" defaultColWidth="9.140625" defaultRowHeight="15" x14ac:dyDescent="0.25"/>
  <sheetData>
    <row r="1" spans="1:34" x14ac:dyDescent="0.25">
      <c r="A1" t="s">
        <v>23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43</v>
      </c>
      <c r="R1" t="s">
        <v>45</v>
      </c>
      <c r="S1" t="s">
        <v>47</v>
      </c>
      <c r="T1" t="s">
        <v>49</v>
      </c>
      <c r="U1" t="s">
        <v>51</v>
      </c>
      <c r="V1" t="s">
        <v>53</v>
      </c>
      <c r="W1" t="s">
        <v>55</v>
      </c>
      <c r="X1" t="s">
        <v>57</v>
      </c>
      <c r="Y1" t="s">
        <v>59</v>
      </c>
      <c r="Z1" t="s">
        <v>61</v>
      </c>
      <c r="AA1" t="s">
        <v>63</v>
      </c>
      <c r="AB1" t="s">
        <v>65</v>
      </c>
      <c r="AC1" t="s">
        <v>67</v>
      </c>
      <c r="AD1" t="s">
        <v>69</v>
      </c>
      <c r="AE1" t="s">
        <v>71</v>
      </c>
      <c r="AF1" t="s">
        <v>73</v>
      </c>
      <c r="AG1" t="s">
        <v>75</v>
      </c>
      <c r="AH1" t="s">
        <v>77</v>
      </c>
    </row>
    <row r="2" spans="1:34" x14ac:dyDescent="0.25">
      <c r="A2" t="s">
        <v>24</v>
      </c>
      <c r="B2">
        <v>0</v>
      </c>
      <c r="C2">
        <v>-1</v>
      </c>
      <c r="D2">
        <v>-1</v>
      </c>
      <c r="E2">
        <v>-1</v>
      </c>
      <c r="F2">
        <v>-1</v>
      </c>
      <c r="G2">
        <v>-0.999999999999999</v>
      </c>
      <c r="H2">
        <v>-0.999999999999998</v>
      </c>
      <c r="I2">
        <v>-0.999999999999998</v>
      </c>
      <c r="J2">
        <v>-0.999999999999997</v>
      </c>
      <c r="K2">
        <v>-0.999999999999997</v>
      </c>
      <c r="L2">
        <v>-0.999999999999997</v>
      </c>
      <c r="M2">
        <v>-0.999999999999997</v>
      </c>
      <c r="N2">
        <v>-0.999999999999997</v>
      </c>
      <c r="O2">
        <v>-0.999999999999997</v>
      </c>
      <c r="P2">
        <v>-0.999999999999997</v>
      </c>
      <c r="Q2">
        <v>-0.999999999999997</v>
      </c>
      <c r="R2">
        <v>-0.999999999999996</v>
      </c>
      <c r="S2">
        <v>-0.999999999999997</v>
      </c>
      <c r="T2">
        <v>-0.999999999999997</v>
      </c>
      <c r="U2">
        <v>-0.999999999999997</v>
      </c>
      <c r="V2">
        <v>-0.999999999999998</v>
      </c>
      <c r="W2">
        <v>-0.999999999999997</v>
      </c>
      <c r="X2">
        <v>-1</v>
      </c>
      <c r="Y2">
        <v>-1</v>
      </c>
      <c r="Z2">
        <v>-1</v>
      </c>
      <c r="AA2">
        <v>-0.999999999999999</v>
      </c>
      <c r="AB2">
        <v>-0.999999999999999</v>
      </c>
      <c r="AC2">
        <v>-0.999999999999999</v>
      </c>
      <c r="AD2">
        <v>-0.999999999999999</v>
      </c>
      <c r="AE2">
        <v>-0.999999999999999</v>
      </c>
      <c r="AF2">
        <v>-0.999999999999999</v>
      </c>
      <c r="AG2">
        <v>-0.999999999999999</v>
      </c>
      <c r="AH2">
        <v>-0.999999999999999</v>
      </c>
    </row>
    <row r="3" spans="1:34" x14ac:dyDescent="0.25">
      <c r="A3" t="s">
        <v>25</v>
      </c>
      <c r="B3">
        <v>0</v>
      </c>
      <c r="C3" s="2">
        <v>-1.1894598440158099E-17</v>
      </c>
      <c r="D3">
        <v>-1</v>
      </c>
      <c r="E3">
        <v>-1</v>
      </c>
      <c r="F3">
        <v>-1</v>
      </c>
      <c r="G3" s="2">
        <v>-0.999999999999999</v>
      </c>
      <c r="H3" s="2">
        <v>-0.999999999999998</v>
      </c>
      <c r="I3" s="2">
        <v>-0.999999999999998</v>
      </c>
      <c r="J3" s="2">
        <v>-0.999999999999997</v>
      </c>
      <c r="K3" s="2">
        <v>-0.999999999999997</v>
      </c>
      <c r="L3">
        <v>-0.999999999999997</v>
      </c>
      <c r="M3">
        <v>-0.999999999999997</v>
      </c>
      <c r="N3">
        <v>-0.999999999999997</v>
      </c>
      <c r="O3">
        <v>-0.999999999999997</v>
      </c>
      <c r="P3">
        <v>-0.999999999999997</v>
      </c>
      <c r="Q3">
        <v>-0.999999999999997</v>
      </c>
      <c r="R3">
        <v>-0.999999999999996</v>
      </c>
      <c r="S3">
        <v>-0.999999999999996</v>
      </c>
      <c r="T3">
        <v>-0.999999999999997</v>
      </c>
      <c r="U3">
        <v>-0.999999999999997</v>
      </c>
      <c r="V3">
        <v>-0.999999999999997</v>
      </c>
      <c r="W3">
        <v>-0.999999999999997</v>
      </c>
      <c r="X3">
        <v>-0.999999999999999</v>
      </c>
      <c r="Y3">
        <v>-1</v>
      </c>
      <c r="Z3">
        <v>-1</v>
      </c>
      <c r="AA3">
        <v>-0.999999999999999</v>
      </c>
      <c r="AB3">
        <v>-0.999999999999999</v>
      </c>
      <c r="AC3">
        <v>-0.999999999999999</v>
      </c>
      <c r="AD3">
        <v>-0.999999999999999</v>
      </c>
      <c r="AE3">
        <v>-0.999999999999999</v>
      </c>
      <c r="AF3">
        <v>-0.999999999999999</v>
      </c>
      <c r="AG3">
        <v>-0.999999999999999</v>
      </c>
      <c r="AH3">
        <v>-0.999999999999999</v>
      </c>
    </row>
    <row r="4" spans="1:34" x14ac:dyDescent="0.25">
      <c r="A4" t="s">
        <v>26</v>
      </c>
      <c r="B4">
        <v>0</v>
      </c>
      <c r="C4" s="2">
        <v>1.11870025887574E-17</v>
      </c>
      <c r="D4" s="2">
        <v>2.7432339788272999E-16</v>
      </c>
      <c r="E4">
        <v>-0.999999999999999</v>
      </c>
      <c r="F4">
        <v>-0.999999999999999</v>
      </c>
      <c r="G4" s="2">
        <v>-0.999999999999999</v>
      </c>
      <c r="H4" s="2">
        <v>-0.999999999999998</v>
      </c>
      <c r="I4" s="2">
        <v>-0.999999999999998</v>
      </c>
      <c r="J4" s="2">
        <v>-0.999999999999997</v>
      </c>
      <c r="K4" s="2">
        <v>-0.999999999999997</v>
      </c>
      <c r="L4" s="2">
        <v>-0.999999999999997</v>
      </c>
      <c r="M4" s="2">
        <v>-0.999999999999997</v>
      </c>
      <c r="N4" s="2">
        <v>-0.999999999999997</v>
      </c>
      <c r="O4">
        <v>-0.999999999999997</v>
      </c>
      <c r="P4">
        <v>-0.999999999999997</v>
      </c>
      <c r="Q4">
        <v>-0.999999999999997</v>
      </c>
      <c r="R4">
        <v>-0.999999999999996</v>
      </c>
      <c r="S4">
        <v>-0.999999999999997</v>
      </c>
      <c r="T4">
        <v>-0.999999999999997</v>
      </c>
      <c r="U4">
        <v>-0.999999999999997</v>
      </c>
      <c r="V4">
        <v>-0.999999999999997</v>
      </c>
      <c r="W4">
        <v>-0.999999999999997</v>
      </c>
      <c r="X4" s="2">
        <v>3.2415656721875901E-16</v>
      </c>
      <c r="Y4" s="2">
        <v>2.9093445432807299E-16</v>
      </c>
      <c r="Z4" s="2">
        <v>2.2204460492503101E-16</v>
      </c>
      <c r="AA4">
        <v>-0.999999999999999</v>
      </c>
      <c r="AB4">
        <v>-0.999999999999999</v>
      </c>
      <c r="AC4">
        <v>-0.999999999999999</v>
      </c>
      <c r="AD4">
        <v>-0.999999999999999</v>
      </c>
      <c r="AE4">
        <v>-0.999999999999999</v>
      </c>
      <c r="AF4">
        <v>-0.999999999999999</v>
      </c>
      <c r="AG4">
        <v>-0.999999999999999</v>
      </c>
      <c r="AH4">
        <v>-0.999999999999999</v>
      </c>
    </row>
    <row r="5" spans="1:34" x14ac:dyDescent="0.25">
      <c r="A5" t="s">
        <v>27</v>
      </c>
      <c r="B5">
        <v>0</v>
      </c>
      <c r="C5" s="2">
        <v>3.1593043354869599E-17</v>
      </c>
      <c r="D5" s="2">
        <v>1.3150868571934799E-16</v>
      </c>
      <c r="E5" s="2">
        <v>-3.5112104299080998E-18</v>
      </c>
      <c r="F5">
        <v>-0.999999999999999</v>
      </c>
      <c r="G5" s="2">
        <v>-0.999999999999999</v>
      </c>
      <c r="H5" s="2">
        <v>-0.999999999999998</v>
      </c>
      <c r="I5" s="2">
        <v>-0.999999999999998</v>
      </c>
      <c r="J5" s="2">
        <v>-0.999999999999997</v>
      </c>
      <c r="K5" s="2">
        <v>-0.999999999999997</v>
      </c>
      <c r="L5" s="2">
        <v>-0.999999999999997</v>
      </c>
      <c r="M5" s="2">
        <v>-0.999999999999997</v>
      </c>
      <c r="N5" s="2">
        <v>-0.999999999999997</v>
      </c>
      <c r="O5" s="2">
        <v>-0.999999999999997</v>
      </c>
      <c r="P5" s="2">
        <v>-0.999999999999997</v>
      </c>
      <c r="Q5">
        <v>-0.999999999999996</v>
      </c>
      <c r="R5">
        <v>-0.999999999999997</v>
      </c>
      <c r="S5">
        <v>-0.999999999999996</v>
      </c>
      <c r="T5">
        <v>-0.999999999999997</v>
      </c>
      <c r="U5">
        <v>-0.999999999999998</v>
      </c>
      <c r="V5">
        <v>-0.999999999999998</v>
      </c>
      <c r="W5">
        <v>-0.999999999999998</v>
      </c>
      <c r="X5" s="2">
        <v>1.52939247768214E-16</v>
      </c>
      <c r="Y5" s="2">
        <v>1.3865220640230401E-16</v>
      </c>
      <c r="Z5" s="2">
        <v>2.2204460492503101E-16</v>
      </c>
      <c r="AA5">
        <v>-0.999999999999999</v>
      </c>
      <c r="AB5">
        <v>-0.999999999999999</v>
      </c>
      <c r="AC5">
        <v>-0.999999999999999</v>
      </c>
      <c r="AD5">
        <v>-0.999999999999999</v>
      </c>
      <c r="AE5">
        <v>-0.999999999999999</v>
      </c>
      <c r="AF5">
        <v>-1</v>
      </c>
      <c r="AG5">
        <v>-1</v>
      </c>
      <c r="AH5">
        <v>-1</v>
      </c>
    </row>
    <row r="6" spans="1:34" x14ac:dyDescent="0.25">
      <c r="A6" t="s">
        <v>32</v>
      </c>
      <c r="B6">
        <v>0</v>
      </c>
      <c r="C6" s="2">
        <v>5.2492193218736801E-17</v>
      </c>
      <c r="D6" s="2">
        <v>3.0488420374087201E-16</v>
      </c>
      <c r="E6" s="2">
        <v>4.95503886140652E-16</v>
      </c>
      <c r="F6" s="2">
        <v>5.4286649192801E-16</v>
      </c>
      <c r="G6" s="2">
        <v>-0.999999999999999</v>
      </c>
      <c r="H6" s="2">
        <v>-0.999999999999998</v>
      </c>
      <c r="I6" s="2">
        <v>-0.999999999999998</v>
      </c>
      <c r="J6">
        <v>-0.999999999999997</v>
      </c>
      <c r="K6">
        <v>-0.999999999999997</v>
      </c>
      <c r="L6" s="2">
        <v>-0.999999999999997</v>
      </c>
      <c r="M6" s="2">
        <v>-0.999999999999997</v>
      </c>
      <c r="N6" s="2">
        <v>-0.999999999999997</v>
      </c>
      <c r="O6" s="2">
        <v>-0.999999999999997</v>
      </c>
      <c r="P6" s="2">
        <v>-0.999999999999997</v>
      </c>
      <c r="Q6">
        <v>-0.999999999999997</v>
      </c>
      <c r="R6">
        <v>-0.999999999999997</v>
      </c>
      <c r="S6">
        <v>-0.999999999999997</v>
      </c>
      <c r="T6">
        <v>-0.999999999999997</v>
      </c>
      <c r="U6">
        <v>-0.999999999999997</v>
      </c>
      <c r="V6">
        <v>-0.999999999999998</v>
      </c>
      <c r="W6">
        <v>-0.999999999999997</v>
      </c>
      <c r="X6" s="2">
        <v>2.6419350920378999E-16</v>
      </c>
      <c r="Y6" s="2">
        <v>2.4937305250961399E-16</v>
      </c>
      <c r="Z6" s="2">
        <v>2.2204460492503101E-16</v>
      </c>
      <c r="AA6">
        <v>-0.999999999999999</v>
      </c>
      <c r="AB6">
        <v>-0.999999999999999</v>
      </c>
      <c r="AC6">
        <v>-0.999999999999999</v>
      </c>
      <c r="AD6">
        <v>-0.999999999999999</v>
      </c>
      <c r="AE6">
        <v>-0.999999999999999</v>
      </c>
      <c r="AF6">
        <v>-1</v>
      </c>
      <c r="AG6">
        <v>-1</v>
      </c>
      <c r="AH6">
        <v>-1</v>
      </c>
    </row>
    <row r="7" spans="1:34" x14ac:dyDescent="0.25">
      <c r="A7" t="s">
        <v>29</v>
      </c>
      <c r="B7">
        <v>0</v>
      </c>
      <c r="C7" s="2">
        <v>4.37234217084599E-17</v>
      </c>
      <c r="D7" s="2">
        <v>2.7753485543007499E-16</v>
      </c>
      <c r="E7" s="2">
        <v>5.9456700606279696E-16</v>
      </c>
      <c r="F7" s="2">
        <v>8.5740065213527802E-16</v>
      </c>
      <c r="G7" s="2">
        <v>1.9316657939908099E-15</v>
      </c>
      <c r="H7" s="2">
        <v>-0.999999999999997</v>
      </c>
      <c r="I7" s="2">
        <v>-0.999999999999997</v>
      </c>
      <c r="J7" s="2">
        <v>-0.999999999999996</v>
      </c>
      <c r="K7">
        <v>-0.999999999999997</v>
      </c>
      <c r="L7" s="2">
        <v>-0.999999999999997</v>
      </c>
      <c r="M7" s="2">
        <v>-0.999999999999997</v>
      </c>
      <c r="N7" s="2">
        <v>-0.999999999999996</v>
      </c>
      <c r="O7" s="2">
        <v>-0.999999999999996</v>
      </c>
      <c r="P7" s="2">
        <v>-0.999999999999996</v>
      </c>
      <c r="Q7">
        <v>-0.999999999999996</v>
      </c>
      <c r="R7">
        <v>-0.999999999999996</v>
      </c>
      <c r="S7">
        <v>-0.999999999999996</v>
      </c>
      <c r="T7">
        <v>-0.999999999999996</v>
      </c>
      <c r="U7">
        <v>-0.999999999999996</v>
      </c>
      <c r="V7">
        <v>-0.999999999999997</v>
      </c>
      <c r="W7">
        <v>-0.999999999999996</v>
      </c>
      <c r="X7" s="2">
        <v>3.8218198724405099E-16</v>
      </c>
      <c r="Y7" s="2">
        <v>4.21314478281069E-16</v>
      </c>
      <c r="Z7" s="2">
        <v>4.4408920985006301E-16</v>
      </c>
      <c r="AA7" s="2">
        <v>1.7763568394002501E-15</v>
      </c>
      <c r="AB7" s="2">
        <v>1.7763568394002501E-15</v>
      </c>
      <c r="AC7" s="2">
        <v>1.77513582984274E-15</v>
      </c>
      <c r="AD7" s="2">
        <v>1.77513582984274E-15</v>
      </c>
      <c r="AE7" s="2">
        <v>1.77513582984274E-15</v>
      </c>
      <c r="AF7" s="2">
        <v>1.9571664765849699E-15</v>
      </c>
      <c r="AG7" s="2">
        <v>1.9571664765849699E-15</v>
      </c>
      <c r="AH7" s="2">
        <v>1.9571664765849699E-15</v>
      </c>
    </row>
    <row r="8" spans="1:34" x14ac:dyDescent="0.25">
      <c r="A8" t="s">
        <v>33</v>
      </c>
      <c r="B8">
        <v>0</v>
      </c>
      <c r="C8" s="2">
        <v>6.8517232833722199E-18</v>
      </c>
      <c r="D8" s="2">
        <v>-5.9084548063777797E-17</v>
      </c>
      <c r="E8" s="2">
        <v>-2.0485306199255801E-16</v>
      </c>
      <c r="F8" s="2">
        <v>4.4754335557004998E-16</v>
      </c>
      <c r="G8" s="2">
        <v>8.4632130995269396E-16</v>
      </c>
      <c r="H8">
        <v>0</v>
      </c>
      <c r="I8">
        <v>-0.999999999999998</v>
      </c>
      <c r="J8" s="2">
        <v>-1</v>
      </c>
      <c r="K8" s="2">
        <v>-0.999999999999999</v>
      </c>
      <c r="L8" s="2">
        <v>-0.999999999999999</v>
      </c>
      <c r="M8" s="2">
        <v>-0.999999999999999</v>
      </c>
      <c r="N8" s="2">
        <v>-0.999999999999999</v>
      </c>
      <c r="O8" s="2">
        <v>-0.999999999999998</v>
      </c>
      <c r="P8" s="2">
        <v>-0.999999999999998</v>
      </c>
      <c r="Q8">
        <v>-0.999999999999998</v>
      </c>
      <c r="R8">
        <v>-0.999999999999995</v>
      </c>
      <c r="S8">
        <v>-0.999999999999995</v>
      </c>
      <c r="T8">
        <v>-0.999999999999999</v>
      </c>
      <c r="U8">
        <v>-0.999999999999999</v>
      </c>
      <c r="V8">
        <v>-0.999999999999997</v>
      </c>
      <c r="W8">
        <v>-0.999999999999999</v>
      </c>
      <c r="X8" s="2">
        <v>2.5370272807406499E-16</v>
      </c>
      <c r="Y8" s="2">
        <v>4.75747332999096E-16</v>
      </c>
      <c r="Z8" s="2">
        <v>4.4408920985006301E-16</v>
      </c>
      <c r="AA8" s="2">
        <v>8.8817841970012504E-16</v>
      </c>
      <c r="AB8" s="2">
        <v>8.8817841970012504E-16</v>
      </c>
      <c r="AC8" s="2">
        <v>7.1501937624047396E-16</v>
      </c>
      <c r="AD8" s="2">
        <v>7.1501937624047396E-16</v>
      </c>
      <c r="AE8" s="2">
        <v>7.1501937624047396E-16</v>
      </c>
      <c r="AF8" s="2">
        <v>3.5204869138923002E-16</v>
      </c>
      <c r="AG8" s="2">
        <v>3.5204869138923002E-16</v>
      </c>
      <c r="AH8" s="2">
        <v>3.5204869138923002E-16</v>
      </c>
    </row>
    <row r="9" spans="1:34" x14ac:dyDescent="0.25">
      <c r="A9" t="s">
        <v>34</v>
      </c>
      <c r="B9">
        <v>0</v>
      </c>
      <c r="C9" s="2">
        <v>5.50206419426044E-17</v>
      </c>
      <c r="D9" s="2">
        <v>4.0548221653687299E-16</v>
      </c>
      <c r="E9" s="2">
        <v>5.6730129100003703E-16</v>
      </c>
      <c r="F9" s="2">
        <v>7.6763088438314898E-16</v>
      </c>
      <c r="G9" s="2">
        <v>1.55221776003714E-15</v>
      </c>
      <c r="H9" s="2">
        <v>2.2204460492503099E-15</v>
      </c>
      <c r="I9" s="2">
        <v>1.7763568394002501E-15</v>
      </c>
      <c r="J9">
        <v>-0.999999999999999</v>
      </c>
      <c r="K9">
        <v>-0.999999999999997</v>
      </c>
      <c r="L9">
        <v>-0.999999999999997</v>
      </c>
      <c r="M9">
        <v>-0.999999999999997</v>
      </c>
      <c r="N9">
        <v>-0.999999999999997</v>
      </c>
      <c r="O9">
        <v>-0.999999999999997</v>
      </c>
      <c r="P9">
        <v>-0.999999999999997</v>
      </c>
      <c r="Q9">
        <v>-0.999999999999997</v>
      </c>
      <c r="R9">
        <v>-0.999999999999996</v>
      </c>
      <c r="S9">
        <v>-0.999999999999996</v>
      </c>
      <c r="T9">
        <v>-0.999999999999997</v>
      </c>
      <c r="U9">
        <v>-0.999999999999997</v>
      </c>
      <c r="V9">
        <v>-0.999999999999997</v>
      </c>
      <c r="W9">
        <v>-0.999999999999997</v>
      </c>
      <c r="X9" s="2">
        <v>3.0366846381678101E-16</v>
      </c>
      <c r="Y9" s="2">
        <v>2.43553037714311E-16</v>
      </c>
      <c r="Z9" s="2">
        <v>2.2204460492503101E-16</v>
      </c>
      <c r="AA9" s="2">
        <v>1.5543122344752199E-15</v>
      </c>
      <c r="AB9" s="2">
        <v>1.5543122344752199E-15</v>
      </c>
      <c r="AC9" s="2">
        <v>1.34859025459696E-15</v>
      </c>
      <c r="AD9" s="2">
        <v>1.34859025459696E-15</v>
      </c>
      <c r="AE9" s="2">
        <v>1.34859025459696E-15</v>
      </c>
      <c r="AF9" s="2">
        <v>1.2565047571727201E-15</v>
      </c>
      <c r="AG9" s="2">
        <v>1.2565047571727201E-15</v>
      </c>
      <c r="AH9" s="2">
        <v>1.2565047571727201E-15</v>
      </c>
    </row>
    <row r="10" spans="1:34" x14ac:dyDescent="0.25">
      <c r="A10" t="s">
        <v>28</v>
      </c>
      <c r="B10">
        <v>0</v>
      </c>
      <c r="C10" s="2">
        <v>1.4538347236964001E-17</v>
      </c>
      <c r="D10" s="2">
        <v>7.7019584020537597E-17</v>
      </c>
      <c r="E10" s="2">
        <v>1.3242063089239801E-16</v>
      </c>
      <c r="F10" s="2">
        <v>2.3093647155541801E-16</v>
      </c>
      <c r="G10" s="2">
        <v>4.7882893438168296E-16</v>
      </c>
      <c r="H10">
        <v>0</v>
      </c>
      <c r="I10">
        <v>0</v>
      </c>
      <c r="J10" s="2">
        <v>1.7763568394002501E-15</v>
      </c>
      <c r="K10">
        <v>-1</v>
      </c>
      <c r="L10">
        <v>-1</v>
      </c>
      <c r="M10">
        <v>-1</v>
      </c>
      <c r="N10">
        <v>-1</v>
      </c>
      <c r="O10">
        <v>-0.999999999999999</v>
      </c>
      <c r="P10">
        <v>-0.999999999999999</v>
      </c>
      <c r="Q10">
        <v>-0.999999999999999</v>
      </c>
      <c r="R10">
        <v>-0.999999999999998</v>
      </c>
      <c r="S10">
        <v>-0.999999999999998</v>
      </c>
      <c r="T10" s="2">
        <v>1.3557044076303801E-15</v>
      </c>
      <c r="U10" s="2">
        <v>1.3557044076303801E-15</v>
      </c>
      <c r="V10" s="2">
        <v>8.7478099881062002E-16</v>
      </c>
      <c r="W10" s="2">
        <v>4.6752598793025199E-16</v>
      </c>
      <c r="X10" s="2">
        <v>1.4634355986543101E-16</v>
      </c>
      <c r="Y10" s="2">
        <v>8.1623858891749495E-17</v>
      </c>
      <c r="Z10">
        <v>0</v>
      </c>
      <c r="AA10" s="2">
        <v>4.4408920985006301E-16</v>
      </c>
      <c r="AB10" s="2">
        <v>4.4408920985006301E-16</v>
      </c>
      <c r="AC10" s="2">
        <v>4.9724603386653099E-16</v>
      </c>
      <c r="AD10" s="2">
        <v>4.9724603386653099E-16</v>
      </c>
      <c r="AE10" s="2">
        <v>4.9724603386653099E-16</v>
      </c>
      <c r="AF10" s="2">
        <v>1.64698832032414E-16</v>
      </c>
      <c r="AG10" s="2">
        <v>1.64698832032414E-16</v>
      </c>
      <c r="AH10" s="2">
        <v>1.64698832032414E-16</v>
      </c>
    </row>
    <row r="11" spans="1:34" x14ac:dyDescent="0.25">
      <c r="A11" t="s">
        <v>35</v>
      </c>
      <c r="B11">
        <v>0</v>
      </c>
      <c r="C11" s="2">
        <v>-2.1365794703370399E-18</v>
      </c>
      <c r="D11" s="2">
        <v>2.9596153600642199E-16</v>
      </c>
      <c r="E11" s="2">
        <v>-3.0989152460736702E-17</v>
      </c>
      <c r="F11" s="2">
        <v>-1.0348017706804799E-16</v>
      </c>
      <c r="G11" s="2">
        <v>-2.7130743896939398E-16</v>
      </c>
      <c r="H11" s="2">
        <v>0</v>
      </c>
      <c r="I11" s="2">
        <v>0</v>
      </c>
      <c r="J11" s="2">
        <v>0</v>
      </c>
      <c r="K11" s="2">
        <v>-2.6865969557253802E-15</v>
      </c>
      <c r="L11">
        <v>-0.999999999999998</v>
      </c>
      <c r="M11">
        <v>-0.999999999999998</v>
      </c>
      <c r="N11">
        <v>-0.999999999999998</v>
      </c>
      <c r="O11" s="2">
        <v>-0.999999999999998</v>
      </c>
      <c r="P11" s="2">
        <v>-0.999999999999998</v>
      </c>
      <c r="Q11">
        <v>-1</v>
      </c>
      <c r="R11">
        <v>-0.99999999999999301</v>
      </c>
      <c r="S11">
        <v>-0.99999999999999301</v>
      </c>
      <c r="T11" s="2">
        <v>-2.9635741367549499E-15</v>
      </c>
      <c r="U11" s="2">
        <v>-2.9635741367549499E-15</v>
      </c>
      <c r="V11" s="2">
        <v>-1.3332747906592599E-15</v>
      </c>
      <c r="W11" s="2">
        <v>-2.9635741367549499E-15</v>
      </c>
      <c r="X11" s="2">
        <v>-3.1540071877946502E-16</v>
      </c>
      <c r="Y11" s="2">
        <v>9.2174117744459403E-17</v>
      </c>
      <c r="Z11">
        <v>0</v>
      </c>
      <c r="AA11">
        <v>0</v>
      </c>
      <c r="AB11">
        <v>0</v>
      </c>
      <c r="AC11" s="2">
        <v>-1.08645711201724E-15</v>
      </c>
      <c r="AD11" s="2">
        <v>-1.08645711201724E-15</v>
      </c>
      <c r="AE11" s="2">
        <v>-1.08645711201724E-15</v>
      </c>
      <c r="AF11" s="2">
        <v>2.5172724746934699E-16</v>
      </c>
      <c r="AG11" s="2">
        <v>2.5172724746934699E-16</v>
      </c>
      <c r="AH11" s="2">
        <v>2.5172724746934699E-16</v>
      </c>
    </row>
    <row r="12" spans="1:34" x14ac:dyDescent="0.25">
      <c r="A12" t="s">
        <v>30</v>
      </c>
      <c r="B12">
        <v>0</v>
      </c>
      <c r="C12" s="2">
        <v>-2.45530901904289E-17</v>
      </c>
      <c r="D12" s="2">
        <v>7.2206203848347794E-17</v>
      </c>
      <c r="E12" s="2">
        <v>-1.9035051691322199E-16</v>
      </c>
      <c r="F12" s="2">
        <v>-5.5635293723279301E-16</v>
      </c>
      <c r="G12" s="2">
        <v>-2.0747291726735102E-15</v>
      </c>
      <c r="H12" s="2">
        <v>0</v>
      </c>
      <c r="I12" s="2">
        <v>0</v>
      </c>
      <c r="J12" s="2">
        <v>0</v>
      </c>
      <c r="K12" s="2">
        <v>-7.5224218194157599E-16</v>
      </c>
      <c r="L12" s="2">
        <v>-4.9124564407067604E-16</v>
      </c>
      <c r="M12">
        <v>-1</v>
      </c>
      <c r="N12">
        <v>-0.999999999999994</v>
      </c>
      <c r="O12" s="2">
        <v>-0.999999999999999</v>
      </c>
      <c r="P12" s="2">
        <v>-0.999999999999999</v>
      </c>
      <c r="Q12">
        <v>-1</v>
      </c>
      <c r="R12">
        <v>-1</v>
      </c>
      <c r="S12">
        <v>-1</v>
      </c>
      <c r="T12" s="2">
        <v>-1.4477823391297799E-15</v>
      </c>
      <c r="U12" s="2">
        <v>-1.4477823391297799E-15</v>
      </c>
      <c r="V12" s="2">
        <v>-7.69732001303555E-16</v>
      </c>
      <c r="W12" s="2">
        <v>-1.4477823391297799E-15</v>
      </c>
      <c r="X12" s="2">
        <v>-1.82062672836487E-16</v>
      </c>
      <c r="Y12" s="2">
        <v>-1.2550088379930301E-17</v>
      </c>
      <c r="Z12">
        <v>0</v>
      </c>
      <c r="AA12" s="2">
        <v>-1.7763568394002501E-15</v>
      </c>
      <c r="AB12" s="2">
        <v>-1.7763568394002501E-15</v>
      </c>
      <c r="AC12" s="2">
        <v>-6.37397502186372E-16</v>
      </c>
      <c r="AD12" s="2">
        <v>-6.37397502186372E-16</v>
      </c>
      <c r="AE12" s="2">
        <v>-6.37397502186372E-16</v>
      </c>
      <c r="AF12" s="2">
        <v>-2.1559601675081998E-15</v>
      </c>
      <c r="AG12" s="2">
        <v>-2.1559601675081998E-15</v>
      </c>
      <c r="AH12" s="2">
        <v>-2.1559601675081998E-15</v>
      </c>
    </row>
    <row r="13" spans="1:34" x14ac:dyDescent="0.25">
      <c r="A13" t="s">
        <v>31</v>
      </c>
      <c r="B13">
        <v>0</v>
      </c>
      <c r="C13" s="2">
        <v>-1.0927127103083501E-17</v>
      </c>
      <c r="D13" s="2">
        <v>-5.2858210951111301E-17</v>
      </c>
      <c r="E13" s="2">
        <v>-5.65822026076794E-17</v>
      </c>
      <c r="F13" s="2">
        <v>-4.1882521470511002E-17</v>
      </c>
      <c r="G13" s="2">
        <v>-2.1178475045454601E-16</v>
      </c>
      <c r="H13" s="2">
        <v>0</v>
      </c>
      <c r="I13" s="2">
        <v>0</v>
      </c>
      <c r="J13" s="2">
        <v>0</v>
      </c>
      <c r="K13" s="2">
        <v>9.46176754439407E-18</v>
      </c>
      <c r="L13" s="2">
        <v>-9.1420481136602504E-17</v>
      </c>
      <c r="M13" s="2">
        <v>7.8994557378595801E-16</v>
      </c>
      <c r="N13">
        <v>-0.999999999999999</v>
      </c>
      <c r="O13" s="2">
        <v>-0.999999999999999</v>
      </c>
      <c r="P13" s="2">
        <v>-1</v>
      </c>
      <c r="Q13">
        <v>-1</v>
      </c>
      <c r="R13">
        <v>-0.999999999999999</v>
      </c>
      <c r="S13">
        <v>-0.999999999999999</v>
      </c>
      <c r="T13" s="2">
        <v>1.7427128412805201E-16</v>
      </c>
      <c r="U13" s="2">
        <v>1.7427128412805201E-16</v>
      </c>
      <c r="V13" s="2">
        <v>-1.33852805072937E-16</v>
      </c>
      <c r="W13" s="2">
        <v>1.7427128412805201E-16</v>
      </c>
      <c r="X13" s="2">
        <v>-4.8333979963256097E-17</v>
      </c>
      <c r="Y13" s="2">
        <v>-5.2858210951111301E-17</v>
      </c>
      <c r="Z13" s="2">
        <v>-5.5511151231257802E-17</v>
      </c>
      <c r="AA13" s="2">
        <v>-2.2204460492503101E-16</v>
      </c>
      <c r="AB13" s="2">
        <v>-2.2204460492503101E-16</v>
      </c>
      <c r="AC13" s="2">
        <v>9.6339338746442902E-17</v>
      </c>
      <c r="AD13" s="2">
        <v>9.6339338746442902E-17</v>
      </c>
      <c r="AE13" s="2">
        <v>9.6339338746442902E-17</v>
      </c>
      <c r="AF13" s="2">
        <v>6.0145490843601701E-17</v>
      </c>
      <c r="AG13" s="2">
        <v>6.0145490843601701E-17</v>
      </c>
      <c r="AH13" s="2">
        <v>6.0145490843601701E-17</v>
      </c>
    </row>
    <row r="14" spans="1:34" x14ac:dyDescent="0.25">
      <c r="A14" t="s">
        <v>36</v>
      </c>
      <c r="B14">
        <v>0</v>
      </c>
      <c r="C14" s="2">
        <v>2.4995067180246899E-17</v>
      </c>
      <c r="D14" s="2">
        <v>1.3512547554441999E-16</v>
      </c>
      <c r="E14" s="2">
        <v>9.0488395707084204E-17</v>
      </c>
      <c r="F14" s="2">
        <v>1.7332301933058301E-16</v>
      </c>
      <c r="G14" s="2">
        <v>1.98962363588435E-16</v>
      </c>
      <c r="H14" s="2">
        <v>4.4408920985006301E-16</v>
      </c>
      <c r="I14" s="2">
        <v>8.8817841970012504E-16</v>
      </c>
      <c r="J14" s="2">
        <v>8.8817841970012504E-16</v>
      </c>
      <c r="K14" s="2">
        <v>1.98941075413813E-15</v>
      </c>
      <c r="L14" s="2">
        <v>2.32389079121046E-15</v>
      </c>
      <c r="M14" s="2">
        <v>8.5409194101789098E-16</v>
      </c>
      <c r="N14" s="2">
        <v>1.3803807555524399E-15</v>
      </c>
      <c r="O14">
        <v>-0.999999999999998</v>
      </c>
      <c r="P14">
        <v>-0.999999999999997</v>
      </c>
      <c r="Q14">
        <v>-0.999999999999997</v>
      </c>
      <c r="R14">
        <v>-0.999999999999998</v>
      </c>
      <c r="S14">
        <v>-0.999999999999998</v>
      </c>
      <c r="T14" s="2">
        <v>5.5620884502716998E-16</v>
      </c>
      <c r="U14" s="2">
        <v>5.7003734833499401E-17</v>
      </c>
      <c r="V14" s="2">
        <v>4.4597704433995401E-16</v>
      </c>
      <c r="W14" s="2">
        <v>5.7003734833499401E-17</v>
      </c>
      <c r="X14" s="2">
        <v>1.00282786942016E-16</v>
      </c>
      <c r="Y14" s="2">
        <v>1.3512547554441999E-16</v>
      </c>
      <c r="Z14" s="2">
        <v>1.11022302462516E-16</v>
      </c>
      <c r="AA14" s="2">
        <v>2.2204460492503101E-16</v>
      </c>
      <c r="AB14" s="2">
        <v>2.2204460492503101E-16</v>
      </c>
      <c r="AC14" s="2">
        <v>2.5407826393204301E-16</v>
      </c>
      <c r="AD14" s="2">
        <v>2.5407826393204301E-16</v>
      </c>
      <c r="AE14" s="2">
        <v>2.5407826393204301E-16</v>
      </c>
      <c r="AF14" s="2">
        <v>3.1077516782625002E-16</v>
      </c>
      <c r="AG14" s="2">
        <v>3.1077516782625002E-16</v>
      </c>
      <c r="AH14" s="2">
        <v>3.1077516782625002E-16</v>
      </c>
    </row>
    <row r="15" spans="1:34" x14ac:dyDescent="0.25">
      <c r="A15" t="s">
        <v>37</v>
      </c>
      <c r="B15">
        <v>0</v>
      </c>
      <c r="C15" s="2">
        <v>-1.3503535362340599E-18</v>
      </c>
      <c r="D15" s="2">
        <v>-2.8309850471333002E-17</v>
      </c>
      <c r="E15" s="2">
        <v>-1.8106814465128E-17</v>
      </c>
      <c r="F15" s="2">
        <v>-8.7366241663581002E-17</v>
      </c>
      <c r="G15" s="2">
        <v>-6.6066661441368205E-17</v>
      </c>
      <c r="H15" s="2">
        <v>0</v>
      </c>
      <c r="I15" s="2">
        <v>0</v>
      </c>
      <c r="J15" s="2">
        <v>0</v>
      </c>
      <c r="K15" s="2">
        <v>-2.1377183781812599E-16</v>
      </c>
      <c r="L15" s="2">
        <v>2.9997895863916601E-16</v>
      </c>
      <c r="M15" s="2">
        <v>-3.1649547096349099E-16</v>
      </c>
      <c r="N15" s="2">
        <v>-7.0572016102316603E-16</v>
      </c>
      <c r="O15" s="2">
        <v>-1.10387518499926E-15</v>
      </c>
      <c r="P15">
        <v>-1</v>
      </c>
      <c r="Q15">
        <v>-1</v>
      </c>
      <c r="R15">
        <v>-1</v>
      </c>
      <c r="S15">
        <v>-1</v>
      </c>
      <c r="T15" s="2">
        <v>-1.8286301048884399E-16</v>
      </c>
      <c r="U15" s="2">
        <v>2.8731145618668002E-17</v>
      </c>
      <c r="V15" s="2">
        <v>-4.3625896186643401E-16</v>
      </c>
      <c r="W15" s="2">
        <v>2.8731145618668002E-17</v>
      </c>
      <c r="X15" s="2">
        <v>3.3646434508657701E-18</v>
      </c>
      <c r="Y15" s="2">
        <v>5.6263182477743702E-17</v>
      </c>
      <c r="Z15" s="2">
        <v>1.11022302462516E-16</v>
      </c>
      <c r="AA15">
        <v>0</v>
      </c>
      <c r="AB15">
        <v>0</v>
      </c>
      <c r="AC15" s="2">
        <v>1.6642839230118301E-16</v>
      </c>
      <c r="AD15" s="2">
        <v>1.6642839230118301E-16</v>
      </c>
      <c r="AE15" s="2">
        <v>1.6642839230118301E-16</v>
      </c>
      <c r="AF15" s="2">
        <v>-8.6967559076407403E-17</v>
      </c>
      <c r="AG15" s="2">
        <v>-8.6967559076407403E-17</v>
      </c>
      <c r="AH15" s="2">
        <v>-8.6967559076407403E-17</v>
      </c>
    </row>
    <row r="16" spans="1:34" x14ac:dyDescent="0.25">
      <c r="A16" t="s">
        <v>42</v>
      </c>
      <c r="B16">
        <v>0</v>
      </c>
      <c r="C16" s="2">
        <v>9.2103318562528406E-18</v>
      </c>
      <c r="D16" s="2">
        <v>5.3396027129439101E-17</v>
      </c>
      <c r="E16" s="2">
        <v>1.1293540072365601E-16</v>
      </c>
      <c r="F16" s="2">
        <v>4.3520980949631301E-16</v>
      </c>
      <c r="G16" s="2">
        <v>5.04847634636517E-16</v>
      </c>
      <c r="H16">
        <v>0</v>
      </c>
      <c r="I16">
        <v>0</v>
      </c>
      <c r="J16">
        <v>0</v>
      </c>
      <c r="K16" s="2">
        <v>-2.93451797365485E-16</v>
      </c>
      <c r="L16" s="2">
        <v>-3.0728980561640802E-16</v>
      </c>
      <c r="M16" s="2">
        <v>-1.5554199760256301E-16</v>
      </c>
      <c r="N16" s="2">
        <v>8.1952992494117902E-16</v>
      </c>
      <c r="O16" s="2">
        <v>-1.8887101856448002E-15</v>
      </c>
      <c r="P16" s="2">
        <v>-1.32199025534177E-16</v>
      </c>
      <c r="Q16">
        <v>-1</v>
      </c>
      <c r="R16">
        <v>-0.999999999999998</v>
      </c>
      <c r="S16">
        <v>-0.999999999999998</v>
      </c>
      <c r="T16" s="2">
        <v>3.5069339507499199E-16</v>
      </c>
      <c r="U16" s="2">
        <v>3.5069339507499199E-16</v>
      </c>
      <c r="V16" s="2">
        <v>8.2105638800528497E-16</v>
      </c>
      <c r="W16" s="2">
        <v>3.5069339507499199E-16</v>
      </c>
      <c r="X16" s="2">
        <v>7.6225268417524794E-17</v>
      </c>
      <c r="Y16" s="2">
        <v>5.3396027129439101E-17</v>
      </c>
      <c r="Z16">
        <v>0</v>
      </c>
      <c r="AA16" s="2">
        <v>4.4408920985006301E-16</v>
      </c>
      <c r="AB16" s="2">
        <v>4.4408920985006301E-16</v>
      </c>
      <c r="AC16" s="2">
        <v>-5.6832323446119296E-17</v>
      </c>
      <c r="AD16" s="2">
        <v>-5.6832323446119296E-17</v>
      </c>
      <c r="AE16" s="2">
        <v>-5.6832323446119296E-17</v>
      </c>
      <c r="AF16" s="2">
        <v>2.0462295609925701E-16</v>
      </c>
      <c r="AG16" s="2">
        <v>2.0462295609925701E-16</v>
      </c>
      <c r="AH16" s="2">
        <v>2.0462295609925701E-16</v>
      </c>
    </row>
    <row r="17" spans="1:34" x14ac:dyDescent="0.25">
      <c r="A17" t="s">
        <v>44</v>
      </c>
      <c r="B17">
        <v>0</v>
      </c>
      <c r="C17" s="2">
        <v>1.6168910035539199E-17</v>
      </c>
      <c r="D17" s="2">
        <v>1.1678741141410199E-16</v>
      </c>
      <c r="E17" s="2">
        <v>2.1772274717100799E-16</v>
      </c>
      <c r="F17" s="2">
        <v>1.9080650171309801E-16</v>
      </c>
      <c r="G17" s="2">
        <v>5.2404137167735897E-16</v>
      </c>
      <c r="H17" s="2">
        <v>6.6613381477509402E-16</v>
      </c>
      <c r="I17" s="2">
        <v>8.8817841970012504E-16</v>
      </c>
      <c r="J17" s="2">
        <v>1.33226762955019E-15</v>
      </c>
      <c r="K17" s="2">
        <v>1.0845450416212801E-15</v>
      </c>
      <c r="L17" s="2">
        <v>1.3913101857425401E-15</v>
      </c>
      <c r="M17" s="2">
        <v>1.1427670896942899E-15</v>
      </c>
      <c r="N17" s="2">
        <v>1.5098539923055599E-15</v>
      </c>
      <c r="O17" s="2">
        <v>1.7865881019912498E-15</v>
      </c>
      <c r="P17" s="2">
        <v>1.8531917147188398E-15</v>
      </c>
      <c r="Q17" s="2">
        <v>2.2204460492503099E-15</v>
      </c>
      <c r="R17">
        <v>-0.999999999999996</v>
      </c>
      <c r="S17">
        <v>-0.999999999999997</v>
      </c>
      <c r="T17" s="2">
        <v>1.0070112273888901E-15</v>
      </c>
      <c r="U17" s="2">
        <v>8.0022254478758801E-16</v>
      </c>
      <c r="V17" s="2">
        <v>8.3073438943505804E-16</v>
      </c>
      <c r="W17" s="2">
        <v>8.0022254478758801E-16</v>
      </c>
      <c r="X17" s="2">
        <v>1.11066440542701E-16</v>
      </c>
      <c r="Y17" s="2">
        <v>1.1678741141410199E-16</v>
      </c>
      <c r="Z17" s="2">
        <v>1.11022302462516E-16</v>
      </c>
      <c r="AA17" s="2">
        <v>5.5511151231257797E-16</v>
      </c>
      <c r="AB17" s="2">
        <v>5.5511151231257797E-16</v>
      </c>
      <c r="AC17" s="2">
        <v>5.1641341051549203E-16</v>
      </c>
      <c r="AD17" s="2">
        <v>5.1641341051549203E-16</v>
      </c>
      <c r="AE17" s="2">
        <v>5.1641341051549203E-16</v>
      </c>
      <c r="AF17" s="2">
        <v>5.6218117748669604E-16</v>
      </c>
      <c r="AG17" s="2">
        <v>5.6218117748669604E-16</v>
      </c>
      <c r="AH17" s="2">
        <v>5.6218117748669604E-16</v>
      </c>
    </row>
    <row r="18" spans="1:34" x14ac:dyDescent="0.25">
      <c r="A18" t="s">
        <v>46</v>
      </c>
      <c r="B18">
        <v>0</v>
      </c>
      <c r="C18" s="2">
        <v>-1.0465800867213301E-17</v>
      </c>
      <c r="D18" s="2">
        <v>-7.0195375985574398E-17</v>
      </c>
      <c r="E18" s="2">
        <v>-3.1196106056798799E-16</v>
      </c>
      <c r="F18" s="2">
        <v>-1.60292704912947E-16</v>
      </c>
      <c r="G18" s="2">
        <v>-2.6372224486972698E-16</v>
      </c>
      <c r="H18">
        <v>0</v>
      </c>
      <c r="I18">
        <v>0</v>
      </c>
      <c r="J18">
        <v>0</v>
      </c>
      <c r="K18" s="2">
        <v>-1.33511292893307E-16</v>
      </c>
      <c r="L18" s="2">
        <v>-2.1539071977765899E-16</v>
      </c>
      <c r="M18" s="2">
        <v>-8.7694460066014702E-17</v>
      </c>
      <c r="N18" s="2">
        <v>2.2578545358545899E-16</v>
      </c>
      <c r="O18" s="2">
        <v>-1.6211052088347199E-16</v>
      </c>
      <c r="P18" s="2">
        <v>1.22310562783566E-17</v>
      </c>
      <c r="Q18">
        <v>0</v>
      </c>
      <c r="R18" s="2">
        <v>-3.5527136788005001E-15</v>
      </c>
      <c r="S18">
        <v>-1</v>
      </c>
      <c r="T18" s="2">
        <v>-3.5372531384374398E-16</v>
      </c>
      <c r="U18" s="2">
        <v>-8.5552682508164602E-17</v>
      </c>
      <c r="V18" s="2">
        <v>-4.3738583953713099E-16</v>
      </c>
      <c r="W18" s="2">
        <v>-8.5552682508164602E-17</v>
      </c>
      <c r="X18" s="2">
        <v>-5.9737810273901095E-17</v>
      </c>
      <c r="Y18" s="2">
        <v>7.3053475599938193E-18</v>
      </c>
      <c r="Z18">
        <v>0</v>
      </c>
      <c r="AA18" s="2">
        <v>-4.4408920985006301E-16</v>
      </c>
      <c r="AB18" s="2">
        <v>-4.4408920985006301E-16</v>
      </c>
      <c r="AC18" s="2">
        <v>-3.9780856053751701E-16</v>
      </c>
      <c r="AD18" s="2">
        <v>-3.9780856053751701E-16</v>
      </c>
      <c r="AE18" s="2">
        <v>-3.9780856053751701E-16</v>
      </c>
      <c r="AF18" s="2">
        <v>-1.71466192048631E-16</v>
      </c>
      <c r="AG18" s="2">
        <v>-1.71466192048631E-16</v>
      </c>
      <c r="AH18" s="2">
        <v>-1.71466192048631E-16</v>
      </c>
    </row>
    <row r="19" spans="1:34" x14ac:dyDescent="0.25">
      <c r="A19" t="s">
        <v>48</v>
      </c>
      <c r="B19">
        <v>0</v>
      </c>
      <c r="C19" s="2">
        <v>-2.2624822632190201E-17</v>
      </c>
      <c r="D19" s="2">
        <v>1.36983527345359E-18</v>
      </c>
      <c r="E19" s="2">
        <v>1.39543627949504E-16</v>
      </c>
      <c r="F19" s="2">
        <v>2.8112946474679699E-16</v>
      </c>
      <c r="G19" s="2">
        <v>-6.8874703895019805E-16</v>
      </c>
      <c r="H19" s="2">
        <v>-6.8649205981158103E-16</v>
      </c>
      <c r="I19" s="2">
        <v>-2.6311157737897401E-16</v>
      </c>
      <c r="J19" s="2">
        <v>3.98088606700255E-15</v>
      </c>
      <c r="K19" s="2">
        <v>1.4234883789862101E-15</v>
      </c>
      <c r="L19" s="2">
        <v>1.4234883789862101E-15</v>
      </c>
      <c r="M19" s="2">
        <v>1.4234883789862101E-15</v>
      </c>
      <c r="N19" s="2">
        <v>1.4234883789862101E-15</v>
      </c>
      <c r="O19" s="2">
        <v>5.9715180485708696E-15</v>
      </c>
      <c r="P19" s="2">
        <v>5.9715180485708696E-15</v>
      </c>
      <c r="Q19" s="2">
        <v>5.9715180485708696E-15</v>
      </c>
      <c r="R19" s="2">
        <v>3.1307375073305098E-15</v>
      </c>
      <c r="S19" s="2">
        <v>3.1307375073305098E-15</v>
      </c>
      <c r="T19">
        <v>-0.999999999999995</v>
      </c>
      <c r="U19">
        <v>-0.999999999999995</v>
      </c>
      <c r="V19">
        <v>-0.999999999999996</v>
      </c>
      <c r="W19">
        <v>-0.999999999999999</v>
      </c>
      <c r="X19" s="2">
        <v>1.8799158354548299E-16</v>
      </c>
      <c r="Y19" s="2">
        <v>6.3577084697463397E-17</v>
      </c>
      <c r="Z19" s="2">
        <v>6.3577084697463397E-17</v>
      </c>
      <c r="AA19" s="2">
        <v>-6.8874703895019805E-16</v>
      </c>
      <c r="AB19" s="2">
        <v>-6.8874703895019805E-16</v>
      </c>
      <c r="AC19" s="2">
        <v>4.4826037844596703E-16</v>
      </c>
      <c r="AD19" s="2">
        <v>4.4826037844596703E-16</v>
      </c>
      <c r="AE19" s="2">
        <v>4.4826037844596703E-16</v>
      </c>
      <c r="AF19" s="2">
        <v>9.2293809665895204E-17</v>
      </c>
      <c r="AG19" s="2">
        <v>9.2293809665895204E-17</v>
      </c>
      <c r="AH19" s="2">
        <v>9.2293809665895204E-17</v>
      </c>
    </row>
    <row r="20" spans="1:34" x14ac:dyDescent="0.25">
      <c r="A20" t="s">
        <v>50</v>
      </c>
      <c r="B20">
        <v>0</v>
      </c>
      <c r="C20" s="2">
        <v>-2.8288474766225899E-18</v>
      </c>
      <c r="D20" s="2">
        <v>6.33291200091708E-18</v>
      </c>
      <c r="E20" s="2">
        <v>3.91142729304198E-19</v>
      </c>
      <c r="F20" s="2">
        <v>-1.07541920470148E-16</v>
      </c>
      <c r="G20" s="2">
        <v>-6.2913415336602594E-17</v>
      </c>
      <c r="H20">
        <v>0</v>
      </c>
      <c r="I20">
        <v>0</v>
      </c>
      <c r="J20">
        <v>0</v>
      </c>
      <c r="K20" s="2">
        <v>2.0056642197427701E-17</v>
      </c>
      <c r="L20" s="2">
        <v>2.0056642197427701E-17</v>
      </c>
      <c r="M20" s="2">
        <v>2.0056642197427701E-17</v>
      </c>
      <c r="N20" s="2">
        <v>2.0056642197427701E-17</v>
      </c>
      <c r="O20" s="2">
        <v>-1.61465559438399E-16</v>
      </c>
      <c r="P20" s="2">
        <v>-1.61465559438399E-16</v>
      </c>
      <c r="Q20">
        <v>0</v>
      </c>
      <c r="R20">
        <v>0</v>
      </c>
      <c r="S20">
        <v>0</v>
      </c>
      <c r="T20" s="2">
        <v>2.17612160416693E-16</v>
      </c>
      <c r="U20">
        <v>-1</v>
      </c>
      <c r="V20">
        <v>-1</v>
      </c>
      <c r="W20">
        <v>-1</v>
      </c>
      <c r="X20" s="2">
        <v>-6.22676238126006E-18</v>
      </c>
      <c r="Y20" s="2">
        <v>4.42190884388472E-17</v>
      </c>
      <c r="Z20" s="2">
        <v>5.5511151231257802E-17</v>
      </c>
      <c r="AA20">
        <v>0</v>
      </c>
      <c r="AB20">
        <v>0</v>
      </c>
      <c r="AC20" s="2">
        <v>1.0889249205972E-16</v>
      </c>
      <c r="AD20" s="2">
        <v>1.0889249205972E-16</v>
      </c>
      <c r="AE20" s="2">
        <v>1.0889249205972E-16</v>
      </c>
      <c r="AF20" s="2">
        <v>-1.2674717807894001E-17</v>
      </c>
      <c r="AG20" s="2">
        <v>-1.2674717807894001E-17</v>
      </c>
      <c r="AH20" s="2">
        <v>-1.2674717807894001E-17</v>
      </c>
    </row>
    <row r="21" spans="1:34" x14ac:dyDescent="0.25">
      <c r="A21" t="s">
        <v>52</v>
      </c>
      <c r="B21">
        <v>0</v>
      </c>
      <c r="C21" s="2">
        <v>-1.09802297261012E-17</v>
      </c>
      <c r="D21" s="2">
        <v>-1.35912789761721E-16</v>
      </c>
      <c r="E21" s="2">
        <v>-1.4442220712043601E-16</v>
      </c>
      <c r="F21" s="2">
        <v>-2.2374835068062099E-16</v>
      </c>
      <c r="G21" s="2">
        <v>-3.7092705310100599E-16</v>
      </c>
      <c r="H21" s="2">
        <v>-1.7763568394002501E-15</v>
      </c>
      <c r="I21" s="2">
        <v>-8.8817841970012504E-16</v>
      </c>
      <c r="J21" s="2">
        <v>-8.8817841970012504E-16</v>
      </c>
      <c r="K21" s="2">
        <v>-5.0615847212451099E-16</v>
      </c>
      <c r="L21" s="2">
        <v>-5.0615847212451099E-16</v>
      </c>
      <c r="M21" s="2">
        <v>-5.0615847212451099E-16</v>
      </c>
      <c r="N21" s="2">
        <v>-5.0615847212451099E-16</v>
      </c>
      <c r="O21" s="2">
        <v>-6.5043362480609901E-16</v>
      </c>
      <c r="P21" s="2">
        <v>-1.3943368918246401E-15</v>
      </c>
      <c r="Q21" s="2">
        <v>-1.7763568394002501E-15</v>
      </c>
      <c r="R21" s="2">
        <v>-8.8817841970012504E-16</v>
      </c>
      <c r="S21" s="2">
        <v>-8.8817841970012504E-16</v>
      </c>
      <c r="T21" s="2">
        <v>-1.42459406976188E-15</v>
      </c>
      <c r="U21" s="2">
        <v>-1.47391910386769E-15</v>
      </c>
      <c r="V21">
        <v>-1</v>
      </c>
      <c r="W21">
        <v>-1</v>
      </c>
      <c r="X21" s="2">
        <v>1.39942388225169E-17</v>
      </c>
      <c r="Y21" s="2">
        <v>3.2028632907715301E-17</v>
      </c>
      <c r="Z21">
        <v>0</v>
      </c>
      <c r="AA21" s="2">
        <v>-4.4408920985006301E-16</v>
      </c>
      <c r="AB21" s="2">
        <v>-4.4408920985006301E-16</v>
      </c>
      <c r="AC21" s="2">
        <v>-5.8733978212338699E-16</v>
      </c>
      <c r="AD21" s="2">
        <v>-5.8733978212338699E-16</v>
      </c>
      <c r="AE21" s="2">
        <v>-5.8733978212338699E-16</v>
      </c>
      <c r="AF21" s="2">
        <v>2.1743730943064401E-16</v>
      </c>
      <c r="AG21" s="2">
        <v>2.1743730943064401E-16</v>
      </c>
      <c r="AH21" s="2">
        <v>2.1743730943064401E-16</v>
      </c>
    </row>
    <row r="22" spans="1:34" x14ac:dyDescent="0.25">
      <c r="A22" t="s">
        <v>54</v>
      </c>
      <c r="B22">
        <v>0</v>
      </c>
      <c r="C22" s="2">
        <v>5.0968424012535001E-18</v>
      </c>
      <c r="D22" s="2">
        <v>6.5310149829790705E-17</v>
      </c>
      <c r="E22" s="2">
        <v>1.21429551104484E-16</v>
      </c>
      <c r="F22" s="2">
        <v>4.8852630799279202E-17</v>
      </c>
      <c r="G22" s="2">
        <v>1.9682870849966199E-16</v>
      </c>
      <c r="H22" s="2">
        <v>8.8817841970012504E-16</v>
      </c>
      <c r="I22" s="2">
        <v>4.4408920985006301E-16</v>
      </c>
      <c r="J22" s="2">
        <v>8.8817841970012504E-16</v>
      </c>
      <c r="K22" s="2">
        <v>3.4894577360566799E-16</v>
      </c>
      <c r="L22" s="2">
        <v>3.4894577360566799E-16</v>
      </c>
      <c r="M22" s="2">
        <v>3.4894577360566799E-16</v>
      </c>
      <c r="N22" s="2">
        <v>3.4894577360566799E-16</v>
      </c>
      <c r="O22" s="2">
        <v>2.84546441986268E-16</v>
      </c>
      <c r="P22" s="2">
        <v>7.2863565183632998E-16</v>
      </c>
      <c r="Q22" s="2">
        <v>4.4408920985006301E-16</v>
      </c>
      <c r="R22" s="2">
        <v>8.8817841970012504E-16</v>
      </c>
      <c r="S22" s="2">
        <v>8.8817841970012504E-16</v>
      </c>
      <c r="T22" s="2">
        <v>6.61632480658109E-16</v>
      </c>
      <c r="U22" s="2">
        <v>4.6708336610255596E-16</v>
      </c>
      <c r="V22" s="2">
        <v>5.8109992318971197E-16</v>
      </c>
      <c r="W22">
        <v>-1</v>
      </c>
      <c r="X22" s="2">
        <v>-1.4350750758742401E-17</v>
      </c>
      <c r="Y22" s="2">
        <v>-6.3008343063173003E-18</v>
      </c>
      <c r="Z22">
        <v>0</v>
      </c>
      <c r="AA22" s="2">
        <v>2.2204460492503101E-16</v>
      </c>
      <c r="AB22" s="2">
        <v>2.2204460492503101E-16</v>
      </c>
      <c r="AC22" s="2">
        <v>-8.96152280447698E-17</v>
      </c>
      <c r="AD22" s="2">
        <v>-8.96152280447698E-17</v>
      </c>
      <c r="AE22" s="2">
        <v>-8.96152280447698E-17</v>
      </c>
      <c r="AF22" s="2">
        <v>2.61228040119062E-16</v>
      </c>
      <c r="AG22" s="2">
        <v>2.61228040119062E-16</v>
      </c>
      <c r="AH22" s="2">
        <v>2.61228040119062E-16</v>
      </c>
    </row>
    <row r="23" spans="1:34" x14ac:dyDescent="0.25">
      <c r="A23" t="s">
        <v>56</v>
      </c>
      <c r="B23">
        <v>0</v>
      </c>
      <c r="C23" s="2">
        <v>6.69475049276761E-17</v>
      </c>
      <c r="D23" s="2">
        <v>4.36566640979618E-16</v>
      </c>
      <c r="E23" s="2">
        <v>4.6983696010811705E-16</v>
      </c>
      <c r="F23" s="2">
        <v>3.920849767741E-16</v>
      </c>
      <c r="G23" s="2">
        <v>3.0312164836306198E-16</v>
      </c>
      <c r="H23" s="2">
        <v>4.6947324400555398E-16</v>
      </c>
      <c r="I23" s="2">
        <v>6.1376586559656903E-16</v>
      </c>
      <c r="J23" s="2">
        <v>3.3602825138899801E-16</v>
      </c>
      <c r="K23" s="2">
        <v>4.0256888964599498E-16</v>
      </c>
      <c r="L23" s="2">
        <v>4.0256888964599498E-16</v>
      </c>
      <c r="M23" s="2">
        <v>4.0256888964599498E-16</v>
      </c>
      <c r="N23" s="2">
        <v>4.8032087298001202E-16</v>
      </c>
      <c r="O23" s="2">
        <v>4.3583920877449398E-16</v>
      </c>
      <c r="P23" s="2">
        <v>4.3583920877449398E-16</v>
      </c>
      <c r="Q23" s="2">
        <v>4.6910952790299199E-16</v>
      </c>
      <c r="R23" s="2">
        <v>3.8014619949195501E-16</v>
      </c>
      <c r="S23" s="2">
        <v>4.5789818282597196E-16</v>
      </c>
      <c r="T23" s="2">
        <v>4.8032087298001202E-16</v>
      </c>
      <c r="U23" s="2">
        <v>4.8032087298001202E-16</v>
      </c>
      <c r="V23" s="2">
        <v>5.9134317544252797E-16</v>
      </c>
      <c r="W23" s="2">
        <v>4.8032087298001202E-16</v>
      </c>
      <c r="X23">
        <v>-1</v>
      </c>
      <c r="Y23">
        <v>-1</v>
      </c>
      <c r="Z23">
        <v>-1</v>
      </c>
      <c r="AA23" s="2">
        <v>3.0312164836306198E-16</v>
      </c>
      <c r="AB23" s="2">
        <v>3.0312164836306198E-16</v>
      </c>
      <c r="AC23" s="2">
        <v>2.58639984157543E-16</v>
      </c>
      <c r="AD23" s="2">
        <v>2.58639984157543E-16</v>
      </c>
      <c r="AE23" s="2">
        <v>2.58639984157543E-16</v>
      </c>
      <c r="AF23" s="2">
        <v>6.0291823662211098E-16</v>
      </c>
      <c r="AG23" s="2">
        <v>6.0291823662211098E-16</v>
      </c>
      <c r="AH23" s="2">
        <v>6.0291823662211098E-16</v>
      </c>
    </row>
    <row r="24" spans="1:34" x14ac:dyDescent="0.25">
      <c r="A24" t="s">
        <v>58</v>
      </c>
      <c r="B24">
        <v>0</v>
      </c>
      <c r="C24" s="2">
        <v>-2.1490041922181599E-17</v>
      </c>
      <c r="D24" s="2">
        <v>-1.15072385564602E-16</v>
      </c>
      <c r="E24" s="2">
        <v>-1.07848498899171E-16</v>
      </c>
      <c r="F24" s="2">
        <v>-1.00624612233739E-16</v>
      </c>
      <c r="G24" s="2">
        <v>-1.2724021680326901E-16</v>
      </c>
      <c r="H24" s="2">
        <v>-1.11022302462516E-16</v>
      </c>
      <c r="I24">
        <v>0</v>
      </c>
      <c r="J24" s="2">
        <v>-5.5511151231257802E-17</v>
      </c>
      <c r="K24" s="2">
        <v>-1.4435199261517101E-16</v>
      </c>
      <c r="L24" s="2">
        <v>-1.4435199261517101E-16</v>
      </c>
      <c r="M24" s="2">
        <v>-1.4435199261517101E-16</v>
      </c>
      <c r="N24" s="2">
        <v>-2.1431091717729301E-16</v>
      </c>
      <c r="O24" s="2">
        <v>-1.9986314384642901E-16</v>
      </c>
      <c r="P24" s="2">
        <v>-1.37128105949739E-16</v>
      </c>
      <c r="Q24" s="2">
        <v>-1.6653345369377299E-16</v>
      </c>
      <c r="R24" s="2">
        <v>-1.6653345369377299E-16</v>
      </c>
      <c r="S24" s="2">
        <v>-1.11022302462516E-16</v>
      </c>
      <c r="T24" s="2">
        <v>-1.51575879280603E-16</v>
      </c>
      <c r="U24" s="2">
        <v>-8.8840841383913195E-17</v>
      </c>
      <c r="V24" s="2">
        <v>-8.8840841383913195E-17</v>
      </c>
      <c r="W24" s="2">
        <v>-8.8840841383913195E-17</v>
      </c>
      <c r="X24" s="2">
        <v>-1.5535194188178701E-16</v>
      </c>
      <c r="Y24">
        <v>-1</v>
      </c>
      <c r="Z24">
        <v>-1</v>
      </c>
      <c r="AA24" s="2">
        <v>-5.5511151231257802E-17</v>
      </c>
      <c r="AB24" s="2">
        <v>-5.5511151231257802E-17</v>
      </c>
      <c r="AC24" s="2">
        <v>-5.0057405575715902E-17</v>
      </c>
      <c r="AD24" s="2">
        <v>-5.0057405575715902E-17</v>
      </c>
      <c r="AE24" s="2">
        <v>-5.0057405575715902E-17</v>
      </c>
      <c r="AF24" s="2">
        <v>-7.1729065572011404E-17</v>
      </c>
      <c r="AG24" s="2">
        <v>-7.1729065572011404E-17</v>
      </c>
      <c r="AH24" s="2">
        <v>-7.1729065572011404E-17</v>
      </c>
    </row>
    <row r="25" spans="1:34" x14ac:dyDescent="0.25">
      <c r="A25" t="s">
        <v>60</v>
      </c>
      <c r="B25">
        <v>0</v>
      </c>
      <c r="C25" s="2">
        <v>2.8037869491025001E-18</v>
      </c>
      <c r="D25" s="2">
        <v>1.2818717020534399E-17</v>
      </c>
      <c r="E25" s="2">
        <v>2.0758450600725199E-17</v>
      </c>
      <c r="F25" s="2">
        <v>-2.6812967050341799E-17</v>
      </c>
      <c r="G25" s="2">
        <v>4.94596727042136E-18</v>
      </c>
      <c r="H25">
        <v>0</v>
      </c>
      <c r="I25">
        <v>0</v>
      </c>
      <c r="J25">
        <v>0</v>
      </c>
      <c r="K25" s="2">
        <v>-6.6310683461062597E-17</v>
      </c>
      <c r="L25" s="2">
        <v>-6.6310683461062597E-17</v>
      </c>
      <c r="M25" s="2">
        <v>-6.6310683461062597E-17</v>
      </c>
      <c r="N25" s="2">
        <v>-1.87392658099955E-17</v>
      </c>
      <c r="O25" s="2">
        <v>-2.8597986496139202E-18</v>
      </c>
      <c r="P25" s="2">
        <v>5.0799349305768801E-18</v>
      </c>
      <c r="Q25">
        <v>0</v>
      </c>
      <c r="R25">
        <v>0</v>
      </c>
      <c r="S25">
        <v>0</v>
      </c>
      <c r="T25" s="2">
        <v>-1.07995322298047E-17</v>
      </c>
      <c r="U25" s="2">
        <v>-2.8597986496139202E-18</v>
      </c>
      <c r="V25" s="2">
        <v>-2.8597986496139202E-18</v>
      </c>
      <c r="W25" s="2">
        <v>-2.8597986496139202E-18</v>
      </c>
      <c r="X25" s="2">
        <v>3.5542374423525597E-18</v>
      </c>
      <c r="Y25" s="2">
        <v>1.6257733797656199E-17</v>
      </c>
      <c r="Z25">
        <v>-1</v>
      </c>
      <c r="AA25">
        <v>0</v>
      </c>
      <c r="AB25">
        <v>0</v>
      </c>
      <c r="AC25" s="2">
        <v>-2.6745983220264099E-17</v>
      </c>
      <c r="AD25" s="2">
        <v>-2.6745983220264099E-17</v>
      </c>
      <c r="AE25" s="2">
        <v>-2.6745983220264099E-17</v>
      </c>
      <c r="AF25" s="2">
        <v>4.94596727042136E-18</v>
      </c>
      <c r="AG25" s="2">
        <v>4.94596727042136E-18</v>
      </c>
      <c r="AH25" s="2">
        <v>4.94596727042136E-18</v>
      </c>
    </row>
    <row r="26" spans="1:34" x14ac:dyDescent="0.25">
      <c r="A26" t="s">
        <v>62</v>
      </c>
      <c r="B26">
        <v>0</v>
      </c>
      <c r="C26" s="2">
        <v>-1.8083426702209601E-17</v>
      </c>
      <c r="D26" s="2">
        <v>-1.5324361762344801E-17</v>
      </c>
      <c r="E26" s="2">
        <v>-3.3616940737718299E-16</v>
      </c>
      <c r="F26" s="2">
        <v>-1.6059388970007001E-16</v>
      </c>
      <c r="G26" s="2">
        <v>-2.6677407220415001E-17</v>
      </c>
      <c r="H26" s="2">
        <v>-4.1483459681149501E-16</v>
      </c>
      <c r="I26" s="2">
        <v>-4.7028562389593601E-16</v>
      </c>
      <c r="J26" s="2">
        <v>-8.0299178640257599E-16</v>
      </c>
      <c r="K26" s="2">
        <v>8.6246299882879504E-16</v>
      </c>
      <c r="L26" s="2">
        <v>8.6246299882879504E-16</v>
      </c>
      <c r="M26" s="2">
        <v>-8.5844281348701605E-16</v>
      </c>
      <c r="N26" s="2">
        <v>-8.0299178640257599E-16</v>
      </c>
      <c r="O26" s="2">
        <v>-8.5844281348701605E-16</v>
      </c>
      <c r="P26" s="2">
        <v>-8.5844281348701605E-16</v>
      </c>
      <c r="Q26" s="2">
        <v>8.6246299882879504E-16</v>
      </c>
      <c r="R26" s="2">
        <v>5.8520786340659404E-16</v>
      </c>
      <c r="S26" s="2">
        <v>6.4065889049103401E-16</v>
      </c>
      <c r="T26" s="2">
        <v>-8.0299178640257599E-16</v>
      </c>
      <c r="U26" s="2">
        <v>-7.4754075931813602E-16</v>
      </c>
      <c r="V26" s="2">
        <v>-6.9208973223369596E-16</v>
      </c>
      <c r="W26" s="2">
        <v>-7.4754075931813602E-16</v>
      </c>
      <c r="X26" s="2">
        <v>-4.3049875304564801E-17</v>
      </c>
      <c r="Y26" s="2">
        <v>4.1490209131660798E-16</v>
      </c>
      <c r="Z26" s="2">
        <v>4.1490209131660798E-16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-0.999999999999999</v>
      </c>
      <c r="AG26">
        <v>-0.999999999999999</v>
      </c>
      <c r="AH26">
        <v>-0.999999999999999</v>
      </c>
    </row>
    <row r="27" spans="1:34" x14ac:dyDescent="0.25">
      <c r="A27" t="s">
        <v>64</v>
      </c>
      <c r="B27">
        <v>0</v>
      </c>
      <c r="C27" s="2">
        <v>-5.2179346327610101E-18</v>
      </c>
      <c r="D27" s="2">
        <v>-1.54443433369361E-16</v>
      </c>
      <c r="E27" s="2">
        <v>-1.5355744037082001E-16</v>
      </c>
      <c r="F27" s="2">
        <v>2.5907657965916001E-16</v>
      </c>
      <c r="G27" s="2">
        <v>-8.8520773197409301E-16</v>
      </c>
      <c r="H27">
        <v>0</v>
      </c>
      <c r="I27">
        <v>0</v>
      </c>
      <c r="J27">
        <v>0</v>
      </c>
      <c r="K27" s="2">
        <v>-7.4948271579882501E-16</v>
      </c>
      <c r="L27" s="2">
        <v>-7.4948271579882501E-16</v>
      </c>
      <c r="M27" s="2">
        <v>-2.0285401699720099E-16</v>
      </c>
      <c r="N27" s="2">
        <v>3.4377468180442299E-16</v>
      </c>
      <c r="O27" s="2">
        <v>-2.0285401699720099E-16</v>
      </c>
      <c r="P27" s="2">
        <v>-2.0285401699720099E-16</v>
      </c>
      <c r="Q27">
        <v>0</v>
      </c>
      <c r="R27">
        <v>0</v>
      </c>
      <c r="S27">
        <v>0</v>
      </c>
      <c r="T27" s="2">
        <v>3.4377468180442299E-16</v>
      </c>
      <c r="U27" s="2">
        <v>-8.8595345879420303E-16</v>
      </c>
      <c r="V27" s="2">
        <v>-3.3932475999257898E-16</v>
      </c>
      <c r="W27" s="2">
        <v>-8.8595345879420303E-16</v>
      </c>
      <c r="X27" s="2">
        <v>1.6331427079889901E-17</v>
      </c>
      <c r="Y27" s="2">
        <v>1.5298860178029599E-16</v>
      </c>
      <c r="Z27">
        <v>0</v>
      </c>
      <c r="AA27">
        <v>0</v>
      </c>
      <c r="AB27">
        <v>-1</v>
      </c>
      <c r="AC27">
        <v>-0.999999999999999</v>
      </c>
      <c r="AD27">
        <v>-0.999999999999999</v>
      </c>
      <c r="AE27">
        <v>-0.999999999999999</v>
      </c>
      <c r="AF27">
        <v>-0.999999999999999</v>
      </c>
      <c r="AG27">
        <v>-0.999999999999999</v>
      </c>
      <c r="AH27">
        <v>-0.999999999999999</v>
      </c>
    </row>
    <row r="28" spans="1:34" x14ac:dyDescent="0.25">
      <c r="A28" t="s">
        <v>66</v>
      </c>
      <c r="B28">
        <v>0</v>
      </c>
      <c r="C28" s="2">
        <v>1.3844492142762101E-17</v>
      </c>
      <c r="D28" s="2">
        <v>8.2093957766140194E-17</v>
      </c>
      <c r="E28" s="2">
        <v>1.09170773459967E-16</v>
      </c>
      <c r="F28" s="2">
        <v>2.45429326160028E-16</v>
      </c>
      <c r="G28" s="2">
        <v>3.7514649778088401E-16</v>
      </c>
      <c r="H28" s="2">
        <v>2.2204460492503101E-16</v>
      </c>
      <c r="I28" s="2">
        <v>2.2204460492503101E-16</v>
      </c>
      <c r="J28" s="2">
        <v>2.2204460492503101E-16</v>
      </c>
      <c r="K28" s="2">
        <v>1.2517568772899701E-16</v>
      </c>
      <c r="L28" s="2">
        <v>1.2517568772899701E-16</v>
      </c>
      <c r="M28" s="2">
        <v>1.5664338206079099E-16</v>
      </c>
      <c r="N28" s="2">
        <v>3.7868798698582299E-16</v>
      </c>
      <c r="O28" s="2">
        <v>3.47220292654028E-16</v>
      </c>
      <c r="P28" s="2">
        <v>3.47220292654028E-16</v>
      </c>
      <c r="Q28" s="2">
        <v>2.2204460492503101E-16</v>
      </c>
      <c r="R28" s="2">
        <v>2.2204460492503101E-16</v>
      </c>
      <c r="S28" s="2">
        <v>2.2204460492503101E-16</v>
      </c>
      <c r="T28" s="2">
        <v>1.8811107639258601E-16</v>
      </c>
      <c r="U28" s="2">
        <v>6.0073259191085395E-16</v>
      </c>
      <c r="V28" s="2">
        <v>6.3220028624264904E-16</v>
      </c>
      <c r="W28" s="2">
        <v>4.10155681317617E-16</v>
      </c>
      <c r="X28" s="2">
        <v>1.2187126183150099E-16</v>
      </c>
      <c r="Y28" s="2">
        <v>7.4227034183191495E-17</v>
      </c>
      <c r="Z28" s="2">
        <v>5.5511151231257802E-17</v>
      </c>
      <c r="AA28" s="2">
        <v>4.4408920985006301E-16</v>
      </c>
      <c r="AB28" s="2">
        <v>4.4408920985006301E-16</v>
      </c>
      <c r="AC28">
        <v>-0.999999999999999</v>
      </c>
      <c r="AD28">
        <v>-0.999999999999999</v>
      </c>
      <c r="AE28">
        <v>-0.999999999999999</v>
      </c>
      <c r="AF28">
        <v>-1</v>
      </c>
      <c r="AG28">
        <v>-1</v>
      </c>
      <c r="AH28">
        <v>-1</v>
      </c>
    </row>
    <row r="29" spans="1:34" x14ac:dyDescent="0.25">
      <c r="A29" t="s">
        <v>68</v>
      </c>
      <c r="B29">
        <v>0</v>
      </c>
      <c r="C29" s="2">
        <v>-4.19369993261797E-18</v>
      </c>
      <c r="D29" s="2">
        <v>5.3870283126300897E-18</v>
      </c>
      <c r="E29" s="2">
        <v>-2.6751879331634801E-17</v>
      </c>
      <c r="F29" s="2">
        <v>5.4375451488665702E-17</v>
      </c>
      <c r="G29" s="2">
        <v>9.0304009759514201E-17</v>
      </c>
      <c r="H29">
        <v>0</v>
      </c>
      <c r="I29">
        <v>0</v>
      </c>
      <c r="J29">
        <v>0</v>
      </c>
      <c r="K29" s="2">
        <v>-9.6728792322906401E-17</v>
      </c>
      <c r="L29" s="2">
        <v>-9.6728792322906401E-17</v>
      </c>
      <c r="M29" s="2">
        <v>9.33757450892801E-17</v>
      </c>
      <c r="N29" s="2">
        <v>9.33757450892801E-17</v>
      </c>
      <c r="O29" s="2">
        <v>-9.6728792322906401E-17</v>
      </c>
      <c r="P29" s="2">
        <v>-9.6728792322906401E-17</v>
      </c>
      <c r="Q29">
        <v>0</v>
      </c>
      <c r="R29">
        <v>0</v>
      </c>
      <c r="S29">
        <v>0</v>
      </c>
      <c r="T29" s="2">
        <v>6.1435677576435206E-17</v>
      </c>
      <c r="U29" s="2">
        <v>9.33757450892801E-17</v>
      </c>
      <c r="V29" s="2">
        <v>6.1435677576435206E-17</v>
      </c>
      <c r="W29" s="2">
        <v>6.1435677576435206E-17</v>
      </c>
      <c r="X29" s="2">
        <v>2.13570620690525E-17</v>
      </c>
      <c r="Y29" s="2">
        <v>1.33720451908413E-17</v>
      </c>
      <c r="Z29">
        <v>0</v>
      </c>
      <c r="AA29">
        <v>0</v>
      </c>
      <c r="AB29">
        <v>0</v>
      </c>
      <c r="AC29" s="2">
        <v>1.65350070340649E-16</v>
      </c>
      <c r="AD29">
        <v>-0.999999999999999</v>
      </c>
      <c r="AE29">
        <v>-0.999999999999999</v>
      </c>
      <c r="AF29">
        <v>-1</v>
      </c>
      <c r="AG29">
        <v>-1</v>
      </c>
      <c r="AH29">
        <v>-1</v>
      </c>
    </row>
    <row r="30" spans="1:34" x14ac:dyDescent="0.25">
      <c r="A30" t="s">
        <v>70</v>
      </c>
      <c r="B30">
        <v>0</v>
      </c>
      <c r="C30" s="2">
        <v>8.7781563547583295E-18</v>
      </c>
      <c r="D30" s="2">
        <v>-3.9307059617773999E-17</v>
      </c>
      <c r="E30" s="2">
        <v>-5.1128254313108301E-17</v>
      </c>
      <c r="F30" s="2">
        <v>-1.84722490925359E-17</v>
      </c>
      <c r="G30" s="2">
        <v>3.8970759377537698E-16</v>
      </c>
      <c r="H30">
        <v>0</v>
      </c>
      <c r="I30">
        <v>0</v>
      </c>
      <c r="J30">
        <v>0</v>
      </c>
      <c r="K30" s="2">
        <v>5.7001463278701804E-17</v>
      </c>
      <c r="L30" s="2">
        <v>5.7001463278701804E-17</v>
      </c>
      <c r="M30" s="2">
        <v>2.5681755591850501E-16</v>
      </c>
      <c r="N30" s="2">
        <v>2.5681755591850501E-16</v>
      </c>
      <c r="O30" s="2">
        <v>5.7001463278701804E-17</v>
      </c>
      <c r="P30" s="2">
        <v>5.7001463278701804E-17</v>
      </c>
      <c r="Q30">
        <v>0</v>
      </c>
      <c r="R30">
        <v>0</v>
      </c>
      <c r="S30">
        <v>0</v>
      </c>
      <c r="T30" s="2">
        <v>-4.3154477114181698E-16</v>
      </c>
      <c r="U30" s="2">
        <v>2.5681755591850501E-16</v>
      </c>
      <c r="V30" s="2">
        <v>-4.3154477114181698E-16</v>
      </c>
      <c r="W30" s="2">
        <v>-4.3154477114181698E-16</v>
      </c>
      <c r="X30" s="2">
        <v>8.2829498987355598E-17</v>
      </c>
      <c r="Y30" s="2">
        <v>-8.9261082777724802E-17</v>
      </c>
      <c r="Z30">
        <v>0</v>
      </c>
      <c r="AA30">
        <v>0</v>
      </c>
      <c r="AB30">
        <v>0</v>
      </c>
      <c r="AC30" s="2">
        <v>6.5383418188643597E-16</v>
      </c>
      <c r="AD30" s="2">
        <v>7.3219232277691498E-16</v>
      </c>
      <c r="AE30">
        <v>-1</v>
      </c>
      <c r="AF30">
        <v>-1</v>
      </c>
      <c r="AG30">
        <v>-1</v>
      </c>
      <c r="AH30">
        <v>-1</v>
      </c>
    </row>
    <row r="31" spans="1:34" x14ac:dyDescent="0.25">
      <c r="A31" t="s">
        <v>72</v>
      </c>
      <c r="B31">
        <v>0</v>
      </c>
      <c r="C31" s="2">
        <v>-3.5514352267082102E-17</v>
      </c>
      <c r="D31" s="2">
        <v>-2.4706492804846E-16</v>
      </c>
      <c r="E31" s="2">
        <v>-3.29994776199534E-16</v>
      </c>
      <c r="F31" s="2">
        <v>-5.7581498960674699E-16</v>
      </c>
      <c r="G31" s="2">
        <v>-9.5588003697321196E-16</v>
      </c>
      <c r="H31" s="2">
        <v>-6.6613381477509402E-16</v>
      </c>
      <c r="I31" s="2">
        <v>-8.8817841970012504E-16</v>
      </c>
      <c r="J31" s="2">
        <v>-8.8817841970012504E-16</v>
      </c>
      <c r="K31" s="2">
        <v>-1.0335167916970499E-15</v>
      </c>
      <c r="L31" s="2">
        <v>-1.0335167916970499E-15</v>
      </c>
      <c r="M31" s="2">
        <v>-1.2182952562953699E-15</v>
      </c>
      <c r="N31" s="2">
        <v>-1.2182952562953699E-15</v>
      </c>
      <c r="O31" s="2">
        <v>-1.0335167916970499E-15</v>
      </c>
      <c r="P31" s="2">
        <v>-1.0335167916970499E-15</v>
      </c>
      <c r="Q31" s="2">
        <v>-1.1102230246251601E-15</v>
      </c>
      <c r="R31" s="2">
        <v>-8.8817841970012504E-16</v>
      </c>
      <c r="S31" s="2">
        <v>-8.8817841970012504E-16</v>
      </c>
      <c r="T31" s="2">
        <v>-9.9625065137034295E-16</v>
      </c>
      <c r="U31" s="2">
        <v>-1.2182952562953699E-15</v>
      </c>
      <c r="V31" s="2">
        <v>-9.9625065137034295E-16</v>
      </c>
      <c r="W31" s="2">
        <v>-8.1147218677201899E-16</v>
      </c>
      <c r="X31" s="2">
        <v>-1.1779761468139399E-16</v>
      </c>
      <c r="Y31" s="2">
        <v>-1.6399223083097501E-16</v>
      </c>
      <c r="Z31" s="2">
        <v>-1.6653345369377299E-16</v>
      </c>
      <c r="AA31" s="2">
        <v>-6.6613381477509402E-16</v>
      </c>
      <c r="AB31" s="2">
        <v>-6.6613381477509402E-16</v>
      </c>
      <c r="AC31" s="2">
        <v>-1.1211803213335301E-15</v>
      </c>
      <c r="AD31" s="2">
        <v>-1.32770369341314E-15</v>
      </c>
      <c r="AE31" s="2">
        <v>-1.55259022760579E-15</v>
      </c>
      <c r="AF31">
        <v>-1</v>
      </c>
      <c r="AG31">
        <v>-1</v>
      </c>
      <c r="AH31">
        <v>-1</v>
      </c>
    </row>
    <row r="32" spans="1:34" x14ac:dyDescent="0.25">
      <c r="A32" t="s">
        <v>74</v>
      </c>
      <c r="B32">
        <v>0</v>
      </c>
      <c r="C32" s="2">
        <v>3.5210663740656202E-18</v>
      </c>
      <c r="D32" s="2">
        <v>-2.4770388706332501E-17</v>
      </c>
      <c r="E32" s="2">
        <v>-1.3306227265304301E-18</v>
      </c>
      <c r="F32" s="2">
        <v>-6.6437359951487601E-17</v>
      </c>
      <c r="G32" s="2">
        <v>3.2522649857878801E-17</v>
      </c>
      <c r="H32">
        <v>0</v>
      </c>
      <c r="I32">
        <v>0</v>
      </c>
      <c r="J32">
        <v>0</v>
      </c>
      <c r="K32" s="2">
        <v>-1.8928144323703999E-16</v>
      </c>
      <c r="L32" s="2">
        <v>-1.8928144323703999E-16</v>
      </c>
      <c r="M32" s="2">
        <v>2.07209600426936E-16</v>
      </c>
      <c r="N32" s="2">
        <v>2.07209600426936E-16</v>
      </c>
      <c r="O32" s="2">
        <v>-1.8928144323703999E-16</v>
      </c>
      <c r="P32" s="2">
        <v>-1.8928144323703999E-16</v>
      </c>
      <c r="Q32">
        <v>0</v>
      </c>
      <c r="R32">
        <v>0</v>
      </c>
      <c r="S32">
        <v>0</v>
      </c>
      <c r="T32" s="2">
        <v>2.07209600426936E-16</v>
      </c>
      <c r="U32" s="2">
        <v>2.07209600426936E-16</v>
      </c>
      <c r="V32" s="2">
        <v>2.07209600426936E-16</v>
      </c>
      <c r="W32" s="2">
        <v>-1.8928144323703999E-16</v>
      </c>
      <c r="X32" s="2">
        <v>2.2827777479753699E-17</v>
      </c>
      <c r="Y32" s="2">
        <v>1.0928235933232101E-17</v>
      </c>
      <c r="Z32">
        <v>0</v>
      </c>
      <c r="AA32">
        <v>0</v>
      </c>
      <c r="AB32">
        <v>0</v>
      </c>
      <c r="AC32" s="2">
        <v>-1.2909386077127001E-16</v>
      </c>
      <c r="AD32" s="2">
        <v>1.5137879099966599E-16</v>
      </c>
      <c r="AE32" s="2">
        <v>-6.9294108992783902E-16</v>
      </c>
      <c r="AF32" s="2">
        <v>-5.9329840069652196E-16</v>
      </c>
      <c r="AG32">
        <v>-1</v>
      </c>
      <c r="AH32">
        <v>-1</v>
      </c>
    </row>
    <row r="33" spans="1:34" x14ac:dyDescent="0.25">
      <c r="A33" t="s">
        <v>76</v>
      </c>
      <c r="B33">
        <v>0</v>
      </c>
      <c r="C33" s="2">
        <v>5.8556475491820198E-18</v>
      </c>
      <c r="D33" s="2">
        <v>-2.5713225717702999E-18</v>
      </c>
      <c r="E33" s="2">
        <v>-1.62891864284704E-17</v>
      </c>
      <c r="F33" s="2">
        <v>8.4255739971457499E-17</v>
      </c>
      <c r="G33" s="2">
        <v>-2.6574737059740501E-17</v>
      </c>
      <c r="H33" s="2">
        <v>1.02265577474572E-16</v>
      </c>
      <c r="I33" s="2">
        <v>-6.21129469197217E-18</v>
      </c>
      <c r="J33" s="2">
        <v>-1.04506445674633E-16</v>
      </c>
      <c r="K33" s="2">
        <v>-2.12983317841177E-16</v>
      </c>
      <c r="L33" s="2">
        <v>-2.12983317841177E-16</v>
      </c>
      <c r="M33" s="2">
        <v>-1.04506445674633E-16</v>
      </c>
      <c r="N33" s="2">
        <v>-1.04506445674633E-16</v>
      </c>
      <c r="O33" s="2">
        <v>-2.12983317841177E-16</v>
      </c>
      <c r="P33" s="2">
        <v>-2.12983317841177E-16</v>
      </c>
      <c r="Q33" s="2">
        <v>-2.12983317841177E-16</v>
      </c>
      <c r="R33" s="2">
        <v>1.3281074102622501E-16</v>
      </c>
      <c r="S33" s="2">
        <v>1.3281074102622501E-16</v>
      </c>
      <c r="T33" s="2">
        <v>-1.04506445674633E-16</v>
      </c>
      <c r="U33" s="2">
        <v>-1.04506445674633E-16</v>
      </c>
      <c r="V33" s="2">
        <v>-1.04506445674633E-16</v>
      </c>
      <c r="W33" s="2">
        <v>-2.12983317841177E-16</v>
      </c>
      <c r="X33" s="2">
        <v>-2.58922757992571E-20</v>
      </c>
      <c r="Y33" s="2">
        <v>2.7093325765836899E-17</v>
      </c>
      <c r="Z33" s="2">
        <v>2.7093325765836899E-17</v>
      </c>
      <c r="AA33" s="2">
        <v>-1.4137134709089E-16</v>
      </c>
      <c r="AB33" s="2">
        <v>1.5626386486490101E-16</v>
      </c>
      <c r="AC33" s="2">
        <v>-3.4993060941011401E-16</v>
      </c>
      <c r="AD33" s="2">
        <v>-1.73101722013935E-16</v>
      </c>
      <c r="AE33" s="2">
        <v>-1.9940632883521999E-16</v>
      </c>
      <c r="AF33" s="2">
        <v>7.1235178912198497E-17</v>
      </c>
      <c r="AG33" s="2">
        <v>-1.7834291010677999E-16</v>
      </c>
      <c r="AH33">
        <v>-1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C592A3624D49418BE0A8AAC4D302DE" ma:contentTypeVersion="13" ma:contentTypeDescription="Create a new document." ma:contentTypeScope="" ma:versionID="acaacff72634c6dc1e393ed784a148e3">
  <xsd:schema xmlns:xsd="http://www.w3.org/2001/XMLSchema" xmlns:xs="http://www.w3.org/2001/XMLSchema" xmlns:p="http://schemas.microsoft.com/office/2006/metadata/properties" xmlns:ns3="e445ef02-8b82-4064-a97e-b1363c66aca3" xmlns:ns4="cb33b225-9808-453b-82b0-af430c8cf83c" targetNamespace="http://schemas.microsoft.com/office/2006/metadata/properties" ma:root="true" ma:fieldsID="82f7b668e433a7b051f3b3ff59cf18cd" ns3:_="" ns4:_="">
    <xsd:import namespace="e445ef02-8b82-4064-a97e-b1363c66aca3"/>
    <xsd:import namespace="cb33b225-9808-453b-82b0-af430c8cf8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45ef02-8b82-4064-a97e-b1363c66ac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33b225-9808-453b-82b0-af430c8cf8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8F2477-5D7C-46D2-9B0B-75CFA61665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746331-432D-4C12-9CD5-0B89440987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45ef02-8b82-4064-a97e-b1363c66aca3"/>
    <ds:schemaRef ds:uri="cb33b225-9808-453b-82b0-af430c8cf8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C2F392-B84E-45FF-B4FE-CDEA54B5998E}">
  <ds:schemaRefs>
    <ds:schemaRef ds:uri="http://purl.org/dc/dcmitype/"/>
    <ds:schemaRef ds:uri="http://schemas.microsoft.com/office/2006/metadata/properties"/>
    <ds:schemaRef ds:uri="cb33b225-9808-453b-82b0-af430c8cf83c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e445ef02-8b82-4064-a97e-b1363c66aca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baseMVA</vt:lpstr>
      <vt:lpstr>Bus</vt:lpstr>
      <vt:lpstr>Branch</vt:lpstr>
      <vt:lpstr>Gen</vt:lpstr>
      <vt:lpstr>PTDF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Abdullah A M Al-Shafei</dc:creator>
  <cp:lastModifiedBy>Usuario</cp:lastModifiedBy>
  <dcterms:created xsi:type="dcterms:W3CDTF">2020-12-19T18:08:23Z</dcterms:created>
  <dcterms:modified xsi:type="dcterms:W3CDTF">2021-09-28T08:07:42Z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0x010100D8C592A3624D49418BE0A8AAC4D302DE</vt:lpwstr>
  </property>
</Properties>
</file>