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raft/"/>
    </mc:Choice>
  </mc:AlternateContent>
  <xr:revisionPtr revIDLastSave="0" documentId="13_ncr:1_{1F4240DD-4B25-0D4A-99EB-D9964290B242}" xr6:coauthVersionLast="45" xr6:coauthVersionMax="45" xr10:uidLastSave="{00000000-0000-0000-0000-000000000000}"/>
  <bookViews>
    <workbookView xWindow="0" yWindow="460" windowWidth="25600" windowHeight="14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0" i="1" l="1"/>
  <c r="C9" i="1"/>
  <c r="C8" i="1"/>
  <c r="C16" i="1"/>
  <c r="C6" i="1"/>
  <c r="C15" i="1"/>
  <c r="C14" i="1"/>
  <c r="B22" i="1" l="1"/>
  <c r="B23" i="1"/>
  <c r="C7" i="1"/>
  <c r="C5" i="1"/>
  <c r="C4" i="1"/>
  <c r="C3" i="1"/>
</calcChain>
</file>

<file path=xl/sharedStrings.xml><?xml version="1.0" encoding="utf-8"?>
<sst xmlns="http://schemas.openxmlformats.org/spreadsheetml/2006/main" count="46" uniqueCount="45">
  <si>
    <t>Absolutzahl</t>
  </si>
  <si>
    <t>Pro 1 Mill Einwohner</t>
  </si>
  <si>
    <t>Quelle</t>
  </si>
  <si>
    <t>Grippe üblicherweise</t>
  </si>
  <si>
    <t>Grippe 2017/18</t>
  </si>
  <si>
    <t>https://www.tagesschau.de/inland/grippe-129.html</t>
  </si>
  <si>
    <t>Verkehrstote 2018</t>
  </si>
  <si>
    <t>https://www.destatis.de/DE/Presse/Pressemitteilungen/2019/02/PD19_069_46241.html</t>
  </si>
  <si>
    <t>Sterblichkeitsrate 2018 gesamt</t>
  </si>
  <si>
    <t>https://de.wikipedia.org/wiki/Demografie_Deutschlands#Demographie_seit_1900</t>
  </si>
  <si>
    <t>Zahlen zu COVID-19</t>
  </si>
  <si>
    <t>Sterberate</t>
  </si>
  <si>
    <t>Krankenhausquote</t>
  </si>
  <si>
    <t>Intensivstation</t>
  </si>
  <si>
    <t>Krankenhäuser</t>
  </si>
  <si>
    <t>Betten</t>
  </si>
  <si>
    <t>Intensivbetten</t>
  </si>
  <si>
    <t>https://www.sciencemediacenter.de/alle-angebote/rapid-reaction/details/news/vorbereitungen-in-krankenhaeusern-auf-covid-19/</t>
  </si>
  <si>
    <t>Tage</t>
  </si>
  <si>
    <t>Dauer Beatmung</t>
  </si>
  <si>
    <t>Beatmungsquote</t>
  </si>
  <si>
    <t>https://www.aerzteblatt.de/nachrichten/111029/Ueberlastung-deutscher-Krankenhaeuser-durch-COVID-19-laut-Experten-unwahrscheinlich</t>
  </si>
  <si>
    <t>Covidcare</t>
  </si>
  <si>
    <t>% Infektionen ambulant in der Notaufnahme</t>
  </si>
  <si>
    <t>% Infektionen stationär im Krankenhaus</t>
  </si>
  <si>
    <t>% Infektionen auf Intensivstation</t>
  </si>
  <si>
    <t>% Sterblichkeit auf Intensiv</t>
  </si>
  <si>
    <t>Zeit bis ambulant in Notaufnahme (Tage)</t>
  </si>
  <si>
    <t>Flu 2018/2019</t>
  </si>
  <si>
    <t>US Pop</t>
  </si>
  <si>
    <t>https://www.cdc.gov/flu/about/burden/2018-2019.html</t>
  </si>
  <si>
    <t>https://en.wikipedia.org/wiki/Gun_violence_in_the_United_States</t>
  </si>
  <si>
    <t>Gun Deaths 2017</t>
  </si>
  <si>
    <t>Suizid</t>
  </si>
  <si>
    <t>DE Pop</t>
  </si>
  <si>
    <t>https://www.destatis.de/DE/Themen/Gesellschaft-Umwelt/Gesundheit/Todesursachen/Tabellen/suizide.html</t>
  </si>
  <si>
    <t>Motor vehicle deaths</t>
  </si>
  <si>
    <t>https://en.wikipedia.org/wiki/Motor_vehicle_fatality_rate_in_U.S._by_year</t>
  </si>
  <si>
    <t>Rauchen</t>
  </si>
  <si>
    <t>https://www.bundesgesundheitsministerium.de/service/begriffe-von-a-z/r/rauchen.html</t>
  </si>
  <si>
    <t>Alkohol</t>
  </si>
  <si>
    <t>https://www.bundesgesundheitsministerium.de/service/begriffe-von-a-z/a/alkohol.html</t>
  </si>
  <si>
    <t>stark unterschiedliche Zahlen je nach Quelle</t>
  </si>
  <si>
    <t>HIV 2018</t>
  </si>
  <si>
    <t>https://www.rki.de/DE/Content/Service/Presse/Pressemitteilungen/2019/13_2019.html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</si>
</sst>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Border="0" applyAlignment="0" applyProtection="0"/>
    <xf numFmtId="0" fontId="2" fillId="2" borderId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3" fillId="0" borderId="0" xfId="0" applyFont="1"/>
    <xf numFmtId="9" fontId="1" fillId="0" borderId="0" xfId="1"/>
    <xf numFmtId="0" fontId="1" fillId="0" borderId="0" xfId="1" applyNumberFormat="1"/>
    <xf numFmtId="0" fontId="4" fillId="0" borderId="0" xfId="3"/>
    <xf numFmtId="1" fontId="1" fillId="0" borderId="0" xfId="1" applyNumberFormat="1"/>
  </cellXfs>
  <cellStyles count="4">
    <cellStyle name="Explanatory Text" xfId="2" builtinId="53" customBuiltin="1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ndesgesundheitsministerium.de/service/begriffe-von-a-z/r/rauchen.html" TargetMode="External"/><Relationship Id="rId3" Type="http://schemas.openxmlformats.org/officeDocument/2006/relationships/hyperlink" Target="https://de.wikipedia.org/wiki/Demografie_Deutschlands" TargetMode="External"/><Relationship Id="rId7" Type="http://schemas.openxmlformats.org/officeDocument/2006/relationships/hyperlink" Target="https://en.wikipedia.org/wiki/Motor_vehicle_fatality_rate_in_U.S._by_year" TargetMode="External"/><Relationship Id="rId2" Type="http://schemas.openxmlformats.org/officeDocument/2006/relationships/hyperlink" Target="https://www.destatis.de/DE/Presse/Pressemitteilungen/2019/02/PD19_069_46241.html" TargetMode="External"/><Relationship Id="rId1" Type="http://schemas.openxmlformats.org/officeDocument/2006/relationships/hyperlink" Target="https://www.tagesschau.de/inland/grippe-129.html" TargetMode="External"/><Relationship Id="rId6" Type="http://schemas.openxmlformats.org/officeDocument/2006/relationships/hyperlink" Target="https://www.destatis.de/DE/Themen/Gesellschaft-Umwelt/Gesundheit/Todesursachen/Tabellen/suizide.html" TargetMode="External"/><Relationship Id="rId5" Type="http://schemas.openxmlformats.org/officeDocument/2006/relationships/hyperlink" Target="https://en.wikipedia.org/wiki/Gun_violence_in_the_United_States" TargetMode="External"/><Relationship Id="rId10" Type="http://schemas.openxmlformats.org/officeDocument/2006/relationships/hyperlink" Target="https://www.rki.de/DE/Content/Service/Presse/Pressemitteilungen/2019/13_2019.html" TargetMode="External"/><Relationship Id="rId4" Type="http://schemas.openxmlformats.org/officeDocument/2006/relationships/hyperlink" Target="https://www.cdc.gov/flu/about/burden/2018-2019.html" TargetMode="External"/><Relationship Id="rId9" Type="http://schemas.openxmlformats.org/officeDocument/2006/relationships/hyperlink" Target="https://www.bundesgesundheitsministerium.de/service/begriffe-von-a-z/a/alkoho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zoomScale="150" zoomScaleNormal="100" workbookViewId="0">
      <selection activeCell="A3" sqref="A3"/>
    </sheetView>
  </sheetViews>
  <sheetFormatPr baseColWidth="10" defaultColWidth="8.83203125" defaultRowHeight="13" x14ac:dyDescent="0.15"/>
  <cols>
    <col min="1" max="1" width="26.5" customWidth="1"/>
    <col min="2" max="2" width="11.5" customWidth="1"/>
    <col min="3" max="3" width="18.1640625" style="1" customWidth="1"/>
    <col min="4" max="1022" width="11.5"/>
  </cols>
  <sheetData>
    <row r="1" spans="1:4" x14ac:dyDescent="0.15">
      <c r="B1" t="s">
        <v>0</v>
      </c>
    </row>
    <row r="2" spans="1:4" x14ac:dyDescent="0.15">
      <c r="A2" t="s">
        <v>34</v>
      </c>
      <c r="B2">
        <v>83019200</v>
      </c>
      <c r="C2" s="1" t="s">
        <v>1</v>
      </c>
      <c r="D2" t="s">
        <v>2</v>
      </c>
    </row>
    <row r="3" spans="1:4" x14ac:dyDescent="0.15">
      <c r="A3" t="s">
        <v>3</v>
      </c>
      <c r="B3">
        <v>1000</v>
      </c>
      <c r="C3" s="1">
        <f>B3/$B$2*1000000</f>
        <v>12.045406363829091</v>
      </c>
      <c r="D3" t="s">
        <v>42</v>
      </c>
    </row>
    <row r="4" spans="1:4" x14ac:dyDescent="0.15">
      <c r="A4" t="s">
        <v>4</v>
      </c>
      <c r="B4">
        <v>25000</v>
      </c>
      <c r="C4" s="1">
        <f>B4/$B$2*1000000</f>
        <v>301.13515909572726</v>
      </c>
      <c r="D4" s="2" t="s">
        <v>5</v>
      </c>
    </row>
    <row r="5" spans="1:4" x14ac:dyDescent="0.15">
      <c r="A5" t="s">
        <v>6</v>
      </c>
      <c r="B5">
        <v>3265</v>
      </c>
      <c r="C5" s="1">
        <f>B5/$B$2*1000000</f>
        <v>39.328251777901983</v>
      </c>
      <c r="D5" s="2" t="s">
        <v>7</v>
      </c>
    </row>
    <row r="6" spans="1:4" x14ac:dyDescent="0.15">
      <c r="A6" t="s">
        <v>33</v>
      </c>
      <c r="B6">
        <v>9235</v>
      </c>
      <c r="C6" s="1">
        <f>B6/$B$2*1000000</f>
        <v>111.23932776996165</v>
      </c>
      <c r="D6" s="5" t="s">
        <v>35</v>
      </c>
    </row>
    <row r="7" spans="1:4" x14ac:dyDescent="0.15">
      <c r="A7" t="s">
        <v>8</v>
      </c>
      <c r="B7">
        <v>954874</v>
      </c>
      <c r="C7" s="1">
        <f>B7/$B$2*1000000</f>
        <v>11501.845356254938</v>
      </c>
      <c r="D7" s="2" t="s">
        <v>9</v>
      </c>
    </row>
    <row r="8" spans="1:4" x14ac:dyDescent="0.15">
      <c r="A8" t="s">
        <v>38</v>
      </c>
      <c r="B8">
        <v>120000</v>
      </c>
      <c r="C8" s="1">
        <f>B8/$B$2*1000000</f>
        <v>1445.4487636594909</v>
      </c>
      <c r="D8" s="5" t="s">
        <v>39</v>
      </c>
    </row>
    <row r="9" spans="1:4" x14ac:dyDescent="0.15">
      <c r="A9" t="s">
        <v>40</v>
      </c>
      <c r="B9">
        <v>74000</v>
      </c>
      <c r="C9" s="1">
        <f>B9/$B$2*1000000</f>
        <v>891.36007092335274</v>
      </c>
      <c r="D9" s="5" t="s">
        <v>41</v>
      </c>
    </row>
    <row r="10" spans="1:4" x14ac:dyDescent="0.15">
      <c r="A10" t="s">
        <v>43</v>
      </c>
      <c r="B10">
        <v>440</v>
      </c>
      <c r="C10" s="1">
        <f>B10/$B$2*1000000</f>
        <v>5.2999788000847996</v>
      </c>
      <c r="D10" s="5" t="s">
        <v>44</v>
      </c>
    </row>
    <row r="11" spans="1:4" x14ac:dyDescent="0.15">
      <c r="D11" s="2"/>
    </row>
    <row r="12" spans="1:4" x14ac:dyDescent="0.15">
      <c r="D12" s="2"/>
    </row>
    <row r="13" spans="1:4" x14ac:dyDescent="0.15">
      <c r="A13" t="s">
        <v>29</v>
      </c>
      <c r="B13">
        <v>328239523</v>
      </c>
      <c r="D13" s="2"/>
    </row>
    <row r="14" spans="1:4" x14ac:dyDescent="0.15">
      <c r="A14" t="s">
        <v>28</v>
      </c>
      <c r="B14">
        <v>34200</v>
      </c>
      <c r="C14" s="1">
        <f>B14/$B$13*1000000</f>
        <v>104.19220600683117</v>
      </c>
      <c r="D14" s="5" t="s">
        <v>30</v>
      </c>
    </row>
    <row r="15" spans="1:4" x14ac:dyDescent="0.15">
      <c r="A15" t="s">
        <v>32</v>
      </c>
      <c r="B15">
        <v>14542</v>
      </c>
      <c r="C15" s="1">
        <f>B15/$B$13*1000000</f>
        <v>44.303013443021605</v>
      </c>
      <c r="D15" s="5" t="s">
        <v>31</v>
      </c>
    </row>
    <row r="16" spans="1:4" x14ac:dyDescent="0.15">
      <c r="A16" t="s">
        <v>36</v>
      </c>
      <c r="B16">
        <v>36560</v>
      </c>
      <c r="C16" s="1">
        <f>B16/$B$13*1000000</f>
        <v>111.38207753244876</v>
      </c>
      <c r="D16" s="5" t="s">
        <v>37</v>
      </c>
    </row>
    <row r="19" spans="1:4" x14ac:dyDescent="0.15">
      <c r="A19" t="s">
        <v>10</v>
      </c>
    </row>
    <row r="20" spans="1:4" x14ac:dyDescent="0.15">
      <c r="A20" t="s">
        <v>11</v>
      </c>
      <c r="B20" s="3">
        <v>0.01</v>
      </c>
      <c r="C20" s="1">
        <v>10000</v>
      </c>
    </row>
    <row r="21" spans="1:4" x14ac:dyDescent="0.15">
      <c r="A21" t="s">
        <v>20</v>
      </c>
      <c r="B21" s="3"/>
      <c r="D21" t="s">
        <v>21</v>
      </c>
    </row>
    <row r="22" spans="1:4" x14ac:dyDescent="0.15">
      <c r="A22" t="s">
        <v>12</v>
      </c>
      <c r="B22" s="3">
        <f>C32</f>
        <v>0.1</v>
      </c>
    </row>
    <row r="23" spans="1:4" x14ac:dyDescent="0.15">
      <c r="A23" t="s">
        <v>13</v>
      </c>
      <c r="B23" s="3">
        <f>C33</f>
        <v>0.03</v>
      </c>
      <c r="C23" s="1">
        <v>30000</v>
      </c>
    </row>
    <row r="24" spans="1:4" x14ac:dyDescent="0.15">
      <c r="A24" t="s">
        <v>19</v>
      </c>
      <c r="B24" s="4">
        <v>7</v>
      </c>
      <c r="D24" t="s">
        <v>18</v>
      </c>
    </row>
    <row r="25" spans="1:4" x14ac:dyDescent="0.15">
      <c r="C25" s="6"/>
    </row>
    <row r="26" spans="1:4" x14ac:dyDescent="0.15">
      <c r="A26" t="s">
        <v>14</v>
      </c>
      <c r="C26" s="6"/>
    </row>
    <row r="27" spans="1:4" x14ac:dyDescent="0.15">
      <c r="A27" t="s">
        <v>15</v>
      </c>
      <c r="C27" s="1">
        <v>450000</v>
      </c>
      <c r="D27" t="s">
        <v>17</v>
      </c>
    </row>
    <row r="28" spans="1:4" x14ac:dyDescent="0.15">
      <c r="A28" t="s">
        <v>16</v>
      </c>
      <c r="C28" s="1">
        <v>28000</v>
      </c>
      <c r="D28" t="s">
        <v>17</v>
      </c>
    </row>
    <row r="30" spans="1:4" x14ac:dyDescent="0.15">
      <c r="A30" t="s">
        <v>22</v>
      </c>
    </row>
    <row r="31" spans="1:4" x14ac:dyDescent="0.15">
      <c r="A31" t="s">
        <v>23</v>
      </c>
      <c r="C31" s="6">
        <v>0.2</v>
      </c>
    </row>
    <row r="32" spans="1:4" x14ac:dyDescent="0.15">
      <c r="A32" t="s">
        <v>24</v>
      </c>
      <c r="C32" s="6">
        <v>0.1</v>
      </c>
    </row>
    <row r="33" spans="1:3" x14ac:dyDescent="0.15">
      <c r="A33" t="s">
        <v>25</v>
      </c>
      <c r="C33" s="6">
        <v>0.03</v>
      </c>
    </row>
    <row r="34" spans="1:3" x14ac:dyDescent="0.15">
      <c r="A34" t="s">
        <v>26</v>
      </c>
      <c r="C34" s="6">
        <v>0.3</v>
      </c>
    </row>
    <row r="35" spans="1:3" x14ac:dyDescent="0.15">
      <c r="A35" t="s">
        <v>27</v>
      </c>
      <c r="C35" s="1">
        <v>3</v>
      </c>
    </row>
  </sheetData>
  <hyperlinks>
    <hyperlink ref="D4" r:id="rId1" xr:uid="{00000000-0004-0000-0000-000000000000}"/>
    <hyperlink ref="D5" r:id="rId2" xr:uid="{00000000-0004-0000-0000-000001000000}"/>
    <hyperlink ref="D7" r:id="rId3" location="Demographie_seit_1900" xr:uid="{00000000-0004-0000-0000-000002000000}"/>
    <hyperlink ref="D14" r:id="rId4" xr:uid="{56772C09-D6B5-744C-8B16-11A562AECD4C}"/>
    <hyperlink ref="D15" r:id="rId5" xr:uid="{4B3F04E1-4402-7E4F-A66A-E4A184C6614F}"/>
    <hyperlink ref="D6" r:id="rId6" xr:uid="{24B77718-BAB7-3F4D-B2DE-9901BDDE0B9C}"/>
    <hyperlink ref="D16" r:id="rId7" xr:uid="{DC57544B-4512-D74F-BC6C-F022CAA5A388}"/>
    <hyperlink ref="D8" r:id="rId8" xr:uid="{D526156E-137A-4D4F-A690-839987DAC3A0}"/>
    <hyperlink ref="D9" r:id="rId9" xr:uid="{213760FF-30DD-2C4A-9F41-7B742F8DFDEE}"/>
    <hyperlink ref="D10" r:id="rId10" xr:uid="{E34386C2-81E2-6C48-A614-95832C18E64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Torben Menke</dc:creator>
  <dc:description/>
  <cp:lastModifiedBy>Torben Menke</cp:lastModifiedBy>
  <cp:revision>2</cp:revision>
  <dcterms:created xsi:type="dcterms:W3CDTF">2020-03-30T17:54:58Z</dcterms:created>
  <dcterms:modified xsi:type="dcterms:W3CDTF">2020-03-31T22:15:16Z</dcterms:modified>
  <dc:language>en-US</dc:language>
</cp:coreProperties>
</file>