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emio\Downloads\do_gita — popr\"/>
    </mc:Choice>
  </mc:AlternateContent>
  <xr:revisionPtr revIDLastSave="0" documentId="13_ncr:1_{D12A04DA-3113-4DE6-B6F1-908937A23E6A}" xr6:coauthVersionLast="47" xr6:coauthVersionMax="47" xr10:uidLastSave="{00000000-0000-0000-0000-000000000000}"/>
  <bookViews>
    <workbookView xWindow="-110" yWindow="-110" windowWidth="19420" windowHeight="10300" tabRatio="261" firstSheet="2" activeTab="2" xr2:uid="{00000000-000D-0000-FFFF-FFFF00000000}"/>
  </bookViews>
  <sheets>
    <sheet name="SEC_Comm" sheetId="112" r:id="rId1"/>
    <sheet name="SEC_Processes" sheetId="127" r:id="rId2"/>
    <sheet name="MIN_IMP" sheetId="133" r:id="rId3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33" l="1"/>
  <c r="E17" i="133"/>
  <c r="E8" i="133"/>
  <c r="Q9" i="133"/>
  <c r="E9" i="133" s="1"/>
  <c r="Q8" i="133"/>
  <c r="P9" i="133"/>
  <c r="P8" i="133"/>
  <c r="E11" i="133"/>
  <c r="L15" i="133"/>
  <c r="M15" i="133" s="1"/>
  <c r="D17" i="133"/>
  <c r="B17" i="133"/>
  <c r="O9" i="133"/>
  <c r="E10" i="133" l="1"/>
  <c r="G9" i="133"/>
  <c r="N10" i="133"/>
  <c r="G10" i="133" s="1"/>
  <c r="G11" i="133"/>
  <c r="D16" i="133"/>
  <c r="C16" i="133"/>
  <c r="B16" i="133"/>
  <c r="D9" i="133"/>
  <c r="D10" i="133"/>
  <c r="D11" i="133"/>
  <c r="D12" i="133"/>
  <c r="D13" i="133"/>
  <c r="D14" i="133"/>
  <c r="D15" i="133"/>
  <c r="D8" i="133"/>
  <c r="B9" i="133"/>
  <c r="C9" i="133"/>
  <c r="B10" i="133"/>
  <c r="C10" i="133"/>
  <c r="B11" i="133"/>
  <c r="C11" i="133"/>
  <c r="B12" i="133"/>
  <c r="C12" i="133"/>
  <c r="B13" i="133"/>
  <c r="C13" i="133"/>
  <c r="B14" i="133"/>
  <c r="C14" i="133"/>
  <c r="B15" i="133"/>
  <c r="C15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tc={540E8EA3-F972-48E8-9F6A-5E7C0DED24FF}</author>
    <author>tc={1398D932-AC54-4E48-BDD3-B91E469C6D1E}</author>
    <author>tc={5D671AC0-8134-49B1-8B6D-783CDE49016A}</author>
    <author>tc={AC399B7F-CA59-4F4B-A772-9F163718F16E}</author>
    <author>tc={DCBAF300-A978-4B2D-AC25-360CF3E68B1B}</author>
    <author>tc={A802C731-2EE1-48BB-8D4E-3E18904F2E13}</author>
    <author>tc={5CC8B6E8-38CC-4EDE-A045-21A09B7DD1C9}</author>
    <author>tc={BFD9A748-F3AC-4746-B568-2649BB3D7DAE}</author>
    <author>tc={0D70175B-8F33-47F5-AF67-DB3D661DFC56}</author>
    <author>tc={2561E92C-C8CF-4059-9A9E-3F5A21A12DD5}</author>
    <author>tc={D6AC3D91-27B7-4254-A5A4-1E26D77A7AC0}</author>
    <author>tc={D4FAB75F-6F84-4CA1-A075-EF00C33005E9}</author>
    <author>tc={0474E7C7-1B26-474F-9622-2BD136CDE7E9}</author>
    <author>tc={A09F502C-CDC4-4B6C-92E2-2CD872E5E3BD}</author>
    <author>tc={516392F4-0C77-4D0D-9B33-019C52D407A7}</author>
    <author>tc={4A6B8365-E407-4760-AFC3-33C17EEE8E7A}</author>
    <author>tc={C198AD2D-41D3-4002-A121-F3EEF76D416B}</author>
  </authors>
  <commentList>
    <comment ref="K8" authorId="0" shapeId="0" xr:uid="{540E8EA3-F972-48E8-9F6A-5E7C0DED24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M8" authorId="1" shapeId="0" xr:uid="{1398D932-AC54-4E48-BDD3-B91E469C6D1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Dynamiczny raport górnictwa wk</t>
      </text>
    </comment>
    <comment ref="O8" authorId="2" shapeId="0" xr:uid="{5D671AC0-8134-49B1-8B6D-783CDE49016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Forum energii
Odpowiedź:
    2024</t>
      </text>
    </comment>
    <comment ref="E9" authorId="3" shapeId="0" xr:uid="{AC399B7F-CA59-4F4B-A772-9F163718F16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Dobre źródło ale z 2009! Link po prawej w tabeli</t>
      </text>
    </comment>
    <comment ref="K9" authorId="4" shapeId="0" xr:uid="{DCBAF300-A978-4B2D-AC25-360CF3E68B1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M9" authorId="5" shapeId="0" xr:uid="{A802C731-2EE1-48BB-8D4E-3E18904F2E1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O9" authorId="6" shapeId="0" xr:uid="{5CC8B6E8-38CC-4EDE-A045-21A09B7DD1C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https://se.min-pan.krakow.pl/pelne_teksty23/k23z_pe/k23_czopek_trzaskus_z.pdf
Odpowiedź:
    2009...</t>
      </text>
    </comment>
    <comment ref="E10" authorId="7" shapeId="0" xr:uid="{BFD9A748-F3AC-4746-B568-2649BB3D7DA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jak ENTSO 2030 bo brak jawnych danych</t>
      </text>
    </comment>
    <comment ref="L10" authorId="8" shapeId="0" xr:uid="{0D70175B-8F33-47F5-AF67-DB3D661DFC5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N10" authorId="9" shapeId="0" xr:uid="{2561E92C-C8CF-4059-9A9E-3F5A21A12D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E11" authorId="10" shapeId="0" xr:uid="{D6AC3D91-27B7-4254-A5A4-1E26D77A7AC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magazynbiomasa
Odpowiedź:
    Cena giełda baltpool, kurs 2023</t>
      </text>
    </comment>
    <comment ref="G11" authorId="11" shapeId="0" xr:uid="{D4FAB75F-6F84-4CA1-A075-EF00C33005E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 biomasa.pl</t>
      </text>
    </comment>
    <comment ref="K12" authorId="12" shapeId="0" xr:uid="{0474E7C7-1B26-474F-9622-2BD136CDE7E9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https://web.archive.org/web/20081211234615/http://petroleum.berkeley.edu/patzek/ce24/Spring2003/heatvalues.htm
</t>
      </text>
    </comment>
    <comment ref="K14" authorId="13" shapeId="0" xr:uid="{A09F502C-CDC4-4B6C-92E2-2CD872E5E3B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https://isap.sejm.gov.pl/isap.nsf/download.xsp/WDU20200001278/O/D20201278.pdf</t>
      </text>
    </comment>
    <comment ref="E16" authorId="14" shapeId="0" xr:uid="{516392F4-0C77-4D0D-9B33-019C52D407A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Cena z ENTSO z TYNP, przyjęta jak dla 2030</t>
      </text>
    </comment>
    <comment ref="G16" authorId="15" shapeId="0" xr:uid="{4A6B8365-E407-4760-AFC3-33C17EEE8E7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Nie ograniczaliśmy w modelu dla Shella… brak danych zupełnie na ten temat...</t>
      </text>
    </comment>
    <comment ref="E17" authorId="16" shapeId="0" xr:uid="{C198AD2D-41D3-4002-A121-F3EEF76D41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Import, źr po prawej</t>
      </text>
    </comment>
  </commentList>
</comments>
</file>

<file path=xl/sharedStrings.xml><?xml version="1.0" encoding="utf-8"?>
<sst xmlns="http://schemas.openxmlformats.org/spreadsheetml/2006/main" count="242" uniqueCount="165">
  <si>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</si>
  <si>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</si>
  <si>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</si>
  <si>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</si>
  <si>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</si>
  <si>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</si>
  <si>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</si>
  <si>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</si>
  <si>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</si>
  <si>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</si>
  <si>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</si>
  <si>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</si>
  <si>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</si>
  <si>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</si>
  <si>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</si>
  <si>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</si>
  <si>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</si>
  <si>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</si>
  <si>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</si>
  <si>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</si>
  <si>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</si>
  <si>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-</t>
  </si>
  <si>
    <t>Poziom podokresów roku - równanie bilansu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</si>
  <si>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</si>
  <si>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</si>
  <si>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</si>
  <si>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</si>
  <si>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</si>
  <si>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</si>
  <si>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</si>
  <si>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</si>
  <si>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</si>
  <si>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</si>
  <si>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</si>
  <si>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</si>
  <si>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</si>
  <si>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</si>
  <si>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</si>
  <si>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</si>
  <si>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</si>
  <si>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</si>
  <si>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</si>
  <si>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PRI_URAN</t>
  </si>
  <si>
    <t>Uranium Fuel</t>
  </si>
  <si>
    <t>TRA_DSL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</si>
  <si>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</si>
  <si>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</si>
  <si>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</si>
  <si>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</si>
  <si>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</si>
  <si>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</si>
  <si>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</si>
  <si>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</si>
  <si>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</si>
  <si>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</si>
  <si>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</si>
  <si>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</si>
  <si>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</si>
  <si>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</si>
  <si>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</si>
  <si>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</si>
  <si>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</si>
  <si>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</si>
  <si>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</si>
  <si>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</si>
  <si>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</si>
  <si>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</si>
  <si>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</si>
  <si>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</si>
  <si>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</si>
  <si>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</si>
  <si>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</si>
  <si>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</si>
  <si>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</si>
  <si>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</si>
  <si>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</si>
  <si>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</si>
  <si>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</si>
  <si>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</si>
  <si>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</si>
  <si>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</si>
  <si>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</si>
  <si>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</si>
  <si>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</si>
  <si>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MIN_LIG</t>
  </si>
  <si>
    <t>Lignite Domestic Supply</t>
  </si>
  <si>
    <t>MIN_NAT_GAS</t>
  </si>
  <si>
    <t>Natural Gas Domestic Supply</t>
  </si>
  <si>
    <t>MIN_BIOM</t>
  </si>
  <si>
    <t>Biomass Domestic Supply</t>
  </si>
  <si>
    <t>MIN_WIND_ON</t>
  </si>
  <si>
    <t xml:space="preserve">Wind Onshore </t>
  </si>
  <si>
    <t>DAYNITE</t>
  </si>
  <si>
    <t>MIN_HYDRO</t>
  </si>
  <si>
    <t>MIN_SOLAR</t>
  </si>
  <si>
    <t>Solar</t>
  </si>
  <si>
    <t>MIN_OTH</t>
  </si>
  <si>
    <t>IMP</t>
  </si>
  <si>
    <t>IMP_URAN</t>
  </si>
  <si>
    <t>Uran Imports</t>
  </si>
  <si>
    <t>IMP_DSL</t>
  </si>
  <si>
    <t>Available Process Sets</t>
  </si>
  <si>
    <t>ELE</t>
  </si>
  <si>
    <t>Power Plant (Electricity Only)</t>
  </si>
  <si>
    <t>Additional processes from sample</t>
  </si>
  <si>
    <t>CHP</t>
  </si>
  <si>
    <t>Combined Heat &amp; Power Plant</t>
  </si>
  <si>
    <t>IMP_NAT_GAS</t>
  </si>
  <si>
    <t>Natural Gas Imports</t>
  </si>
  <si>
    <t>STG</t>
  </si>
  <si>
    <t>Timeslice Storage</t>
  </si>
  <si>
    <t>IMP_OIL</t>
  </si>
  <si>
    <t>Oil Imports</t>
  </si>
  <si>
    <t>PRE</t>
  </si>
  <si>
    <t>Generic Process</t>
  </si>
  <si>
    <t>DMD</t>
  </si>
  <si>
    <t>Demand Process</t>
  </si>
  <si>
    <t>IMP_H2</t>
  </si>
  <si>
    <t>Hydrogen Imports</t>
  </si>
  <si>
    <t>Import</t>
  </si>
  <si>
    <t>Commodity only at Output</t>
  </si>
  <si>
    <t>MIN_WIND_OFF</t>
  </si>
  <si>
    <t>Wind Offshore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</si>
  <si>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</si>
  <si>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</si>
  <si>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</si>
  <si>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</si>
  <si>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</si>
  <si>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</si>
  <si>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</si>
  <si>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</si>
  <si>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</si>
  <si>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</si>
  <si>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</si>
  <si>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</si>
  <si>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</si>
  <si>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</si>
  <si>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</si>
  <si>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Annual Extraction Bound [PJ/a]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</si>
  <si>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</si>
  <si>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</si>
  <si>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</si>
  <si>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</si>
  <si>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</si>
  <si>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</si>
  <si>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Wartość opałowa (MJ/kg)</t>
  </si>
  <si>
    <t>Wartość opałowa (MJ/m3)</t>
  </si>
  <si>
    <t>Wydobycie 2024 (t)</t>
  </si>
  <si>
    <t>wydobycie m3</t>
  </si>
  <si>
    <t>koszt wydobycia PLN/t</t>
  </si>
  <si>
    <t>koszt wydobycia PLN/MJ</t>
  </si>
  <si>
    <t>HC</t>
  </si>
  <si>
    <t>LIG</t>
  </si>
  <si>
    <t>NAT_GAS</t>
  </si>
  <si>
    <t>gęstość energii w jednostce masy (GJ/kg)</t>
  </si>
  <si>
    <t>URAN</t>
  </si>
  <si>
    <t>Import of diesel fuel</t>
  </si>
  <si>
    <t>DIESEL</t>
  </si>
  <si>
    <t>Wartość energetyczna (MJ/l)</t>
  </si>
  <si>
    <t>koszt (PLN/MJ)</t>
  </si>
  <si>
    <t>Cena import = hurt + akcyza + opł. Paliwowa (PLN/l)</t>
  </si>
  <si>
    <t>koszt wydobycia PLN/kg</t>
  </si>
  <si>
    <t>Diesel Fuel</t>
  </si>
  <si>
    <t>Diesel Imports</t>
  </si>
  <si>
    <t>Extraction Cost [mln 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</si>
</sst>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_-* #,##0\ _z_ł_-;\-* #,##0\ _z_ł_-;_-* &quot;-&quot;\ _z_ł_-;_-@_-"/>
    <numFmt numFmtId="167" formatCode="_-* #,##0.00\ _z_ł_-;\-* #,##0.00\ _z_ł_-;_-* &quot;-&quot;??\ _z_ł_-;_-@_-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_ * #,##0.00_ ;_ * \-#,##0.00_ ;_ * &quot;-&quot;??_ ;_ @_ "/>
    <numFmt numFmtId="185" formatCode="_ * #,##0_ ;_ * \-#,##0_ ;_ * &quot;-&quot;_ ;_ @_ "/>
    <numFmt numFmtId="186" formatCode="_ &quot;kr&quot;\ * #,##0_ ;_ &quot;kr&quot;\ * \-#,##0_ ;_ &quot;kr&quot;\ * &quot;-&quot;_ ;_ @_ "/>
    <numFmt numFmtId="187" formatCode="_ &quot;kr&quot;\ * #,##0.00_ ;_ &quot;kr&quot;\ * \-#,##0.00_ ;_ &quot;kr&quot;\ * &quot;-&quot;??_ ;_ @_ "/>
    <numFmt numFmtId="188" formatCode="#,##0.0000"/>
    <numFmt numFmtId="189" formatCode="0.000"/>
  </numFmts>
  <fonts count="117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0"/>
      <color rgb="FFFF0000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8"/>
      <color indexed="9"/>
      <name val="Arial"/>
      <family val="2"/>
    </font>
    <font>
      <sz val="10"/>
      <name val="Helvetica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2522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0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5" fontId="6" fillId="37" borderId="26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4" fontId="67" fillId="0" borderId="27" applyFill="0" applyBorder="0" applyProtection="0">
      <alignment horizontal="right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176" fontId="69" fillId="0" borderId="0">
      <protection locked="0"/>
    </xf>
    <xf numFmtId="0" fontId="70" fillId="0" borderId="0"/>
    <xf numFmtId="0" fontId="71" fillId="0" borderId="0"/>
    <xf numFmtId="176" fontId="69" fillId="0" borderId="0">
      <protection locked="0"/>
    </xf>
    <xf numFmtId="177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8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10" fillId="3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9" fontId="69" fillId="0" borderId="0">
      <protection locked="0"/>
    </xf>
    <xf numFmtId="0" fontId="72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61" fillId="0" borderId="28" applyNumberFormat="0" applyFill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10" fontId="7" fillId="39" borderId="24" applyNumberFormat="0" applyBorder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4" fontId="66" fillId="0" borderId="0" applyBorder="0">
      <alignment horizontal="right" vertical="center"/>
    </xf>
    <xf numFmtId="4" fontId="66" fillId="0" borderId="29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37" fontId="75" fillId="0" borderId="0"/>
    <xf numFmtId="43" fontId="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8" fillId="0" borderId="0"/>
    <xf numFmtId="0" fontId="6" fillId="0" borderId="0"/>
    <xf numFmtId="0" fontId="6" fillId="0" borderId="0"/>
    <xf numFmtId="0" fontId="16" fillId="0" borderId="0"/>
    <xf numFmtId="0" fontId="6" fillId="0" borderId="0"/>
    <xf numFmtId="4" fontId="66" fillId="0" borderId="24" applyFill="0" applyBorder="0" applyProtection="0">
      <alignment horizontal="right" vertical="center"/>
    </xf>
    <xf numFmtId="0" fontId="67" fillId="0" borderId="0" applyNumberFormat="0" applyFill="0" applyBorder="0" applyProtection="0">
      <alignment horizontal="left" vertical="center"/>
    </xf>
    <xf numFmtId="0" fontId="66" fillId="0" borderId="24" applyNumberFormat="0" applyFill="0" applyAlignment="0" applyProtection="0"/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10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88" fillId="0" borderId="0"/>
    <xf numFmtId="0" fontId="1" fillId="0" borderId="0"/>
    <xf numFmtId="0" fontId="107" fillId="0" borderId="0"/>
    <xf numFmtId="0" fontId="107" fillId="0" borderId="0"/>
    <xf numFmtId="0" fontId="2" fillId="0" borderId="0"/>
    <xf numFmtId="0" fontId="2" fillId="0" borderId="0"/>
    <xf numFmtId="0" fontId="108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08" fillId="0" borderId="0"/>
    <xf numFmtId="0" fontId="37" fillId="0" borderId="0"/>
    <xf numFmtId="0" fontId="37" fillId="0" borderId="0"/>
    <xf numFmtId="0" fontId="10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8" fillId="0" borderId="0"/>
    <xf numFmtId="0" fontId="1" fillId="0" borderId="0"/>
    <xf numFmtId="0" fontId="34" fillId="0" borderId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188" fontId="66" fillId="41" borderId="24" applyNumberFormat="0" applyFont="0" applyBorder="0" applyAlignment="0" applyProtection="0">
      <alignment horizontal="right" vertical="center"/>
    </xf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4" fontId="10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85" fontId="106" fillId="0" borderId="0" applyFont="0" applyFill="0" applyBorder="0" applyAlignment="0" applyProtection="0"/>
    <xf numFmtId="186" fontId="106" fillId="0" borderId="0" applyFont="0" applyFill="0" applyBorder="0" applyAlignment="0" applyProtection="0"/>
    <xf numFmtId="0" fontId="76" fillId="0" borderId="0" applyNumberFormat="0" applyFill="0" applyBorder="0" applyAlignment="0" applyProtection="0">
      <alignment horizontal="center"/>
    </xf>
    <xf numFmtId="4" fontId="77" fillId="22" borderId="30" applyNumberFormat="0" applyProtection="0">
      <alignment vertical="center"/>
    </xf>
    <xf numFmtId="4" fontId="78" fillId="30" borderId="30" applyNumberFormat="0" applyProtection="0">
      <alignment vertical="center"/>
    </xf>
    <xf numFmtId="4" fontId="77" fillId="30" borderId="30" applyNumberFormat="0" applyProtection="0">
      <alignment horizontal="left" vertical="center" indent="1"/>
    </xf>
    <xf numFmtId="0" fontId="77" fillId="30" borderId="30" applyNumberFormat="0" applyProtection="0">
      <alignment horizontal="left" vertical="top" indent="1"/>
    </xf>
    <xf numFmtId="4" fontId="77" fillId="42" borderId="0" applyNumberFormat="0" applyProtection="0">
      <alignment horizontal="left" vertical="center" indent="1"/>
    </xf>
    <xf numFmtId="4" fontId="62" fillId="3" borderId="30" applyNumberFormat="0" applyProtection="0">
      <alignment horizontal="right" vertical="center"/>
    </xf>
    <xf numFmtId="4" fontId="62" fillId="9" borderId="30" applyNumberFormat="0" applyProtection="0">
      <alignment horizontal="right" vertical="center"/>
    </xf>
    <xf numFmtId="4" fontId="62" fillId="17" borderId="30" applyNumberFormat="0" applyProtection="0">
      <alignment horizontal="right" vertical="center"/>
    </xf>
    <xf numFmtId="4" fontId="62" fillId="11" borderId="30" applyNumberFormat="0" applyProtection="0">
      <alignment horizontal="right" vertical="center"/>
    </xf>
    <xf numFmtId="4" fontId="62" fillId="15" borderId="30" applyNumberFormat="0" applyProtection="0">
      <alignment horizontal="right" vertical="center"/>
    </xf>
    <xf numFmtId="4" fontId="62" fillId="19" borderId="30" applyNumberFormat="0" applyProtection="0">
      <alignment horizontal="right" vertical="center"/>
    </xf>
    <xf numFmtId="4" fontId="62" fillId="18" borderId="30" applyNumberFormat="0" applyProtection="0">
      <alignment horizontal="right" vertical="center"/>
    </xf>
    <xf numFmtId="4" fontId="62" fillId="43" borderId="30" applyNumberFormat="0" applyProtection="0">
      <alignment horizontal="right" vertical="center"/>
    </xf>
    <xf numFmtId="4" fontId="62" fillId="10" borderId="30" applyNumberFormat="0" applyProtection="0">
      <alignment horizontal="right" vertical="center"/>
    </xf>
    <xf numFmtId="4" fontId="77" fillId="44" borderId="31" applyNumberFormat="0" applyProtection="0">
      <alignment horizontal="left" vertical="center" indent="1"/>
    </xf>
    <xf numFmtId="4" fontId="62" fillId="45" borderId="0" applyNumberFormat="0" applyProtection="0">
      <alignment horizontal="left" vertical="center" indent="1"/>
    </xf>
    <xf numFmtId="4" fontId="79" fillId="46" borderId="0" applyNumberFormat="0" applyProtection="0">
      <alignment horizontal="left" vertical="center" indent="1"/>
    </xf>
    <xf numFmtId="4" fontId="62" fillId="47" borderId="30" applyNumberFormat="0" applyProtection="0">
      <alignment horizontal="right" vertical="center"/>
    </xf>
    <xf numFmtId="4" fontId="62" fillId="45" borderId="0" applyNumberFormat="0" applyProtection="0">
      <alignment horizontal="left" vertical="center" indent="1"/>
    </xf>
    <xf numFmtId="4" fontId="62" fillId="42" borderId="0" applyNumberFormat="0" applyProtection="0">
      <alignment horizontal="left" vertical="center" indent="1"/>
    </xf>
    <xf numFmtId="0" fontId="6" fillId="46" borderId="30" applyNumberFormat="0" applyProtection="0">
      <alignment horizontal="left" vertical="center" indent="1"/>
    </xf>
    <xf numFmtId="0" fontId="6" fillId="46" borderId="30" applyNumberFormat="0" applyProtection="0">
      <alignment horizontal="left" vertical="top" indent="1"/>
    </xf>
    <xf numFmtId="0" fontId="6" fillId="42" borderId="30" applyNumberFormat="0" applyProtection="0">
      <alignment horizontal="left" vertical="center" indent="1"/>
    </xf>
    <xf numFmtId="0" fontId="6" fillId="42" borderId="30" applyNumberFormat="0" applyProtection="0">
      <alignment horizontal="left" vertical="top" indent="1"/>
    </xf>
    <xf numFmtId="0" fontId="6" fillId="37" borderId="30" applyNumberFormat="0" applyProtection="0">
      <alignment horizontal="left" vertical="center" indent="1"/>
    </xf>
    <xf numFmtId="0" fontId="6" fillId="37" borderId="30" applyNumberFormat="0" applyProtection="0">
      <alignment horizontal="left" vertical="top" indent="1"/>
    </xf>
    <xf numFmtId="0" fontId="6" fillId="48" borderId="30" applyNumberFormat="0" applyProtection="0">
      <alignment horizontal="left" vertical="center" indent="1"/>
    </xf>
    <xf numFmtId="0" fontId="6" fillId="48" borderId="30" applyNumberFormat="0" applyProtection="0">
      <alignment horizontal="left" vertical="top" indent="1"/>
    </xf>
    <xf numFmtId="4" fontId="62" fillId="39" borderId="30" applyNumberFormat="0" applyProtection="0">
      <alignment vertical="center"/>
    </xf>
    <xf numFmtId="4" fontId="80" fillId="39" borderId="30" applyNumberFormat="0" applyProtection="0">
      <alignment vertical="center"/>
    </xf>
    <xf numFmtId="4" fontId="62" fillId="39" borderId="30" applyNumberFormat="0" applyProtection="0">
      <alignment horizontal="left" vertical="center" indent="1"/>
    </xf>
    <xf numFmtId="0" fontId="62" fillId="39" borderId="30" applyNumberFormat="0" applyProtection="0">
      <alignment horizontal="left" vertical="top" indent="1"/>
    </xf>
    <xf numFmtId="4" fontId="62" fillId="45" borderId="30" applyNumberFormat="0" applyProtection="0">
      <alignment horizontal="right" vertical="center"/>
    </xf>
    <xf numFmtId="4" fontId="80" fillId="45" borderId="30" applyNumberFormat="0" applyProtection="0">
      <alignment horizontal="right" vertical="center"/>
    </xf>
    <xf numFmtId="4" fontId="62" fillId="47" borderId="30" applyNumberFormat="0" applyProtection="0">
      <alignment horizontal="left" vertical="center" indent="1"/>
    </xf>
    <xf numFmtId="0" fontId="62" fillId="42" borderId="30" applyNumberFormat="0" applyProtection="0">
      <alignment horizontal="left" vertical="top" indent="1"/>
    </xf>
    <xf numFmtId="4" fontId="81" fillId="49" borderId="0" applyNumberFormat="0" applyProtection="0">
      <alignment horizontal="left" vertical="center" indent="1"/>
    </xf>
    <xf numFmtId="4" fontId="60" fillId="45" borderId="30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24"/>
    <xf numFmtId="0" fontId="6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87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08" fillId="0" borderId="0"/>
    <xf numFmtId="0" fontId="8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88" fillId="0" borderId="0"/>
    <xf numFmtId="0" fontId="88" fillId="0" borderId="0"/>
    <xf numFmtId="0" fontId="108" fillId="0" borderId="0"/>
    <xf numFmtId="0" fontId="16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6" fillId="0" borderId="0"/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9" fontId="6" fillId="0" borderId="0" applyFill="0" applyBorder="0" applyAlignment="0" applyProtection="0">
      <alignment wrapText="1"/>
    </xf>
    <xf numFmtId="0" fontId="82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30" borderId="0" applyNumberFormat="0" applyBorder="0" applyAlignment="0" applyProtection="0"/>
    <xf numFmtId="37" fontId="7" fillId="0" borderId="0"/>
    <xf numFmtId="37" fontId="7" fillId="30" borderId="0" applyNumberFormat="0" applyBorder="0" applyAlignment="0" applyProtection="0"/>
    <xf numFmtId="3" fontId="83" fillId="0" borderId="28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187" fontId="106" fillId="0" borderId="0" applyFont="0" applyFill="0" applyBorder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4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3" fontId="84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  <xf numFmtId="0" fontId="1" fillId="0" borderId="0"/>
    <xf numFmtId="0" fontId="2" fillId="0" borderId="0"/>
    <xf numFmtId="0" fontId="2" fillId="0" borderId="0"/>
    <xf numFmtId="0" fontId="6" fillId="0" borderId="0"/>
    <xf numFmtId="0" fontId="116" fillId="0" borderId="0"/>
    <xf numFmtId="0" fontId="115" fillId="0" borderId="0" applyNumberFormat="0" applyFill="0" applyBorder="0" applyAlignment="0" applyProtection="0"/>
    <xf numFmtId="0" fontId="2" fillId="0" borderId="0"/>
  </cellStyleXfs>
  <cellXfs count="101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2" xfId="277" quotePrefix="1" applyFont="1" applyFill="1" applyBorder="1" applyAlignment="1">
      <alignment horizontal="left"/>
    </xf>
    <xf numFmtId="0" fontId="7" fillId="0" borderId="12" xfId="277" applyFont="1" applyBorder="1" applyAlignment="1">
      <alignment horizontal="right"/>
    </xf>
    <xf numFmtId="0" fontId="2" fillId="0" borderId="12" xfId="277" applyBorder="1"/>
    <xf numFmtId="0" fontId="2" fillId="0" borderId="12" xfId="277" applyBorder="1" applyAlignment="1">
      <alignment horizontal="left" vertical="center"/>
    </xf>
    <xf numFmtId="0" fontId="6" fillId="0" borderId="0" xfId="277" applyFont="1"/>
    <xf numFmtId="0" fontId="0" fillId="0" borderId="0" xfId="277" applyFont="1"/>
    <xf numFmtId="0" fontId="5" fillId="24" borderId="0" xfId="0" quotePrefix="1" applyFont="1" applyFill="1"/>
    <xf numFmtId="0" fontId="8" fillId="0" borderId="12" xfId="277" applyFont="1" applyBorder="1" applyAlignment="1">
      <alignment horizontal="left"/>
    </xf>
    <xf numFmtId="165" fontId="8" fillId="0" borderId="0" xfId="0" applyNumberFormat="1" applyFont="1"/>
    <xf numFmtId="165" fontId="0" fillId="0" borderId="0" xfId="0" applyNumberFormat="1"/>
    <xf numFmtId="0" fontId="2" fillId="28" borderId="13" xfId="0" applyFont="1" applyFill="1" applyBorder="1"/>
    <xf numFmtId="0" fontId="2" fillId="29" borderId="0" xfId="0" applyFont="1" applyFill="1"/>
    <xf numFmtId="0" fontId="2" fillId="28" borderId="0" xfId="0" applyFont="1" applyFill="1"/>
    <xf numFmtId="0" fontId="2" fillId="28" borderId="14" xfId="0" applyFont="1" applyFill="1" applyBorder="1"/>
    <xf numFmtId="0" fontId="2" fillId="0" borderId="0" xfId="0" applyFont="1"/>
    <xf numFmtId="165" fontId="4" fillId="30" borderId="10" xfId="0" applyNumberFormat="1" applyFont="1" applyFill="1" applyBorder="1" applyAlignment="1">
      <alignment horizontal="center" vertical="center"/>
    </xf>
    <xf numFmtId="165" fontId="6" fillId="25" borderId="10" xfId="274" applyNumberFormat="1" applyFill="1" applyBorder="1" applyAlignment="1">
      <alignment horizontal="center" vertical="center" wrapText="1"/>
    </xf>
    <xf numFmtId="165" fontId="6" fillId="25" borderId="0" xfId="274" applyNumberFormat="1" applyFill="1" applyAlignment="1">
      <alignment horizontal="center" vertical="center" wrapText="1"/>
    </xf>
    <xf numFmtId="165" fontId="57" fillId="28" borderId="0" xfId="0" applyNumberFormat="1" applyFont="1" applyFill="1"/>
    <xf numFmtId="165" fontId="56" fillId="31" borderId="15" xfId="0" applyNumberFormat="1" applyFont="1" applyFill="1" applyBorder="1" applyAlignment="1">
      <alignment horizontal="center" vertical="center" wrapText="1"/>
    </xf>
    <xf numFmtId="165" fontId="55" fillId="32" borderId="16" xfId="274" applyNumberFormat="1" applyFont="1" applyFill="1" applyBorder="1" applyAlignment="1">
      <alignment horizontal="center" vertical="center" wrapText="1"/>
    </xf>
    <xf numFmtId="165" fontId="55" fillId="32" borderId="15" xfId="274" applyNumberFormat="1" applyFont="1" applyFill="1" applyBorder="1" applyAlignment="1">
      <alignment horizontal="center" vertical="center" wrapText="1"/>
    </xf>
    <xf numFmtId="0" fontId="6" fillId="25" borderId="0" xfId="274" quotePrefix="1" applyFill="1" applyAlignment="1">
      <alignment horizontal="center" vertical="center" wrapText="1"/>
    </xf>
    <xf numFmtId="165" fontId="2" fillId="28" borderId="13" xfId="0" applyNumberFormat="1" applyFont="1" applyFill="1" applyBorder="1"/>
    <xf numFmtId="165" fontId="2" fillId="29" borderId="0" xfId="0" applyNumberFormat="1" applyFont="1" applyFill="1"/>
    <xf numFmtId="165" fontId="2" fillId="28" borderId="0" xfId="0" applyNumberFormat="1" applyFont="1" applyFill="1"/>
    <xf numFmtId="165" fontId="55" fillId="33" borderId="17" xfId="0" applyNumberFormat="1" applyFont="1" applyFill="1" applyBorder="1"/>
    <xf numFmtId="165" fontId="55" fillId="33" borderId="13" xfId="0" applyNumberFormat="1" applyFont="1" applyFill="1" applyBorder="1"/>
    <xf numFmtId="165" fontId="55" fillId="33" borderId="18" xfId="0" applyNumberFormat="1" applyFont="1" applyFill="1" applyBorder="1"/>
    <xf numFmtId="165" fontId="55" fillId="26" borderId="19" xfId="0" applyNumberFormat="1" applyFont="1" applyFill="1" applyBorder="1"/>
    <xf numFmtId="165" fontId="55" fillId="26" borderId="20" xfId="0" applyNumberFormat="1" applyFont="1" applyFill="1" applyBorder="1"/>
    <xf numFmtId="165" fontId="55" fillId="28" borderId="19" xfId="0" applyNumberFormat="1" applyFont="1" applyFill="1" applyBorder="1"/>
    <xf numFmtId="165" fontId="55" fillId="28" borderId="20" xfId="0" applyNumberFormat="1" applyFont="1" applyFill="1" applyBorder="1"/>
    <xf numFmtId="165" fontId="55" fillId="33" borderId="19" xfId="0" applyNumberFormat="1" applyFont="1" applyFill="1" applyBorder="1"/>
    <xf numFmtId="165" fontId="55" fillId="33" borderId="20" xfId="0" applyNumberFormat="1" applyFont="1" applyFill="1" applyBorder="1"/>
    <xf numFmtId="165" fontId="2" fillId="28" borderId="17" xfId="0" applyNumberFormat="1" applyFont="1" applyFill="1" applyBorder="1"/>
    <xf numFmtId="165" fontId="2" fillId="28" borderId="18" xfId="0" applyNumberFormat="1" applyFont="1" applyFill="1" applyBorder="1"/>
    <xf numFmtId="165" fontId="2" fillId="29" borderId="19" xfId="0" applyNumberFormat="1" applyFont="1" applyFill="1" applyBorder="1"/>
    <xf numFmtId="165" fontId="2" fillId="29" borderId="20" xfId="0" applyNumberFormat="1" applyFont="1" applyFill="1" applyBorder="1"/>
    <xf numFmtId="165" fontId="2" fillId="28" borderId="19" xfId="0" applyNumberFormat="1" applyFont="1" applyFill="1" applyBorder="1"/>
    <xf numFmtId="165" fontId="2" fillId="28" borderId="20" xfId="0" applyNumberFormat="1" applyFont="1" applyFill="1" applyBorder="1"/>
    <xf numFmtId="165" fontId="2" fillId="26" borderId="19" xfId="0" applyNumberFormat="1" applyFont="1" applyFill="1" applyBorder="1"/>
    <xf numFmtId="165" fontId="2" fillId="26" borderId="20" xfId="0" applyNumberFormat="1" applyFont="1" applyFill="1" applyBorder="1"/>
    <xf numFmtId="165" fontId="2" fillId="33" borderId="19" xfId="0" applyNumberFormat="1" applyFont="1" applyFill="1" applyBorder="1"/>
    <xf numFmtId="165" fontId="2" fillId="33" borderId="20" xfId="0" applyNumberFormat="1" applyFont="1" applyFill="1" applyBorder="1"/>
    <xf numFmtId="1" fontId="6" fillId="33" borderId="17" xfId="0" applyNumberFormat="1" applyFont="1" applyFill="1" applyBorder="1" applyAlignment="1">
      <alignment horizontal="left" vertical="center"/>
    </xf>
    <xf numFmtId="1" fontId="6" fillId="33" borderId="13" xfId="0" applyNumberFormat="1" applyFont="1" applyFill="1" applyBorder="1" applyAlignment="1">
      <alignment horizontal="left" vertical="center"/>
    </xf>
    <xf numFmtId="1" fontId="6" fillId="33" borderId="18" xfId="0" applyNumberFormat="1" applyFont="1" applyFill="1" applyBorder="1" applyAlignment="1">
      <alignment horizontal="left" vertical="center"/>
    </xf>
    <xf numFmtId="1" fontId="6" fillId="33" borderId="19" xfId="0" applyNumberFormat="1" applyFont="1" applyFill="1" applyBorder="1" applyAlignment="1">
      <alignment horizontal="left" vertical="center"/>
    </xf>
    <xf numFmtId="1" fontId="6" fillId="33" borderId="20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horizontal="left" vertical="center"/>
    </xf>
    <xf numFmtId="1" fontId="6" fillId="26" borderId="20" xfId="0" applyNumberFormat="1" applyFont="1" applyFill="1" applyBorder="1" applyAlignment="1">
      <alignment horizontal="left" vertical="center"/>
    </xf>
    <xf numFmtId="0" fontId="53" fillId="0" borderId="0" xfId="0" applyFont="1" applyAlignment="1">
      <alignment vertical="center" wrapText="1"/>
    </xf>
    <xf numFmtId="0" fontId="53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34" borderId="24" xfId="277" applyFont="1" applyFill="1" applyBorder="1" applyAlignment="1">
      <alignment horizontal="center" vertical="center" wrapText="1"/>
    </xf>
    <xf numFmtId="0" fontId="53" fillId="34" borderId="24" xfId="0" applyFont="1" applyFill="1" applyBorder="1" applyAlignment="1">
      <alignment horizontal="center" vertical="center" wrapText="1"/>
    </xf>
    <xf numFmtId="0" fontId="2" fillId="34" borderId="24" xfId="277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53" fillId="0" borderId="25" xfId="0" applyFont="1" applyBorder="1" applyAlignment="1">
      <alignment horizontal="center" vertical="center" wrapText="1"/>
    </xf>
    <xf numFmtId="0" fontId="2" fillId="34" borderId="24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55" fillId="33" borderId="0" xfId="0" applyNumberFormat="1" applyFont="1" applyFill="1"/>
    <xf numFmtId="165" fontId="55" fillId="0" borderId="0" xfId="0" applyNumberFormat="1" applyFont="1"/>
    <xf numFmtId="165" fontId="55" fillId="26" borderId="0" xfId="0" applyNumberFormat="1" applyFont="1" applyFill="1"/>
    <xf numFmtId="165" fontId="55" fillId="28" borderId="0" xfId="0" applyNumberFormat="1" applyFont="1" applyFill="1"/>
    <xf numFmtId="165" fontId="55" fillId="26" borderId="21" xfId="0" applyNumberFormat="1" applyFont="1" applyFill="1" applyBorder="1"/>
    <xf numFmtId="0" fontId="0" fillId="26" borderId="22" xfId="0" applyFill="1" applyBorder="1"/>
    <xf numFmtId="0" fontId="2" fillId="26" borderId="22" xfId="0" applyFont="1" applyFill="1" applyBorder="1"/>
    <xf numFmtId="165" fontId="55" fillId="26" borderId="22" xfId="0" applyNumberFormat="1" applyFont="1" applyFill="1" applyBorder="1"/>
    <xf numFmtId="165" fontId="0" fillId="26" borderId="22" xfId="0" applyNumberFormat="1" applyFill="1" applyBorder="1"/>
    <xf numFmtId="0" fontId="0" fillId="26" borderId="23" xfId="0" applyFill="1" applyBorder="1"/>
    <xf numFmtId="0" fontId="0" fillId="33" borderId="0" xfId="0" applyFill="1"/>
    <xf numFmtId="0" fontId="0" fillId="33" borderId="20" xfId="0" applyFill="1" applyBorder="1"/>
    <xf numFmtId="165" fontId="2" fillId="26" borderId="0" xfId="0" applyNumberFormat="1" applyFont="1" applyFill="1"/>
    <xf numFmtId="165" fontId="2" fillId="33" borderId="0" xfId="0" applyNumberFormat="1" applyFont="1" applyFill="1"/>
    <xf numFmtId="165" fontId="2" fillId="26" borderId="21" xfId="0" applyNumberFormat="1" applyFont="1" applyFill="1" applyBorder="1"/>
    <xf numFmtId="165" fontId="2" fillId="26" borderId="22" xfId="0" applyNumberFormat="1" applyFont="1" applyFill="1" applyBorder="1"/>
    <xf numFmtId="1" fontId="6" fillId="33" borderId="0" xfId="0" applyNumberFormat="1" applyFont="1" applyFill="1" applyAlignment="1">
      <alignment horizontal="left" vertical="center"/>
    </xf>
    <xf numFmtId="1" fontId="6" fillId="26" borderId="0" xfId="0" applyNumberFormat="1" applyFont="1" applyFill="1" applyAlignment="1">
      <alignment horizontal="left" vertical="center"/>
    </xf>
    <xf numFmtId="1" fontId="6" fillId="26" borderId="21" xfId="0" applyNumberFormat="1" applyFont="1" applyFill="1" applyBorder="1" applyAlignment="1">
      <alignment horizontal="left" vertical="center"/>
    </xf>
    <xf numFmtId="1" fontId="6" fillId="26" borderId="22" xfId="0" applyNumberFormat="1" applyFont="1" applyFill="1" applyBorder="1" applyAlignment="1">
      <alignment horizontal="left" vertical="center"/>
    </xf>
    <xf numFmtId="189" fontId="2" fillId="33" borderId="13" xfId="0" applyNumberFormat="1" applyFont="1" applyFill="1" applyBorder="1" applyAlignment="1">
      <alignment horizontal="center" vertical="center"/>
    </xf>
    <xf numFmtId="189" fontId="2" fillId="26" borderId="0" xfId="0" applyNumberFormat="1" applyFont="1" applyFill="1" applyAlignment="1">
      <alignment horizontal="center" vertical="center"/>
    </xf>
    <xf numFmtId="189" fontId="2" fillId="33" borderId="0" xfId="0" applyNumberFormat="1" applyFont="1" applyFill="1" applyAlignment="1">
      <alignment horizontal="center" vertical="center"/>
    </xf>
    <xf numFmtId="189" fontId="2" fillId="26" borderId="22" xfId="0" applyNumberFormat="1" applyFont="1" applyFill="1" applyBorder="1" applyAlignment="1">
      <alignment horizontal="center"/>
    </xf>
    <xf numFmtId="189" fontId="2" fillId="26" borderId="22" xfId="0" applyNumberFormat="1" applyFont="1" applyFill="1" applyBorder="1"/>
    <xf numFmtId="0" fontId="54" fillId="27" borderId="11" xfId="0" applyFont="1" applyFill="1" applyBorder="1" applyAlignment="1">
      <alignment horizontal="center"/>
    </xf>
    <xf numFmtId="0" fontId="54" fillId="27" borderId="0" xfId="0" applyFont="1" applyFill="1" applyAlignment="1">
      <alignment horizontal="center"/>
    </xf>
  </cellXfs>
  <cellStyles count="2522">
    <cellStyle name="20 % - Akzent1 2" xfId="337" xr:uid="{AEF1F3A2-CD7E-4776-A7F8-38D4C13273E7}"/>
    <cellStyle name="20 % - Akzent2 2" xfId="338" xr:uid="{809C9560-38CC-4225-AE1D-BB3D827B706B}"/>
    <cellStyle name="20 % - Akzent3 2" xfId="339" xr:uid="{F3DEC99F-2610-4EEF-8FFC-FDA10BE67B87}"/>
    <cellStyle name="20 % - Akzent4 2" xfId="340" xr:uid="{3B8D04AA-7B99-4C75-BB6E-7DB2D33A3AA9}"/>
    <cellStyle name="20 % - Akzent5 2" xfId="341" xr:uid="{5F9F9D97-4FB9-4195-AAF7-113FB653B6F9}"/>
    <cellStyle name="20 % - Akzent6 2" xfId="342" xr:uid="{344AD9B4-B936-434D-A8B3-CAE80F2CAAC6}"/>
    <cellStyle name="20% - Accent1 2" xfId="344" xr:uid="{589275E9-0589-4B09-B524-5F4762B63456}"/>
    <cellStyle name="20% - Accent1 3" xfId="345" xr:uid="{493776CB-85DB-4902-AC7F-D0C0A5C07785}"/>
    <cellStyle name="20% - Accent1 4" xfId="343" xr:uid="{6138484B-3928-4593-AEF6-DB29BCF1AFF0}"/>
    <cellStyle name="20% - Accent2 2" xfId="347" xr:uid="{172A5944-788A-4192-B884-E549BD4D18F5}"/>
    <cellStyle name="20% - Accent2 3" xfId="348" xr:uid="{0073802B-F9B2-462C-9271-F4B9ABB220D7}"/>
    <cellStyle name="20% - Accent2 4" xfId="346" xr:uid="{C57DCDDA-860B-41B3-9F34-7A0F2F44DE48}"/>
    <cellStyle name="20% - Accent3 2" xfId="350" xr:uid="{2AA44614-7562-4C55-B775-0AD2E27A33EC}"/>
    <cellStyle name="20% - Accent3 3" xfId="351" xr:uid="{59BC7860-9721-4D3F-8D3E-12EC2CC4FC09}"/>
    <cellStyle name="20% - Accent3 4" xfId="349" xr:uid="{ED04A23E-D78D-43EE-920C-002BF0CB582B}"/>
    <cellStyle name="20% - Accent4 2" xfId="353" xr:uid="{AD537661-90C8-4181-8DD4-74AC067ADB9A}"/>
    <cellStyle name="20% - Accent4 3" xfId="354" xr:uid="{7CCC6201-F824-4815-AE9A-AEBB6E87C842}"/>
    <cellStyle name="20% - Accent4 4" xfId="352" xr:uid="{D48C5B23-D2B0-41A2-8972-933D35A96F2C}"/>
    <cellStyle name="20% - Accent5 2" xfId="356" xr:uid="{B129149B-E1DA-4C28-BA8B-D6B010C8CAAD}"/>
    <cellStyle name="20% - Accent5 3" xfId="357" xr:uid="{9F7EC068-EDB4-418E-839F-57D16A966E8B}"/>
    <cellStyle name="20% - Accent5 4" xfId="355" xr:uid="{C51FDBE9-C290-4C07-820C-5886FF66EF69}"/>
    <cellStyle name="20% - Accent6 2" xfId="359" xr:uid="{A3364887-8B0D-4C0E-B253-29EC83BAE0ED}"/>
    <cellStyle name="20% - Accent6 3" xfId="360" xr:uid="{A81EFADA-0044-48BA-9EC9-DA8A90EF6381}"/>
    <cellStyle name="20% - Accent6 4" xfId="358" xr:uid="{1A9D1FC7-E8B5-4AE0-B506-5A210BD01EA3}"/>
    <cellStyle name="20% - akcent 1" xfId="1" xr:uid="{00000000-0005-0000-0000-000000000000}"/>
    <cellStyle name="20% - akcent 1 10" xfId="361" xr:uid="{6FAA6003-CA53-43A0-B6A3-8709030C0DF1}"/>
    <cellStyle name="20% - akcent 1 10 2" xfId="362" xr:uid="{DFEEBB63-3FE4-4FB0-93E7-1DACF18BFED2}"/>
    <cellStyle name="20% - akcent 1 10 3" xfId="363" xr:uid="{CA66787B-D52E-45BA-AD6C-9DBA215C0C4B}"/>
    <cellStyle name="20% - akcent 1 10_COM_BND" xfId="364" xr:uid="{862748DE-4552-4824-8745-605BB8F88244}"/>
    <cellStyle name="20% - akcent 1 11" xfId="365" xr:uid="{94DB1239-793A-42A3-BF52-7875B2421252}"/>
    <cellStyle name="20% - akcent 1 11 2" xfId="366" xr:uid="{79E3D8AD-6AC6-4264-908F-975C41C1D260}"/>
    <cellStyle name="20% - akcent 1 12" xfId="367" xr:uid="{3CE8CE68-D537-4411-802D-5B51E970F9E4}"/>
    <cellStyle name="20% - akcent 1 13" xfId="368" xr:uid="{42B34A71-492E-4B6A-BEB7-D0678CD93176}"/>
    <cellStyle name="20% - akcent 1 14" xfId="369" xr:uid="{1C4AC133-7C56-418D-BB1C-5F318123C013}"/>
    <cellStyle name="20% - akcent 1 15" xfId="370" xr:uid="{3DC7CA7E-3929-4432-A2D9-DD2459D4656C}"/>
    <cellStyle name="20% - akcent 1 15 2" xfId="371" xr:uid="{6A7A6F19-F9D1-4DAD-AF6A-C47F62EC8E7D}"/>
    <cellStyle name="20% - akcent 1 16" xfId="372" xr:uid="{F4C2CADD-BAC0-4814-8299-A766972ECAF3}"/>
    <cellStyle name="20% - akcent 1 17" xfId="373" xr:uid="{23D4A807-5273-45C2-81B3-0B2B55EF0934}"/>
    <cellStyle name="20% - akcent 1 18" xfId="374" xr:uid="{A1FF777A-9C6B-4D4A-B094-2ECE0C8CF919}"/>
    <cellStyle name="20% - akcent 1 19" xfId="375" xr:uid="{752FBE25-0133-42A6-94F6-032B4837BB4C}"/>
    <cellStyle name="20% - akcent 1 2" xfId="2" xr:uid="{00000000-0005-0000-0000-000001000000}"/>
    <cellStyle name="20% - akcent 1 20" xfId="376" xr:uid="{E186EF94-EA8B-4735-A692-4CE35F561AF9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77" xr:uid="{4589B5C6-2DCA-486B-999B-B4400F011898}"/>
    <cellStyle name="20% - akcent 1 9 2" xfId="378" xr:uid="{1875DF70-73EE-4F57-B706-FA8736066DAB}"/>
    <cellStyle name="20% - akcent 1 9 3" xfId="379" xr:uid="{3B77EC6B-FBBA-4A74-9B61-60C7CF4D0B8A}"/>
    <cellStyle name="20% - akcent 1 9_COM_BND" xfId="380" xr:uid="{8B5B1D71-5F50-4C41-8C7E-FE36CAB966E4}"/>
    <cellStyle name="20% - akcent 2" xfId="9" xr:uid="{00000000-0005-0000-0000-000008000000}"/>
    <cellStyle name="20% - akcent 2 10" xfId="381" xr:uid="{520E776D-7F0A-4610-A1D9-4B4FC3D8A7A1}"/>
    <cellStyle name="20% - akcent 2 10 2" xfId="382" xr:uid="{DD6D24ED-237C-4CBE-A2B5-62E40BD7945D}"/>
    <cellStyle name="20% - akcent 2 10 3" xfId="383" xr:uid="{3B2AB10C-6744-4032-A012-29728233CC0F}"/>
    <cellStyle name="20% - akcent 2 10_COM_BND" xfId="384" xr:uid="{0907A330-4A9F-45FA-820A-77C279113767}"/>
    <cellStyle name="20% - akcent 2 11" xfId="385" xr:uid="{98E23594-5337-4C17-8D21-1790B11BE985}"/>
    <cellStyle name="20% - akcent 2 11 2" xfId="386" xr:uid="{520420DD-ECAF-410D-A165-DBD591255328}"/>
    <cellStyle name="20% - akcent 2 12" xfId="387" xr:uid="{6D0CC8D3-5147-426E-BB90-35905D242FBF}"/>
    <cellStyle name="20% - akcent 2 13" xfId="388" xr:uid="{428ADB9C-8F65-4AEE-AE65-FE21C455AEDF}"/>
    <cellStyle name="20% - akcent 2 14" xfId="389" xr:uid="{861171FA-5E72-4B57-928C-D6E884982EE2}"/>
    <cellStyle name="20% - akcent 2 15" xfId="390" xr:uid="{03E6F8AA-F841-4FFA-B80F-218E65EE5985}"/>
    <cellStyle name="20% - akcent 2 15 2" xfId="391" xr:uid="{CDAFC697-D287-4AD7-9A06-9B915E6982F6}"/>
    <cellStyle name="20% - akcent 2 16" xfId="392" xr:uid="{D7AE9005-CD04-42C7-A29D-91AC1878237A}"/>
    <cellStyle name="20% - akcent 2 17" xfId="393" xr:uid="{66A880DA-D7D1-438D-84BE-3A13D5691FF3}"/>
    <cellStyle name="20% - akcent 2 18" xfId="394" xr:uid="{64C64514-040B-42EC-9AA3-76FA7A5CF255}"/>
    <cellStyle name="20% - akcent 2 19" xfId="395" xr:uid="{5D6AB637-7C13-46B9-A60D-6827928BA8C8}"/>
    <cellStyle name="20% - akcent 2 2" xfId="10" xr:uid="{00000000-0005-0000-0000-000009000000}"/>
    <cellStyle name="20% - akcent 2 20" xfId="396" xr:uid="{64F70A8A-13CE-4B38-96D5-B51AEC27F348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97" xr:uid="{2DC13058-EC63-4452-9ADF-50EE6D9FD4E7}"/>
    <cellStyle name="20% - akcent 2 9 2" xfId="398" xr:uid="{20B582E7-C060-4AD2-A627-4E1FCACEBA60}"/>
    <cellStyle name="20% - akcent 2 9 3" xfId="399" xr:uid="{EEF2AB17-E16B-43FA-8F56-893FD46DCC78}"/>
    <cellStyle name="20% - akcent 2 9_COM_BND" xfId="400" xr:uid="{7F80C62C-E19C-4C2D-8B3E-68C7084C78BD}"/>
    <cellStyle name="20% - akcent 3" xfId="17" xr:uid="{00000000-0005-0000-0000-000010000000}"/>
    <cellStyle name="20% - akcent 3 10" xfId="401" xr:uid="{70A577C7-DD45-4074-91CB-060B00EFAC91}"/>
    <cellStyle name="20% - akcent 3 10 2" xfId="402" xr:uid="{9374582C-EDB3-488D-A9B7-EE70057E6F1E}"/>
    <cellStyle name="20% - akcent 3 10 3" xfId="403" xr:uid="{40DB04E4-869A-4612-9884-7E4229F785E6}"/>
    <cellStyle name="20% - akcent 3 10_COM_BND" xfId="404" xr:uid="{36860827-A7CF-4409-A9A6-0DFF152C0886}"/>
    <cellStyle name="20% - akcent 3 11" xfId="405" xr:uid="{F98EC1A5-2208-4855-8FAC-CD121DD1550C}"/>
    <cellStyle name="20% - akcent 3 11 2" xfId="406" xr:uid="{52F48731-9909-4E60-BFA2-3E929B361646}"/>
    <cellStyle name="20% - akcent 3 12" xfId="407" xr:uid="{74617C8E-0D33-413B-BBC4-C78802245B77}"/>
    <cellStyle name="20% - akcent 3 13" xfId="408" xr:uid="{92800762-8218-4C46-8296-7A3EC89F8135}"/>
    <cellStyle name="20% - akcent 3 14" xfId="409" xr:uid="{1F2CC328-587C-4089-BCB4-2E4DC9CE363B}"/>
    <cellStyle name="20% - akcent 3 15" xfId="410" xr:uid="{D633FD65-9DE8-49EA-B58E-692B0BEF5D97}"/>
    <cellStyle name="20% - akcent 3 15 2" xfId="411" xr:uid="{96173CD7-5D88-4BB3-B924-1DFA6F556BC7}"/>
    <cellStyle name="20% - akcent 3 16" xfId="412" xr:uid="{71A23397-D0E4-4084-894D-4D083F295A8A}"/>
    <cellStyle name="20% - akcent 3 17" xfId="413" xr:uid="{459BCD37-AD04-4A13-A284-F86E576D3747}"/>
    <cellStyle name="20% - akcent 3 18" xfId="414" xr:uid="{46536DA2-E91B-493B-822A-18FAF66FB900}"/>
    <cellStyle name="20% - akcent 3 19" xfId="415" xr:uid="{C56F9C8E-60E8-4281-A9E0-179CFFBDCE86}"/>
    <cellStyle name="20% - akcent 3 2" xfId="18" xr:uid="{00000000-0005-0000-0000-000011000000}"/>
    <cellStyle name="20% - akcent 3 20" xfId="416" xr:uid="{D1E36DFF-2BA2-4192-914C-587ACC450A3E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417" xr:uid="{704D892C-50A9-468F-B00A-31E8FBEE8CA3}"/>
    <cellStyle name="20% - akcent 3 9 2" xfId="418" xr:uid="{828EF32D-3692-469A-8279-2C104362B9DA}"/>
    <cellStyle name="20% - akcent 3 9 3" xfId="419" xr:uid="{7FB00B1A-81B0-4C4B-A2EA-898410C44BCE}"/>
    <cellStyle name="20% - akcent 3 9_COM_BND" xfId="420" xr:uid="{1C02E60E-43E2-4EAF-B555-DDABE4747F08}"/>
    <cellStyle name="20% - akcent 4" xfId="25" xr:uid="{00000000-0005-0000-0000-000018000000}"/>
    <cellStyle name="20% - akcent 4 10" xfId="421" xr:uid="{EF3F4BD9-264D-4265-A0F0-21DAC65F374F}"/>
    <cellStyle name="20% - akcent 4 10 2" xfId="422" xr:uid="{F4EAE588-526D-4150-A6E3-49FD74F1C4CC}"/>
    <cellStyle name="20% - akcent 4 10 3" xfId="423" xr:uid="{407F00DA-6B7D-4B8E-9632-C9200449BC23}"/>
    <cellStyle name="20% - akcent 4 10_COM_BND" xfId="424" xr:uid="{BE911AFA-A523-4C44-AFE2-65D228AE60E2}"/>
    <cellStyle name="20% - akcent 4 11" xfId="425" xr:uid="{45723FED-03BB-42B1-BCDA-66F77DB410E4}"/>
    <cellStyle name="20% - akcent 4 11 2" xfId="426" xr:uid="{606C0908-C907-4BD0-9BC1-10FEEB8A4281}"/>
    <cellStyle name="20% - akcent 4 12" xfId="427" xr:uid="{CDBD11A1-FBE0-41C4-BC12-57C242289761}"/>
    <cellStyle name="20% - akcent 4 13" xfId="428" xr:uid="{7E5A7EE6-41F5-44F8-B3E8-48F00D8C0406}"/>
    <cellStyle name="20% - akcent 4 14" xfId="429" xr:uid="{0DFA43CD-1AC0-4A4E-A95D-D16E4618C726}"/>
    <cellStyle name="20% - akcent 4 15" xfId="430" xr:uid="{2C8F44A2-67AA-435C-B18E-D96A52099670}"/>
    <cellStyle name="20% - akcent 4 15 2" xfId="431" xr:uid="{344CBF66-6B00-4E3D-B060-D6848AB193A2}"/>
    <cellStyle name="20% - akcent 4 16" xfId="432" xr:uid="{93941F34-7A77-417C-A3DA-CD3C70CBFAFE}"/>
    <cellStyle name="20% - akcent 4 17" xfId="433" xr:uid="{E2AECB18-A3A2-4D11-90F3-09B89F3BAB51}"/>
    <cellStyle name="20% - akcent 4 18" xfId="434" xr:uid="{5F8EF90C-7F04-42CC-B74C-A67162DE9D8C}"/>
    <cellStyle name="20% - akcent 4 19" xfId="435" xr:uid="{2767025A-7A2C-42B2-A33F-45EFDE43153F}"/>
    <cellStyle name="20% - akcent 4 2" xfId="26" xr:uid="{00000000-0005-0000-0000-000019000000}"/>
    <cellStyle name="20% - akcent 4 20" xfId="436" xr:uid="{135CC4D5-2FC3-4BF3-8AF8-7432E9EC2781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437" xr:uid="{3C4EB11C-C6B6-4C0D-95DA-C3F37B4F66D6}"/>
    <cellStyle name="20% - akcent 4 9 2" xfId="438" xr:uid="{07FC1A6B-EE73-4B83-93B9-2985F468E138}"/>
    <cellStyle name="20% - akcent 4 9 3" xfId="439" xr:uid="{2401BE77-ECB5-4FD2-9B59-FA69D259F923}"/>
    <cellStyle name="20% - akcent 4 9_COM_BND" xfId="440" xr:uid="{CF880B85-5431-4F92-82DC-B7C5D64EB296}"/>
    <cellStyle name="20% - akcent 5" xfId="33" xr:uid="{00000000-0005-0000-0000-000020000000}"/>
    <cellStyle name="20% - akcent 5 10" xfId="441" xr:uid="{650CADCC-7B33-4253-9A97-114C9E513EF8}"/>
    <cellStyle name="20% - akcent 5 10 2" xfId="442" xr:uid="{E222EEF2-B253-490E-A15E-D7E07F1A5FF6}"/>
    <cellStyle name="20% - akcent 5 10 3" xfId="443" xr:uid="{3A4F34C9-E93F-4110-A899-C5BF4569BDFC}"/>
    <cellStyle name="20% - akcent 5 10_COM_BND" xfId="444" xr:uid="{5EB098CD-123F-4BFE-AF13-265DEDBFB82B}"/>
    <cellStyle name="20% - akcent 5 11" xfId="445" xr:uid="{563173BF-42D5-4B0F-BD69-4FF4C6D47038}"/>
    <cellStyle name="20% - akcent 5 11 2" xfId="446" xr:uid="{98D7A321-32B1-41C9-9B3F-E5D115FD3D53}"/>
    <cellStyle name="20% - akcent 5 12" xfId="447" xr:uid="{2C9B536A-D337-40F1-9214-6D4721B27C21}"/>
    <cellStyle name="20% - akcent 5 13" xfId="448" xr:uid="{521A1836-57CE-4149-9457-ED17C5161FB3}"/>
    <cellStyle name="20% - akcent 5 14" xfId="449" xr:uid="{0C2659A8-B3F4-44EA-9BC4-702E106AB8B6}"/>
    <cellStyle name="20% - akcent 5 15" xfId="450" xr:uid="{3A5F67B7-46F5-4661-9C93-02E317197325}"/>
    <cellStyle name="20% - akcent 5 15 2" xfId="451" xr:uid="{360BD9E4-83CE-4D4A-A821-7CE2B905BA3D}"/>
    <cellStyle name="20% - akcent 5 16" xfId="452" xr:uid="{698C3241-D328-406E-976C-22FD0F1034D6}"/>
    <cellStyle name="20% - akcent 5 17" xfId="453" xr:uid="{1520B02C-4C3B-4ACC-AEAE-947566021339}"/>
    <cellStyle name="20% - akcent 5 18" xfId="454" xr:uid="{33F1E5B2-9AB1-4C41-B4E8-6FE97B477E8D}"/>
    <cellStyle name="20% - akcent 5 19" xfId="455" xr:uid="{BC5EFF57-8C8C-4752-A5D9-F2484BBBAA1C}"/>
    <cellStyle name="20% - akcent 5 2" xfId="34" xr:uid="{00000000-0005-0000-0000-000021000000}"/>
    <cellStyle name="20% - akcent 5 20" xfId="456" xr:uid="{4579CEA2-7AE1-4F5E-9BA8-05CF97F4DCF8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457" xr:uid="{C5DBB532-BDD0-48DC-A908-A710BEFF1E8D}"/>
    <cellStyle name="20% - akcent 5 9 2" xfId="458" xr:uid="{F886077F-B2B0-4C8C-9845-95E6161FF20E}"/>
    <cellStyle name="20% - akcent 5 9 3" xfId="459" xr:uid="{FBF13A9A-FD73-4F6C-8CEC-D767F1ECF5D2}"/>
    <cellStyle name="20% - akcent 5 9_COM_BND" xfId="460" xr:uid="{74114A94-91E9-4AAF-805D-006010C56867}"/>
    <cellStyle name="20% - akcent 6" xfId="41" xr:uid="{00000000-0005-0000-0000-000028000000}"/>
    <cellStyle name="20% - akcent 6 10" xfId="461" xr:uid="{42D39592-1080-4C8E-A568-5D99B020989F}"/>
    <cellStyle name="20% - akcent 6 10 2" xfId="462" xr:uid="{FBD03452-7E0B-4E62-8E5D-EEE9C9D26D37}"/>
    <cellStyle name="20% - akcent 6 10 3" xfId="463" xr:uid="{C66ADAEA-EB58-4BF5-9635-0E8A3345719C}"/>
    <cellStyle name="20% - akcent 6 10_COM_BND" xfId="464" xr:uid="{24530894-FA16-484A-9B0A-132F61367A7C}"/>
    <cellStyle name="20% - akcent 6 11" xfId="465" xr:uid="{AC5BA4AF-AF99-4D66-BE7A-22500116F938}"/>
    <cellStyle name="20% - akcent 6 11 2" xfId="466" xr:uid="{EAFC2B6F-250E-4AC2-BF0B-6BA086DF0EBB}"/>
    <cellStyle name="20% - akcent 6 12" xfId="467" xr:uid="{DF591343-F6FB-45BC-8D78-B7DC4834E208}"/>
    <cellStyle name="20% - akcent 6 13" xfId="468" xr:uid="{22211C14-A894-4903-A112-2C3894A800A3}"/>
    <cellStyle name="20% - akcent 6 14" xfId="469" xr:uid="{90E14A47-5B9F-4875-9E58-6731D48D85F1}"/>
    <cellStyle name="20% - akcent 6 15" xfId="470" xr:uid="{ED6F027F-F05B-41FB-8551-10CF912C4B42}"/>
    <cellStyle name="20% - akcent 6 15 2" xfId="471" xr:uid="{CB2CC07F-6E7C-45BC-B950-1A55B714DB6C}"/>
    <cellStyle name="20% - akcent 6 16" xfId="472" xr:uid="{AF7D9CFD-B2B1-4BD0-827E-10FF6E161929}"/>
    <cellStyle name="20% - akcent 6 17" xfId="473" xr:uid="{0C6D8226-CAB0-4FAC-8A25-831EB80C1C13}"/>
    <cellStyle name="20% - akcent 6 18" xfId="474" xr:uid="{5934064D-4F98-4FBD-BADD-3BF53FED21EB}"/>
    <cellStyle name="20% - akcent 6 19" xfId="475" xr:uid="{34AE7A20-4E61-4B6D-B989-CFDF65BDD238}"/>
    <cellStyle name="20% - akcent 6 2" xfId="42" xr:uid="{00000000-0005-0000-0000-000029000000}"/>
    <cellStyle name="20% - akcent 6 20" xfId="476" xr:uid="{7B13FFDF-4C97-4322-823A-D42B3EB10B1D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477" xr:uid="{0B7B1435-1927-47F2-80AE-0904585DC611}"/>
    <cellStyle name="20% - akcent 6 9 2" xfId="478" xr:uid="{4FA284A8-A966-4599-A7B4-F55BFCDDCC76}"/>
    <cellStyle name="20% - akcent 6 9 3" xfId="479" xr:uid="{D7819EE1-AA0E-4334-B626-8A168FAFDAB1}"/>
    <cellStyle name="20% - akcent 6 9_COM_BND" xfId="480" xr:uid="{8AB8F1D8-77ED-4E65-9489-5ED18AF3C406}"/>
    <cellStyle name="2x indented GHG Textfiels" xfId="481" xr:uid="{153D9EA3-2F2E-4181-84E5-0FC6D1EDB695}"/>
    <cellStyle name="2x indented GHG Textfiels 2" xfId="482" xr:uid="{06381EBD-C3D3-4511-98F5-F0ACA21B29E2}"/>
    <cellStyle name="40 % - Akzent1 2" xfId="483" xr:uid="{FB998AAB-9642-473F-A4A5-A69875825483}"/>
    <cellStyle name="40 % - Akzent2 2" xfId="484" xr:uid="{A1238481-3A9E-4272-926D-260A61CEC699}"/>
    <cellStyle name="40 % - Akzent3 2" xfId="485" xr:uid="{8D4D82E9-422F-4764-BB31-267C14BE9154}"/>
    <cellStyle name="40 % - Akzent4 2" xfId="486" xr:uid="{9BDE968E-3592-42E5-83DA-F57FF10A698C}"/>
    <cellStyle name="40 % - Akzent5 2" xfId="487" xr:uid="{3AE43115-B513-465D-8E77-18F934F7ED42}"/>
    <cellStyle name="40 % - Akzent6 2" xfId="488" xr:uid="{C6F2F15E-8740-4AA5-B7A2-743AF5750BB4}"/>
    <cellStyle name="40% - Accent1 2" xfId="490" xr:uid="{88B5342D-173D-4DFC-B536-4A4AB6935384}"/>
    <cellStyle name="40% - Accent1 3" xfId="491" xr:uid="{24A4D037-8B26-45F9-92DE-09C57F2E6DA2}"/>
    <cellStyle name="40% - Accent1 4" xfId="489" xr:uid="{7133D81E-F1DB-4887-B78B-A765A0260D13}"/>
    <cellStyle name="40% - Accent2 2" xfId="493" xr:uid="{DC250F30-9094-49CC-9DAB-246783062402}"/>
    <cellStyle name="40% - Accent2 3" xfId="494" xr:uid="{53C93870-6F0D-493D-B487-71FEF20A3A12}"/>
    <cellStyle name="40% - Accent2 4" xfId="492" xr:uid="{5FCCAA52-7D9F-4F9D-B2BF-C2C7EB145A5E}"/>
    <cellStyle name="40% - Accent3 2" xfId="496" xr:uid="{5507E070-ED8B-46B5-B5DE-19A48535D284}"/>
    <cellStyle name="40% - Accent3 3" xfId="497" xr:uid="{C13FD289-2B6E-46E6-A4B5-A6D8C9B95647}"/>
    <cellStyle name="40% - Accent3 4" xfId="495" xr:uid="{47044A43-D99E-4989-A4BE-3BFE470DBCC9}"/>
    <cellStyle name="40% - Accent4 2" xfId="499" xr:uid="{F7EE77BF-3B98-4213-A7DB-71D5AF9D7B19}"/>
    <cellStyle name="40% - Accent4 3" xfId="500" xr:uid="{59B5EA00-351C-4F3F-A83C-184932768D34}"/>
    <cellStyle name="40% - Accent4 4" xfId="498" xr:uid="{B0254B1B-74EE-47A9-8C7C-CF2BCB4F492F}"/>
    <cellStyle name="40% - Accent5 2" xfId="502" xr:uid="{3624FA80-535B-404D-8292-9D5CFF6ECF45}"/>
    <cellStyle name="40% - Accent5 3" xfId="503" xr:uid="{7EF13D46-D689-4F0A-8A39-3BC2A88EA9F0}"/>
    <cellStyle name="40% - Accent5 4" xfId="501" xr:uid="{AB8BE836-958E-45CD-8696-F3FD9A5EA8E2}"/>
    <cellStyle name="40% - Accent6 2" xfId="505" xr:uid="{4E137027-E9D9-4442-B3E1-767CF4822799}"/>
    <cellStyle name="40% - Accent6 3" xfId="506" xr:uid="{4E71881A-1590-4094-83AD-D7EF65B342F3}"/>
    <cellStyle name="40% - Accent6 4" xfId="504" xr:uid="{24A97380-0E07-4B09-A8DD-F35B9AEB99FE}"/>
    <cellStyle name="40% - akcent 1" xfId="49" xr:uid="{00000000-0005-0000-0000-000030000000}"/>
    <cellStyle name="40% - akcent 1 10" xfId="507" xr:uid="{44680451-7D71-4F21-AD98-E60C8767DF40}"/>
    <cellStyle name="40% - akcent 1 10 2" xfId="508" xr:uid="{685C21C7-AFE5-4EBF-8C87-979033DB4CC6}"/>
    <cellStyle name="40% - akcent 1 10 3" xfId="509" xr:uid="{F905C659-05A5-45F2-9B80-B8106BEA50CB}"/>
    <cellStyle name="40% - akcent 1 10_COM_BND" xfId="510" xr:uid="{1E0C78B0-5C3B-4A49-BD44-2C1FE16EF2F7}"/>
    <cellStyle name="40% - akcent 1 11" xfId="511" xr:uid="{3C7CEFD8-3205-4DED-9931-86806392E0B7}"/>
    <cellStyle name="40% - akcent 1 11 2" xfId="512" xr:uid="{48F74B26-AF18-4CE2-977A-39503A1D3B22}"/>
    <cellStyle name="40% - akcent 1 12" xfId="513" xr:uid="{0855F79E-4EFC-4924-88EC-CA714A7F4B57}"/>
    <cellStyle name="40% - akcent 1 13" xfId="514" xr:uid="{FFDE6B20-C69E-418C-A41C-BDD8DF474EC0}"/>
    <cellStyle name="40% - akcent 1 14" xfId="515" xr:uid="{EBFB12F1-EBDC-4EEB-BC15-6B8419BB9A4F}"/>
    <cellStyle name="40% - akcent 1 15" xfId="516" xr:uid="{1A2B1222-4319-42DE-8E47-13824AD332EA}"/>
    <cellStyle name="40% - akcent 1 15 2" xfId="517" xr:uid="{204CBC22-F941-4AB3-BD09-4BB88FABB76A}"/>
    <cellStyle name="40% - akcent 1 16" xfId="518" xr:uid="{718C4D9B-3AB6-4193-AE1D-57B75E1C1A61}"/>
    <cellStyle name="40% - akcent 1 17" xfId="519" xr:uid="{6214D416-188C-4BE2-B183-286DE4396567}"/>
    <cellStyle name="40% - akcent 1 18" xfId="520" xr:uid="{C56EFA2C-B544-4FD8-A71E-079488DD2566}"/>
    <cellStyle name="40% - akcent 1 19" xfId="521" xr:uid="{002190F0-E591-4DCB-9CFA-DA3AD746B9B2}"/>
    <cellStyle name="40% - akcent 1 2" xfId="50" xr:uid="{00000000-0005-0000-0000-000031000000}"/>
    <cellStyle name="40% - akcent 1 20" xfId="522" xr:uid="{2BA36657-4A3A-42E7-92B5-4A56BDF0331D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523" xr:uid="{38CD40AE-7572-4857-895E-1D0566D0ABB9}"/>
    <cellStyle name="40% - akcent 1 9 2" xfId="524" xr:uid="{59057484-29AC-4156-8BC4-F21199042D2F}"/>
    <cellStyle name="40% - akcent 1 9 3" xfId="525" xr:uid="{DCA6BD1B-0307-4CD8-89ED-DEBB47896F03}"/>
    <cellStyle name="40% - akcent 1 9_COM_BND" xfId="526" xr:uid="{628F9329-AC0B-42B8-A38A-9AF5B9D673D3}"/>
    <cellStyle name="40% - akcent 2" xfId="57" xr:uid="{00000000-0005-0000-0000-000038000000}"/>
    <cellStyle name="40% - akcent 2 10" xfId="527" xr:uid="{3894F3A4-C25B-4923-B161-4F5DE8070AAF}"/>
    <cellStyle name="40% - akcent 2 10 2" xfId="528" xr:uid="{7A3DCF8E-7807-4F03-B4BF-567ACEF89172}"/>
    <cellStyle name="40% - akcent 2 10 3" xfId="529" xr:uid="{7BB335DA-DA5B-47D1-BE84-410225A65295}"/>
    <cellStyle name="40% - akcent 2 10_COM_BND" xfId="530" xr:uid="{91F70034-F3E0-424B-A165-1B1D752A51BB}"/>
    <cellStyle name="40% - akcent 2 11" xfId="531" xr:uid="{AF69B1E4-1F3D-4085-B24F-8CF45321F418}"/>
    <cellStyle name="40% - akcent 2 11 2" xfId="532" xr:uid="{34AC0BD9-C204-4874-93B7-D0A6637BB662}"/>
    <cellStyle name="40% - akcent 2 12" xfId="533" xr:uid="{CCD700D7-C596-44B3-A6AE-81ED6C05A42B}"/>
    <cellStyle name="40% - akcent 2 13" xfId="534" xr:uid="{1887B07C-0798-43FE-8374-0BCBEACCD4FF}"/>
    <cellStyle name="40% - akcent 2 14" xfId="535" xr:uid="{D6059ABE-5F6F-42DD-B58E-F2F2AB4C1F5D}"/>
    <cellStyle name="40% - akcent 2 15" xfId="536" xr:uid="{13DFC7F5-1429-454E-8552-168969D4121F}"/>
    <cellStyle name="40% - akcent 2 15 2" xfId="537" xr:uid="{85AC7D21-7460-44B6-80D8-60FFC35D2266}"/>
    <cellStyle name="40% - akcent 2 16" xfId="538" xr:uid="{6A744B01-F5F4-4D6B-BB6E-E89A687B6242}"/>
    <cellStyle name="40% - akcent 2 17" xfId="539" xr:uid="{6AB252B7-8555-4524-B4ED-16816DEF8257}"/>
    <cellStyle name="40% - akcent 2 18" xfId="540" xr:uid="{5265F5C4-35D1-4E86-932B-EDE2281502D4}"/>
    <cellStyle name="40% - akcent 2 19" xfId="541" xr:uid="{29B2B8EE-18C5-4F6F-90E4-B8D85E1FBDC8}"/>
    <cellStyle name="40% - akcent 2 2" xfId="58" xr:uid="{00000000-0005-0000-0000-000039000000}"/>
    <cellStyle name="40% - akcent 2 20" xfId="542" xr:uid="{81A8B4B7-14A9-4F05-B5DB-3CC611D6DD29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543" xr:uid="{D9225480-949C-438D-966F-821282BF0F87}"/>
    <cellStyle name="40% - akcent 2 9 2" xfId="544" xr:uid="{972F6343-0F36-49DB-9B30-084A6195CC01}"/>
    <cellStyle name="40% - akcent 2 9 3" xfId="545" xr:uid="{D139FE65-30FB-49AB-894F-E9047975F255}"/>
    <cellStyle name="40% - akcent 2 9_COM_BND" xfId="546" xr:uid="{238097E4-7824-4D19-9E50-70C64EAD750C}"/>
    <cellStyle name="40% - akcent 3" xfId="65" xr:uid="{00000000-0005-0000-0000-000040000000}"/>
    <cellStyle name="40% - akcent 3 10" xfId="547" xr:uid="{A2810DA2-9E16-4938-A52D-CFF6D1086CC0}"/>
    <cellStyle name="40% - akcent 3 10 2" xfId="548" xr:uid="{5D596862-D6F3-4E62-AA8D-828120E5133F}"/>
    <cellStyle name="40% - akcent 3 10 3" xfId="549" xr:uid="{A6529D00-ED3B-4060-AF9B-8FFCDC27D538}"/>
    <cellStyle name="40% - akcent 3 10_COM_BND" xfId="550" xr:uid="{2CBDDA34-FF12-4380-A1DC-DF9A7224DD6D}"/>
    <cellStyle name="40% - akcent 3 11" xfId="551" xr:uid="{BD0B57DF-7DFD-4F38-8A16-072AE7341AD1}"/>
    <cellStyle name="40% - akcent 3 11 2" xfId="552" xr:uid="{B69417BB-5220-413F-AC8E-C54E3C796D66}"/>
    <cellStyle name="40% - akcent 3 12" xfId="553" xr:uid="{6DD87DA5-1545-44F8-8708-0EE12B5BA0B2}"/>
    <cellStyle name="40% - akcent 3 13" xfId="554" xr:uid="{5BF99EF1-75CC-4147-BA74-1B593B653E95}"/>
    <cellStyle name="40% - akcent 3 14" xfId="555" xr:uid="{13372872-DA91-4B69-81A3-B3E4901B2E14}"/>
    <cellStyle name="40% - akcent 3 15" xfId="556" xr:uid="{D96F6593-C864-4565-9736-952AE76135CB}"/>
    <cellStyle name="40% - akcent 3 15 2" xfId="557" xr:uid="{FD1C6C52-03C8-46CF-9A93-95973B5D3C43}"/>
    <cellStyle name="40% - akcent 3 16" xfId="558" xr:uid="{514047A6-E23B-49AB-8801-87BFF2CB77DE}"/>
    <cellStyle name="40% - akcent 3 17" xfId="559" xr:uid="{62447F47-2807-4B87-B4D4-6B8617167AC9}"/>
    <cellStyle name="40% - akcent 3 18" xfId="560" xr:uid="{113F4A9D-1EB2-4249-B137-955EEE35B46C}"/>
    <cellStyle name="40% - akcent 3 19" xfId="561" xr:uid="{6072419F-65C3-409E-AF00-E149077AC548}"/>
    <cellStyle name="40% - akcent 3 2" xfId="66" xr:uid="{00000000-0005-0000-0000-000041000000}"/>
    <cellStyle name="40% - akcent 3 20" xfId="562" xr:uid="{9778A60D-E6EC-4F0A-AAC9-7C859F8B22CE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563" xr:uid="{9AC5141E-6721-47D1-BE45-791B10BFF5CF}"/>
    <cellStyle name="40% - akcent 3 9 2" xfId="564" xr:uid="{D25953F0-A175-4D32-94B4-A933B5E2AEF3}"/>
    <cellStyle name="40% - akcent 3 9 3" xfId="565" xr:uid="{1B5F5827-5C46-455B-9ADB-7B02E1231B95}"/>
    <cellStyle name="40% - akcent 3 9_COM_BND" xfId="566" xr:uid="{2C66141A-EB84-41C0-AA00-178F4B1C3574}"/>
    <cellStyle name="40% - akcent 4" xfId="73" xr:uid="{00000000-0005-0000-0000-000048000000}"/>
    <cellStyle name="40% - akcent 4 10" xfId="567" xr:uid="{7FF0BEFA-F881-4F5A-AC0A-5F967EAF91ED}"/>
    <cellStyle name="40% - akcent 4 10 2" xfId="568" xr:uid="{FD348026-C579-4BC5-806C-E282F2FEBEE8}"/>
    <cellStyle name="40% - akcent 4 10 3" xfId="569" xr:uid="{B57E7BD3-0F20-4A01-BA45-8AEB16C24684}"/>
    <cellStyle name="40% - akcent 4 10_COM_BND" xfId="570" xr:uid="{374174BD-1573-41A9-89A2-B3D612CD3CFA}"/>
    <cellStyle name="40% - akcent 4 11" xfId="571" xr:uid="{DFADB50A-6B73-4EDA-A869-C71A97488C4D}"/>
    <cellStyle name="40% - akcent 4 11 2" xfId="572" xr:uid="{9C24F336-B7EE-49BF-BADB-336E8CF6ADB0}"/>
    <cellStyle name="40% - akcent 4 12" xfId="573" xr:uid="{0536839C-82EC-4B39-9520-0F767511E6CF}"/>
    <cellStyle name="40% - akcent 4 13" xfId="574" xr:uid="{68215A1C-786D-4194-9B68-613A244B2882}"/>
    <cellStyle name="40% - akcent 4 14" xfId="575" xr:uid="{CB738625-61DE-4304-A760-038C1F5F20F8}"/>
    <cellStyle name="40% - akcent 4 15" xfId="576" xr:uid="{F1C26A71-494A-47C9-B122-B80034344FA8}"/>
    <cellStyle name="40% - akcent 4 15 2" xfId="577" xr:uid="{50408583-E900-4266-B44C-F57C76692D27}"/>
    <cellStyle name="40% - akcent 4 16" xfId="578" xr:uid="{1A9F5803-FE84-4AF6-BBED-D5277BA7847E}"/>
    <cellStyle name="40% - akcent 4 17" xfId="579" xr:uid="{2A3DD7FB-A7D3-4344-8F31-500C05B5B69E}"/>
    <cellStyle name="40% - akcent 4 18" xfId="580" xr:uid="{E246E2B9-D6A8-41E2-BBC1-5268183EC797}"/>
    <cellStyle name="40% - akcent 4 19" xfId="581" xr:uid="{174CB28F-87D9-4203-83AD-01AE4434660D}"/>
    <cellStyle name="40% - akcent 4 2" xfId="74" xr:uid="{00000000-0005-0000-0000-000049000000}"/>
    <cellStyle name="40% - akcent 4 20" xfId="582" xr:uid="{5B6A3C71-86E2-4325-BB67-7A028AAF804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583" xr:uid="{F558B814-A404-4A7E-9C89-1C475D0F9A88}"/>
    <cellStyle name="40% - akcent 4 9 2" xfId="584" xr:uid="{8227F259-A9FA-435B-8FE4-646541B4FD33}"/>
    <cellStyle name="40% - akcent 4 9 3" xfId="585" xr:uid="{266BC176-CF12-46A6-B664-10BE9F64C917}"/>
    <cellStyle name="40% - akcent 4 9_COM_BND" xfId="586" xr:uid="{02DF318B-D811-4DAC-8789-2CCF0D930E72}"/>
    <cellStyle name="40% - akcent 5" xfId="81" xr:uid="{00000000-0005-0000-0000-000050000000}"/>
    <cellStyle name="40% - akcent 5 10" xfId="587" xr:uid="{5BC4EBA5-4842-41DF-A732-F774E4DCFDE3}"/>
    <cellStyle name="40% - akcent 5 10 2" xfId="588" xr:uid="{D77AA210-0F05-44A4-ABD0-F5AF9C66DF6E}"/>
    <cellStyle name="40% - akcent 5 10 3" xfId="589" xr:uid="{52FB7F40-DE36-4165-8E43-6304568C360B}"/>
    <cellStyle name="40% - akcent 5 10_COM_BND" xfId="590" xr:uid="{C7BE72CA-B3C2-4E1D-BD00-A1802A4D0129}"/>
    <cellStyle name="40% - akcent 5 11" xfId="591" xr:uid="{9281AE39-06FE-4944-8B9A-409DC17E4955}"/>
    <cellStyle name="40% - akcent 5 11 2" xfId="592" xr:uid="{88942B71-5477-4D1A-9E45-F685551A1D0E}"/>
    <cellStyle name="40% - akcent 5 12" xfId="593" xr:uid="{521402DA-35A4-4691-809C-5CC12AB1F593}"/>
    <cellStyle name="40% - akcent 5 13" xfId="594" xr:uid="{F56EE6B7-DC8C-46AE-9014-E7172DEEA224}"/>
    <cellStyle name="40% - akcent 5 14" xfId="595" xr:uid="{26F75520-AB95-47DE-8191-B87B709FEE60}"/>
    <cellStyle name="40% - akcent 5 15" xfId="596" xr:uid="{F7CCDA5A-F687-4EA6-AE47-AC4ACEA0E334}"/>
    <cellStyle name="40% - akcent 5 15 2" xfId="597" xr:uid="{2FE95C8C-EF44-4645-99D3-3DEE3D445117}"/>
    <cellStyle name="40% - akcent 5 16" xfId="598" xr:uid="{4E2815E1-7172-41B5-8CBC-5E8F34B8F408}"/>
    <cellStyle name="40% - akcent 5 17" xfId="599" xr:uid="{BADAD8F9-DAC6-4986-8FD3-948134C663AD}"/>
    <cellStyle name="40% - akcent 5 18" xfId="600" xr:uid="{1FB98968-FCAB-4688-8517-E6D32E409AAB}"/>
    <cellStyle name="40% - akcent 5 19" xfId="601" xr:uid="{55153778-8AAD-47D8-8797-5375628C688F}"/>
    <cellStyle name="40% - akcent 5 2" xfId="82" xr:uid="{00000000-0005-0000-0000-000051000000}"/>
    <cellStyle name="40% - akcent 5 20" xfId="602" xr:uid="{696ADF11-AA3A-40C6-82D6-A13A25333042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603" xr:uid="{0BF562AF-CC12-48C5-B40F-62A3ABC2B046}"/>
    <cellStyle name="40% - akcent 5 9 2" xfId="604" xr:uid="{BA22D521-23AB-4403-A9C9-5CF802112B63}"/>
    <cellStyle name="40% - akcent 5 9 3" xfId="605" xr:uid="{FB38708F-42D2-471C-945E-89302E459F71}"/>
    <cellStyle name="40% - akcent 5 9_COM_BND" xfId="606" xr:uid="{4C6B7807-B071-411D-8828-6FE12F85DC8C}"/>
    <cellStyle name="40% - akcent 6" xfId="89" xr:uid="{00000000-0005-0000-0000-000058000000}"/>
    <cellStyle name="40% - akcent 6 10" xfId="607" xr:uid="{42269E9C-D35B-41BB-9970-28E9B8CCC975}"/>
    <cellStyle name="40% - akcent 6 10 2" xfId="608" xr:uid="{C5F43BC7-B74D-43F3-BAAB-8CE2CD7E0BFF}"/>
    <cellStyle name="40% - akcent 6 10 3" xfId="609" xr:uid="{2A48A499-6B66-4365-8C9C-8B0FE12812D6}"/>
    <cellStyle name="40% - akcent 6 10_COM_BND" xfId="610" xr:uid="{6D669E10-2F62-430D-919C-EB2E45C46945}"/>
    <cellStyle name="40% - akcent 6 11" xfId="611" xr:uid="{300C41A3-E59B-473A-AD46-E937A3EBA41D}"/>
    <cellStyle name="40% - akcent 6 11 2" xfId="612" xr:uid="{EB3A816D-5551-4CD0-B2AD-4FC7038A33A5}"/>
    <cellStyle name="40% - akcent 6 12" xfId="613" xr:uid="{B3DFB055-59A4-495C-A61E-2F4694CA3DCE}"/>
    <cellStyle name="40% - akcent 6 13" xfId="614" xr:uid="{60322F54-9052-4872-BA24-1A7DCF5AC589}"/>
    <cellStyle name="40% - akcent 6 14" xfId="615" xr:uid="{C8C3D7E7-5149-4A75-880E-575C47A9A7C8}"/>
    <cellStyle name="40% - akcent 6 15" xfId="616" xr:uid="{8815DBFA-046E-4644-B688-FCBA16961B11}"/>
    <cellStyle name="40% - akcent 6 15 2" xfId="617" xr:uid="{3CBA7E38-2D80-4F80-A485-C0070A3D4A97}"/>
    <cellStyle name="40% - akcent 6 16" xfId="618" xr:uid="{CED932CE-D54C-45C7-B93E-905F56FC7685}"/>
    <cellStyle name="40% - akcent 6 17" xfId="619" xr:uid="{85367B2F-17EE-43D7-B2D2-030F852C7F5B}"/>
    <cellStyle name="40% - akcent 6 18" xfId="620" xr:uid="{A2863450-C8DD-4048-A46B-22B33C74A00A}"/>
    <cellStyle name="40% - akcent 6 19" xfId="621" xr:uid="{0E02D48D-BF78-478B-B868-1F22295F8975}"/>
    <cellStyle name="40% - akcent 6 2" xfId="90" xr:uid="{00000000-0005-0000-0000-000059000000}"/>
    <cellStyle name="40% - akcent 6 20" xfId="622" xr:uid="{7B299615-7CC5-443A-91C8-32D8076F9152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623" xr:uid="{479B0ACA-156F-4C2A-A8E0-8A02D69CB7AB}"/>
    <cellStyle name="40% - akcent 6 9 2" xfId="624" xr:uid="{F3FCAD9B-CCB5-4423-9470-B53F865EE825}"/>
    <cellStyle name="40% - akcent 6 9 3" xfId="625" xr:uid="{A87C98DB-E6F5-48B4-BCC3-E2C55F204669}"/>
    <cellStyle name="40% - akcent 6 9_COM_BND" xfId="626" xr:uid="{2CE34A1C-C4CC-4A04-A9DE-ABF03E60325A}"/>
    <cellStyle name="5x indented GHG Textfiels" xfId="627" xr:uid="{DFE9A790-24FA-45D2-B19B-B906910FD7D2}"/>
    <cellStyle name="5x indented GHG Textfiels 2" xfId="628" xr:uid="{69054CEB-A236-40D2-8DEC-7D9DB7AC25AD}"/>
    <cellStyle name="60 % - Akzent1 2" xfId="629" xr:uid="{03D518D7-433B-4981-8A3C-399CF16FB426}"/>
    <cellStyle name="60 % - Akzent2 2" xfId="630" xr:uid="{E8573D3B-CE3E-4F5D-98A3-3F617AD01E20}"/>
    <cellStyle name="60 % - Akzent3 2" xfId="631" xr:uid="{BD9A02D7-CA8E-41EA-AC0D-1FA77EDC7A23}"/>
    <cellStyle name="60 % - Akzent4 2" xfId="632" xr:uid="{E18FC798-D3F2-4B7A-AFF0-03CEAB4A8AE6}"/>
    <cellStyle name="60 % - Akzent5 2" xfId="633" xr:uid="{66E05A83-FA81-4B6F-9D4C-61E48EEE74B0}"/>
    <cellStyle name="60 % - Akzent6 2" xfId="634" xr:uid="{4E7C6F42-E13F-4ABC-BE22-3DCFEF9AF6B7}"/>
    <cellStyle name="60% - Accent1 2" xfId="636" xr:uid="{E568D31B-8F66-4231-A286-F5377CE90C5C}"/>
    <cellStyle name="60% - Accent1 3" xfId="637" xr:uid="{0F8197AA-4724-4161-8949-7AE14E0621A3}"/>
    <cellStyle name="60% - Accent1 4" xfId="635" xr:uid="{A7D23CFD-97A5-4853-812B-3EC470039A9E}"/>
    <cellStyle name="60% - Accent2 2" xfId="639" xr:uid="{F9D9483B-64DB-4A4A-83EF-7133CCDA699F}"/>
    <cellStyle name="60% - Accent2 3" xfId="640" xr:uid="{E766CF7C-87D2-435C-8CD1-9C4BB1072D89}"/>
    <cellStyle name="60% - Accent2 4" xfId="638" xr:uid="{EB92C327-AE58-4544-A014-F005E4058291}"/>
    <cellStyle name="60% - Accent3 2" xfId="642" xr:uid="{D2611F46-1D60-4444-A05C-875ADCF4AE2A}"/>
    <cellStyle name="60% - Accent3 3" xfId="643" xr:uid="{B235C84E-E648-486C-8BD3-6FADA986A546}"/>
    <cellStyle name="60% - Accent3 4" xfId="641" xr:uid="{19CD617A-8412-4C8F-8CC8-828849AA987E}"/>
    <cellStyle name="60% - Accent4 2" xfId="645" xr:uid="{5E1202D5-101B-461E-9053-A19FCE27C4FB}"/>
    <cellStyle name="60% - Accent4 3" xfId="646" xr:uid="{0D1AAFDF-AFBD-439D-B2C4-986BB3308A2D}"/>
    <cellStyle name="60% - Accent4 4" xfId="644" xr:uid="{2D4C03BB-7D1D-4838-BFB0-B3AC20073D2E}"/>
    <cellStyle name="60% - Accent5 2" xfId="648" xr:uid="{9D452033-2F3D-4504-B73B-06F4346A7636}"/>
    <cellStyle name="60% - Accent5 3" xfId="649" xr:uid="{38835E72-DCE4-4B35-97CB-170E0576B91E}"/>
    <cellStyle name="60% - Accent5 4" xfId="647" xr:uid="{8EA93271-A7A9-4935-B0F9-D50DA49516B6}"/>
    <cellStyle name="60% - Accent6 2" xfId="651" xr:uid="{0C9CCF98-89E8-47F9-95CB-BC48D4CAC639}"/>
    <cellStyle name="60% - Accent6 3" xfId="652" xr:uid="{80BC6B65-A190-4C9D-BEC8-6E39EB063AD8}"/>
    <cellStyle name="60% - Accent6 4" xfId="650" xr:uid="{21C2026B-CEF4-4AFB-8681-3D91BC1A470E}"/>
    <cellStyle name="60% - akcent 1" xfId="97" xr:uid="{00000000-0005-0000-0000-000060000000}"/>
    <cellStyle name="60% - akcent 1 10" xfId="653" xr:uid="{42442896-E83A-49D6-A7E6-8C238842F707}"/>
    <cellStyle name="60% - akcent 1 10 2" xfId="654" xr:uid="{4761245E-0642-490F-8ACC-6FE5A365D37E}"/>
    <cellStyle name="60% - akcent 1 10 3" xfId="655" xr:uid="{66EAA81D-DE4E-4844-A6F2-05B01AD3AE18}"/>
    <cellStyle name="60% - akcent 1 10_COM_BND" xfId="656" xr:uid="{1EBBAADC-B502-437D-999A-50B96A1D5829}"/>
    <cellStyle name="60% - akcent 1 11" xfId="657" xr:uid="{14214E80-FF2C-414B-B109-94FA66EBFF4D}"/>
    <cellStyle name="60% - akcent 1 11 2" xfId="658" xr:uid="{B1B0641F-9295-498F-A258-85863FF3DF59}"/>
    <cellStyle name="60% - akcent 1 12" xfId="659" xr:uid="{763D9F4D-C4DE-45B8-B83D-2150ED8B54C4}"/>
    <cellStyle name="60% - akcent 1 13" xfId="660" xr:uid="{B2D6EC45-8B75-462F-8474-853EEC9169FF}"/>
    <cellStyle name="60% - akcent 1 14" xfId="661" xr:uid="{09116551-6AC1-48CF-AB9F-1C9A91740833}"/>
    <cellStyle name="60% - akcent 1 15" xfId="662" xr:uid="{94A4A1FB-46AA-472B-87EE-CB1C210915D1}"/>
    <cellStyle name="60% - akcent 1 15 2" xfId="663" xr:uid="{5603674C-162D-4CF1-AA88-2663E1A45F7D}"/>
    <cellStyle name="60% - akcent 1 16" xfId="664" xr:uid="{DDB74259-A153-482D-A8E3-4542D6560D6D}"/>
    <cellStyle name="60% - akcent 1 17" xfId="665" xr:uid="{81DE0F49-1FC7-4C08-8958-F3C39BB17281}"/>
    <cellStyle name="60% - akcent 1 18" xfId="666" xr:uid="{C3DF319C-B0FC-43A6-937F-73973DF02BED}"/>
    <cellStyle name="60% - akcent 1 19" xfId="667" xr:uid="{2B49E85D-31C4-42F7-9E24-F8C7FD1CF5E7}"/>
    <cellStyle name="60% - akcent 1 2" xfId="98" xr:uid="{00000000-0005-0000-0000-000061000000}"/>
    <cellStyle name="60% - akcent 1 20" xfId="668" xr:uid="{B2FF93C2-161C-4D7E-BBE3-D18227D871E5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669" xr:uid="{69637A5F-BD42-4EF0-9BBC-D56DDA89F9C6}"/>
    <cellStyle name="60% - akcent 1 9 2" xfId="670" xr:uid="{3A23D682-5E4E-48BF-96FC-A3591B25E4C8}"/>
    <cellStyle name="60% - akcent 1 9 3" xfId="671" xr:uid="{9DFBC83A-D791-49E6-B274-A70463B75F45}"/>
    <cellStyle name="60% - akcent 1 9_COM_BND" xfId="672" xr:uid="{55CB6FF0-23BC-4D1B-89E1-E3341485888B}"/>
    <cellStyle name="60% - akcent 2" xfId="105" xr:uid="{00000000-0005-0000-0000-000068000000}"/>
    <cellStyle name="60% - akcent 2 10" xfId="673" xr:uid="{42AD9DBB-FE16-47EC-A5F9-030AA2EC46B8}"/>
    <cellStyle name="60% - akcent 2 10 2" xfId="674" xr:uid="{E49EF024-F3A9-47CC-B256-B2A71839E1D8}"/>
    <cellStyle name="60% - akcent 2 10 3" xfId="675" xr:uid="{A1D5DE2C-2533-4ABD-871E-4F315923036C}"/>
    <cellStyle name="60% - akcent 2 10_COM_BND" xfId="676" xr:uid="{D69E7F01-AA1E-4081-B41E-C052A43E9B16}"/>
    <cellStyle name="60% - akcent 2 11" xfId="677" xr:uid="{80472E4D-5112-4314-8C49-21D29536F3B6}"/>
    <cellStyle name="60% - akcent 2 11 2" xfId="678" xr:uid="{DB74C266-07C3-4BB5-A4DF-20F114270176}"/>
    <cellStyle name="60% - akcent 2 12" xfId="679" xr:uid="{1C28AB8B-78F9-41CC-9B94-707BB0E78983}"/>
    <cellStyle name="60% - akcent 2 13" xfId="680" xr:uid="{AF221981-B2B7-4AA9-9450-31E12597710B}"/>
    <cellStyle name="60% - akcent 2 14" xfId="681" xr:uid="{7FDA45D5-AC95-458C-A399-0B291811BFC7}"/>
    <cellStyle name="60% - akcent 2 15" xfId="682" xr:uid="{3AC75803-8384-49A6-9AF8-EE6966DC0F31}"/>
    <cellStyle name="60% - akcent 2 15 2" xfId="683" xr:uid="{20CE1D22-7F47-41EE-A847-65FE3D5C7D80}"/>
    <cellStyle name="60% - akcent 2 16" xfId="684" xr:uid="{418B38A7-4D1D-4E81-AD53-CD3B41415B3D}"/>
    <cellStyle name="60% - akcent 2 17" xfId="685" xr:uid="{5DF445B4-D3FB-47B7-A97D-898EEF265049}"/>
    <cellStyle name="60% - akcent 2 18" xfId="686" xr:uid="{90B4C9DA-CC11-4B49-B0FC-4DEADA841A38}"/>
    <cellStyle name="60% - akcent 2 19" xfId="687" xr:uid="{A0181EFE-B0D8-4D20-957A-1AE52906546C}"/>
    <cellStyle name="60% - akcent 2 2" xfId="106" xr:uid="{00000000-0005-0000-0000-000069000000}"/>
    <cellStyle name="60% - akcent 2 20" xfId="688" xr:uid="{F602DF3F-CE28-4790-81BD-0405ACDDAA57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689" xr:uid="{08256D67-6869-47BF-B72C-5CEF0215FBDD}"/>
    <cellStyle name="60% - akcent 2 9 2" xfId="690" xr:uid="{29502CCF-64EC-4F6F-9FA4-E013F1AE5CCC}"/>
    <cellStyle name="60% - akcent 2 9 3" xfId="691" xr:uid="{40144EA5-684D-451D-9590-67F7D5065EB2}"/>
    <cellStyle name="60% - akcent 2 9_COM_BND" xfId="692" xr:uid="{185A98C4-C86B-4EB7-92BC-FE515ADBFEF6}"/>
    <cellStyle name="60% - akcent 3" xfId="113" xr:uid="{00000000-0005-0000-0000-000070000000}"/>
    <cellStyle name="60% - akcent 3 10" xfId="693" xr:uid="{72CCD975-19BE-4A47-A666-C9BDA7011FFA}"/>
    <cellStyle name="60% - akcent 3 10 2" xfId="694" xr:uid="{E1258BB9-AE55-47DA-9CD4-55E121C2A352}"/>
    <cellStyle name="60% - akcent 3 10 3" xfId="695" xr:uid="{5CDCCFF5-28A1-440E-AD10-0C9B40DF3AA5}"/>
    <cellStyle name="60% - akcent 3 10_COM_BND" xfId="696" xr:uid="{E6D868DD-66F4-4C04-A92D-C2D537312CCF}"/>
    <cellStyle name="60% - akcent 3 11" xfId="697" xr:uid="{8770EDD2-5843-4C13-A920-820D9C8A4D9D}"/>
    <cellStyle name="60% - akcent 3 11 2" xfId="698" xr:uid="{3F928609-1029-4795-9083-9651B5BFD225}"/>
    <cellStyle name="60% - akcent 3 12" xfId="699" xr:uid="{3E6A82AD-C52A-44A5-95F3-71CA15D6C691}"/>
    <cellStyle name="60% - akcent 3 13" xfId="700" xr:uid="{FF352422-8062-4389-B66B-5EF417C48C1A}"/>
    <cellStyle name="60% - akcent 3 14" xfId="701" xr:uid="{3F3F0306-BD14-4208-8999-125F1EA38824}"/>
    <cellStyle name="60% - akcent 3 15" xfId="702" xr:uid="{E88EEFF7-ECE3-4274-AFB6-1529777348C6}"/>
    <cellStyle name="60% - akcent 3 15 2" xfId="703" xr:uid="{A460516F-1B34-4EC3-80F1-9A61539BB525}"/>
    <cellStyle name="60% - akcent 3 16" xfId="704" xr:uid="{F9C5B564-4E4A-4F22-B8A6-EF709E936558}"/>
    <cellStyle name="60% - akcent 3 17" xfId="705" xr:uid="{C1059E07-79C8-4A21-AC26-90E1E7ED1318}"/>
    <cellStyle name="60% - akcent 3 18" xfId="706" xr:uid="{07FDE044-A413-4BB9-AE54-DBF2D7B11EA9}"/>
    <cellStyle name="60% - akcent 3 19" xfId="707" xr:uid="{FF13A063-C54C-4083-A725-7D2B37536514}"/>
    <cellStyle name="60% - akcent 3 2" xfId="114" xr:uid="{00000000-0005-0000-0000-000071000000}"/>
    <cellStyle name="60% - akcent 3 20" xfId="708" xr:uid="{9693E12A-74BF-4EE4-BE70-0100C6D34FF6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709" xr:uid="{8FD98C80-4BE5-45AD-8235-F76C8868AD67}"/>
    <cellStyle name="60% - akcent 3 9 2" xfId="710" xr:uid="{26B09537-A9E8-438A-A233-4C55C3737052}"/>
    <cellStyle name="60% - akcent 3 9 3" xfId="711" xr:uid="{A659BE9E-D582-4DCF-A82C-B63A5043B096}"/>
    <cellStyle name="60% - akcent 3 9_COM_BND" xfId="712" xr:uid="{0CE17A17-E2DF-4CF8-B0C7-8CF1AB29B59A}"/>
    <cellStyle name="60% - akcent 4" xfId="121" xr:uid="{00000000-0005-0000-0000-000078000000}"/>
    <cellStyle name="60% - akcent 4 10" xfId="713" xr:uid="{31A45702-2762-4AC2-B26B-3A278990A588}"/>
    <cellStyle name="60% - akcent 4 10 2" xfId="714" xr:uid="{03B81C6A-F481-4AE1-865B-1A8CDFE10DA1}"/>
    <cellStyle name="60% - akcent 4 10 3" xfId="715" xr:uid="{2F64188E-3D53-4D47-9BB3-FC48E5064BEF}"/>
    <cellStyle name="60% - akcent 4 10_COM_BND" xfId="716" xr:uid="{89D5BDC7-1AEE-4715-9872-0C248EE5F412}"/>
    <cellStyle name="60% - akcent 4 11" xfId="717" xr:uid="{689A5CC7-72C0-426B-A6B1-3846E9D4D1D2}"/>
    <cellStyle name="60% - akcent 4 11 2" xfId="718" xr:uid="{D28E2F7F-929C-4A91-81A7-BC5E928D56E0}"/>
    <cellStyle name="60% - akcent 4 12" xfId="719" xr:uid="{577A8546-A1A9-46CE-A207-AC9C47C820A3}"/>
    <cellStyle name="60% - akcent 4 13" xfId="720" xr:uid="{4EB412FD-7E53-400E-948F-CF58FD6092AC}"/>
    <cellStyle name="60% - akcent 4 13 2" xfId="721" xr:uid="{849E5C7A-BCD6-4B7A-B3B4-62B2EAEBD818}"/>
    <cellStyle name="60% - akcent 4 14" xfId="722" xr:uid="{93EC50D5-C0F8-426F-B86E-847F1DF9C971}"/>
    <cellStyle name="60% - akcent 4 15" xfId="723" xr:uid="{559FF715-7D88-44E7-BD7F-EB84B3FC21A3}"/>
    <cellStyle name="60% - akcent 4 15 2" xfId="724" xr:uid="{57243D42-A4F2-4318-A92B-CD654E921136}"/>
    <cellStyle name="60% - akcent 4 16" xfId="725" xr:uid="{EBE6CD04-0DF7-4151-828C-FB42F1888CA4}"/>
    <cellStyle name="60% - akcent 4 17" xfId="726" xr:uid="{709934E5-C27E-4464-A264-C96C86EE0700}"/>
    <cellStyle name="60% - akcent 4 18" xfId="727" xr:uid="{4B689814-CD88-4F64-BE4F-649B4897A2C9}"/>
    <cellStyle name="60% - akcent 4 19" xfId="728" xr:uid="{AD682402-D839-4EBC-B14E-D4156864C584}"/>
    <cellStyle name="60% - akcent 4 2" xfId="122" xr:uid="{00000000-0005-0000-0000-000079000000}"/>
    <cellStyle name="60% - akcent 4 20" xfId="729" xr:uid="{8B6597EE-2EF7-43AE-9AE2-FB252A9EF596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730" xr:uid="{246291BB-077C-4791-A582-7BEBF9F91D46}"/>
    <cellStyle name="60% - akcent 4 9 2" xfId="731" xr:uid="{FCFA3C45-8CF6-4386-8F09-C1F240383306}"/>
    <cellStyle name="60% - akcent 4 9 3" xfId="732" xr:uid="{3F4631DF-E645-4DCE-8BCC-0FAC27C7ADAE}"/>
    <cellStyle name="60% - akcent 4 9_COM_BND" xfId="733" xr:uid="{2CA01079-891A-401A-8C80-A7486E25C203}"/>
    <cellStyle name="60% - akcent 5" xfId="129" xr:uid="{00000000-0005-0000-0000-000080000000}"/>
    <cellStyle name="60% - akcent 5 10" xfId="734" xr:uid="{6B8AA5A9-0504-4BE5-9AF7-3B06BF56304A}"/>
    <cellStyle name="60% - akcent 5 10 2" xfId="735" xr:uid="{561E29EA-0043-4EC2-A984-BAAA6A79F9F7}"/>
    <cellStyle name="60% - akcent 5 10 3" xfId="736" xr:uid="{F0569770-65CC-462F-9D05-77CE3A8BCAC8}"/>
    <cellStyle name="60% - akcent 5 10_COM_BND" xfId="737" xr:uid="{903A0884-D260-4AF7-B5A6-6999A3D1102C}"/>
    <cellStyle name="60% - akcent 5 11" xfId="738" xr:uid="{17AF3439-2761-4A40-BAA7-ABBB6CA92307}"/>
    <cellStyle name="60% - akcent 5 11 2" xfId="739" xr:uid="{2736961C-3FD1-43A1-B955-7BE2488E8F53}"/>
    <cellStyle name="60% - akcent 5 12" xfId="740" xr:uid="{BA41F4AC-03A9-4F47-BB6B-B1AB30F1A387}"/>
    <cellStyle name="60% - akcent 5 13" xfId="741" xr:uid="{94E0C152-2FE8-47AC-9793-8E21E6BA3483}"/>
    <cellStyle name="60% - akcent 5 14" xfId="742" xr:uid="{7F6F7B25-EFBC-4375-9995-C3BDB8D38024}"/>
    <cellStyle name="60% - akcent 5 15" xfId="743" xr:uid="{B430AC0E-2D54-494D-8B51-290484E9042A}"/>
    <cellStyle name="60% - akcent 5 15 2" xfId="744" xr:uid="{D9C261F1-C513-4C2E-AE08-DDF34158AE19}"/>
    <cellStyle name="60% - akcent 5 16" xfId="745" xr:uid="{083558D7-B6C9-4543-A71B-109E91E99BF2}"/>
    <cellStyle name="60% - akcent 5 17" xfId="746" xr:uid="{81565FFD-57B9-45B8-B827-6814BFD69199}"/>
    <cellStyle name="60% - akcent 5 18" xfId="747" xr:uid="{9CBDB906-5443-4DEE-999C-F30295C0FC6C}"/>
    <cellStyle name="60% - akcent 5 19" xfId="748" xr:uid="{38562293-FE59-4BD1-A791-AB03D0A19F5D}"/>
    <cellStyle name="60% - akcent 5 2" xfId="130" xr:uid="{00000000-0005-0000-0000-000081000000}"/>
    <cellStyle name="60% - akcent 5 20" xfId="749" xr:uid="{C221B335-E3C5-49BB-BD5C-F36CA7E801C6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750" xr:uid="{F736B1FF-961A-4A57-B475-AC0CF2707903}"/>
    <cellStyle name="60% - akcent 5 9 2" xfId="751" xr:uid="{D861C4C2-6A49-462A-9AE3-E7965F1DA83F}"/>
    <cellStyle name="60% - akcent 5 9 3" xfId="752" xr:uid="{E80665F5-1797-4513-A0F9-C09E17F7BFBE}"/>
    <cellStyle name="60% - akcent 5 9_COM_BND" xfId="753" xr:uid="{066A5FE5-ECDA-4F61-B756-F0A0557FF229}"/>
    <cellStyle name="60% - akcent 6" xfId="137" xr:uid="{00000000-0005-0000-0000-000088000000}"/>
    <cellStyle name="60% - akcent 6 10" xfId="754" xr:uid="{6831D4F5-68E1-423C-9FCE-AD63243C7551}"/>
    <cellStyle name="60% - akcent 6 10 2" xfId="755" xr:uid="{DC39300E-B6E7-4AD3-B24C-B6EDB0CFE845}"/>
    <cellStyle name="60% - akcent 6 10 3" xfId="756" xr:uid="{44ED2B3D-2B71-4200-AAFB-FD4F014BAB02}"/>
    <cellStyle name="60% - akcent 6 10_COM_BND" xfId="757" xr:uid="{9DA06794-8732-4523-9D8A-BDC657BCA0AB}"/>
    <cellStyle name="60% - akcent 6 11" xfId="758" xr:uid="{4D83B454-AE68-40A9-A3B7-F266088656D7}"/>
    <cellStyle name="60% - akcent 6 11 2" xfId="759" xr:uid="{1CC43275-9682-428F-9E0E-EB0699B71FD5}"/>
    <cellStyle name="60% - akcent 6 12" xfId="760" xr:uid="{3D0D3346-ADE9-4D57-9883-B6CD1E740018}"/>
    <cellStyle name="60% - akcent 6 13" xfId="761" xr:uid="{F7A099DA-AE92-4624-99A8-BB6A83DC2ADD}"/>
    <cellStyle name="60% - akcent 6 14" xfId="762" xr:uid="{4E72DB26-B6EA-4690-9AD2-238CAA156B0E}"/>
    <cellStyle name="60% - akcent 6 15" xfId="763" xr:uid="{3713F61A-A1A1-4DDB-A80B-5ACEC5EF3043}"/>
    <cellStyle name="60% - akcent 6 15 2" xfId="764" xr:uid="{0382F66B-19F0-4F51-89BD-5D23D8BDA6CF}"/>
    <cellStyle name="60% - akcent 6 16" xfId="765" xr:uid="{2C6AC76B-917C-424A-A906-36056F920835}"/>
    <cellStyle name="60% - akcent 6 17" xfId="766" xr:uid="{BDD92D53-B01E-4B2A-9D5C-7671BCC8DC4B}"/>
    <cellStyle name="60% - akcent 6 18" xfId="767" xr:uid="{76E3E555-A518-455C-95AB-F79C4AEF3FE2}"/>
    <cellStyle name="60% - akcent 6 19" xfId="768" xr:uid="{D0E86394-96A1-480C-84E7-F6F630BDE55F}"/>
    <cellStyle name="60% - akcent 6 2" xfId="138" xr:uid="{00000000-0005-0000-0000-000089000000}"/>
    <cellStyle name="60% - akcent 6 20" xfId="769" xr:uid="{A069A142-A124-4012-A722-05E8A7FBDB29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770" xr:uid="{5237E3D4-7D6E-4FA8-ACE4-3E509521120D}"/>
    <cellStyle name="60% - akcent 6 9 2" xfId="771" xr:uid="{16C0FF3E-8079-4EE2-B75D-1EAA5AE4B5C4}"/>
    <cellStyle name="60% - akcent 6 9 3" xfId="772" xr:uid="{F67F54BB-87B4-4764-B8E6-52C2FE9A9E12}"/>
    <cellStyle name="60% - akcent 6 9_COM_BND" xfId="773" xr:uid="{C8BBA32C-AF5A-47EB-A890-3E055AEB6DA0}"/>
    <cellStyle name="Accent1 2" xfId="775" xr:uid="{6BC7F469-7F43-44D2-B712-9181A2B2BE6D}"/>
    <cellStyle name="Accent1 3" xfId="776" xr:uid="{2430284B-911C-46A4-92D9-EB5D78A1174C}"/>
    <cellStyle name="Accent1 4" xfId="774" xr:uid="{900B642F-98AB-4A9C-BDBE-B33A5F42CB92}"/>
    <cellStyle name="Accent2 2" xfId="778" xr:uid="{21420513-A89A-43A7-89A1-9AB6BFAFE31B}"/>
    <cellStyle name="Accent2 3" xfId="779" xr:uid="{1483723E-A028-4FCF-8D26-0D298E2EB50C}"/>
    <cellStyle name="Accent2 4" xfId="777" xr:uid="{A4942396-38BB-445E-8D5E-E78BDDCE4C0B}"/>
    <cellStyle name="Accent3 2" xfId="781" xr:uid="{966F6A9C-2061-4B09-995E-4EE42EA01889}"/>
    <cellStyle name="Accent3 3" xfId="782" xr:uid="{AA0277BB-BE6F-4626-90C2-8547CA7D3E96}"/>
    <cellStyle name="Accent3 4" xfId="780" xr:uid="{C32BEFB5-7C11-4025-A84D-CE1873203DDD}"/>
    <cellStyle name="Accent4 2" xfId="784" xr:uid="{D3BEA475-F82E-4949-9294-F49A2E05AE80}"/>
    <cellStyle name="Accent4 3" xfId="785" xr:uid="{959023BC-1A9B-48BF-A42E-F486F0680A7D}"/>
    <cellStyle name="Accent4 4" xfId="783" xr:uid="{E39DD010-C763-42AD-9991-1EA67FC20A9B}"/>
    <cellStyle name="Accent5 2" xfId="787" xr:uid="{5C454E07-7215-4142-AEA4-9829A8BCEF2F}"/>
    <cellStyle name="Accent5 3" xfId="788" xr:uid="{C2863FB1-94A4-43EA-8D6F-B3CCE73A7081}"/>
    <cellStyle name="Accent5 4" xfId="786" xr:uid="{4BBE9BF3-2F4B-4FD2-9015-ADEA77DB6580}"/>
    <cellStyle name="Accent6 2" xfId="790" xr:uid="{0AA9C1E4-7B02-40B2-AB79-B82245E9DAB3}"/>
    <cellStyle name="Accent6 3" xfId="791" xr:uid="{22E4307B-94B8-4FB4-B39E-8EB547F9C704}"/>
    <cellStyle name="Accent6 4" xfId="789" xr:uid="{9AD52496-E836-4D07-A508-5847F251398D}"/>
    <cellStyle name="Actual Date" xfId="792" xr:uid="{44E0F929-F8C8-4E7C-85C6-BD16C1AFA89D}"/>
    <cellStyle name="Akcent 1" xfId="145" xr:uid="{00000000-0005-0000-0000-000090000000}"/>
    <cellStyle name="Akcent 1 10" xfId="793" xr:uid="{72CEB852-357F-4AB8-8488-1C1B6CBF5CC5}"/>
    <cellStyle name="Akcent 1 10 2" xfId="794" xr:uid="{6CF4742F-D3F4-4877-A242-A04F1380681B}"/>
    <cellStyle name="Akcent 1 10 3" xfId="795" xr:uid="{D06B748A-BF8B-4D3B-B014-2DC7AFBB68B4}"/>
    <cellStyle name="Akcent 1 10_COM_BND" xfId="796" xr:uid="{7D672DF5-6922-4A9C-B208-B7C842C13922}"/>
    <cellStyle name="Akcent 1 11" xfId="797" xr:uid="{DA783C38-73D8-4FEB-B857-566B8EC6A677}"/>
    <cellStyle name="Akcent 1 11 2" xfId="798" xr:uid="{3B01AEB0-D8AA-4FA7-A72A-B5DFE3412683}"/>
    <cellStyle name="Akcent 1 12" xfId="799" xr:uid="{4DD20D82-E41E-45E2-8F9D-946169D7AA6B}"/>
    <cellStyle name="Akcent 1 13" xfId="800" xr:uid="{1767D9C9-D188-495B-982C-C10434E28B33}"/>
    <cellStyle name="Akcent 1 14" xfId="801" xr:uid="{59346AD1-A80E-4C77-94E4-025230CAFE33}"/>
    <cellStyle name="Akcent 1 15" xfId="802" xr:uid="{45F0FDEB-F783-4A26-9517-02107A3B4660}"/>
    <cellStyle name="Akcent 1 15 2" xfId="803" xr:uid="{9BB02FD8-F7DB-4B21-8697-E6CDD7810581}"/>
    <cellStyle name="Akcent 1 16" xfId="804" xr:uid="{1A212934-66A8-48CC-AA5D-F8860E6AF84E}"/>
    <cellStyle name="Akcent 1 17" xfId="805" xr:uid="{C8688BE7-1019-4783-BA90-582A2C228BAD}"/>
    <cellStyle name="Akcent 1 18" xfId="806" xr:uid="{6F096CCF-20E3-4D52-BA54-B77BDAFBF9DA}"/>
    <cellStyle name="Akcent 1 19" xfId="807" xr:uid="{53A2C433-CDA2-426B-8B9E-884BD7BA5D28}"/>
    <cellStyle name="Akcent 1 2" xfId="146" xr:uid="{00000000-0005-0000-0000-000091000000}"/>
    <cellStyle name="Akcent 1 20" xfId="808" xr:uid="{8F4B8B86-B327-4399-AAB9-E487617A89B5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809" xr:uid="{BBEF446F-FDFA-4384-A2F9-3ED4E5D5FD03}"/>
    <cellStyle name="Akcent 1 9 2" xfId="810" xr:uid="{4808F149-1D5B-4A75-A795-775A3DD79552}"/>
    <cellStyle name="Akcent 1 9 3" xfId="811" xr:uid="{00C2FE9E-C759-4297-9710-E780FAFDAB79}"/>
    <cellStyle name="Akcent 1 9_COM_BND" xfId="812" xr:uid="{7DB5678C-BCA6-4C26-9C8E-CFAE0E9220CB}"/>
    <cellStyle name="Akcent 2" xfId="153" xr:uid="{00000000-0005-0000-0000-000098000000}"/>
    <cellStyle name="Akcent 2 10" xfId="813" xr:uid="{036D7111-FD9C-4AD8-B98C-0B483EA1CFC9}"/>
    <cellStyle name="Akcent 2 10 2" xfId="814" xr:uid="{0A5E68EC-045A-4ACE-95B3-38D7BA713D8B}"/>
    <cellStyle name="Akcent 2 10 3" xfId="815" xr:uid="{54721047-9FE4-43AF-B365-610E577D46EA}"/>
    <cellStyle name="Akcent 2 10_COM_BND" xfId="816" xr:uid="{22299614-926E-4970-9A7A-535DB6A31AA9}"/>
    <cellStyle name="Akcent 2 11" xfId="817" xr:uid="{696B328B-A219-48F3-8545-2A5A954D25EF}"/>
    <cellStyle name="Akcent 2 11 2" xfId="818" xr:uid="{337B29DD-CE9D-4ACC-85DC-2EFB948DC41A}"/>
    <cellStyle name="Akcent 2 12" xfId="819" xr:uid="{5AF0BDB1-8BB2-4F5E-91CB-7A591126A072}"/>
    <cellStyle name="Akcent 2 13" xfId="820" xr:uid="{E5006CE9-26EE-4187-9808-35563DF2B8A5}"/>
    <cellStyle name="Akcent 2 14" xfId="821" xr:uid="{6F1D3DFD-F885-4884-9809-66882CD21CDE}"/>
    <cellStyle name="Akcent 2 15" xfId="822" xr:uid="{73E95F74-0564-4B8D-891C-7C57EF61CE63}"/>
    <cellStyle name="Akcent 2 15 2" xfId="823" xr:uid="{6708407A-2161-4BAE-A3E1-A192C4B06C64}"/>
    <cellStyle name="Akcent 2 16" xfId="824" xr:uid="{76CD0C2E-6A09-4124-B164-C190183B9CC1}"/>
    <cellStyle name="Akcent 2 17" xfId="825" xr:uid="{DCBADC86-3171-4F91-A5AB-386CAE3646DB}"/>
    <cellStyle name="Akcent 2 18" xfId="826" xr:uid="{5E6A1703-34E9-479D-8FBA-0875236E9C23}"/>
    <cellStyle name="Akcent 2 19" xfId="827" xr:uid="{A8BBECC5-48C0-4FC2-84F8-3128A970FC0E}"/>
    <cellStyle name="Akcent 2 2" xfId="154" xr:uid="{00000000-0005-0000-0000-000099000000}"/>
    <cellStyle name="Akcent 2 20" xfId="828" xr:uid="{244AEDE3-B2BD-46B6-91CF-20B4DFC4F543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829" xr:uid="{263F7261-C347-414B-A4C0-D19785C421A8}"/>
    <cellStyle name="Akcent 2 9 2" xfId="830" xr:uid="{F69D0243-A3C3-4C0C-8EBB-D82EA68C5291}"/>
    <cellStyle name="Akcent 2 9 3" xfId="831" xr:uid="{32BEEAFD-6568-48F6-87DF-BA137C15667B}"/>
    <cellStyle name="Akcent 2 9_COM_BND" xfId="832" xr:uid="{6CA0EC0F-841B-4028-99A8-6D2A1E5B73DB}"/>
    <cellStyle name="Akcent 3" xfId="161" xr:uid="{00000000-0005-0000-0000-0000A0000000}"/>
    <cellStyle name="Akcent 3 10" xfId="833" xr:uid="{38D573CA-4717-42D7-BBF7-5901CAC0E7DD}"/>
    <cellStyle name="Akcent 3 10 2" xfId="834" xr:uid="{2D059D16-4811-49D0-B3CC-5B6E4B6C84F5}"/>
    <cellStyle name="Akcent 3 10 3" xfId="835" xr:uid="{76CDDB1F-F3ED-4B0F-80EE-F075A7D6621A}"/>
    <cellStyle name="Akcent 3 10_COM_BND" xfId="836" xr:uid="{942F13B0-AB78-411A-AEB5-DF93BAF5135C}"/>
    <cellStyle name="Akcent 3 11" xfId="837" xr:uid="{CA3D16CE-7413-49D4-894C-A79B07C2EA32}"/>
    <cellStyle name="Akcent 3 11 2" xfId="838" xr:uid="{0B0EFDF8-C68F-4DB7-BB2E-ABD6A22E6790}"/>
    <cellStyle name="Akcent 3 12" xfId="839" xr:uid="{485B57BA-A833-4060-A456-264D318DE8F1}"/>
    <cellStyle name="Akcent 3 13" xfId="840" xr:uid="{CA1B6B4D-81D0-4A90-9422-A5A05676BAE9}"/>
    <cellStyle name="Akcent 3 14" xfId="841" xr:uid="{AEEE8549-190A-4E69-9D96-A27215214113}"/>
    <cellStyle name="Akcent 3 15" xfId="842" xr:uid="{B722203A-9AF6-441E-9FF2-B63717D3F705}"/>
    <cellStyle name="Akcent 3 15 2" xfId="843" xr:uid="{A9D86754-FDBD-4F10-9652-3E7291B8FE80}"/>
    <cellStyle name="Akcent 3 16" xfId="844" xr:uid="{3EEC44D5-AFAC-4749-98C4-1BEBB1F8DD5D}"/>
    <cellStyle name="Akcent 3 17" xfId="845" xr:uid="{D5F9604C-F19F-4B38-B19E-37D2B69ACEF7}"/>
    <cellStyle name="Akcent 3 18" xfId="846" xr:uid="{C7816F1D-3A90-475B-AF28-CB66EEE1FFF9}"/>
    <cellStyle name="Akcent 3 19" xfId="847" xr:uid="{35C6A1D9-FBC9-4773-89B8-EF9CE3040555}"/>
    <cellStyle name="Akcent 3 2" xfId="162" xr:uid="{00000000-0005-0000-0000-0000A1000000}"/>
    <cellStyle name="Akcent 3 20" xfId="848" xr:uid="{CC65D80F-C4D1-45FE-8953-6E41F297C8C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849" xr:uid="{529E8E7E-765D-4AD5-9165-AC65806B8B43}"/>
    <cellStyle name="Akcent 3 9 2" xfId="850" xr:uid="{9DC29820-D38B-48FF-814D-5BA0A20C91E5}"/>
    <cellStyle name="Akcent 3 9 3" xfId="851" xr:uid="{35FD6731-63C0-4198-B3BD-0A316C3F11EB}"/>
    <cellStyle name="Akcent 3 9_COM_BND" xfId="852" xr:uid="{3E20CE98-4B7C-45AB-912C-75BA34B9C96A}"/>
    <cellStyle name="Akcent 4" xfId="169" xr:uid="{00000000-0005-0000-0000-0000A8000000}"/>
    <cellStyle name="Akcent 4 10" xfId="853" xr:uid="{959E9703-ACD9-4EBB-8A46-B1DC39B5E2BF}"/>
    <cellStyle name="Akcent 4 10 2" xfId="854" xr:uid="{6E815061-7E0A-4C1B-966C-931CD43DDBC8}"/>
    <cellStyle name="Akcent 4 10 3" xfId="855" xr:uid="{F03A4142-4E4D-42B5-85AC-657320D6F3C6}"/>
    <cellStyle name="Akcent 4 10_COM_BND" xfId="856" xr:uid="{DF7AF7BA-A2A2-45B0-AF5E-A437FFE368E6}"/>
    <cellStyle name="Akcent 4 11" xfId="857" xr:uid="{E3F39CE2-9E26-41D8-B95E-6E3DE717BEB0}"/>
    <cellStyle name="Akcent 4 11 2" xfId="858" xr:uid="{EC9F5B80-00DD-4908-A4DE-DD6931A24CD3}"/>
    <cellStyle name="Akcent 4 12" xfId="859" xr:uid="{F8AC1E74-9777-4A90-887C-CD2020F0263F}"/>
    <cellStyle name="Akcent 4 13" xfId="860" xr:uid="{2DB2107E-B83C-4F49-8D93-9E728EEFFA97}"/>
    <cellStyle name="Akcent 4 14" xfId="861" xr:uid="{ADFFC372-02ED-4D54-B861-3B66DD215543}"/>
    <cellStyle name="Akcent 4 15" xfId="862" xr:uid="{9DF2B584-8280-4497-A87C-0EB11719433F}"/>
    <cellStyle name="Akcent 4 15 2" xfId="863" xr:uid="{738BFC2D-F7E6-49CE-9607-65918620E9FF}"/>
    <cellStyle name="Akcent 4 16" xfId="864" xr:uid="{36BC42FA-7769-475D-ACB0-AA466794357E}"/>
    <cellStyle name="Akcent 4 17" xfId="865" xr:uid="{B6322C1F-78C0-4E64-A718-8FE8A2BC6F4B}"/>
    <cellStyle name="Akcent 4 18" xfId="866" xr:uid="{E5E30ABF-B242-42AD-B86E-468A0F26B733}"/>
    <cellStyle name="Akcent 4 19" xfId="867" xr:uid="{D0ADED0E-4D22-4B40-914B-5DB8C5BB1E98}"/>
    <cellStyle name="Akcent 4 2" xfId="170" xr:uid="{00000000-0005-0000-0000-0000A9000000}"/>
    <cellStyle name="Akcent 4 20" xfId="868" xr:uid="{A8635A5E-472A-4024-A648-39C211684F58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869" xr:uid="{6BC1F17E-5181-44EE-9BAB-E8A6DDEDECA6}"/>
    <cellStyle name="Akcent 4 9 2" xfId="870" xr:uid="{434918C6-9A10-4EF8-80BE-ADC08C233878}"/>
    <cellStyle name="Akcent 4 9 3" xfId="871" xr:uid="{D3ECE4EA-BA4B-4DB7-AF70-117B47658574}"/>
    <cellStyle name="Akcent 4 9_COM_BND" xfId="872" xr:uid="{40E4D184-5B8D-4044-A25B-2B85ABB54FAC}"/>
    <cellStyle name="Akcent 5" xfId="177" xr:uid="{00000000-0005-0000-0000-0000B0000000}"/>
    <cellStyle name="Akcent 5 10" xfId="873" xr:uid="{4DD9DCE6-A1B9-4142-B668-F81F933868AB}"/>
    <cellStyle name="Akcent 5 10 2" xfId="874" xr:uid="{98C57CC4-EABD-4097-BBD5-BC29DD177AD1}"/>
    <cellStyle name="Akcent 5 10 3" xfId="875" xr:uid="{D1094C8E-8C31-4FAD-9F75-61C1D4647FAC}"/>
    <cellStyle name="Akcent 5 10_COM_BND" xfId="876" xr:uid="{6B7F0E02-F2BD-45A6-B024-A7F3A76C3B40}"/>
    <cellStyle name="Akcent 5 11" xfId="877" xr:uid="{74CE34E5-2DC8-4B35-96F1-B35670AEA547}"/>
    <cellStyle name="Akcent 5 11 2" xfId="878" xr:uid="{685BC91C-FACA-45BF-90B1-6335C9805988}"/>
    <cellStyle name="Akcent 5 12" xfId="879" xr:uid="{5D406327-C754-4097-B7AA-2302493F7CE4}"/>
    <cellStyle name="Akcent 5 13" xfId="880" xr:uid="{017452A1-6992-4113-86C8-C6E9195C9DA9}"/>
    <cellStyle name="Akcent 5 14" xfId="881" xr:uid="{BC20DF81-3502-4CE2-8642-B93824571A4E}"/>
    <cellStyle name="Akcent 5 15" xfId="882" xr:uid="{A5E65716-E48F-4458-8888-851FDECA7FD1}"/>
    <cellStyle name="Akcent 5 15 2" xfId="883" xr:uid="{52BEE62C-B665-4F44-ABE3-9A237F742E44}"/>
    <cellStyle name="Akcent 5 16" xfId="884" xr:uid="{28A1BD27-E23C-424C-8AF6-CCE9A4828146}"/>
    <cellStyle name="Akcent 5 17" xfId="885" xr:uid="{9768B45E-0A28-47E0-8B98-F3B878C03274}"/>
    <cellStyle name="Akcent 5 18" xfId="886" xr:uid="{64F4A212-A84D-4377-9CDD-B870F01484AF}"/>
    <cellStyle name="Akcent 5 19" xfId="887" xr:uid="{7B7CFE6E-DA59-4CB2-A9C1-47BCBDFD8577}"/>
    <cellStyle name="Akcent 5 2" xfId="178" xr:uid="{00000000-0005-0000-0000-0000B1000000}"/>
    <cellStyle name="Akcent 5 20" xfId="888" xr:uid="{218E466D-9A6F-4B7C-9443-2D5CB2241E47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889" xr:uid="{B3C163B9-FE97-409B-8115-3B8D905DA06C}"/>
    <cellStyle name="Akcent 5 9 2" xfId="890" xr:uid="{F742348E-3845-407E-8614-F590DB581551}"/>
    <cellStyle name="Akcent 5 9 3" xfId="891" xr:uid="{0334D7EA-A18F-40EC-80FF-74CEA1EC6576}"/>
    <cellStyle name="Akcent 5 9_COM_BND" xfId="892" xr:uid="{D082FA41-DE56-4F80-85F6-E9407861430F}"/>
    <cellStyle name="Akcent 6" xfId="185" xr:uid="{00000000-0005-0000-0000-0000B8000000}"/>
    <cellStyle name="Akcent 6 10" xfId="893" xr:uid="{43FFFD49-06B5-4E00-93EC-942A35E170D1}"/>
    <cellStyle name="Akcent 6 10 2" xfId="894" xr:uid="{51A90A07-7E35-4E07-A172-7CC903C48AC7}"/>
    <cellStyle name="Akcent 6 10 3" xfId="895" xr:uid="{0B0F61BE-8C4E-4B20-9EC2-A7855F2D7375}"/>
    <cellStyle name="Akcent 6 10_COM_BND" xfId="896" xr:uid="{514CE3DA-49EF-41DA-BBF0-F45B4645A5C4}"/>
    <cellStyle name="Akcent 6 11" xfId="897" xr:uid="{F7FCF268-31CF-4EAB-955C-AB089C5BD616}"/>
    <cellStyle name="Akcent 6 11 2" xfId="898" xr:uid="{549D78FF-FD17-46E0-A1C1-ADA40C813B28}"/>
    <cellStyle name="Akcent 6 12" xfId="899" xr:uid="{6C5C3CE9-ED63-43E1-9A98-42D0814F790A}"/>
    <cellStyle name="Akcent 6 13" xfId="900" xr:uid="{E0FF7D52-2666-4AE5-BC5A-6B3C4A4AEED9}"/>
    <cellStyle name="Akcent 6 14" xfId="901" xr:uid="{1DEDFFF5-89CD-47E4-A3A2-EC62E7460A1A}"/>
    <cellStyle name="Akcent 6 15" xfId="902" xr:uid="{D4B8D4CC-6274-4A69-B2EE-F156D35DD52D}"/>
    <cellStyle name="Akcent 6 15 2" xfId="903" xr:uid="{FD3A996E-AA41-4AC3-9CC3-F2B6A55CC0BD}"/>
    <cellStyle name="Akcent 6 16" xfId="904" xr:uid="{A741589D-1E5F-4E47-BC0D-EAE54A20C395}"/>
    <cellStyle name="Akcent 6 17" xfId="905" xr:uid="{5C3D24AC-BAEA-4D20-A1DB-4389E5A45A6D}"/>
    <cellStyle name="Akcent 6 18" xfId="906" xr:uid="{72686FC5-BD0A-432E-9EB8-1F25C8DE478E}"/>
    <cellStyle name="Akcent 6 19" xfId="907" xr:uid="{BDEE6195-9D62-4B83-82B6-9047ABCA2623}"/>
    <cellStyle name="Akcent 6 2" xfId="186" xr:uid="{00000000-0005-0000-0000-0000B9000000}"/>
    <cellStyle name="Akcent 6 20" xfId="908" xr:uid="{6C1EC08D-05D4-46E6-A007-1B7DCC71D2D7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909" xr:uid="{EF2D8B0B-5661-4A64-A7AF-C3CA7DDA1565}"/>
    <cellStyle name="Akcent 6 9 2" xfId="910" xr:uid="{0C885FDC-6551-4EDF-929A-7CC32A187BA8}"/>
    <cellStyle name="Akcent 6 9 3" xfId="911" xr:uid="{ACE73F7B-0B76-45F0-8074-02C49CAB7272}"/>
    <cellStyle name="Akcent 6 9_COM_BND" xfId="912" xr:uid="{50815785-F0D4-4807-9AF3-55E7645DAD2B}"/>
    <cellStyle name="Akzent1 2" xfId="913" xr:uid="{28850598-DF5F-456B-AA02-1F492383233A}"/>
    <cellStyle name="Akzent2 2" xfId="914" xr:uid="{4EAB8350-F088-49BE-B689-BB949F73E284}"/>
    <cellStyle name="Akzent3 2" xfId="915" xr:uid="{5070E309-06D4-4246-BD88-DC2D66F3D893}"/>
    <cellStyle name="Akzent4 2" xfId="916" xr:uid="{D9230B00-0A1A-4969-81BE-52F8C5495CE4}"/>
    <cellStyle name="Akzent5 2" xfId="917" xr:uid="{E091BCEC-5056-45CC-9822-9EB6956E002B}"/>
    <cellStyle name="Akzent6 2" xfId="918" xr:uid="{4447EA34-131A-417F-8A0B-8CD2C768299D}"/>
    <cellStyle name="Ausgabe 2" xfId="919" xr:uid="{C8A85EB5-3AA8-4056-87BE-6EE8C3F1E105}"/>
    <cellStyle name="Bad 2" xfId="921" xr:uid="{D04E2F34-C217-49FE-A3B2-111949CB6F97}"/>
    <cellStyle name="Bad 3" xfId="922" xr:uid="{240DD8A4-C6EA-4290-9CC3-F96830ACDDE5}"/>
    <cellStyle name="Bad 4" xfId="920" xr:uid="{3D35A99C-D732-463F-AE2E-B8EECF1EF124}"/>
    <cellStyle name="Berechnung 2" xfId="923" xr:uid="{A1C76400-BF53-45E4-BFF3-65786C782A9D}"/>
    <cellStyle name="Bold GHG Numbers (0.00)" xfId="924" xr:uid="{1311619C-F6B4-4D76-BBFF-8AD0095DE178}"/>
    <cellStyle name="Calculation 2" xfId="926" xr:uid="{4CB697F9-D2E7-4491-8AD2-B8FD4AE3BE35}"/>
    <cellStyle name="Calculation 3" xfId="927" xr:uid="{93E7D751-7937-4B3D-9E2C-09DCC21F5C88}"/>
    <cellStyle name="Calculation 4" xfId="925" xr:uid="{8917F5C5-4A69-4F26-ABED-F9B3F400C65B}"/>
    <cellStyle name="Check Cell 2" xfId="929" xr:uid="{58B13B50-09D5-40FE-A194-31363960F99E}"/>
    <cellStyle name="Check Cell 3" xfId="930" xr:uid="{76D95B1D-3B4A-45B2-9222-499BB1F92FD6}"/>
    <cellStyle name="Check Cell 4" xfId="928" xr:uid="{347590C7-037B-49D4-A0BC-FF0A92F09DAF}"/>
    <cellStyle name="ColLevel_" xfId="931" xr:uid="{5B137B7E-CAF1-43E0-A8CE-FCD2B8E25907}"/>
    <cellStyle name="Comma 2" xfId="932" xr:uid="{4A45B18D-8A0F-4601-8FC9-D61036C71428}"/>
    <cellStyle name="Comma0" xfId="933" xr:uid="{302647C5-51C5-4739-BB64-3DB2DF4CEDF7}"/>
    <cellStyle name="Comma0 - Style1" xfId="934" xr:uid="{590D99DC-1483-4FBF-8DC5-F9CA627A4CAE}"/>
    <cellStyle name="Comma0 - Style2" xfId="935" xr:uid="{FC287FEB-5BFC-45F7-9AA9-5C45E525679B}"/>
    <cellStyle name="Comma0_Input" xfId="936" xr:uid="{EBD28B7A-AA53-4F3C-98E5-CAF9A540D26C}"/>
    <cellStyle name="Currency0" xfId="937" xr:uid="{13AA331B-3B3D-49F0-A271-42AE2B073371}"/>
    <cellStyle name="Dane wejściowe" xfId="193" xr:uid="{00000000-0005-0000-0000-0000C0000000}"/>
    <cellStyle name="Dane wejściowe 10" xfId="938" xr:uid="{7EA8BFFA-FC8F-4DE0-8C5A-01081F84E9C9}"/>
    <cellStyle name="Dane wejściowe 10 2" xfId="939" xr:uid="{CEC33964-E7EE-4F5C-9C40-2888769781A9}"/>
    <cellStyle name="Dane wejściowe 10 3" xfId="940" xr:uid="{60C03DC8-2BC0-43D5-B839-A633EB3FDAA4}"/>
    <cellStyle name="Dane wejściowe 10_CHP" xfId="941" xr:uid="{CCE0AFFC-9F9D-46FF-AD8D-74A5C4BB88C8}"/>
    <cellStyle name="Dane wejściowe 11" xfId="942" xr:uid="{02E9AAB6-5445-4BD0-A338-940CF156C2E9}"/>
    <cellStyle name="Dane wejściowe 11 2" xfId="943" xr:uid="{67F35D9C-73ED-41CE-B5B7-6D94D469B213}"/>
    <cellStyle name="Dane wejściowe 11_CHP" xfId="944" xr:uid="{B2BE0748-71ED-418E-A1D2-35206E5870DF}"/>
    <cellStyle name="Dane wejściowe 12" xfId="945" xr:uid="{57CBFDAB-0B87-4341-A1B0-B58D6D55E07B}"/>
    <cellStyle name="Dane wejściowe 13" xfId="946" xr:uid="{B518211A-5E03-44C6-BA8C-8435CAB12522}"/>
    <cellStyle name="Dane wejściowe 14" xfId="947" xr:uid="{EEE26387-DF90-4C5F-9B90-A15C38E7611D}"/>
    <cellStyle name="Dane wejściowe 15" xfId="948" xr:uid="{E22D72F5-6633-4391-B972-3FC9C09AAED4}"/>
    <cellStyle name="Dane wejściowe 15 2" xfId="949" xr:uid="{B08BF56E-3F38-472F-8C89-64B9FFFE2ABC}"/>
    <cellStyle name="Dane wejściowe 16" xfId="950" xr:uid="{2053FCFD-C57F-41B0-9140-B5DA99733C3E}"/>
    <cellStyle name="Dane wejściowe 17" xfId="951" xr:uid="{36308B5D-EEF9-401B-9346-7552985319A3}"/>
    <cellStyle name="Dane wejściowe 18" xfId="952" xr:uid="{BB676CC8-2DBB-44FB-9826-A2FD491D5237}"/>
    <cellStyle name="Dane wejściowe 19" xfId="953" xr:uid="{AAE54ECE-CA59-4106-A559-5C735EF6404C}"/>
    <cellStyle name="Dane wejściowe 2" xfId="194" xr:uid="{00000000-0005-0000-0000-0000C1000000}"/>
    <cellStyle name="Dane wejściowe 20" xfId="954" xr:uid="{880812FB-E076-4F79-A0C1-1FBB1E653F78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955" xr:uid="{A52F9080-BAEC-4F2B-B3ED-4364C5B7AD75}"/>
    <cellStyle name="Dane wejściowe 9 2" xfId="956" xr:uid="{64486113-78F2-4BBC-8912-B45B53DC1131}"/>
    <cellStyle name="Dane wejściowe 9 3" xfId="957" xr:uid="{4C372982-1757-4F3D-859F-3C7C681B8ED6}"/>
    <cellStyle name="Dane wejściowe 9_CHP" xfId="958" xr:uid="{C0C8B009-AA3C-45C4-A58F-91F9765E98FD}"/>
    <cellStyle name="Dane wyjściowe" xfId="201" xr:uid="{00000000-0005-0000-0000-0000C8000000}"/>
    <cellStyle name="Dane wyjściowe 10" xfId="959" xr:uid="{CB5203F7-F2FF-4352-B05E-0EEE32EC39DC}"/>
    <cellStyle name="Dane wyjściowe 10 2" xfId="960" xr:uid="{468FC9F4-897D-4223-8765-7543ABEFDDAE}"/>
    <cellStyle name="Dane wyjściowe 10 3" xfId="961" xr:uid="{664B0C80-2BA1-46EB-B5CA-F9F3720CC4AD}"/>
    <cellStyle name="Dane wyjściowe 10_CHP" xfId="962" xr:uid="{F17ED783-AD22-446D-8E47-552D4753D6C5}"/>
    <cellStyle name="Dane wyjściowe 11" xfId="963" xr:uid="{6AFD33CD-0C75-474B-86C1-279A8E548994}"/>
    <cellStyle name="Dane wyjściowe 11 2" xfId="964" xr:uid="{6835E100-F3A7-40C0-9B13-321F6EADB32E}"/>
    <cellStyle name="Dane wyjściowe 11_CHP" xfId="965" xr:uid="{252295CD-B2E3-4F5C-B506-B58081826A31}"/>
    <cellStyle name="Dane wyjściowe 12" xfId="966" xr:uid="{4F1EAE41-6354-4EAC-A857-6BC91886E799}"/>
    <cellStyle name="Dane wyjściowe 13" xfId="967" xr:uid="{13B8B071-F576-49C1-B0EE-58CC12618FA5}"/>
    <cellStyle name="Dane wyjściowe 14" xfId="968" xr:uid="{58B6D8C0-07DF-463B-9084-D9F2E1B39FAC}"/>
    <cellStyle name="Dane wyjściowe 15" xfId="969" xr:uid="{8002DF1D-8922-492A-8773-0A78C65F3D76}"/>
    <cellStyle name="Dane wyjściowe 15 2" xfId="970" xr:uid="{A7B85DDB-1693-450D-AEC2-645D10951555}"/>
    <cellStyle name="Dane wyjściowe 16" xfId="971" xr:uid="{FBD9A986-4E57-4E24-931C-8B656AB63F5A}"/>
    <cellStyle name="Dane wyjściowe 17" xfId="972" xr:uid="{0E0E3902-A686-40B0-8C72-34866291F2CC}"/>
    <cellStyle name="Dane wyjściowe 18" xfId="973" xr:uid="{2A97F93B-1983-4DE3-B3A2-C538A6B91B18}"/>
    <cellStyle name="Dane wyjściowe 19" xfId="974" xr:uid="{03E09C50-FE2C-4E50-B269-EFFEEF9C8AB2}"/>
    <cellStyle name="Dane wyjściowe 2" xfId="202" xr:uid="{00000000-0005-0000-0000-0000C9000000}"/>
    <cellStyle name="Dane wyjściowe 20" xfId="975" xr:uid="{F4C4B8B1-4B3A-470A-A1D1-E47EFC02B5C4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976" xr:uid="{47E09040-EC85-492C-AEF5-F49AAFD3DD85}"/>
    <cellStyle name="Dane wyjściowe 9 2" xfId="977" xr:uid="{3405DC36-02BC-449B-AE35-92DF07F3FC05}"/>
    <cellStyle name="Dane wyjściowe 9 3" xfId="978" xr:uid="{1C575BEE-731C-475C-84E2-5B5AEE4EDB62}"/>
    <cellStyle name="Dane wyjściowe 9_CHP" xfId="979" xr:uid="{946643A2-F3B9-4139-B327-18134A019BC1}"/>
    <cellStyle name="Date" xfId="980" xr:uid="{36CC0D47-F79A-435D-A6B4-72C79558ED08}"/>
    <cellStyle name="DateTime" xfId="981" xr:uid="{89E57C62-53B9-4AF8-A0F1-1A6B8B6308F9}"/>
    <cellStyle name="Dezimal [0] 2" xfId="982" xr:uid="{D726F1CE-FFD6-45E6-BF42-6767BFA4A58C}"/>
    <cellStyle name="Dezimal [0] 2 2" xfId="983" xr:uid="{BECE446B-2673-4857-BBC9-002FA1AA13E3}"/>
    <cellStyle name="Dezimal [0] 2 3" xfId="984" xr:uid="{BD7A8989-0C84-428C-A801-344585E011F4}"/>
    <cellStyle name="Dezimal [0] 2 4" xfId="985" xr:uid="{308F7D5F-214B-4C1E-8750-399DAD7B9829}"/>
    <cellStyle name="Dezimal [0] 2 5" xfId="986" xr:uid="{2A32CBA9-BD01-4CB0-8B1C-02C92FD09A19}"/>
    <cellStyle name="Dezimal [0] 2 6" xfId="987" xr:uid="{426A7027-0A90-4224-9A0D-500781598C28}"/>
    <cellStyle name="Dezimal [0] 2 7" xfId="988" xr:uid="{F3796DD0-ACB2-4FDE-8366-6A37FADDF139}"/>
    <cellStyle name="Dezimal [0] 2 8" xfId="989" xr:uid="{ADFA15A1-60EF-469C-AA7E-B0F18CB4C11B}"/>
    <cellStyle name="Dezimal [0] 2 9" xfId="990" xr:uid="{A00AAB4C-8DCD-4BA3-A280-D9C90A51D221}"/>
    <cellStyle name="Dezimal 2" xfId="991" xr:uid="{B0077ABF-E506-4387-A0B9-404B88A1C384}"/>
    <cellStyle name="Dezimal 3" xfId="992" xr:uid="{51B8C596-25B9-400B-BD38-9FB5AECD13A9}"/>
    <cellStyle name="Dezimal 3 2" xfId="993" xr:uid="{23B160BE-F834-439D-B826-7277DFDFE0D7}"/>
    <cellStyle name="Dezimal_Results_Pan_EU_OLGA_NUC" xfId="994" xr:uid="{6537EDD3-1016-40C8-B263-F2BA4A552FCB}"/>
    <cellStyle name="Dobre" xfId="209" xr:uid="{00000000-0005-0000-0000-0000D0000000}"/>
    <cellStyle name="Dobre 10" xfId="995" xr:uid="{D299484A-9982-45AC-9DDB-3001DBD31C89}"/>
    <cellStyle name="Dobre 10 2" xfId="996" xr:uid="{EFC1E8E5-D550-495D-95AF-87681BB3B561}"/>
    <cellStyle name="Dobre 10 3" xfId="997" xr:uid="{BE6565A1-664F-4D16-88E6-D6BEC1AD34EB}"/>
    <cellStyle name="Dobre 10_COM_BND" xfId="998" xr:uid="{62B8F9FC-0C54-4E40-A79A-0D4875570AF5}"/>
    <cellStyle name="Dobre 11" xfId="999" xr:uid="{30E141F7-2EE2-4EA8-9B38-59776EB891E8}"/>
    <cellStyle name="Dobre 11 2" xfId="1000" xr:uid="{25B1EDA1-FB9B-41CB-AE48-DA5DC9E09B8B}"/>
    <cellStyle name="Dobre 12" xfId="1001" xr:uid="{7AAFCF63-F7D5-4DD8-BD75-BDADA75B5491}"/>
    <cellStyle name="Dobre 13" xfId="1002" xr:uid="{A8E63B09-69A9-48BD-8538-B7E320F01A28}"/>
    <cellStyle name="Dobre 13 2" xfId="1003" xr:uid="{04A1B699-88FB-4AB6-9375-E564B99799EA}"/>
    <cellStyle name="Dobre 14" xfId="1004" xr:uid="{F8F4228F-85B6-4A44-806C-33B71BFADFF0}"/>
    <cellStyle name="Dobre 15" xfId="1005" xr:uid="{C776D354-9720-4991-A38A-DF53DA0C9EC1}"/>
    <cellStyle name="Dobre 15 2" xfId="1006" xr:uid="{DD18C2DD-60B1-41F1-AB1B-C729E7E68B48}"/>
    <cellStyle name="Dobre 16" xfId="1007" xr:uid="{E3B6D241-7D1B-4C41-BDDE-71BA5AF93711}"/>
    <cellStyle name="Dobre 17" xfId="1008" xr:uid="{48EE0F02-797B-4EAF-847F-8E4CFF6D3CD7}"/>
    <cellStyle name="Dobre 18" xfId="1009" xr:uid="{490902B1-257A-41A2-B073-9564A7CFCCE3}"/>
    <cellStyle name="Dobre 19" xfId="1010" xr:uid="{EA8D2B0F-0CD1-4A58-AB62-8AEBAEEA176B}"/>
    <cellStyle name="Dobre 2" xfId="210" xr:uid="{00000000-0005-0000-0000-0000D1000000}"/>
    <cellStyle name="Dobre 20" xfId="1011" xr:uid="{B07E7EF7-D58C-497E-95B3-F4BE0623FB34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1012" xr:uid="{2DFC0B0A-1D9C-413D-8083-21E5D147E7A1}"/>
    <cellStyle name="Dobre 9 2" xfId="1013" xr:uid="{11B33C70-03DD-42C3-8AF8-894AA061773F}"/>
    <cellStyle name="Dobre 9 3" xfId="1014" xr:uid="{04AF7C23-7C07-4138-96E9-F6711CF56289}"/>
    <cellStyle name="Dobre 9_COM_BND" xfId="1015" xr:uid="{3AD10253-15A5-4CE7-AADA-7297531C8A1E}"/>
    <cellStyle name="Dziesiętny 2" xfId="1016" xr:uid="{759C9E71-F2AB-4A9B-8F0D-270753227BAF}"/>
    <cellStyle name="Dziesiętny 2 2" xfId="1017" xr:uid="{E5B15185-EF8E-4237-BCE5-9C7221B9D8D6}"/>
    <cellStyle name="Dziesiętny 3" xfId="1018" xr:uid="{7587661B-4D9B-4052-83D6-7FF53ABD4437}"/>
    <cellStyle name="Eingabe 2" xfId="1019" xr:uid="{85B11CFD-FD7D-4EE7-8796-FBF41E24C449}"/>
    <cellStyle name="Ergebnis 2" xfId="1020" xr:uid="{6B6B40F3-9DAD-42BA-8FDF-792CDB37755B}"/>
    <cellStyle name="Erklärender Text 2" xfId="1021" xr:uid="{032BBEF8-0C9A-43A0-BCBD-51395ACCD88F}"/>
    <cellStyle name="Euro" xfId="217" xr:uid="{00000000-0005-0000-0000-0000D8000000}"/>
    <cellStyle name="Euro 2" xfId="1022" xr:uid="{D1F3FB19-7E9D-4E30-8188-81960B45F264}"/>
    <cellStyle name="Euro 2 2" xfId="1023" xr:uid="{35A7199C-45D9-410A-8F84-90DA9C8CE40D}"/>
    <cellStyle name="Euro 2 3" xfId="1024" xr:uid="{D669FB08-0390-4D38-A61F-74907D42A6D5}"/>
    <cellStyle name="Euro 2 4" xfId="1025" xr:uid="{6C90F5FB-B283-4CDD-A121-5431FA9D73AC}"/>
    <cellStyle name="Euro 2 5" xfId="1026" xr:uid="{91B935FA-7CED-4E60-846D-7318B82A5FB2}"/>
    <cellStyle name="Euro 2 6" xfId="1027" xr:uid="{36BA70DC-9E0C-43BB-B455-79B1D520A7D4}"/>
    <cellStyle name="Euro 3" xfId="1028" xr:uid="{D318C834-EDB5-4F38-8F9D-397F34E3A8C3}"/>
    <cellStyle name="Euro 3 2" xfId="1029" xr:uid="{C057D473-95B6-4D28-8115-956D3028B9CF}"/>
    <cellStyle name="Euro 3 3" xfId="1030" xr:uid="{1C544B0A-C8F4-4A2B-B200-E8D754AD1992}"/>
    <cellStyle name="Euro 3_COM_BND" xfId="1031" xr:uid="{6521B3B1-23E0-4E7E-A3C2-3F6E03634AC6}"/>
    <cellStyle name="Euro 4" xfId="1032" xr:uid="{1D8CBEFD-F78A-4B4D-B366-C376210999DC}"/>
    <cellStyle name="Euro_COM_BND" xfId="1033" xr:uid="{64C0FF60-A0C7-4E30-B0FA-3CE89C45E8BF}"/>
    <cellStyle name="Explanatory Text 2" xfId="1035" xr:uid="{3B53A63F-0B3C-437B-8A15-C6E6026055EC}"/>
    <cellStyle name="Explanatory Text 3" xfId="1036" xr:uid="{2E07E8EB-417C-4C0B-9696-31EC7D4B8554}"/>
    <cellStyle name="Explanatory Text 4" xfId="1034" xr:uid="{56ACD9CD-0E06-4C29-9E73-12CD2B925051}"/>
    <cellStyle name="Fixed" xfId="1037" xr:uid="{B4FF6B61-E787-46F1-82AB-1D6A83901A66}"/>
    <cellStyle name="Fixed1 - Style1" xfId="1038" xr:uid="{DA8EADB1-8DFF-4C08-AB3B-A5BB0F14B8A2}"/>
    <cellStyle name="Float" xfId="1039" xr:uid="{B5E6DCE6-F2A1-4D87-A2F0-036966F1E57D}"/>
    <cellStyle name="Float 2" xfId="1040" xr:uid="{DB37F70E-9263-4019-8E47-2D679B2B7A97}"/>
    <cellStyle name="Good 2" xfId="1041" xr:uid="{6429B0BD-E7D9-45D7-92ED-04ED49930393}"/>
    <cellStyle name="Good 3" xfId="1042" xr:uid="{F519B60C-1CB1-42EE-850D-D9D270C88550}"/>
    <cellStyle name="Grey" xfId="1043" xr:uid="{EA4C61D9-CBF4-445E-8F4F-D9DBD6ABC3D1}"/>
    <cellStyle name="Gut 2" xfId="1044" xr:uid="{56F3308F-F630-4DAE-8F99-8E30C25B3058}"/>
    <cellStyle name="HEADER" xfId="1045" xr:uid="{1D04CA95-1286-4965-A5B5-9F72FA930F90}"/>
    <cellStyle name="Heading 1 10" xfId="1047" xr:uid="{3F0359C5-5810-46C8-A54C-0DA8DA62BDCE}"/>
    <cellStyle name="Heading 1 11" xfId="1048" xr:uid="{538FFAA0-3823-4157-939C-2C7B3931B9B9}"/>
    <cellStyle name="Heading 1 12" xfId="1049" xr:uid="{C369246E-8697-4F10-BE4E-F42E0BA3372E}"/>
    <cellStyle name="Heading 1 13" xfId="1050" xr:uid="{F180274E-4288-400A-8875-ED8B7FF52A0F}"/>
    <cellStyle name="Heading 1 14" xfId="1051" xr:uid="{4BF11778-F262-4F90-AF92-39D7588DD1EA}"/>
    <cellStyle name="Heading 1 15" xfId="1052" xr:uid="{33CC6A40-D98E-4A08-BE67-89DFE9F05B06}"/>
    <cellStyle name="Heading 1 16" xfId="1053" xr:uid="{562E9FAE-5F11-4DD5-AD1A-5FCE18726100}"/>
    <cellStyle name="Heading 1 17" xfId="1054" xr:uid="{342CF36B-AECD-4C19-A71C-226BFDB9A47E}"/>
    <cellStyle name="Heading 1 18" xfId="1055" xr:uid="{C29875E0-A1E5-4209-832F-9E97044971A1}"/>
    <cellStyle name="Heading 1 19" xfId="1056" xr:uid="{79232D1F-FE8E-4C6E-A638-3F5AF578677C}"/>
    <cellStyle name="Heading 1 2" xfId="1057" xr:uid="{A4DEBC16-3517-49B1-8E3E-E10AF701C7C4}"/>
    <cellStyle name="Heading 1 2 2" xfId="1058" xr:uid="{7367C9C1-4327-4351-9E43-A475C2993A4F}"/>
    <cellStyle name="Heading 1 2 3" xfId="1059" xr:uid="{35F315CB-CCB2-412C-B2D5-86BEA5173437}"/>
    <cellStyle name="Heading 1 2_CHP" xfId="1060" xr:uid="{7F0A6B95-6A4D-4F5A-A6CD-6A774C8547A3}"/>
    <cellStyle name="Heading 1 20" xfId="1061" xr:uid="{0036A865-66B0-4760-8D1E-6A1379A773C6}"/>
    <cellStyle name="Heading 1 21" xfId="1046" xr:uid="{54BF1499-BDA6-46CB-93E0-EA47F76C02BE}"/>
    <cellStyle name="Heading 1 3" xfId="1062" xr:uid="{DB27BD38-3C05-4D6D-8BEE-319F031E0790}"/>
    <cellStyle name="Heading 1 4" xfId="1063" xr:uid="{2CC7D29B-B0AB-4CB1-95F0-2BE89BCDACB4}"/>
    <cellStyle name="Heading 1 5" xfId="1064" xr:uid="{2BC1DB9A-795E-42FB-B1EE-E5B63D918FB5}"/>
    <cellStyle name="Heading 1 6" xfId="1065" xr:uid="{91FEE5B1-78D6-4BED-9501-6B559FA31922}"/>
    <cellStyle name="Heading 1 7" xfId="1066" xr:uid="{2667CFDD-21CF-4655-91CB-9E870D81FBD9}"/>
    <cellStyle name="Heading 1 8" xfId="1067" xr:uid="{23346283-CCC8-4101-9BD7-5F341012BBAB}"/>
    <cellStyle name="Heading 1 9" xfId="1068" xr:uid="{B8B29A91-DBF7-4978-AB87-588E9F069747}"/>
    <cellStyle name="Heading 2 10" xfId="1070" xr:uid="{EA587527-0DBB-43C8-A96A-C70B5E242582}"/>
    <cellStyle name="Heading 2 11" xfId="1071" xr:uid="{98430081-818C-443C-8B69-7149EBB66D67}"/>
    <cellStyle name="Heading 2 12" xfId="1072" xr:uid="{4AF84FD7-087D-40C5-B5DC-DF005EF8868A}"/>
    <cellStyle name="Heading 2 13" xfId="1073" xr:uid="{DAE2C600-55F7-47A1-AA77-CE433906E4E7}"/>
    <cellStyle name="Heading 2 14" xfId="1074" xr:uid="{2243742F-97F4-4F5A-8ED4-EF303145A986}"/>
    <cellStyle name="Heading 2 15" xfId="1075" xr:uid="{0EAF7C5C-0E24-4A70-A136-6B918CE09B36}"/>
    <cellStyle name="Heading 2 16" xfId="1076" xr:uid="{AD6920E9-B400-4904-B235-29DFC1823903}"/>
    <cellStyle name="Heading 2 17" xfId="1077" xr:uid="{C7D78135-F151-44EC-A50F-42050DDB02B4}"/>
    <cellStyle name="Heading 2 18" xfId="1078" xr:uid="{BA46CD54-DC41-4EFB-9C6D-1B2DBDC80923}"/>
    <cellStyle name="Heading 2 19" xfId="1079" xr:uid="{00C76E27-C6A9-4E20-AD5E-0D310E2C82D9}"/>
    <cellStyle name="Heading 2 2" xfId="1080" xr:uid="{A82705B3-853F-44FF-95AE-B8D77796413E}"/>
    <cellStyle name="Heading 2 2 2" xfId="1081" xr:uid="{33F1289E-1C6A-481B-BF93-0880EC06727F}"/>
    <cellStyle name="Heading 2 2 3" xfId="1082" xr:uid="{2291F46C-7CD6-4F42-878D-5F4BD3C398CF}"/>
    <cellStyle name="Heading 2 2_CHP" xfId="1083" xr:uid="{FC5EEF99-E9F4-4EF7-BD33-D61C9C04D474}"/>
    <cellStyle name="Heading 2 20" xfId="1084" xr:uid="{379B7E3F-5D4A-4B59-9AA2-34AD6767CCBD}"/>
    <cellStyle name="Heading 2 21" xfId="1069" xr:uid="{6F77593D-241B-4446-BB78-3161C0BB9A99}"/>
    <cellStyle name="Heading 2 3" xfId="1085" xr:uid="{F497709E-CE8A-415D-80E5-E456114EE2ED}"/>
    <cellStyle name="Heading 2 4" xfId="1086" xr:uid="{87218482-2D39-4834-A6F5-B14E646B1654}"/>
    <cellStyle name="Heading 2 5" xfId="1087" xr:uid="{185DABF4-09F9-43C8-8275-AA6ED6B704A4}"/>
    <cellStyle name="Heading 2 6" xfId="1088" xr:uid="{681DD747-693C-4BF5-A5BA-10C9582CD9B7}"/>
    <cellStyle name="Heading 2 7" xfId="1089" xr:uid="{BC2C8D49-00EE-4E1E-A685-F2E1AC1EACFD}"/>
    <cellStyle name="Heading 2 8" xfId="1090" xr:uid="{7C4167E3-0D67-4E99-9B03-72ABB90AA6E1}"/>
    <cellStyle name="Heading 2 9" xfId="1091" xr:uid="{B1B65A6A-B210-4CA8-A577-5D60D333C137}"/>
    <cellStyle name="Heading 3 2" xfId="1093" xr:uid="{02E46F4B-6DF0-44B8-80FD-DADF2CAB67CB}"/>
    <cellStyle name="Heading 3 3" xfId="1094" xr:uid="{C778BAFA-0902-4F26-98B6-8E289E71D1AC}"/>
    <cellStyle name="Heading 3 4" xfId="1092" xr:uid="{E633BFB9-22F4-46AB-8184-43D0B1F155EC}"/>
    <cellStyle name="Heading 4 2" xfId="1096" xr:uid="{AE5FEA6C-5C61-4D7F-9807-3D0F9B98DC99}"/>
    <cellStyle name="Heading 4 3" xfId="1097" xr:uid="{F4E71538-38C1-4AB4-84AC-F3BA353837E1}"/>
    <cellStyle name="Heading 4 4" xfId="1095" xr:uid="{BEF6131D-6A6D-4645-9785-5F400DC6C4A7}"/>
    <cellStyle name="Heading1" xfId="1098" xr:uid="{49AF1878-E846-474F-BBDE-CF7E47A516C4}"/>
    <cellStyle name="Heading2" xfId="1099" xr:uid="{0A540751-32E4-433E-8CAE-0705C76371B0}"/>
    <cellStyle name="Headline" xfId="1100" xr:uid="{C3EB6A90-57E8-43DB-AA68-BD562CB48A1E}"/>
    <cellStyle name="HIGHLIGHT" xfId="1101" xr:uid="{3562711C-E8AC-4556-9D42-B57A3C0AD3A4}"/>
    <cellStyle name="Hiperłącze 10" xfId="1102" xr:uid="{C425614C-08AE-4AC3-B957-EF3BCEB1B9A9}"/>
    <cellStyle name="Hiperłącze 11" xfId="2520" xr:uid="{7EB4C173-42F7-4FA1-83FC-DD5785C67F7E}"/>
    <cellStyle name="Hiperłącze 2" xfId="1103" xr:uid="{68C8091B-078F-4685-A189-8EAC5554C5DA}"/>
    <cellStyle name="Hiperłącze 2 2" xfId="1104" xr:uid="{874A5104-E58F-4905-A2C5-0148ABC9FD1B}"/>
    <cellStyle name="Hiperłącze 2 2 2" xfId="1105" xr:uid="{AD57E000-309F-4905-8AC2-37DA8D252512}"/>
    <cellStyle name="Hiperłącze 2 2 3" xfId="1106" xr:uid="{38F029DD-3AA1-41B7-939A-42598E09411F}"/>
    <cellStyle name="Hiperłącze 2 3" xfId="1107" xr:uid="{BF10F4A4-0CBF-4919-B4A8-4DA21D63D51C}"/>
    <cellStyle name="Hiperłącze 2 4" xfId="1108" xr:uid="{CF06DAD2-B579-4892-AC2F-5047CCCEC373}"/>
    <cellStyle name="Hiperłącze 2_CHP" xfId="1109" xr:uid="{CE7CFE58-F51C-4023-95D6-75ED638C71EA}"/>
    <cellStyle name="Hiperłącze 3" xfId="1110" xr:uid="{F04193D6-A3F8-41CC-8A53-20C396746915}"/>
    <cellStyle name="Hiperłącze 4" xfId="1111" xr:uid="{A28512B3-0248-41F7-835B-B3657050B2F5}"/>
    <cellStyle name="Hiperłącze 5" xfId="1112" xr:uid="{09BC4C55-1863-4804-AB97-47A89C8EC75D}"/>
    <cellStyle name="Hiperłącze 6" xfId="1113" xr:uid="{56C994D0-7102-4521-AD3F-94D42AE67B83}"/>
    <cellStyle name="Hiperłącze 7" xfId="1114" xr:uid="{CF5D5145-0F6F-4590-A73F-BFAF61D5DDD9}"/>
    <cellStyle name="Hiperłącze 8" xfId="1115" xr:uid="{42A88C3F-DD66-41E3-BFDC-E8068DFE2C21}"/>
    <cellStyle name="Hiperłącze 9" xfId="1116" xr:uid="{E1F0401A-26FF-435F-B634-29168B567A48}"/>
    <cellStyle name="Hyperlink 2" xfId="1117" xr:uid="{AF12BD53-AB46-4981-B7B8-9E80B628B385}"/>
    <cellStyle name="Hyperlink 3" xfId="1118" xr:uid="{D917E485-7984-42A0-961E-16164F341BD3}"/>
    <cellStyle name="Hyperlink 3 2" xfId="1119" xr:uid="{6501997D-C066-4CEB-809F-D0759FFD6C65}"/>
    <cellStyle name="Hyperlink 3 2 2" xfId="1120" xr:uid="{D2250CC9-3E7A-4AA6-ABAC-A876CDB65265}"/>
    <cellStyle name="Hyperlink 3 2 3" xfId="1121" xr:uid="{8FBFC4D8-3D20-438E-AA82-6D01ED8769FE}"/>
    <cellStyle name="Hyperlink 3 3" xfId="1122" xr:uid="{43AB3FD4-FCA4-46CE-8BC0-F987C5D60726}"/>
    <cellStyle name="Hyperlink 3 4" xfId="1123" xr:uid="{05059CDD-0B1B-4EE3-BE9B-10D57F2B570A}"/>
    <cellStyle name="Hyperlink 3_CHP" xfId="1124" xr:uid="{67B00B7A-BD75-4D67-A0C7-780645641A3E}"/>
    <cellStyle name="Hyperlink 4" xfId="1125" xr:uid="{F2A2320B-CDD6-44F4-B856-24B127BCAFAF}"/>
    <cellStyle name="Input [yellow]" xfId="1126" xr:uid="{E0810F22-40E5-4B3F-8450-8943F72D1994}"/>
    <cellStyle name="Input 10" xfId="1127" xr:uid="{D04BDE07-E8AE-4F1C-9E02-F01CF08A47DB}"/>
    <cellStyle name="Input 11" xfId="1128" xr:uid="{B95A7BF1-8FD9-4D30-BA93-EFC10C7B4EDA}"/>
    <cellStyle name="Input 12" xfId="1129" xr:uid="{F30684D1-730B-448F-B034-029E62B9E825}"/>
    <cellStyle name="Input 13" xfId="1130" xr:uid="{F53EB357-3BDC-46BF-933F-B27DAAA819F8}"/>
    <cellStyle name="Input 14" xfId="1131" xr:uid="{E303F84C-EE71-44C6-80C3-655098979D22}"/>
    <cellStyle name="Input 15" xfId="1132" xr:uid="{7619C038-1DCA-4926-88EC-7D6E7F4E8F56}"/>
    <cellStyle name="Input 16" xfId="1133" xr:uid="{A761C903-42C4-497C-A3A2-5612227F1201}"/>
    <cellStyle name="Input 17" xfId="1134" xr:uid="{0D3BEE14-6067-4EF2-B11C-779ED40C4827}"/>
    <cellStyle name="Input 18" xfId="1135" xr:uid="{B07464A0-CB9F-4B71-93F8-AF3C593BE9BB}"/>
    <cellStyle name="Input 19" xfId="1136" xr:uid="{300E8E48-A883-443E-9579-E9229C8F0C56}"/>
    <cellStyle name="Input 2" xfId="1137" xr:uid="{01F835AA-4721-4403-B90B-CEAB188D3C20}"/>
    <cellStyle name="Input 20" xfId="1138" xr:uid="{5DE2906D-80E5-4398-9197-8C0DE371A478}"/>
    <cellStyle name="Input 21" xfId="1139" xr:uid="{7FA27C74-6062-4EDF-878F-CA708D37E144}"/>
    <cellStyle name="Input 22" xfId="1140" xr:uid="{4E0036A7-144B-4C4D-A900-1E27BC9E0CE4}"/>
    <cellStyle name="Input 23" xfId="1141" xr:uid="{B120A0F3-E57E-41D3-873F-0E438922D7D5}"/>
    <cellStyle name="Input 24" xfId="1142" xr:uid="{08DD075D-13C6-4786-A552-A72D292F6F02}"/>
    <cellStyle name="Input 25" xfId="1143" xr:uid="{2DF26BA9-E482-4732-871F-D1A6CEAE56A9}"/>
    <cellStyle name="Input 26" xfId="1144" xr:uid="{BCB594DB-F682-489B-AF6C-3662FE3E7E80}"/>
    <cellStyle name="Input 27" xfId="1145" xr:uid="{8B0B6CE0-EC1D-4D54-9023-7196DC9574A4}"/>
    <cellStyle name="Input 28" xfId="1146" xr:uid="{EACFAD87-A77F-4FA5-891E-3471C93D3355}"/>
    <cellStyle name="Input 29" xfId="1147" xr:uid="{2304CFBD-539D-49F8-BF34-216ED80F201F}"/>
    <cellStyle name="Input 3" xfId="1148" xr:uid="{3587740C-3451-4021-94BA-F63144A52EC7}"/>
    <cellStyle name="Input 30" xfId="1149" xr:uid="{0C5BA1AB-4511-43FA-A5FA-54FC26CE79B1}"/>
    <cellStyle name="Input 31" xfId="1150" xr:uid="{4633E902-D0CF-4745-8ADD-A751194DE446}"/>
    <cellStyle name="Input 32" xfId="1151" xr:uid="{A33DAF7E-29EC-47DA-B2FE-E34C9A128FDB}"/>
    <cellStyle name="Input 33" xfId="1152" xr:uid="{4260BAB3-1812-499C-89BA-1E57BBA1318D}"/>
    <cellStyle name="Input 34" xfId="1153" xr:uid="{97687853-4111-4E86-96A9-EBD1B19F19A7}"/>
    <cellStyle name="Input 35" xfId="1154" xr:uid="{6FD690BE-581E-490F-8799-62891D45C24C}"/>
    <cellStyle name="Input 36" xfId="1155" xr:uid="{39069F89-5EB5-440C-99F5-FD92B5F38EAD}"/>
    <cellStyle name="Input 37" xfId="1156" xr:uid="{BB53C402-F76A-4E03-8A41-02AB79C1B9F0}"/>
    <cellStyle name="Input 38" xfId="1157" xr:uid="{B9295188-D68B-44B7-9781-81474EC33B58}"/>
    <cellStyle name="Input 39" xfId="1158" xr:uid="{4BEA0EE3-919F-4807-A3B4-44450C11ACFB}"/>
    <cellStyle name="Input 4" xfId="1159" xr:uid="{A7ACE6D9-43D2-4A1B-B403-97F4EEC5D9CF}"/>
    <cellStyle name="Input 40" xfId="1160" xr:uid="{542A0578-1BAE-4660-AA3D-B74383213413}"/>
    <cellStyle name="Input 41" xfId="1161" xr:uid="{4347016C-8CAA-4E89-8B0F-ECF811864955}"/>
    <cellStyle name="Input 42" xfId="1162" xr:uid="{1D38BA0C-0ED6-4FDD-BF28-94EA605234B2}"/>
    <cellStyle name="Input 43" xfId="1163" xr:uid="{DD830964-510C-4453-8A0D-DE72A900C6D3}"/>
    <cellStyle name="Input 44" xfId="1164" xr:uid="{67AD4B62-3D9B-4665-879A-E19E410987F1}"/>
    <cellStyle name="Input 45" xfId="1165" xr:uid="{423DB3B0-7A8A-45F4-A6D8-BDD397004641}"/>
    <cellStyle name="Input 46" xfId="1166" xr:uid="{18628BB1-23D5-4196-99A9-1BE6ABD7DE5A}"/>
    <cellStyle name="Input 47" xfId="1167" xr:uid="{FF2675DA-EC2F-4BBB-9D18-CFE7CFED6EE5}"/>
    <cellStyle name="Input 48" xfId="1168" xr:uid="{33E102AA-E865-4914-A68F-D111ED8FC297}"/>
    <cellStyle name="Input 49" xfId="1169" xr:uid="{DC87EFA9-B140-4415-9577-A3750E240EB6}"/>
    <cellStyle name="Input 5" xfId="1170" xr:uid="{E2E04F5D-5CC2-4BFD-A1F7-CED48161DB46}"/>
    <cellStyle name="Input 50" xfId="1171" xr:uid="{28481484-A250-472D-AB6C-3D2ABB808589}"/>
    <cellStyle name="Input 51" xfId="1172" xr:uid="{617B8FA9-F7BC-456B-8EFB-BB60DE4B87B1}"/>
    <cellStyle name="Input 6" xfId="1173" xr:uid="{455460CF-171D-4385-A4C1-4755D7BAB440}"/>
    <cellStyle name="Input 7" xfId="1174" xr:uid="{4069D68E-C45A-44EF-A2E7-B3DB4C66C6B5}"/>
    <cellStyle name="Input 8" xfId="1175" xr:uid="{4B6CBA7B-1C88-400C-ABDD-33DCED9D57CA}"/>
    <cellStyle name="Input 9" xfId="1176" xr:uid="{BCDDF4B3-F6EF-41F9-9928-5E0D6CF83873}"/>
    <cellStyle name="InputCells" xfId="1177" xr:uid="{D9A1424A-6314-4D2D-A2C9-2B22E0A1E0FA}"/>
    <cellStyle name="InputCells12_BBorder_CRFReport-template" xfId="1178" xr:uid="{BE7E2873-9CC6-4A75-BDEE-0348E8417896}"/>
    <cellStyle name="Komma 2" xfId="1179" xr:uid="{179BF812-44AD-46F9-98C9-3A1E563C4B3D}"/>
    <cellStyle name="Komma 3" xfId="1180" xr:uid="{B256B86C-9BA9-4243-8889-59D40BA509F4}"/>
    <cellStyle name="Komma 4" xfId="1181" xr:uid="{FCB73D0D-5F38-42DA-856B-B12C9A6692E4}"/>
    <cellStyle name="Komórka połączona" xfId="218" xr:uid="{00000000-0005-0000-0000-0000D9000000}"/>
    <cellStyle name="Komórka połączona 10" xfId="1182" xr:uid="{5309B804-5B62-498D-A003-B786E2FA1F4B}"/>
    <cellStyle name="Komórka połączona 10 2" xfId="1183" xr:uid="{0C626018-85E7-49F8-8690-027318B3FDF9}"/>
    <cellStyle name="Komórka połączona 10 3" xfId="1184" xr:uid="{212D8214-FDE9-4129-9ADF-35DD4F3BC6FA}"/>
    <cellStyle name="Komórka połączona 10_CHP" xfId="1185" xr:uid="{B78A123A-5C09-4ECF-A628-97BFAABD6A5C}"/>
    <cellStyle name="Komórka połączona 11" xfId="1186" xr:uid="{12EBC91E-4642-4932-B359-5332B6578033}"/>
    <cellStyle name="Komórka połączona 11 2" xfId="1187" xr:uid="{9BC5BF9B-7EC1-4F22-9745-6749E62AE30E}"/>
    <cellStyle name="Komórka połączona 11_CHP" xfId="1188" xr:uid="{BEAD2AF3-618F-49B4-A799-49AF16526603}"/>
    <cellStyle name="Komórka połączona 12" xfId="1189" xr:uid="{EE0CFF25-9982-476C-910B-9B3671FA04C6}"/>
    <cellStyle name="Komórka połączona 13" xfId="1190" xr:uid="{72F831F8-20E9-4B80-BBC3-C3F4A2B836AA}"/>
    <cellStyle name="Komórka połączona 14" xfId="1191" xr:uid="{60CFFF6A-1139-4586-BA5F-8E9B464AD3EC}"/>
    <cellStyle name="Komórka połączona 15" xfId="1192" xr:uid="{6D138120-C9BD-4828-B3C4-FDF97F3770E3}"/>
    <cellStyle name="Komórka połączona 15 2" xfId="1193" xr:uid="{12B5C90E-034B-48CB-8A63-0AF2554C19DE}"/>
    <cellStyle name="Komórka połączona 16" xfId="1194" xr:uid="{200B391F-3C34-4ABA-9280-14245C1131F0}"/>
    <cellStyle name="Komórka połączona 17" xfId="1195" xr:uid="{9EA05AF4-4769-418D-8DF6-337232281C2B}"/>
    <cellStyle name="Komórka połączona 18" xfId="1196" xr:uid="{AC602579-0944-4E82-A11D-F195BA3C458F}"/>
    <cellStyle name="Komórka połączona 19" xfId="1197" xr:uid="{34465EC2-8448-435D-9653-CDA781B5C812}"/>
    <cellStyle name="Komórka połączona 2" xfId="219" xr:uid="{00000000-0005-0000-0000-0000DA000000}"/>
    <cellStyle name="Komórka połączona 20" xfId="1198" xr:uid="{3FD6FD8E-C057-433C-80D7-EA67B1B3988F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1199" xr:uid="{F83D2D91-82A8-4329-A063-F3394863BD5A}"/>
    <cellStyle name="Komórka połączona 9 2" xfId="1200" xr:uid="{B4DD6D60-597C-4E0B-972E-A1FD80BA4728}"/>
    <cellStyle name="Komórka połączona 9 3" xfId="1201" xr:uid="{E7C23259-4982-4C2F-AEB4-A35A743669D9}"/>
    <cellStyle name="Komórka połączona 9_CHP" xfId="1202" xr:uid="{10DF0ECD-C638-48F7-B251-2B1EC70C9FA4}"/>
    <cellStyle name="Komórka zaznaczona" xfId="226" xr:uid="{00000000-0005-0000-0000-0000E1000000}"/>
    <cellStyle name="Komórka zaznaczona 10" xfId="1203" xr:uid="{BBD046BB-B986-4536-AB11-EDDCD7FA91BB}"/>
    <cellStyle name="Komórka zaznaczona 10 2" xfId="1204" xr:uid="{69170161-10EB-41E8-AD80-E729297CA8B5}"/>
    <cellStyle name="Komórka zaznaczona 10 3" xfId="1205" xr:uid="{2D46EBA4-5E20-4E69-A900-752141A0C304}"/>
    <cellStyle name="Komórka zaznaczona 10_CHP" xfId="1206" xr:uid="{1E39D4E9-36D8-4EF9-B64C-9E3593096B43}"/>
    <cellStyle name="Komórka zaznaczona 11" xfId="1207" xr:uid="{59D3821D-33A3-45A3-B682-EA1F42CDB62F}"/>
    <cellStyle name="Komórka zaznaczona 11 2" xfId="1208" xr:uid="{99CD6B46-91CA-4C7C-B074-37B81B683628}"/>
    <cellStyle name="Komórka zaznaczona 11_CHP" xfId="1209" xr:uid="{C5567E8B-BA3A-4D74-A5E5-23637F083B97}"/>
    <cellStyle name="Komórka zaznaczona 12" xfId="1210" xr:uid="{C085227A-AB14-4ECB-8381-F764F6CD5500}"/>
    <cellStyle name="Komórka zaznaczona 13" xfId="1211" xr:uid="{0378B452-6406-43A2-935E-B2488E2CB7FB}"/>
    <cellStyle name="Komórka zaznaczona 14" xfId="1212" xr:uid="{BFA9F01D-6ABA-47FC-AE87-6989A6C68E18}"/>
    <cellStyle name="Komórka zaznaczona 15" xfId="1213" xr:uid="{F29EC81E-3BD6-41FA-833E-2D36D8F0EC60}"/>
    <cellStyle name="Komórka zaznaczona 15 2" xfId="1214" xr:uid="{43CD38E6-3A4F-4310-9CC8-4E5BB0F6DC6A}"/>
    <cellStyle name="Komórka zaznaczona 16" xfId="1215" xr:uid="{007A26D0-1D4A-4578-BF1E-7F099E56B7BD}"/>
    <cellStyle name="Komórka zaznaczona 17" xfId="1216" xr:uid="{D7B71D13-5304-4B91-AFA0-52490D28D23C}"/>
    <cellStyle name="Komórka zaznaczona 18" xfId="1217" xr:uid="{49B657B6-AF00-49BA-AA11-F482764665AE}"/>
    <cellStyle name="Komórka zaznaczona 19" xfId="1218" xr:uid="{C636CC1A-7D23-4656-9A11-AB6FFBCA22D7}"/>
    <cellStyle name="Komórka zaznaczona 2" xfId="227" xr:uid="{00000000-0005-0000-0000-0000E2000000}"/>
    <cellStyle name="Komórka zaznaczona 20" xfId="1219" xr:uid="{B46F5E38-8088-419B-AA8C-93DEDEF35D09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1220" xr:uid="{3E025E76-0A9A-40B8-8659-212B88A97097}"/>
    <cellStyle name="Komórka zaznaczona 9 2" xfId="1221" xr:uid="{8F0FFC2B-03D5-4A9D-BA66-848A6BDDD31A}"/>
    <cellStyle name="Komórka zaznaczona 9 3" xfId="1222" xr:uid="{40EA90FD-2135-4D77-BD28-6D49E25FD062}"/>
    <cellStyle name="Komórka zaznaczona 9_CHP" xfId="1223" xr:uid="{21DB2780-B4E7-4962-A747-54CAAF7BF3C8}"/>
    <cellStyle name="Linked Cell 2" xfId="1224" xr:uid="{399FDFA2-11CB-4E45-8C4E-60C5374AF267}"/>
    <cellStyle name="Linked Cell 3" xfId="1225" xr:uid="{1CFE222A-9BD3-4F3E-896E-027B960548D8}"/>
    <cellStyle name="Nagłówek 1" xfId="234" xr:uid="{00000000-0005-0000-0000-0000E9000000}"/>
    <cellStyle name="Nagłówek 1 10" xfId="1226" xr:uid="{9B669BE6-3390-415C-A518-790E6E213F8B}"/>
    <cellStyle name="Nagłówek 1 10 2" xfId="1227" xr:uid="{113EE98F-BDD0-45B2-A433-35D066B9A136}"/>
    <cellStyle name="Nagłówek 1 10 3" xfId="1228" xr:uid="{7C438329-E818-43E1-A8CF-202FCE84016C}"/>
    <cellStyle name="Nagłówek 1 10_CHP" xfId="1229" xr:uid="{B9D37BC7-CE1E-4594-AD9A-A8862FC7CC10}"/>
    <cellStyle name="Nagłówek 1 11" xfId="1230" xr:uid="{E3540C47-04B6-4CD2-BEB2-16197689C5C5}"/>
    <cellStyle name="Nagłówek 1 11 2" xfId="1231" xr:uid="{52F06076-6813-4AEA-95B5-439FB543A5F3}"/>
    <cellStyle name="Nagłówek 1 11_CHP" xfId="1232" xr:uid="{F21294EE-F38B-4342-BB09-A979398E9507}"/>
    <cellStyle name="Nagłówek 1 12" xfId="1233" xr:uid="{9D9EB540-977F-4FFA-BA85-C7387636CFFF}"/>
    <cellStyle name="Nagłówek 1 13" xfId="1234" xr:uid="{8592F23A-550F-4E88-A8E7-190AAE3C00EE}"/>
    <cellStyle name="Nagłówek 1 14" xfId="1235" xr:uid="{08DD4E55-2EC6-4DBF-9096-3429AA9B95D2}"/>
    <cellStyle name="Nagłówek 1 15" xfId="1236" xr:uid="{5B213A00-DC66-455E-AFCF-F0D7FD0B62CF}"/>
    <cellStyle name="Nagłówek 1 15 2" xfId="1237" xr:uid="{A5ECB533-4603-4C68-A840-5524A2248783}"/>
    <cellStyle name="Nagłówek 1 16" xfId="1238" xr:uid="{C51167F3-3CA3-41F9-8A3F-4D56771E452E}"/>
    <cellStyle name="Nagłówek 1 17" xfId="1239" xr:uid="{3E9D2EDE-983A-4870-A0D0-040EEFB64345}"/>
    <cellStyle name="Nagłówek 1 18" xfId="1240" xr:uid="{E6930E7B-3B9B-418E-8965-8D6BA62A2725}"/>
    <cellStyle name="Nagłówek 1 19" xfId="1241" xr:uid="{A7B02908-F196-492D-84CE-6EE3B50A8205}"/>
    <cellStyle name="Nagłówek 1 2" xfId="235" xr:uid="{00000000-0005-0000-0000-0000EA000000}"/>
    <cellStyle name="Nagłówek 1 20" xfId="1242" xr:uid="{92772BF2-E2FB-41AB-94D1-C000DE8038FB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1243" xr:uid="{F4AA01E5-2585-42D3-A150-FB1954B8445D}"/>
    <cellStyle name="Nagłówek 1 9 2" xfId="1244" xr:uid="{7DF4DBEA-016D-4DEB-B56B-6319A5AB0D0C}"/>
    <cellStyle name="Nagłówek 1 9 3" xfId="1245" xr:uid="{79A21480-74F8-4C53-B1C4-DF1527120E3E}"/>
    <cellStyle name="Nagłówek 1 9_CHP" xfId="1246" xr:uid="{31A31DF3-5253-4A1C-8DA3-B5D13A466D1D}"/>
    <cellStyle name="Nagłówek 2" xfId="242" xr:uid="{00000000-0005-0000-0000-0000F1000000}"/>
    <cellStyle name="Nagłówek 2 10" xfId="1247" xr:uid="{A2C8D260-25DF-4ECA-A1BA-D9FFE9A59C25}"/>
    <cellStyle name="Nagłówek 2 10 2" xfId="1248" xr:uid="{B6A36902-A47E-4BAF-B822-035AA27D1C51}"/>
    <cellStyle name="Nagłówek 2 10 3" xfId="1249" xr:uid="{EED40515-EDE5-45E4-89A7-2FF985B31F44}"/>
    <cellStyle name="Nagłówek 2 10_CHP" xfId="1250" xr:uid="{C541892A-9969-4536-8654-55A50821558A}"/>
    <cellStyle name="Nagłówek 2 11" xfId="1251" xr:uid="{21C65330-D8C4-4783-BF9E-837AB96443E4}"/>
    <cellStyle name="Nagłówek 2 11 2" xfId="1252" xr:uid="{076F355C-AB3F-4229-AA43-0F047E884251}"/>
    <cellStyle name="Nagłówek 2 11_CHP" xfId="1253" xr:uid="{5959B307-46BC-4B40-9CA2-F0BBA3F9CA54}"/>
    <cellStyle name="Nagłówek 2 12" xfId="1254" xr:uid="{C3D0467B-0FCC-4FE9-961C-E6922736D926}"/>
    <cellStyle name="Nagłówek 2 13" xfId="1255" xr:uid="{066FB575-4CAB-40B4-85C8-F5764AFE649D}"/>
    <cellStyle name="Nagłówek 2 14" xfId="1256" xr:uid="{8F2DAEC1-2309-4B8D-80E3-45F96DA1E483}"/>
    <cellStyle name="Nagłówek 2 15" xfId="1257" xr:uid="{9F63E837-8709-4661-988E-1665BAB9F627}"/>
    <cellStyle name="Nagłówek 2 15 2" xfId="1258" xr:uid="{8CD33389-5F5E-4B26-B422-F015A32915EF}"/>
    <cellStyle name="Nagłówek 2 16" xfId="1259" xr:uid="{DBB61743-8831-44DF-A46F-95284CEBC406}"/>
    <cellStyle name="Nagłówek 2 17" xfId="1260" xr:uid="{7FAE2764-D349-4278-93C0-ADD67121A587}"/>
    <cellStyle name="Nagłówek 2 18" xfId="1261" xr:uid="{12B2E79E-D496-43BC-B94F-458E97ECAC9F}"/>
    <cellStyle name="Nagłówek 2 19" xfId="1262" xr:uid="{32DDC37A-1C2B-407E-939C-258E205D13E6}"/>
    <cellStyle name="Nagłówek 2 2" xfId="243" xr:uid="{00000000-0005-0000-0000-0000F2000000}"/>
    <cellStyle name="Nagłówek 2 20" xfId="1263" xr:uid="{33EFCFE4-8755-4BC6-9CE9-D8E8D6B0E44B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1264" xr:uid="{8134FC41-C0CB-49B6-95B8-4DCA07502592}"/>
    <cellStyle name="Nagłówek 2 9 2" xfId="1265" xr:uid="{4FBDBDE8-25DC-413D-8805-F89F7B86F9F2}"/>
    <cellStyle name="Nagłówek 2 9 3" xfId="1266" xr:uid="{A584E2C8-564F-4918-83A5-3DFCE29640FE}"/>
    <cellStyle name="Nagłówek 2 9_CHP" xfId="1267" xr:uid="{79873221-24DB-4A8B-8897-2CAC1EFFA4BD}"/>
    <cellStyle name="Nagłówek 3" xfId="250" xr:uid="{00000000-0005-0000-0000-0000F9000000}"/>
    <cellStyle name="Nagłówek 3 10" xfId="1268" xr:uid="{F63BA9AB-A152-454B-9E99-EC742BACAB0E}"/>
    <cellStyle name="Nagłówek 3 10 2" xfId="1269" xr:uid="{FE8857CC-BD86-4960-8E7C-0C3E86735666}"/>
    <cellStyle name="Nagłówek 3 10 3" xfId="1270" xr:uid="{165E6174-B8C0-4339-AA26-83BC70FB44F6}"/>
    <cellStyle name="Nagłówek 3 10_CHP" xfId="1271" xr:uid="{1B273AAF-5441-4DAD-9FC7-B74B706A4072}"/>
    <cellStyle name="Nagłówek 3 11" xfId="1272" xr:uid="{F59423F4-5881-4EDA-89A5-4B73C4B79784}"/>
    <cellStyle name="Nagłówek 3 11 2" xfId="1273" xr:uid="{5C450766-C046-439A-8AEF-29309E8574BF}"/>
    <cellStyle name="Nagłówek 3 11_CHP" xfId="1274" xr:uid="{E9DAF0A8-6359-4622-8007-B6260533A49C}"/>
    <cellStyle name="Nagłówek 3 12" xfId="1275" xr:uid="{8ABD6A1E-5136-47BD-96B7-13BEB738DCC9}"/>
    <cellStyle name="Nagłówek 3 13" xfId="1276" xr:uid="{E08185CD-29E5-491C-8975-36186AF02B79}"/>
    <cellStyle name="Nagłówek 3 14" xfId="1277" xr:uid="{7C9A6491-CFD8-4139-B4FB-FEC404B5EF02}"/>
    <cellStyle name="Nagłówek 3 15" xfId="1278" xr:uid="{791A0407-276C-4560-B2F2-386B84F1C0BD}"/>
    <cellStyle name="Nagłówek 3 15 2" xfId="1279" xr:uid="{5DCD1740-4D53-4633-8CF0-E4532E4EA5AB}"/>
    <cellStyle name="Nagłówek 3 16" xfId="1280" xr:uid="{ABCEF48A-8D4F-4242-9B9E-DFC18320501D}"/>
    <cellStyle name="Nagłówek 3 17" xfId="1281" xr:uid="{D546F211-1519-48D5-ABE1-DB64B9BE55EE}"/>
    <cellStyle name="Nagłówek 3 18" xfId="1282" xr:uid="{AE4F6178-07E0-4CCA-AFAE-8ECF5BAA4CC4}"/>
    <cellStyle name="Nagłówek 3 19" xfId="1283" xr:uid="{B5CE3E1C-665F-4060-8C54-733C3F5CEB2D}"/>
    <cellStyle name="Nagłówek 3 2" xfId="251" xr:uid="{00000000-0005-0000-0000-0000FA000000}"/>
    <cellStyle name="Nagłówek 3 20" xfId="1284" xr:uid="{1770FE31-8F30-4E7F-B0FB-A0E2EDFAD3E7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1285" xr:uid="{D6023BB7-7E9D-40BB-92AD-1B394478DC1A}"/>
    <cellStyle name="Nagłówek 3 9 2" xfId="1286" xr:uid="{0E2704E5-AEF2-4EE7-95EE-D439C7CA9302}"/>
    <cellStyle name="Nagłówek 3 9 3" xfId="1287" xr:uid="{E48D75E2-62DB-4EFE-9DFA-E35F5F2240F9}"/>
    <cellStyle name="Nagłówek 3 9_CHP" xfId="1288" xr:uid="{3CAAB081-D74F-41A3-AA6E-6867CA3A4FD9}"/>
    <cellStyle name="Nagłówek 4" xfId="258" xr:uid="{00000000-0005-0000-0000-000001010000}"/>
    <cellStyle name="Nagłówek 4 10" xfId="1289" xr:uid="{EAAC69C4-DB14-4F49-AFEC-3B1EC96EB977}"/>
    <cellStyle name="Nagłówek 4 10 2" xfId="1290" xr:uid="{568C9288-DE15-4D1F-ADE8-3825863A023C}"/>
    <cellStyle name="Nagłówek 4 10 3" xfId="1291" xr:uid="{BC285BEC-0FC9-4005-9EF9-FC3C47C2A2BB}"/>
    <cellStyle name="Nagłówek 4 10_COM_BND" xfId="1292" xr:uid="{97A52FD2-7D42-4D04-B43C-62A159D2D3DF}"/>
    <cellStyle name="Nagłówek 4 11" xfId="1293" xr:uid="{C9045BF9-03FF-45DB-8E35-A029B2732828}"/>
    <cellStyle name="Nagłówek 4 11 2" xfId="1294" xr:uid="{A677A4DC-1DE5-40A9-93FC-D543F937FD52}"/>
    <cellStyle name="Nagłówek 4 12" xfId="1295" xr:uid="{13C480F7-2F5D-43D3-9E49-248BAEEA6716}"/>
    <cellStyle name="Nagłówek 4 13" xfId="1296" xr:uid="{D80530F8-BEE4-40A8-9CF6-F3291EA80CB3}"/>
    <cellStyle name="Nagłówek 4 14" xfId="1297" xr:uid="{A353ADA5-21C9-4E88-A41A-4BB53D203DF6}"/>
    <cellStyle name="Nagłówek 4 15" xfId="1298" xr:uid="{899E9723-1570-4AFE-A0EF-FC62B189A8B4}"/>
    <cellStyle name="Nagłówek 4 15 2" xfId="1299" xr:uid="{2847BFD5-3C57-42F8-AD0A-B8C575594A4F}"/>
    <cellStyle name="Nagłówek 4 16" xfId="1300" xr:uid="{F069E43A-F56F-48CC-90BA-E5FDC55CCC7B}"/>
    <cellStyle name="Nagłówek 4 17" xfId="1301" xr:uid="{5EF79CE3-8B8A-451B-AD19-0984708509DD}"/>
    <cellStyle name="Nagłówek 4 18" xfId="1302" xr:uid="{1093152D-29CB-4FA5-9B55-5570956BF51E}"/>
    <cellStyle name="Nagłówek 4 19" xfId="1303" xr:uid="{80E9367F-FB97-404B-9E09-C35888196319}"/>
    <cellStyle name="Nagłówek 4 2" xfId="259" xr:uid="{00000000-0005-0000-0000-000002010000}"/>
    <cellStyle name="Nagłówek 4 20" xfId="1304" xr:uid="{F8C2376E-1B79-4BCC-9B33-1B9C52FD0A0D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1305" xr:uid="{8EED03A3-5A5F-4EA6-8558-26F14EE77BD9}"/>
    <cellStyle name="Nagłówek 4 9 2" xfId="1306" xr:uid="{B4128E2E-F06C-423E-B22F-2473066BA4C1}"/>
    <cellStyle name="Nagłówek 4 9 3" xfId="1307" xr:uid="{47B4F0BD-949B-497E-A8EF-8929543631A4}"/>
    <cellStyle name="Nagłówek 4 9_COM_BND" xfId="1308" xr:uid="{2D38CBD7-2B8F-4432-A9B7-CFF79850166F}"/>
    <cellStyle name="Neutral 2" xfId="1310" xr:uid="{D62EB281-AC00-42D1-9787-DFC421E9390C}"/>
    <cellStyle name="Neutral 3" xfId="1311" xr:uid="{8AA038E9-26B8-4999-9F25-F5F3234E4E85}"/>
    <cellStyle name="Neutral 4" xfId="1309" xr:uid="{231CE998-6106-4A22-A39E-7DDE1F5F9287}"/>
    <cellStyle name="Neutralne" xfId="266" xr:uid="{00000000-0005-0000-0000-000009010000}"/>
    <cellStyle name="Neutralne 10" xfId="1312" xr:uid="{19459F85-4FBD-49B2-B73B-4503F2BEAB83}"/>
    <cellStyle name="Neutralne 10 2" xfId="1313" xr:uid="{8331E8BF-08A6-4937-ADFB-22EC0AA2EC03}"/>
    <cellStyle name="Neutralne 10 3" xfId="1314" xr:uid="{EAD22D5F-B90D-4016-A042-2FE685DF161D}"/>
    <cellStyle name="Neutralne 10_COM_BND" xfId="1315" xr:uid="{DDBB6F66-AAF9-4DDC-8F3A-A0C576952214}"/>
    <cellStyle name="Neutralne 11" xfId="1316" xr:uid="{F4B1D1E5-446D-458C-8DD4-2A23BF3CB00E}"/>
    <cellStyle name="Neutralne 11 2" xfId="1317" xr:uid="{974CA7D7-2B8F-4E08-9642-0D9F836AA19B}"/>
    <cellStyle name="Neutralne 12" xfId="1318" xr:uid="{4D1BB45D-1825-485A-9984-757F1B35E865}"/>
    <cellStyle name="Neutralne 13" xfId="1319" xr:uid="{F335450A-6C3D-4C82-A1AF-D1944AE36500}"/>
    <cellStyle name="Neutralne 13 2" xfId="1320" xr:uid="{2142A9BE-1435-4BBF-A8FE-243CDC0D25DC}"/>
    <cellStyle name="Neutralne 13 2 2" xfId="1321" xr:uid="{E8178B79-20DC-4F8F-8D88-74CBCEB209BE}"/>
    <cellStyle name="Neutralne 13 3" xfId="1322" xr:uid="{314E4E04-E42B-4AD7-96CB-82FE2536CD99}"/>
    <cellStyle name="Neutralne 14" xfId="1323" xr:uid="{2AE8A103-62B4-4786-9991-7747083233F3}"/>
    <cellStyle name="Neutralne 15" xfId="1324" xr:uid="{5C3E9008-DD5A-4CFF-8221-B69E8BF5C20E}"/>
    <cellStyle name="Neutralne 16" xfId="1325" xr:uid="{B4D95AFF-9EE9-4E27-B599-93D90460F56B}"/>
    <cellStyle name="Neutralne 16 2" xfId="1326" xr:uid="{9D40826E-BC23-44BE-A6DE-63EEDB1B4F81}"/>
    <cellStyle name="Neutralne 17" xfId="1327" xr:uid="{3D3509F9-AD17-43A3-839B-BE001B5C5525}"/>
    <cellStyle name="Neutralne 17 2" xfId="1328" xr:uid="{99DD851A-A1A0-4A0F-BB5D-8774257B43C7}"/>
    <cellStyle name="Neutralne 18" xfId="1329" xr:uid="{3521F952-2C29-49F0-AB11-F63B17268C57}"/>
    <cellStyle name="Neutralne 18 2" xfId="1330" xr:uid="{66E4875D-5613-4687-916D-1158C216251A}"/>
    <cellStyle name="Neutralne 19" xfId="1331" xr:uid="{05CD19F7-543E-4D00-9CA4-629CA9FF7CBE}"/>
    <cellStyle name="Neutralne 2" xfId="267" xr:uid="{00000000-0005-0000-0000-00000A010000}"/>
    <cellStyle name="Neutralne 20" xfId="1332" xr:uid="{D6BC45B7-58C9-47BE-9ABB-69ACDF5FA454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1333" xr:uid="{43810A37-7E72-4EDD-9B8F-DA0F68EA7466}"/>
    <cellStyle name="Neutralne 9 2" xfId="1334" xr:uid="{2A9F7972-C67C-4F2A-BFCE-511A74AD6CD2}"/>
    <cellStyle name="Neutralne 9 3" xfId="1335" xr:uid="{9A2911CC-77F9-427E-AF76-7ACDA19AAD34}"/>
    <cellStyle name="Neutralne 9_COM_BND" xfId="1336" xr:uid="{40F3AEDA-481E-4F62-8F5F-8592128FE901}"/>
    <cellStyle name="no dec" xfId="1337" xr:uid="{AA18D127-489D-45ED-B3E3-9B7D25E2E76B}"/>
    <cellStyle name="Normal - Style1" xfId="1338" xr:uid="{579CAC6F-5CDD-4B7A-8122-9997D30863D9}"/>
    <cellStyle name="Normal - Style1 2 2 3" xfId="2516" xr:uid="{E122DE18-B807-496E-BD44-BBB63A047204}"/>
    <cellStyle name="Normal 10" xfId="274" xr:uid="{00000000-0005-0000-0000-000011010000}"/>
    <cellStyle name="Normal 10 15 2" xfId="2518" xr:uid="{501B3735-61B0-41D7-B054-DA6390352E53}"/>
    <cellStyle name="Normal 11" xfId="1339" xr:uid="{8821DC10-00BD-4E87-ABE6-591B14739DA0}"/>
    <cellStyle name="Normal 12" xfId="1340" xr:uid="{2F872FF3-8C5A-49D2-9224-854A5C6429CA}"/>
    <cellStyle name="Normal 13" xfId="1341" xr:uid="{C1EC4BB2-54AA-4492-8FC8-BBED7D236B1D}"/>
    <cellStyle name="Normal 14" xfId="1342" xr:uid="{E2AC32DE-67BD-4ABA-8789-C830445B4AB3}"/>
    <cellStyle name="Normal 15" xfId="2515" xr:uid="{A39A5786-BE56-4B4D-901E-76C6495D21C9}"/>
    <cellStyle name="Normal 2" xfId="275" xr:uid="{00000000-0005-0000-0000-000012010000}"/>
    <cellStyle name="Normal 2 2" xfId="1343" xr:uid="{4AF7D30E-20D4-460F-ADBF-3FEED24F13F8}"/>
    <cellStyle name="Normal 2 2 2" xfId="1344" xr:uid="{92B0B904-202F-4C6C-BBED-E487F543FE2F}"/>
    <cellStyle name="Normal 2 2 3" xfId="1345" xr:uid="{C5269600-4DBD-4AA3-91EE-20CBA7D10F91}"/>
    <cellStyle name="Normal 2 3" xfId="1346" xr:uid="{BD3B6054-F11C-49CA-8A39-924D463F5355}"/>
    <cellStyle name="Normal 2 7" xfId="1347" xr:uid="{75F8EE84-4BD6-44B8-86DD-869F75A13F93}"/>
    <cellStyle name="Normal 2 7 2" xfId="1348" xr:uid="{A761EBEE-26E9-4414-B833-BED5953B6022}"/>
    <cellStyle name="Normal 2 7 2 2" xfId="1349" xr:uid="{C9218632-CF63-4AF2-B012-D8D6FE39D5C6}"/>
    <cellStyle name="Normal 2 7 2 3" xfId="1350" xr:uid="{738B9398-F2DA-4312-AE38-D3B429EA03C4}"/>
    <cellStyle name="Normal 2 7 2 4" xfId="1351" xr:uid="{68B7A1D1-2D07-417D-B39E-B5DA5F73F0B1}"/>
    <cellStyle name="Normal 2 7 2 5" xfId="1352" xr:uid="{12C825DB-5C93-42B0-AD1B-1E1F18B198F2}"/>
    <cellStyle name="Normal 2 7 2 6" xfId="1353" xr:uid="{7CB1563B-2466-414A-8CA1-54C93B36E2AA}"/>
    <cellStyle name="Normal 2 7 2 7" xfId="1354" xr:uid="{C1D8D96C-E795-4B0E-AAA9-3BCAEC9E98A1}"/>
    <cellStyle name="Normal 2 7 2 8" xfId="1355" xr:uid="{45D88A38-32D1-40A5-A85E-078C5787D2AC}"/>
    <cellStyle name="Normal 2 7 2_CHP" xfId="1356" xr:uid="{5F83EE5A-27D0-497B-AAB7-CCF08CDC1EA8}"/>
    <cellStyle name="Normal 2 7 3" xfId="1357" xr:uid="{98C4D99C-2087-4D2A-997A-CFC8F11BB657}"/>
    <cellStyle name="Normal 2 7 3 2" xfId="1358" xr:uid="{D57F52C0-9F7C-44CE-A997-C43CF1867563}"/>
    <cellStyle name="Normal 2 7 3 3" xfId="1359" xr:uid="{CC5FE55F-C823-453C-B940-F4A5F17FDB3E}"/>
    <cellStyle name="Normal 2 7 4" xfId="1360" xr:uid="{5D139637-379E-4116-BC3E-31C5E6B83651}"/>
    <cellStyle name="Normal 2 7 4 2" xfId="1361" xr:uid="{3871C2E0-E092-4960-98A6-D960E65E158E}"/>
    <cellStyle name="Normal 2 7 5" xfId="1362" xr:uid="{A7AF4389-F114-4544-AF67-3E2FD0828AEC}"/>
    <cellStyle name="Normal 2 7 6" xfId="1363" xr:uid="{BE139D1A-AE24-4A6D-837F-0D56A75F77C2}"/>
    <cellStyle name="Normal 2 7 7" xfId="1364" xr:uid="{B48985D8-C380-4EC1-8A78-68ACD582E3B7}"/>
    <cellStyle name="Normal 2 7 8" xfId="1365" xr:uid="{FF7DB3A7-6AF5-4064-A449-958F387C9999}"/>
    <cellStyle name="Normal 2 7 9" xfId="1366" xr:uid="{52806116-5439-43E6-B577-1A6C87751910}"/>
    <cellStyle name="Normal 2 7_CHP" xfId="1367" xr:uid="{023B3012-D232-4883-B7BD-8FFB37AEA02D}"/>
    <cellStyle name="Normal 20" xfId="1368" xr:uid="{4503034A-697A-426B-A3EE-A3623C64FBDB}"/>
    <cellStyle name="Normal 21" xfId="1369" xr:uid="{3B9EC20C-6F1C-44EC-A114-D7E830A54C9A}"/>
    <cellStyle name="Normal 3" xfId="276" xr:uid="{00000000-0005-0000-0000-000013010000}"/>
    <cellStyle name="Normal 3 2" xfId="1371" xr:uid="{372258E5-6007-4F3E-B770-4A5479AA3E78}"/>
    <cellStyle name="Normal 3 2 2" xfId="1372" xr:uid="{45B41FA8-CC85-4C3E-8F00-79BF7A4DA2BC}"/>
    <cellStyle name="Normal 3 2 2 2" xfId="1373" xr:uid="{F31ED6C1-DA01-46A8-9D6B-C6000D9A55CD}"/>
    <cellStyle name="Normal 3 2 2 3" xfId="1374" xr:uid="{C4006B03-62FD-428E-A079-D80D312FDD50}"/>
    <cellStyle name="Normal 3 2 3" xfId="1375" xr:uid="{2597916D-176E-42BA-8D48-FAAD2AFE37B8}"/>
    <cellStyle name="Normal 3 2 4" xfId="1376" xr:uid="{ADD1D194-DF4D-453B-9553-3D75C5642253}"/>
    <cellStyle name="Normal 3 2 4 2" xfId="1377" xr:uid="{DDF84F19-EDBF-44D7-8976-30B2F1916868}"/>
    <cellStyle name="Normal 3 2 4 3" xfId="1378" xr:uid="{F1584B33-12BE-4043-B252-143DA320CA43}"/>
    <cellStyle name="Normal 3 3" xfId="1379" xr:uid="{6CEC3E05-B023-4BCD-997E-405EB14F12D1}"/>
    <cellStyle name="Normal 3 4" xfId="1380" xr:uid="{31ADDF4A-785E-4153-BE52-0A50AAED96C5}"/>
    <cellStyle name="Normal 3 4 2" xfId="1381" xr:uid="{65FF0833-2E1D-48DD-AA9C-1384247AC884}"/>
    <cellStyle name="Normal 3 4 3" xfId="1382" xr:uid="{4AA3ACF3-C12B-464C-BA4C-723A82183E49}"/>
    <cellStyle name="Normal 3 5" xfId="1383" xr:uid="{0D80E991-01DD-4673-B551-98EAAC9D585D}"/>
    <cellStyle name="Normal 3 6" xfId="1370" xr:uid="{FDF20AD6-D123-4D0B-A5D4-24DA360025C0}"/>
    <cellStyle name="Normal 39 2 2" xfId="2517" xr:uid="{FCCF76E0-3BF4-4BDA-A162-EBCDE882DE14}"/>
    <cellStyle name="Normal 4" xfId="1384" xr:uid="{8B1D3582-8456-420A-A955-65B2C7CCA3E5}"/>
    <cellStyle name="Normal 4 2" xfId="1385" xr:uid="{4529E05A-A216-457A-8C33-04B9965A0508}"/>
    <cellStyle name="Normal 4 2 2" xfId="1386" xr:uid="{A706416D-BACF-4D0B-BB37-E41B3921563E}"/>
    <cellStyle name="Normal 4 2 2 2" xfId="1387" xr:uid="{DC037B30-0A29-4D32-82FE-FCBAC3C60423}"/>
    <cellStyle name="Normal 4 2 2 3" xfId="1388" xr:uid="{890A6513-C78B-4BBD-9E88-F0E11ED3E23D}"/>
    <cellStyle name="Normal 4 2 3" xfId="1389" xr:uid="{A1384D3D-0881-4CE8-A2DC-0612048784F8}"/>
    <cellStyle name="Normal 4 2 4" xfId="1390" xr:uid="{809AF9A5-7641-4886-81B3-4935DB471D75}"/>
    <cellStyle name="Normal 4 2 4 2" xfId="1391" xr:uid="{E5B56867-C256-471E-B3B4-53735E2CF4A9}"/>
    <cellStyle name="Normal 4 2 4 3" xfId="1392" xr:uid="{45A724CF-439D-4A40-9DDF-D209D7A923D2}"/>
    <cellStyle name="Normal 5" xfId="1393" xr:uid="{0FEDF9FE-120B-45FD-A79F-23133ADF5343}"/>
    <cellStyle name="Normal 5 2" xfId="1394" xr:uid="{93230082-FB4D-4C64-B152-7975C79DFDBE}"/>
    <cellStyle name="Normal 6" xfId="1395" xr:uid="{82DDF007-7211-4825-8F72-DEB62646C505}"/>
    <cellStyle name="Normal 6 2" xfId="1396" xr:uid="{69391200-DA10-41F0-A547-648CC9A82E3B}"/>
    <cellStyle name="Normal 7" xfId="1397" xr:uid="{784E58F4-30CE-458C-A5DB-9E910CD0B4BF}"/>
    <cellStyle name="Normal 7 2" xfId="1398" xr:uid="{E4F2E185-24F5-486B-912B-E939C48B72E2}"/>
    <cellStyle name="Normal 8" xfId="1399" xr:uid="{2F808DA3-6CC1-4545-A035-26AF68447116}"/>
    <cellStyle name="Normal 8 2" xfId="1400" xr:uid="{9D5B4E66-BA46-4E67-B69C-97CCF6349F30}"/>
    <cellStyle name="Normal 8 3" xfId="1401" xr:uid="{D518FB35-F116-49EB-AB2C-13E873046D89}"/>
    <cellStyle name="Normal 9" xfId="1402" xr:uid="{4A587643-E14A-4A8E-9E75-FCB9BB884ECA}"/>
    <cellStyle name="Normal 9 2" xfId="1403" xr:uid="{7A100D80-1BA0-476F-A0AF-E637FE8A531D}"/>
    <cellStyle name="Normal GHG Numbers (0.00)" xfId="1404" xr:uid="{43F6C086-2AAF-4B61-AAD9-B3433A858288}"/>
    <cellStyle name="Normal GHG Textfiels Bold" xfId="1405" xr:uid="{6984AE00-BEBA-4896-8DB5-208FB208F1EE}"/>
    <cellStyle name="Normal GHG whole table" xfId="1406" xr:uid="{DC7B4904-8DD0-4F53-8F35-A303A8B2371E}"/>
    <cellStyle name="Normal GHG-Shade" xfId="1407" xr:uid="{9C1A85B3-9B88-4CE7-B5D7-763226D9BDB7}"/>
    <cellStyle name="Normal GHG-Shade 2" xfId="1408" xr:uid="{DC2D7900-93CD-4661-8FC9-7D47BE5655E0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10" xfId="1409" xr:uid="{BD98270D-00D2-46E2-97B7-D89A9FD2BE17}"/>
    <cellStyle name="Normalny 10 10" xfId="1410" xr:uid="{5E5F0907-E0B2-482F-B68D-BA01781F945C}"/>
    <cellStyle name="Normalny 10 10 2" xfId="2521" xr:uid="{173CD0C3-EA74-4B75-9DA9-82D9B8CDBC70}"/>
    <cellStyle name="Normalny 10 11" xfId="1411" xr:uid="{6120EBC9-72CA-4405-B987-0913D740C69E}"/>
    <cellStyle name="Normalny 10 2" xfId="1412" xr:uid="{FFF7BE5C-C77D-4544-8420-AA8CB3F66BD5}"/>
    <cellStyle name="Normalny 10 2 10" xfId="1413" xr:uid="{17521923-E27F-4C38-A844-746D883927A3}"/>
    <cellStyle name="Normalny 10 2 11" xfId="1414" xr:uid="{AE3A670A-1BD2-4664-8682-2AE581039FBE}"/>
    <cellStyle name="Normalny 10 2 2" xfId="1415" xr:uid="{60934D11-1DD3-400C-B29B-1BB76395B203}"/>
    <cellStyle name="Normalny 10 2 2 2" xfId="1416" xr:uid="{2066A5C7-9997-4525-BACE-D99FF70230CB}"/>
    <cellStyle name="Normalny 10 2 3" xfId="1417" xr:uid="{8652927B-0A71-490B-A72E-303689DF441D}"/>
    <cellStyle name="Normalny 10 2 3 2" xfId="1418" xr:uid="{C05DF68F-4FF0-41A7-8850-A303FF7457FA}"/>
    <cellStyle name="Normalny 10 2 4" xfId="1419" xr:uid="{3FCF1038-4EE3-4BC6-A8BB-0C2E72DA3D7F}"/>
    <cellStyle name="Normalny 10 2 4 2" xfId="1420" xr:uid="{BDF85F3F-D9AA-49C4-AD10-895BAB50792F}"/>
    <cellStyle name="Normalny 10 2 5" xfId="1421" xr:uid="{98AD3EBF-B089-44E1-850E-E104DC0362BB}"/>
    <cellStyle name="Normalny 10 2 5 2" xfId="1422" xr:uid="{228C7C47-4ACC-42BD-8ADF-A0A5CA21542B}"/>
    <cellStyle name="Normalny 10 2 6" xfId="1423" xr:uid="{0E89D667-A184-4A32-9142-239018FD99B8}"/>
    <cellStyle name="Normalny 10 2 7" xfId="1424" xr:uid="{B9808423-CCD6-4F54-BD8E-F613D973103C}"/>
    <cellStyle name="Normalny 10 2 8" xfId="1425" xr:uid="{498B04ED-44B4-4B50-9C3B-D82F4EDAF632}"/>
    <cellStyle name="Normalny 10 2 9" xfId="1426" xr:uid="{1CE26CB1-5D89-432C-AD46-A291711350E7}"/>
    <cellStyle name="Normalny 10 2_CHP" xfId="1427" xr:uid="{F2967475-C91E-42C2-AECC-F37CCACB7924}"/>
    <cellStyle name="Normalny 10 3" xfId="1428" xr:uid="{4ABF8E0E-30BA-4CE0-91B4-B04F8DB0BBB0}"/>
    <cellStyle name="Normalny 10 3 10" xfId="1429" xr:uid="{AF151341-6839-49D1-B05E-29F56E58BC67}"/>
    <cellStyle name="Normalny 10 3 11" xfId="1430" xr:uid="{BAEC7BCB-AC2D-4E71-951D-CB4295684936}"/>
    <cellStyle name="Normalny 10 3 2" xfId="1431" xr:uid="{A228149D-7946-4882-BCCF-19D1631F3D08}"/>
    <cellStyle name="Normalny 10 3 2 2" xfId="1432" xr:uid="{478198A4-6559-4EBB-9523-121A56C570F5}"/>
    <cellStyle name="Normalny 10 3 3" xfId="1433" xr:uid="{0A0980FA-40EE-4EFB-A5B8-D8208A0D6EF2}"/>
    <cellStyle name="Normalny 10 3 4" xfId="1434" xr:uid="{9CDE5A5D-BCBC-4227-94AC-83D2C6BFDB0B}"/>
    <cellStyle name="Normalny 10 3 4 2" xfId="1435" xr:uid="{134F2AC3-FB7C-4ED2-8B4D-3490FC3E720C}"/>
    <cellStyle name="Normalny 10 3 4 3" xfId="1436" xr:uid="{421BC68C-5D26-40C6-8EAF-845D3C93CE7B}"/>
    <cellStyle name="Normalny 10 3 5" xfId="1437" xr:uid="{639350BB-A1E6-4256-8843-E3979A908F3D}"/>
    <cellStyle name="Normalny 10 3 6" xfId="1438" xr:uid="{60509075-0CE1-4286-BE97-7B5773421835}"/>
    <cellStyle name="Normalny 10 3 7" xfId="1439" xr:uid="{318CFCD5-075A-4AE9-B0D8-E9BA4E7FEA67}"/>
    <cellStyle name="Normalny 10 3 8" xfId="1440" xr:uid="{D2EA1890-3970-4154-B64D-10B2A1918EC9}"/>
    <cellStyle name="Normalny 10 3 9" xfId="1441" xr:uid="{7357099E-218D-4D11-A4CD-23235234FF66}"/>
    <cellStyle name="Normalny 10 3_CHP" xfId="1442" xr:uid="{2F1450AD-7DDE-4018-AEE7-195C60A7C151}"/>
    <cellStyle name="Normalny 10 4" xfId="1443" xr:uid="{544F0BE1-3D67-4662-9435-4F8D4C88C425}"/>
    <cellStyle name="Normalny 10 5" xfId="1444" xr:uid="{F22FF4E2-C92D-4709-845E-46A4E37283C0}"/>
    <cellStyle name="Normalny 10 6" xfId="1445" xr:uid="{4D0D0F42-6B1F-4080-87F8-627B1841D88A}"/>
    <cellStyle name="Normalny 10 7" xfId="1446" xr:uid="{145B908F-DCB7-4ADA-A239-3650A6BF7D91}"/>
    <cellStyle name="Normalny 10 8" xfId="1447" xr:uid="{BC146F16-A2DB-4C20-A831-1539056E6FF9}"/>
    <cellStyle name="Normalny 10 9" xfId="1448" xr:uid="{633F2763-E7DA-43DD-9A99-B1CBADB505A9}"/>
    <cellStyle name="Normalny 11" xfId="1449" xr:uid="{1B6BE781-9F74-4A18-A66C-0EA65FD1FB15}"/>
    <cellStyle name="Normalny 11 10" xfId="1450" xr:uid="{FB419AF5-D547-4683-9E59-F9449E75A5EE}"/>
    <cellStyle name="Normalny 11 11" xfId="1451" xr:uid="{29A0FF85-CE41-4806-9870-8C8EDA9B7E96}"/>
    <cellStyle name="Normalny 11 12" xfId="1452" xr:uid="{1BFBF437-F777-440E-AC60-F85893532298}"/>
    <cellStyle name="Normalny 11 13" xfId="1453" xr:uid="{4758097A-9591-47DE-98F5-3CEA68ECBFA7}"/>
    <cellStyle name="Normalny 11 14" xfId="1454" xr:uid="{3BC1CF8E-A725-4887-AF85-059B4DE3B003}"/>
    <cellStyle name="Normalny 11 2" xfId="1455" xr:uid="{3B448895-199A-4323-8EF3-38D69C7036CB}"/>
    <cellStyle name="Normalny 11 2 10" xfId="1456" xr:uid="{0DB1A33F-6366-4A35-993A-567B2430532A}"/>
    <cellStyle name="Normalny 11 2 2" xfId="1457" xr:uid="{993EA61E-C850-4981-9014-8F358E561654}"/>
    <cellStyle name="Normalny 11 2 2 2" xfId="1458" xr:uid="{7A6D7528-7F6D-4268-B501-21AFAFF8B188}"/>
    <cellStyle name="Normalny 11 2 3" xfId="1459" xr:uid="{086AC7A9-7E6E-4D18-8517-8FFD9903588A}"/>
    <cellStyle name="Normalny 11 2 3 2" xfId="1460" xr:uid="{4A0F62DE-300D-4530-95F3-E1F6608E218C}"/>
    <cellStyle name="Normalny 11 2 4" xfId="1461" xr:uid="{FFC24D33-CE5B-4E85-8A54-B06B9423575D}"/>
    <cellStyle name="Normalny 11 2 5" xfId="1462" xr:uid="{0CC76F2D-EB91-408A-8C40-8934BC4754DD}"/>
    <cellStyle name="Normalny 11 2 6" xfId="1463" xr:uid="{7184C532-2D37-4FAE-932E-25A8417C6C0C}"/>
    <cellStyle name="Normalny 11 2 7" xfId="1464" xr:uid="{550FC802-2A9B-4575-8416-6797FC6078D5}"/>
    <cellStyle name="Normalny 11 2 8" xfId="1465" xr:uid="{7E187769-FB7C-48BE-A3B0-CD940E72DABA}"/>
    <cellStyle name="Normalny 11 2 9" xfId="1466" xr:uid="{3FE69512-1720-4FA6-84DB-8282BFFF8511}"/>
    <cellStyle name="Normalny 11 2_COM_BND" xfId="1467" xr:uid="{4FD87394-E9E8-4465-B852-C2C9BFB1EB68}"/>
    <cellStyle name="Normalny 11 3" xfId="1468" xr:uid="{99FA8875-13D2-440E-9502-7BACB6686853}"/>
    <cellStyle name="Normalny 11 3 10" xfId="1469" xr:uid="{B6B4FBC9-FAC2-48AE-B03B-FC86964E6250}"/>
    <cellStyle name="Normalny 11 3 2" xfId="1470" xr:uid="{1B97E962-9DEC-4574-A5AE-BB02111DD0E2}"/>
    <cellStyle name="Normalny 11 3 2 2" xfId="1471" xr:uid="{00A70C66-7F6A-482D-98F5-CEB81D8AFE6E}"/>
    <cellStyle name="Normalny 11 3 2 2 2" xfId="1472" xr:uid="{1E1EFE9C-4E12-4971-8FF1-B1A560B1DFB5}"/>
    <cellStyle name="Normalny 11 3 2 3" xfId="1473" xr:uid="{77C0E2D0-9870-468F-92AC-533AFBF028EF}"/>
    <cellStyle name="Normalny 11 3 2 3 2" xfId="1474" xr:uid="{4D1150A4-CD8A-4A9C-9994-D6B841FE1477}"/>
    <cellStyle name="Normalny 11 3 2 4" xfId="1475" xr:uid="{A3AABA27-5E36-4120-9A77-AD5492289AE0}"/>
    <cellStyle name="Normalny 11 3 2 4 2" xfId="1476" xr:uid="{853FDF74-E375-4095-8578-EFC1CD12830B}"/>
    <cellStyle name="Normalny 11 3 2 5" xfId="1477" xr:uid="{BF412F0E-FF04-4B71-BCFC-82184BDA8794}"/>
    <cellStyle name="Normalny 11 3 2_CHP" xfId="1478" xr:uid="{05EBC746-FEC1-4595-B8F2-C99A5CB396FB}"/>
    <cellStyle name="Normalny 11 3 3" xfId="1479" xr:uid="{10D3085E-6026-4F1F-9D64-7E5B8AC6C9C6}"/>
    <cellStyle name="Normalny 11 3 3 2" xfId="1480" xr:uid="{0CC46C3F-D56A-43BF-9FF8-0DC4D867CDA5}"/>
    <cellStyle name="Normalny 11 3 4" xfId="1481" xr:uid="{E272B6D6-8109-4627-AF38-FFE824ABF8B4}"/>
    <cellStyle name="Normalny 11 3 5" xfId="1482" xr:uid="{D07AB188-C8D7-43B6-A6A5-56E06508CF11}"/>
    <cellStyle name="Normalny 11 3 6" xfId="1483" xr:uid="{AEAFE38C-EBB5-40C9-9F89-EE6298E8B9C2}"/>
    <cellStyle name="Normalny 11 3 7" xfId="1484" xr:uid="{B913FCB4-9654-4D1C-8BE3-597333BE488D}"/>
    <cellStyle name="Normalny 11 3 8" xfId="1485" xr:uid="{085902DD-20EE-4527-A647-23156B1DAB8A}"/>
    <cellStyle name="Normalny 11 3 9" xfId="1486" xr:uid="{0051518C-5B7A-4738-BE5B-14D6F146C65D}"/>
    <cellStyle name="Normalny 11 3_COM_BND" xfId="1487" xr:uid="{4FF21BCD-D35F-4A8A-A241-A47EF664FB26}"/>
    <cellStyle name="Normalny 11 4" xfId="1488" xr:uid="{4A5203E0-3C83-4F30-AA76-C5E300BF26BB}"/>
    <cellStyle name="Normalny 11 4 2" xfId="1489" xr:uid="{41C7F95F-E225-47FC-8F75-9E3EB7157707}"/>
    <cellStyle name="Normalny 11 4 2 2" xfId="1490" xr:uid="{D86C91CB-AFFD-49D6-8A97-9BDB702128B9}"/>
    <cellStyle name="Normalny 11 4 3" xfId="1491" xr:uid="{C844B89B-7E56-4544-AD8A-7870C1B115D2}"/>
    <cellStyle name="Normalny 11 4 3 2" xfId="1492" xr:uid="{0E4A0D0B-FA58-4CBF-BB8A-E8D8D2642038}"/>
    <cellStyle name="Normalny 11 4 4" xfId="1493" xr:uid="{F119DCD1-491A-4EEF-B0CC-B348FF162809}"/>
    <cellStyle name="Normalny 11 4 4 2" xfId="1494" xr:uid="{128FFDBC-FD58-409C-BFDB-1E22DDD93662}"/>
    <cellStyle name="Normalny 11 4 5" xfId="1495" xr:uid="{919F55A6-1418-4F08-9E95-8859E93CF50C}"/>
    <cellStyle name="Normalny 11 4_CHP" xfId="1496" xr:uid="{FE0B466E-8073-4D48-BF4F-3B6E35B6B65D}"/>
    <cellStyle name="Normalny 11 5" xfId="1497" xr:uid="{B36DC5E1-F318-4C26-9064-3483829708A4}"/>
    <cellStyle name="Normalny 11 5 2" xfId="1498" xr:uid="{089D93A3-8375-4CF2-A8B8-B96397797F07}"/>
    <cellStyle name="Normalny 11 5 2 2" xfId="1499" xr:uid="{2E816FE2-F707-46BD-B2D1-A6070E388790}"/>
    <cellStyle name="Normalny 11 5 3" xfId="1500" xr:uid="{3476FEC9-E9BD-4BE8-B5B0-7E2EEA300076}"/>
    <cellStyle name="Normalny 11 5 3 2" xfId="1501" xr:uid="{EBDD2264-FC61-48BC-8DC6-BD7E3A5B82D9}"/>
    <cellStyle name="Normalny 11 5 4" xfId="1502" xr:uid="{BFB56A62-60A8-4B5E-B0E9-67AA7C81E7DD}"/>
    <cellStyle name="Normalny 11 5 4 2" xfId="1503" xr:uid="{BFE3AD3D-4B87-4D7B-B008-280F87FA25FE}"/>
    <cellStyle name="Normalny 11 5 5" xfId="1504" xr:uid="{06BECDB8-5C90-4E32-B1DA-6F9AD8DBD435}"/>
    <cellStyle name="Normalny 11 5_CHP" xfId="1505" xr:uid="{807B1C00-CFB3-4FFF-ACD7-2304B10FCBA6}"/>
    <cellStyle name="Normalny 11 6" xfId="1506" xr:uid="{B71E8464-CB70-4866-9D70-F3A786C70616}"/>
    <cellStyle name="Normalny 11 6 2" xfId="1507" xr:uid="{DCBA9791-0171-4806-A4CB-606132EE8D7C}"/>
    <cellStyle name="Normalny 11 6 2 2" xfId="1508" xr:uid="{7DA113E7-4817-44AD-BFC6-10CEDB732AA3}"/>
    <cellStyle name="Normalny 11 6 3" xfId="1509" xr:uid="{EC56A922-B8A9-41D3-9AAA-64BF57543E59}"/>
    <cellStyle name="Normalny 11 6 3 2" xfId="1510" xr:uid="{7C231808-394C-41F9-9A6C-2F2EFD9A5468}"/>
    <cellStyle name="Normalny 11 6 4" xfId="1511" xr:uid="{C64E3AE5-3A50-40DD-B75B-943944E8AB5D}"/>
    <cellStyle name="Normalny 11 6_CHP" xfId="1512" xr:uid="{377D6E89-73A7-4566-9806-1F419440D1EA}"/>
    <cellStyle name="Normalny 11 7" xfId="1513" xr:uid="{F43B50E9-6280-478E-A1AF-88D51665FD67}"/>
    <cellStyle name="Normalny 11 7 2" xfId="1514" xr:uid="{CE856D38-87EC-430C-A92F-0E30D08F50CF}"/>
    <cellStyle name="Normalny 11 8" xfId="1515" xr:uid="{3863EA4A-4E21-4D14-99FE-2DA422C93C23}"/>
    <cellStyle name="Normalny 11 8 2" xfId="1516" xr:uid="{D467F4A7-3807-425C-946C-8918A9488159}"/>
    <cellStyle name="Normalny 11 9" xfId="1517" xr:uid="{C4684F71-959B-46BC-8C12-670AB75716C1}"/>
    <cellStyle name="Normalny 11_CHP" xfId="1518" xr:uid="{41551C3E-D0BC-43AD-9292-A45BCF99C918}"/>
    <cellStyle name="Normalny 12" xfId="1519" xr:uid="{AFAD3EF5-AC86-404A-8139-E68CE09E67C7}"/>
    <cellStyle name="Normalny 12 10" xfId="1520" xr:uid="{76E253F6-D696-4ED4-B1CE-A48B0E639481}"/>
    <cellStyle name="Normalny 12 2" xfId="1521" xr:uid="{1CA2ADDC-7153-48A2-8CFD-E9B6A6454316}"/>
    <cellStyle name="Normalny 12 2 2" xfId="1522" xr:uid="{C945319D-AD4B-4E54-B090-2D31E62DB7A8}"/>
    <cellStyle name="Normalny 12 2 3" xfId="1523" xr:uid="{032502D2-6E14-46A1-8214-58C942C5375F}"/>
    <cellStyle name="Normalny 12 2 4" xfId="1524" xr:uid="{EFC7930A-BD43-4764-BB13-4BA9F57B1A2E}"/>
    <cellStyle name="Normalny 12 2 5" xfId="1525" xr:uid="{C24D1220-E251-486F-ABC2-9AA7E1841EF9}"/>
    <cellStyle name="Normalny 12 2 6" xfId="1526" xr:uid="{5DC0B2A4-0D43-4F64-8128-AD8C9D93B3B2}"/>
    <cellStyle name="Normalny 12 2 7" xfId="1527" xr:uid="{6651A94B-1B76-4AA9-AB70-E2275E5DDBD0}"/>
    <cellStyle name="Normalny 12 2 8" xfId="1528" xr:uid="{7056EE74-EBEB-4C56-B6ED-FBB827E66AC1}"/>
    <cellStyle name="Normalny 12 2 9" xfId="1529" xr:uid="{570768A0-D8B9-4F44-87D2-9339561F3C1C}"/>
    <cellStyle name="Normalny 12 3" xfId="1530" xr:uid="{4AD88BE6-95F1-48C0-A66A-A363B464D864}"/>
    <cellStyle name="Normalny 12 3 2" xfId="1531" xr:uid="{0E06C030-9B78-4BE4-BB1A-5B53E0675582}"/>
    <cellStyle name="Normalny 12 4" xfId="1532" xr:uid="{0CAA0DF2-ADC1-4102-ABDA-CB398D26617A}"/>
    <cellStyle name="Normalny 12 4 2" xfId="1533" xr:uid="{E92711E2-EB3B-40F8-B587-B5211620A9F5}"/>
    <cellStyle name="Normalny 12 5" xfId="1534" xr:uid="{68CC694D-3A73-43D4-A1F7-C39D2017A20D}"/>
    <cellStyle name="Normalny 12 6" xfId="1535" xr:uid="{A7B63FEB-5D2D-450B-A464-55C945C9F9D8}"/>
    <cellStyle name="Normalny 12 7" xfId="1536" xr:uid="{4D0EC535-5D89-4F34-B518-FB1287FF952F}"/>
    <cellStyle name="Normalny 12 8" xfId="1537" xr:uid="{AFD873D0-F7C9-49EE-8CF0-CC457D7275D8}"/>
    <cellStyle name="Normalny 12 9" xfId="1538" xr:uid="{D1ED0A62-690E-4C74-BB85-EBB3A28E955B}"/>
    <cellStyle name="Normalny 13" xfId="1539" xr:uid="{D51BD9BE-FEBE-4DBA-A580-BD80B9662992}"/>
    <cellStyle name="Normalny 13 10" xfId="1540" xr:uid="{57411563-BD59-421E-BB23-C4DC145C6859}"/>
    <cellStyle name="Normalny 13 10 2" xfId="1541" xr:uid="{2A0F5D7B-EBA3-4D56-8771-BD8C4332FA22}"/>
    <cellStyle name="Normalny 13 10 3" xfId="1542" xr:uid="{D297CA7E-143F-4D45-B2F6-7A28AB3AC96E}"/>
    <cellStyle name="Normalny 13 10 3 2" xfId="1543" xr:uid="{ED2F893F-6F4C-4F01-A800-55996F5FCBE2}"/>
    <cellStyle name="Normalny 13 10 4" xfId="1544" xr:uid="{9D050430-01FE-44F6-B90F-D09C05DFFA58}"/>
    <cellStyle name="Normalny 13 10_CHP" xfId="1545" xr:uid="{7C9F9505-A299-43A3-BB05-088481D79440}"/>
    <cellStyle name="Normalny 13 11" xfId="1546" xr:uid="{D3935DEA-A640-41A2-8F38-191F32DDA578}"/>
    <cellStyle name="Normalny 13 11 2" xfId="1547" xr:uid="{B7EBACE7-F877-4929-B183-A85699AEE795}"/>
    <cellStyle name="Normalny 13 12" xfId="1548" xr:uid="{7D8B3B55-6E87-46BF-98AB-F49449740D6B}"/>
    <cellStyle name="Normalny 13 12 2" xfId="1549" xr:uid="{14513CC2-B329-452D-989B-5D02F0BC7DB5}"/>
    <cellStyle name="Normalny 13 12 3" xfId="1550" xr:uid="{C2A9227F-AB19-4AB6-B55C-D4A15297BC69}"/>
    <cellStyle name="Normalny 13 12 4" xfId="1551" xr:uid="{B1B7C79F-5A0A-4C29-92D5-C54326A52C0E}"/>
    <cellStyle name="Normalny 13 13" xfId="1552" xr:uid="{75010752-C17A-49BF-9A78-2C1BA819DDE7}"/>
    <cellStyle name="Normalny 13 13 2" xfId="1553" xr:uid="{844EE6E5-4ADD-49DA-8FB3-E7FFE81A2587}"/>
    <cellStyle name="Normalny 13 13 3" xfId="1554" xr:uid="{8080277D-F031-49F5-AB67-4EE1D4861036}"/>
    <cellStyle name="Normalny 13 13 4" xfId="1555" xr:uid="{67959BAA-BEAD-415D-B539-B2D524CCFFB2}"/>
    <cellStyle name="Normalny 13 14" xfId="1556" xr:uid="{939B652B-2602-4844-AC38-2C99B169821A}"/>
    <cellStyle name="Normalny 13 14 2" xfId="1557" xr:uid="{AABCD5B7-35EF-48AE-823A-98477A63DA3C}"/>
    <cellStyle name="Normalny 13 15" xfId="1558" xr:uid="{F33C79E6-3F86-4772-BC16-417FF3319C21}"/>
    <cellStyle name="Normalny 13 15 2" xfId="1559" xr:uid="{D04DE207-D562-49BE-9D82-FA879AB4EBDD}"/>
    <cellStyle name="Normalny 13 15 3" xfId="1560" xr:uid="{3F47927A-9512-4FCC-A67E-2D8593392F7B}"/>
    <cellStyle name="Normalny 13 15 4" xfId="1561" xr:uid="{CDD9A47F-2A5F-4D51-AFF8-80C76B90D903}"/>
    <cellStyle name="Normalny 13 16" xfId="1562" xr:uid="{0D72A4A5-3F8D-47DB-9D93-E312DD282B22}"/>
    <cellStyle name="Normalny 13 16 2" xfId="1563" xr:uid="{C8886F61-1C28-477D-B695-D1BFE6550130}"/>
    <cellStyle name="Normalny 13 16 3" xfId="1564" xr:uid="{30785334-ECC4-4217-829C-784572A76928}"/>
    <cellStyle name="Normalny 13 16 4" xfId="1565" xr:uid="{C5D3FFE5-1E76-4D93-8F70-10864C016567}"/>
    <cellStyle name="Normalny 13 17" xfId="1566" xr:uid="{BFE42DD8-D293-46D0-BDA8-56821F3C5E26}"/>
    <cellStyle name="Normalny 13 17 2" xfId="1567" xr:uid="{191C39E2-95DB-46A5-85BD-552968796C52}"/>
    <cellStyle name="Normalny 13 17 3" xfId="1568" xr:uid="{806B0302-89A4-4E74-8C28-2F65F62AC734}"/>
    <cellStyle name="Normalny 13 17 4" xfId="1569" xr:uid="{B1167529-615D-4525-B0E5-FD83A4AE8653}"/>
    <cellStyle name="Normalny 13 18" xfId="1570" xr:uid="{DA3F209C-5C85-48C9-9450-50CDCBD77DFD}"/>
    <cellStyle name="Normalny 13 18 2" xfId="1571" xr:uid="{C3D2693C-32B0-4D11-9E5D-254F716081B0}"/>
    <cellStyle name="Normalny 13 18 3" xfId="1572" xr:uid="{EE9282DA-0A7E-442B-850F-CDA1158B4049}"/>
    <cellStyle name="Normalny 13 18 4" xfId="1573" xr:uid="{12BD700D-36CB-473B-8565-13059BB01ED8}"/>
    <cellStyle name="Normalny 13 19" xfId="1574" xr:uid="{2F290116-7832-4EA8-ACA3-C3BBAB550D23}"/>
    <cellStyle name="Normalny 13 2" xfId="1575" xr:uid="{54581CB1-9A95-4CD8-8AA0-626EE59D0C88}"/>
    <cellStyle name="Normalny 13 2 2" xfId="1576" xr:uid="{9BD24724-12B3-4947-B389-B66A7DADBF98}"/>
    <cellStyle name="Normalny 13 2 2 2" xfId="1577" xr:uid="{09423A29-CF63-456B-ABF5-45B333C5C709}"/>
    <cellStyle name="Normalny 13 2 2 2 2" xfId="1578" xr:uid="{D7A95E8C-2E9E-4768-9A62-6AEAB8C363C3}"/>
    <cellStyle name="Normalny 13 2 2 2 2 2" xfId="1579" xr:uid="{2FDF32F0-016F-48D6-8FF8-CE8C411A5682}"/>
    <cellStyle name="Normalny 13 2 2 2 2 2 2" xfId="1580" xr:uid="{CD8DED18-C019-440E-A658-CDE403BE8572}"/>
    <cellStyle name="Normalny 13 2 2 2 2 2 2 2" xfId="1581" xr:uid="{F6DD9FC9-0A38-46E1-B4A9-B33FD113ECA2}"/>
    <cellStyle name="Normalny 13 2 2 2 2 2 2 3" xfId="1582" xr:uid="{9A40ABB0-F9C2-48CC-92FB-1BB4CCA4755B}"/>
    <cellStyle name="Normalny 13 2 2 2 2 2 3" xfId="1583" xr:uid="{3D0A394A-3EE3-4954-88B0-0871736928F2}"/>
    <cellStyle name="Normalny 13 2 2 2 2 3" xfId="1584" xr:uid="{984FDB15-D7AC-4D69-A807-1981C6EBAFEF}"/>
    <cellStyle name="Normalny 13 2 2 2 2 4" xfId="1585" xr:uid="{A6933494-7174-48D0-BDC8-D3FB77B58131}"/>
    <cellStyle name="Normalny 13 2 2 2 2_CHP" xfId="1586" xr:uid="{7A34EE59-0B8E-4D09-867A-A2FD418F1C76}"/>
    <cellStyle name="Normalny 13 2 2 2 3" xfId="1587" xr:uid="{6DAEC1DD-1718-4C16-9B87-C55451B64D5B}"/>
    <cellStyle name="Normalny 13 2 2 2 3 2" xfId="1588" xr:uid="{51BE49BE-AE49-464E-A24E-6506F54F1AFA}"/>
    <cellStyle name="Normalny 13 2 2 2 3 2 2" xfId="1589" xr:uid="{F600491A-E103-43A0-ACC8-70DDE5ADFC07}"/>
    <cellStyle name="Normalny 13 2 2 2 3 2 2 2" xfId="1590" xr:uid="{204B485C-FDDC-4AE6-AB38-96C2B098334B}"/>
    <cellStyle name="Normalny 13 2 2 2 3 2 2 3" xfId="1591" xr:uid="{FFC4B7EE-82A4-45C0-ABE8-2A0AD5FC136A}"/>
    <cellStyle name="Normalny 13 2 2 2 3 2 3" xfId="1592" xr:uid="{E11169D5-542B-4B34-BE85-45AF93C82970}"/>
    <cellStyle name="Normalny 13 2 2 2 3 3" xfId="1593" xr:uid="{A5D396EB-1A51-45F9-B869-AECA97D7781F}"/>
    <cellStyle name="Normalny 13 2 2 2 3 4" xfId="1594" xr:uid="{2061D5F7-E6E2-49B2-A8E5-53D1A132D210}"/>
    <cellStyle name="Normalny 13 2 2 2 3_CHP" xfId="1595" xr:uid="{B772A376-83B1-429B-822E-B2908E89F0A9}"/>
    <cellStyle name="Normalny 13 2 2 2 4" xfId="1596" xr:uid="{CF516359-0813-44E8-890E-9DAD6781B9DB}"/>
    <cellStyle name="Normalny 13 2 2 2 4 2" xfId="1597" xr:uid="{0521093E-C296-446B-A01C-9AF630DC314E}"/>
    <cellStyle name="Normalny 13 2 2 2 4 2 2" xfId="1598" xr:uid="{4FE5C7F4-3B91-4E9F-9086-49E826C1A0C0}"/>
    <cellStyle name="Normalny 13 2 2 2 4 2 3" xfId="1599" xr:uid="{B5370526-DE29-4E97-B63F-A47F38F4E0E0}"/>
    <cellStyle name="Normalny 13 2 2 2 4 3" xfId="1600" xr:uid="{5433E6FA-3DE3-4AC1-8807-0C183984FD76}"/>
    <cellStyle name="Normalny 13 2 2 2 5" xfId="1601" xr:uid="{34F6E87A-CBB4-47B7-820B-2ACD31CED069}"/>
    <cellStyle name="Normalny 13 2 2 2 5 2" xfId="1602" xr:uid="{B27F4281-C483-432D-B915-44AA095DB89D}"/>
    <cellStyle name="Normalny 13 2 2 2 5 2 2" xfId="1603" xr:uid="{851999AD-7676-41DB-8C5C-514237A29440}"/>
    <cellStyle name="Normalny 13 2 2 2 5 2 3" xfId="1604" xr:uid="{88137C98-A028-4B43-8CE5-89A93AE27955}"/>
    <cellStyle name="Normalny 13 2 2 2 5 3" xfId="1605" xr:uid="{3126317B-BFB1-4671-BD20-C41536406162}"/>
    <cellStyle name="Normalny 13 2 2 2 6" xfId="1606" xr:uid="{C9CFDE59-915B-4FE8-BA02-A268863534CB}"/>
    <cellStyle name="Normalny 13 2 2 2 7" xfId="1607" xr:uid="{D819FD8E-AEDC-4BFC-B6BE-B9C5ABB4F7A7}"/>
    <cellStyle name="Normalny 13 2 2 2_CHP" xfId="1608" xr:uid="{8E0E34EF-EBA7-429E-87A8-4CE71C4292AD}"/>
    <cellStyle name="Normalny 13 2 2 3" xfId="1609" xr:uid="{2FC86601-F3E7-405F-B351-6B1CF3F632E9}"/>
    <cellStyle name="Normalny 13 2 2 3 2" xfId="1610" xr:uid="{3CF3DA22-3594-4F49-A6AC-A67C08239637}"/>
    <cellStyle name="Normalny 13 2 2 3 2 2" xfId="1611" xr:uid="{042DD6C5-2D72-4E25-B8FB-BEA1DCDE323A}"/>
    <cellStyle name="Normalny 13 2 2 3 2 2 2" xfId="1612" xr:uid="{B3DD32DC-A78D-4EE7-9B3B-B4522227DE0F}"/>
    <cellStyle name="Normalny 13 2 2 3 2 2 3" xfId="1613" xr:uid="{5189DB62-C175-4ED7-995B-1DDB240C760E}"/>
    <cellStyle name="Normalny 13 2 2 3 2 3" xfId="1614" xr:uid="{57FC775E-C2F1-432F-A2CF-922576384398}"/>
    <cellStyle name="Normalny 13 2 2 3 3" xfId="1615" xr:uid="{E7967747-BAA5-48DC-85C6-DE96B9948921}"/>
    <cellStyle name="Normalny 13 2 2 3 4" xfId="1616" xr:uid="{709DCCDD-6C0B-4076-89AD-39F921988B55}"/>
    <cellStyle name="Normalny 13 2 2 3_CHP" xfId="1617" xr:uid="{EF69C773-EC72-449A-BAA5-E421DFF0EF89}"/>
    <cellStyle name="Normalny 13 2 2 4" xfId="1618" xr:uid="{4E3DB495-ED0D-4ED5-9B72-BB4C88573375}"/>
    <cellStyle name="Normalny 13 2 2 4 2" xfId="1619" xr:uid="{8BA48CE1-1E43-453A-A5C8-AB0C5EE6DE54}"/>
    <cellStyle name="Normalny 13 2 2 4 2 2" xfId="1620" xr:uid="{E324321C-33BC-411A-8AD8-6079B116A3A1}"/>
    <cellStyle name="Normalny 13 2 2 4 2 2 2" xfId="1621" xr:uid="{ABA81274-1216-4C58-B1BB-33D8822B0CED}"/>
    <cellStyle name="Normalny 13 2 2 4 2 2 3" xfId="1622" xr:uid="{32599BB8-0163-4E2B-9D25-62A09FCFD19D}"/>
    <cellStyle name="Normalny 13 2 2 4 2 3" xfId="1623" xr:uid="{EAEF1F54-1DD3-4307-90F1-7601AF8E7707}"/>
    <cellStyle name="Normalny 13 2 2 4 3" xfId="1624" xr:uid="{F5F6BAB9-B543-4BF7-9345-A75D978A95D8}"/>
    <cellStyle name="Normalny 13 2 2 4 4" xfId="1625" xr:uid="{4E318396-81C1-48A7-94B2-F4B5F3D8C211}"/>
    <cellStyle name="Normalny 13 2 2 4_CHP" xfId="1626" xr:uid="{E37FB078-F736-47E2-ACDF-544CF355D843}"/>
    <cellStyle name="Normalny 13 2 2 5" xfId="1627" xr:uid="{B09711C4-B65A-4DF0-A764-2515E43F2D51}"/>
    <cellStyle name="Normalny 13 2 2 5 2" xfId="1628" xr:uid="{09A6E6D6-1F27-48BE-B0B1-F496946F941C}"/>
    <cellStyle name="Normalny 13 2 2 5 2 2" xfId="1629" xr:uid="{711AF98A-6197-4350-AC21-10EB334E042E}"/>
    <cellStyle name="Normalny 13 2 2 5 2 3" xfId="1630" xr:uid="{A231653A-0CEA-4F93-B365-741E22CCFD4C}"/>
    <cellStyle name="Normalny 13 2 2 5 3" xfId="1631" xr:uid="{6886FF05-67E4-43BE-9373-375271E15FA6}"/>
    <cellStyle name="Normalny 13 2 2 6" xfId="1632" xr:uid="{10C323C6-FADB-4607-917D-91776949EF4A}"/>
    <cellStyle name="Normalny 13 2 2 6 2" xfId="1633" xr:uid="{9320B914-0FD7-434B-8679-E65C464FDE88}"/>
    <cellStyle name="Normalny 13 2 2 6 2 2" xfId="1634" xr:uid="{8FC32647-E022-40DC-BBF4-24CC5017DFD8}"/>
    <cellStyle name="Normalny 13 2 2 6 2 3" xfId="1635" xr:uid="{A95196AC-B60B-403A-A155-B639C73C0EAD}"/>
    <cellStyle name="Normalny 13 2 2 6 3" xfId="1636" xr:uid="{B74607F5-BB10-4179-85C2-A23C8B2189B7}"/>
    <cellStyle name="Normalny 13 2 2 7" xfId="1637" xr:uid="{720C77F0-25B0-49D6-B9A6-3366230989F4}"/>
    <cellStyle name="Normalny 13 2 2 8" xfId="1638" xr:uid="{CC1F6E44-6DAB-47D8-9B01-E4E7489AE28D}"/>
    <cellStyle name="Normalny 13 2 2_CHP" xfId="1639" xr:uid="{D605BF42-9756-4E21-AC01-BB99DB92D4EE}"/>
    <cellStyle name="Normalny 13 2 3" xfId="1640" xr:uid="{49BD7F3F-07DA-4384-81F6-0603EDB66795}"/>
    <cellStyle name="Normalny 13 2 3 2" xfId="1641" xr:uid="{6BC41906-541C-415A-9949-A55E4C52B11C}"/>
    <cellStyle name="Normalny 13 2 3 2 2" xfId="1642" xr:uid="{1D322211-9EAF-416C-BB35-8E9489AD0FCB}"/>
    <cellStyle name="Normalny 13 2 3 2 2 2" xfId="1643" xr:uid="{2AA52997-F54E-4B3E-B8ED-D992E8E40025}"/>
    <cellStyle name="Normalny 13 2 3 2 2 2 2" xfId="1644" xr:uid="{405C65FE-4A6D-4A76-AD10-A06158A4B996}"/>
    <cellStyle name="Normalny 13 2 3 2 2 2 3" xfId="1645" xr:uid="{3BD8581A-FEFE-44F0-A8DC-60FB9BDF5E5A}"/>
    <cellStyle name="Normalny 13 2 3 2 2 3" xfId="1646" xr:uid="{2FAB8B50-E423-421C-9841-C6B52BC4F348}"/>
    <cellStyle name="Normalny 13 2 3 2 3" xfId="1647" xr:uid="{0E038233-5FB5-464F-8991-ED98F834EAFA}"/>
    <cellStyle name="Normalny 13 2 3 2 4" xfId="1648" xr:uid="{CC541F1F-EDAB-411F-A428-9F722296EDEA}"/>
    <cellStyle name="Normalny 13 2 3 2_CHP" xfId="1649" xr:uid="{6E0FC906-3802-444F-9663-9D82C861B790}"/>
    <cellStyle name="Normalny 13 2 3 3" xfId="1650" xr:uid="{C01136A4-8C3C-4643-BE4A-193BABADAFAB}"/>
    <cellStyle name="Normalny 13 2 3 3 2" xfId="1651" xr:uid="{93D18D94-3DE2-41C6-896A-14F15EA30211}"/>
    <cellStyle name="Normalny 13 2 3 3 2 2" xfId="1652" xr:uid="{C7202743-2E90-472C-B4EB-8C923FD622A2}"/>
    <cellStyle name="Normalny 13 2 3 3 2 2 2" xfId="1653" xr:uid="{A805810E-2190-42E7-ADE0-B843142AA694}"/>
    <cellStyle name="Normalny 13 2 3 3 2 2 3" xfId="1654" xr:uid="{D155F5AD-A563-48F3-B741-844ADACF69BF}"/>
    <cellStyle name="Normalny 13 2 3 3 2 3" xfId="1655" xr:uid="{5E2A9CCB-1C3C-471D-8B60-3A8B9CBF34C5}"/>
    <cellStyle name="Normalny 13 2 3 3 3" xfId="1656" xr:uid="{F3BCF7AF-71B5-4B87-9A4E-E98463B41B60}"/>
    <cellStyle name="Normalny 13 2 3 3 4" xfId="1657" xr:uid="{482FBAA7-4D10-4A27-9F5F-77457CEEE476}"/>
    <cellStyle name="Normalny 13 2 3 3_CHP" xfId="1658" xr:uid="{24C41AF1-0731-47EF-9F12-27188560432B}"/>
    <cellStyle name="Normalny 13 2 3 4" xfId="1659" xr:uid="{3A526BC2-90D1-40F5-A305-F377CD945F88}"/>
    <cellStyle name="Normalny 13 2 3 4 2" xfId="1660" xr:uid="{A7D69BE4-75E9-4247-B485-F449DF66AE61}"/>
    <cellStyle name="Normalny 13 2 3 4 2 2" xfId="1661" xr:uid="{5270554A-A6B5-4A65-98C8-FEB28523F8DD}"/>
    <cellStyle name="Normalny 13 2 3 4 2 3" xfId="1662" xr:uid="{BEDB81FD-C05E-4C2A-A1DD-0F39B57E1CBB}"/>
    <cellStyle name="Normalny 13 2 3 4 3" xfId="1663" xr:uid="{66719A9E-4FA0-4270-AD35-2954F9EA24BF}"/>
    <cellStyle name="Normalny 13 2 3 5" xfId="1664" xr:uid="{568ECCF4-979E-4B6A-8E74-B7A6696CC353}"/>
    <cellStyle name="Normalny 13 2 3 5 2" xfId="1665" xr:uid="{28AD9862-7774-4CD0-95D3-C7944E86EC1D}"/>
    <cellStyle name="Normalny 13 2 3 5 2 2" xfId="1666" xr:uid="{FF519466-F282-4BF1-9458-73CAE877B2EB}"/>
    <cellStyle name="Normalny 13 2 3 5 2 3" xfId="1667" xr:uid="{9E6AF879-1F81-41F3-A73B-36408704DB6D}"/>
    <cellStyle name="Normalny 13 2 3 5 3" xfId="1668" xr:uid="{2383F945-1CFE-412C-A444-C3A93C898D98}"/>
    <cellStyle name="Normalny 13 2 3 6" xfId="1669" xr:uid="{80E47100-8537-4A53-9A99-3DAC5A09A46A}"/>
    <cellStyle name="Normalny 13 2 3 7" xfId="1670" xr:uid="{1B6B78D4-8454-419F-8827-500CB913A41F}"/>
    <cellStyle name="Normalny 13 2 3_CHP" xfId="1671" xr:uid="{B81A9990-3127-49B1-9A6D-AE79F2D514FD}"/>
    <cellStyle name="Normalny 13 2 4" xfId="1672" xr:uid="{2F655A02-51A5-4E32-81DA-93D600C7C9B3}"/>
    <cellStyle name="Normalny 13 2 4 2" xfId="1673" xr:uid="{A385F4AD-EB74-417D-92FA-A41CF4A57B13}"/>
    <cellStyle name="Normalny 13 2 4 2 2" xfId="1674" xr:uid="{66492857-BA29-4439-B6B1-FBF6DAFB6A7A}"/>
    <cellStyle name="Normalny 13 2 4 2 2 2" xfId="1675" xr:uid="{46E544B1-6BF8-400E-B94B-9274BE4AB867}"/>
    <cellStyle name="Normalny 13 2 4 2 2 3" xfId="1676" xr:uid="{6FA288C9-CC70-4826-8D20-5734A5A8E24A}"/>
    <cellStyle name="Normalny 13 2 4 2 3" xfId="1677" xr:uid="{185EAEAD-0567-41C0-B336-DA623EC1B5CB}"/>
    <cellStyle name="Normalny 13 2 4 3" xfId="1678" xr:uid="{E4097C42-798F-4866-8A00-FA61163F6F7E}"/>
    <cellStyle name="Normalny 13 2 4 4" xfId="1679" xr:uid="{D75A119E-88A7-4A08-8233-27348863699D}"/>
    <cellStyle name="Normalny 13 2 4_CHP" xfId="1680" xr:uid="{1B1F6073-DD24-4C69-80D6-696A9111B3B8}"/>
    <cellStyle name="Normalny 13 2 5" xfId="1681" xr:uid="{CE83F004-A243-442C-9403-BE72BB3B0CA4}"/>
    <cellStyle name="Normalny 13 2 5 2" xfId="1682" xr:uid="{C7AB3056-6C86-4B7C-8B76-DE183142732B}"/>
    <cellStyle name="Normalny 13 2 5 2 2" xfId="1683" xr:uid="{7047777F-D74A-4770-B2EB-AC4A7E2230D8}"/>
    <cellStyle name="Normalny 13 2 5 2 2 2" xfId="1684" xr:uid="{F5D6F200-2766-4DC3-9FB4-61D19686851A}"/>
    <cellStyle name="Normalny 13 2 5 2 2 3" xfId="1685" xr:uid="{CA674D6D-37F9-4F10-BA85-5A0B79BA0E53}"/>
    <cellStyle name="Normalny 13 2 5 2 3" xfId="1686" xr:uid="{D167D3E8-E1CC-4729-B042-643D49AA2D2A}"/>
    <cellStyle name="Normalny 13 2 5 3" xfId="1687" xr:uid="{6BE8AAF7-EB88-4E95-823D-479622ED431E}"/>
    <cellStyle name="Normalny 13 2 5 4" xfId="1688" xr:uid="{BA6D5900-E54C-421F-8E1A-BC9738D6998E}"/>
    <cellStyle name="Normalny 13 2 5_CHP" xfId="1689" xr:uid="{CFA925EB-DC96-4F76-ACEA-CB842B7A7E5C}"/>
    <cellStyle name="Normalny 13 2 6" xfId="1690" xr:uid="{406A66DA-CD8C-4F54-90C6-BF42FE8DB43C}"/>
    <cellStyle name="Normalny 13 2 6 2" xfId="1691" xr:uid="{BB76C0D9-85F1-427F-B06E-412AC64F3A71}"/>
    <cellStyle name="Normalny 13 2 6 2 2" xfId="1692" xr:uid="{5DA1EE07-A349-46FA-8DE2-C6899B2E0398}"/>
    <cellStyle name="Normalny 13 2 6 2 3" xfId="1693" xr:uid="{E9B38B42-34EE-476E-941E-8E3BA0283D40}"/>
    <cellStyle name="Normalny 13 2 6 3" xfId="1694" xr:uid="{07D56918-CD43-4590-BCF9-EB17CDE33163}"/>
    <cellStyle name="Normalny 13 2 7" xfId="1695" xr:uid="{5893F993-30AE-4D4C-AAA9-D26617F7B3AA}"/>
    <cellStyle name="Normalny 13 2 7 2" xfId="1696" xr:uid="{258FD916-37BB-4723-8468-B922AC7E613E}"/>
    <cellStyle name="Normalny 13 2 7 2 2" xfId="1697" xr:uid="{19CAB544-2A28-4022-9845-09BF93D9E67C}"/>
    <cellStyle name="Normalny 13 2 7 2 3" xfId="1698" xr:uid="{630685F9-DBF9-4704-A9F1-FA84C8711BF5}"/>
    <cellStyle name="Normalny 13 2 7 3" xfId="1699" xr:uid="{514B0E1E-C223-4A18-9927-6ADA00143D6A}"/>
    <cellStyle name="Normalny 13 2 8" xfId="1700" xr:uid="{F7EAD110-6A73-4272-A210-548849962604}"/>
    <cellStyle name="Normalny 13 2 9" xfId="1701" xr:uid="{8571C495-B2CE-4682-8DD4-DFC091C00029}"/>
    <cellStyle name="Normalny 13 2_CHP" xfId="1702" xr:uid="{91646DAF-C7DF-411F-A9C1-28B25FF45707}"/>
    <cellStyle name="Normalny 13 20" xfId="1703" xr:uid="{756DF626-18F9-4E59-8FAE-12A9C4779D84}"/>
    <cellStyle name="Normalny 13 21" xfId="1704" xr:uid="{86D0412A-1EBE-4B60-B66F-EEC5E5CFF410}"/>
    <cellStyle name="Normalny 13 22" xfId="1705" xr:uid="{ED0318DC-738C-41A3-9F74-4B23BCE849CD}"/>
    <cellStyle name="Normalny 13 23" xfId="1706" xr:uid="{F422ABF9-A1D3-4F85-8431-320EB7712E6A}"/>
    <cellStyle name="Normalny 13 24" xfId="1707" xr:uid="{3865ECAB-9F52-452E-9E20-340AE4298E5C}"/>
    <cellStyle name="Normalny 13 3" xfId="1708" xr:uid="{5BE3C502-99A7-492B-8160-6DC50F7B9EDE}"/>
    <cellStyle name="Normalny 13 3 2" xfId="1709" xr:uid="{50D6FBBC-344F-4AAA-A0C5-5415DC24DEDF}"/>
    <cellStyle name="Normalny 13 3 2 2" xfId="1710" xr:uid="{DD72984F-1D2A-4570-B351-C7FDC518A777}"/>
    <cellStyle name="Normalny 13 3 2 2 2" xfId="1711" xr:uid="{A5B3CB86-5C5D-46C8-8DBD-C3A3FFCA799B}"/>
    <cellStyle name="Normalny 13 3 2 2 2 2" xfId="1712" xr:uid="{78ACC4F3-2A4D-4E47-B141-9BA6462CE1EE}"/>
    <cellStyle name="Normalny 13 3 2 2 3" xfId="1713" xr:uid="{B7EBE665-8BE0-47EC-BDE3-652760116D52}"/>
    <cellStyle name="Normalny 13 3 2 2 4" xfId="1714" xr:uid="{4D4EF01D-8DDD-4D37-B7A9-08618CA6643B}"/>
    <cellStyle name="Normalny 13 3 2 2 4 2" xfId="1715" xr:uid="{3E71D4B0-EEEB-4523-83CF-4A3365AE19A4}"/>
    <cellStyle name="Normalny 13 3 2 2_CHP" xfId="1716" xr:uid="{FC891347-71B6-4483-BCB0-4B3669849653}"/>
    <cellStyle name="Normalny 13 3 2 3" xfId="1717" xr:uid="{068A8C62-A8A0-410C-9BF4-B78B5B5ED9D0}"/>
    <cellStyle name="Normalny 13 3 2 3 2" xfId="1718" xr:uid="{D7B7DA13-6C1D-4DF5-9ED2-43A0E4FFACD1}"/>
    <cellStyle name="Normalny 13 3 2 4" xfId="1719" xr:uid="{A83A5732-A7CB-44B0-9D94-5A5516C6092D}"/>
    <cellStyle name="Normalny 13 3 2 4 2" xfId="1720" xr:uid="{304412BF-2AFB-4760-A9F9-C170874C0516}"/>
    <cellStyle name="Normalny 13 3 3" xfId="1721" xr:uid="{C23845D4-1C00-4C81-ADF2-CB4652E6D5CA}"/>
    <cellStyle name="Normalny 13 3 3 2" xfId="1722" xr:uid="{27F5966C-0851-489B-885D-6180652E3D31}"/>
    <cellStyle name="Normalny 13 3 4" xfId="1723" xr:uid="{4F533AA0-A67F-4F4F-BD97-B49702034CA8}"/>
    <cellStyle name="Normalny 13 3 4 2" xfId="1724" xr:uid="{B36A41EA-4C10-4EB7-998D-418509264C6A}"/>
    <cellStyle name="Normalny 13 3 5" xfId="1725" xr:uid="{20A930D4-2EE6-4835-9775-5415E24796A1}"/>
    <cellStyle name="Normalny 13 3 5 2" xfId="1726" xr:uid="{0C8FBE08-A19E-462F-9386-7B03A3B4DFFF}"/>
    <cellStyle name="Normalny 13 3 5 3" xfId="1727" xr:uid="{7CA60166-8DCD-490C-B1D9-2B9FEC400120}"/>
    <cellStyle name="Normalny 13 3 5 3 2" xfId="1728" xr:uid="{0F7B0C3D-E998-47C5-B736-24BAA0290B6E}"/>
    <cellStyle name="Normalny 13 3 5 4" xfId="1729" xr:uid="{0562A8E1-E78D-442D-AD23-7DEA902F71AC}"/>
    <cellStyle name="Normalny 13 3 5_CHP" xfId="1730" xr:uid="{8E61D704-BE67-4C65-AFB8-D8AE0B5DFF47}"/>
    <cellStyle name="Normalny 13 3 6" xfId="1731" xr:uid="{449D9965-C59E-4F18-9E6B-0E156ADB6DFC}"/>
    <cellStyle name="Normalny 13 3 6 2" xfId="1732" xr:uid="{7E465250-2980-4A61-9C18-9FB83A086C98}"/>
    <cellStyle name="Normalny 13 3 7" xfId="1733" xr:uid="{CFDE2585-EB84-4B86-B260-0EDC7EFE0898}"/>
    <cellStyle name="Normalny 13 3 7 2" xfId="1734" xr:uid="{1620B64F-4BDA-4532-A58E-31E94B6CBE8C}"/>
    <cellStyle name="Normalny 13 3_CHP" xfId="1735" xr:uid="{69230801-B1F7-435B-8712-6D6501A1938D}"/>
    <cellStyle name="Normalny 13 4" xfId="1736" xr:uid="{AF4E1444-DE9A-403D-B329-9767BF706DFD}"/>
    <cellStyle name="Normalny 13 4 2" xfId="1737" xr:uid="{9269F696-0042-4994-B888-97C3FB69BABD}"/>
    <cellStyle name="Normalny 13 4 2 2" xfId="1738" xr:uid="{261C2A65-AC1A-42EE-982F-F118529593C6}"/>
    <cellStyle name="Normalny 13 4 3" xfId="1739" xr:uid="{DED222F9-38D2-47CE-A575-D04CD3185D72}"/>
    <cellStyle name="Normalny 13 4 4" xfId="1740" xr:uid="{347A90C9-E466-44F8-9828-831DFE5CACDF}"/>
    <cellStyle name="Normalny 13 4 4 2" xfId="1741" xr:uid="{FF96E092-2C05-49C4-9DA3-C30C29F80887}"/>
    <cellStyle name="Normalny 13 4_CHP" xfId="1742" xr:uid="{8C74409C-E94D-401F-9E74-F626EF0117DD}"/>
    <cellStyle name="Normalny 13 5" xfId="1743" xr:uid="{ACB389EE-1EED-4FD9-B078-892EECA65CBF}"/>
    <cellStyle name="Normalny 13 5 2" xfId="1744" xr:uid="{CD305C45-1771-48C2-8575-0E960691A002}"/>
    <cellStyle name="Normalny 13 5 2 2" xfId="1745" xr:uid="{7EDBD9D6-F67E-48EE-BDB1-CDA95B21B826}"/>
    <cellStyle name="Normalny 13 5 3" xfId="1746" xr:uid="{C8952F4D-CECD-4BAE-80EE-A3CB3EE5A820}"/>
    <cellStyle name="Normalny 13 5 4" xfId="1747" xr:uid="{0D774E10-ABDD-4250-B586-96C4453A44FF}"/>
    <cellStyle name="Normalny 13 5 4 2" xfId="1748" xr:uid="{087E15E7-EC84-4598-94C5-0F3EC3FD39BE}"/>
    <cellStyle name="Normalny 13 5_CHP" xfId="1749" xr:uid="{E623156F-DE5A-4357-B3D5-F8B1AE76164D}"/>
    <cellStyle name="Normalny 13 6" xfId="1750" xr:uid="{31E47627-A14B-4E9D-AD8F-C6D7CAA2E3B9}"/>
    <cellStyle name="Normalny 13 6 2" xfId="1751" xr:uid="{354C3C29-31A3-48CB-9A72-6AD0CA0DC10F}"/>
    <cellStyle name="Normalny 13 6 2 2" xfId="1752" xr:uid="{32F78D7A-3FDB-4835-9066-DCC8570073C3}"/>
    <cellStyle name="Normalny 13 6 2 2 2" xfId="1753" xr:uid="{2639EBCD-702E-4A72-88E0-EC2CB30DA9F6}"/>
    <cellStyle name="Normalny 13 6 2 2 2 2" xfId="1754" xr:uid="{6C5F9DB0-1DC0-404A-B6D5-EFC4A94EF85E}"/>
    <cellStyle name="Normalny 13 6 2 2 2 3" xfId="1755" xr:uid="{7BD1C4A4-D6EB-4082-A6DA-CCFEF1053735}"/>
    <cellStyle name="Normalny 13 6 2 2 3" xfId="1756" xr:uid="{B2E9C851-562B-4FC5-8DD3-44A308088AA7}"/>
    <cellStyle name="Normalny 13 6 2 3" xfId="1757" xr:uid="{51BD15D6-DAFC-4E66-9709-B90AD3A0561A}"/>
    <cellStyle name="Normalny 13 6 2 4" xfId="1758" xr:uid="{7D55D5F5-2AF6-4C09-8E2A-CDDFEC8B3F15}"/>
    <cellStyle name="Normalny 13 6 2_CHP" xfId="1759" xr:uid="{036E56D6-F8CE-46A5-8574-12F1841F5746}"/>
    <cellStyle name="Normalny 13 6 3" xfId="1760" xr:uid="{991F7ADE-F412-44B1-8C1A-83911CA205C7}"/>
    <cellStyle name="Normalny 13 6 3 2" xfId="1761" xr:uid="{EF3BD1BC-332C-4643-880A-444733F28783}"/>
    <cellStyle name="Normalny 13 6 3 2 2" xfId="1762" xr:uid="{C2F3D45C-0091-4674-8E02-E6F4CB65ED1C}"/>
    <cellStyle name="Normalny 13 6 3 2 2 2" xfId="1763" xr:uid="{404F36CB-0234-422B-9BCE-C91F5396ECB1}"/>
    <cellStyle name="Normalny 13 6 3 2 2 3" xfId="1764" xr:uid="{AB2DC55F-F9A9-4DFB-8C66-AA6AA2E69786}"/>
    <cellStyle name="Normalny 13 6 3 2 3" xfId="1765" xr:uid="{B759C14D-FEDC-4880-90F2-AA3CBAE100A6}"/>
    <cellStyle name="Normalny 13 6 3 3" xfId="1766" xr:uid="{857A998D-67AD-4ECA-B8C5-B228A4B138BA}"/>
    <cellStyle name="Normalny 13 6 3 4" xfId="1767" xr:uid="{134CDD6E-6572-4894-B926-7302F2054B9B}"/>
    <cellStyle name="Normalny 13 6 3_CHP" xfId="1768" xr:uid="{EF2D3FE8-9E5C-4153-ADF2-CFE213CEEE89}"/>
    <cellStyle name="Normalny 13 6 4" xfId="1769" xr:uid="{5D90EF46-441C-4045-836D-CDB09674F9D5}"/>
    <cellStyle name="Normalny 13 6 4 2" xfId="1770" xr:uid="{1B42B2C1-F88A-41C3-9FD0-895F12F2B8D4}"/>
    <cellStyle name="Normalny 13 6 4 2 2" xfId="1771" xr:uid="{624DF98E-9FB2-4CCB-AD1F-EB2F166EB8AA}"/>
    <cellStyle name="Normalny 13 6 4 2 3" xfId="1772" xr:uid="{4A260978-F2EC-4270-9C23-4869A96F5253}"/>
    <cellStyle name="Normalny 13 6 4 3" xfId="1773" xr:uid="{361DF0CA-2E98-4AAE-AD45-E05D5DC81033}"/>
    <cellStyle name="Normalny 13 6 5" xfId="1774" xr:uid="{99D2E3D1-9443-4803-B344-68237920DEA7}"/>
    <cellStyle name="Normalny 13 6 5 2" xfId="1775" xr:uid="{7F908142-4678-4A64-93A4-174AE48347CA}"/>
    <cellStyle name="Normalny 13 6 5 2 2" xfId="1776" xr:uid="{01C690D8-E709-4D7E-A0B3-F9ED3D02F3F1}"/>
    <cellStyle name="Normalny 13 6 5 2 3" xfId="1777" xr:uid="{302765D1-1963-4AF5-94C9-3ADF3FA5ED18}"/>
    <cellStyle name="Normalny 13 6 5 3" xfId="1778" xr:uid="{0D8FCA80-92A2-4BA0-A2DB-62C4E967C51F}"/>
    <cellStyle name="Normalny 13 6 6" xfId="1779" xr:uid="{4CC4C804-FB5D-4DB8-934D-90A309EA9BE6}"/>
    <cellStyle name="Normalny 13 6 7" xfId="1780" xr:uid="{5F44714E-081E-4C2B-AFF0-4C096EFFF01F}"/>
    <cellStyle name="Normalny 13 6_CHP" xfId="1781" xr:uid="{013C5821-CA32-4427-8712-22E971DB847C}"/>
    <cellStyle name="Normalny 13 7" xfId="1782" xr:uid="{7FB68A90-408D-40DA-AC94-8FFF0373BD46}"/>
    <cellStyle name="Normalny 13 7 2" xfId="1783" xr:uid="{53D72601-5A7A-453D-B0D6-13B165E414E3}"/>
    <cellStyle name="Normalny 13 7 2 2" xfId="1784" xr:uid="{021F4B2B-7FFD-4BC6-9C33-A80A1FDCD0F5}"/>
    <cellStyle name="Normalny 13 7 2 2 2" xfId="1785" xr:uid="{44A1E42F-2E66-4024-BFC3-34064341E982}"/>
    <cellStyle name="Normalny 13 7 2 2 3" xfId="1786" xr:uid="{DD3A4298-2F09-43F5-9048-4E6CF73048BA}"/>
    <cellStyle name="Normalny 13 7 2 3" xfId="1787" xr:uid="{97063202-52DF-4F2E-9387-05F131275D0E}"/>
    <cellStyle name="Normalny 13 7 3" xfId="1788" xr:uid="{36B69F32-C6E3-4B54-81D1-7BB3CF5D6479}"/>
    <cellStyle name="Normalny 13 7 4" xfId="1789" xr:uid="{7B4361BD-F089-4BFD-9A36-104870756D3E}"/>
    <cellStyle name="Normalny 13 7_CHP" xfId="1790" xr:uid="{8D31CD56-880D-4927-9C8E-93EA4C9F32F2}"/>
    <cellStyle name="Normalny 13 8" xfId="1791" xr:uid="{973C785C-687F-4F47-B081-632862747629}"/>
    <cellStyle name="Normalny 13 8 2" xfId="1792" xr:uid="{5A29AF46-4591-4CDC-AE53-733067D40F9C}"/>
    <cellStyle name="Normalny 13 8 2 2" xfId="1793" xr:uid="{B41061A1-DD9F-4113-B891-62978A95B526}"/>
    <cellStyle name="Normalny 13 8 2 2 2" xfId="1794" xr:uid="{DF3BF05A-BB50-486D-A93E-521F673E39D1}"/>
    <cellStyle name="Normalny 13 8 2 2 3" xfId="1795" xr:uid="{99CA9C9D-4205-422E-849D-B1D354408F03}"/>
    <cellStyle name="Normalny 13 8 2 3" xfId="1796" xr:uid="{4F7B15C7-2CEC-49B9-89B7-5076B6F2DC1F}"/>
    <cellStyle name="Normalny 13 8 3" xfId="1797" xr:uid="{B65E5630-2C44-44FD-BD68-993D7799BDAF}"/>
    <cellStyle name="Normalny 13 8 4" xfId="1798" xr:uid="{12135CC0-A216-44B0-91C9-22D367E58A32}"/>
    <cellStyle name="Normalny 13 8_CHP" xfId="1799" xr:uid="{FECE5152-2EB9-427A-958C-E416BDD49792}"/>
    <cellStyle name="Normalny 13 9" xfId="1800" xr:uid="{C1BED2E5-A8C0-46FB-8E4A-B75B26C65314}"/>
    <cellStyle name="Normalny 13 9 2" xfId="1801" xr:uid="{E6198ACD-9279-4837-B3E8-4DFCF2005508}"/>
    <cellStyle name="Normalny 13 9 2 2" xfId="1802" xr:uid="{A0A6334A-52FD-44C6-B5DD-9AA5E32B5F18}"/>
    <cellStyle name="Normalny 13 9 2 3" xfId="1803" xr:uid="{323AF8FD-D6C2-4059-9013-D89B95CB48DA}"/>
    <cellStyle name="Normalny 13 9 3" xfId="1804" xr:uid="{6BB84BA4-3E16-46DB-8F32-26C65BEF03DB}"/>
    <cellStyle name="Normalny 13_CHP" xfId="1805" xr:uid="{5922AE1B-A14C-49AB-8A78-73DF6B874E59}"/>
    <cellStyle name="Normalny 14" xfId="1806" xr:uid="{2C737003-33E9-4E76-B559-57D94EFB9F89}"/>
    <cellStyle name="Normalny 14 2" xfId="1807" xr:uid="{15A7DFBF-A4A0-466B-B33F-B09F725656ED}"/>
    <cellStyle name="Normalny 14 2 2" xfId="1808" xr:uid="{08F96D65-8D6C-4EB3-BF9D-C5E42129F3EC}"/>
    <cellStyle name="Normalny 14 2 2 2" xfId="1809" xr:uid="{F2FD4FAC-62D5-4684-BD47-D0C9F8F724F6}"/>
    <cellStyle name="Normalny 14 2 2 2 2" xfId="1810" xr:uid="{CBF5F58C-76C1-4F88-86D0-96517FD9B3DA}"/>
    <cellStyle name="Normalny 14 2 2 3" xfId="1811" xr:uid="{48516B82-07FF-42BC-8384-FB15D347CC01}"/>
    <cellStyle name="Normalny 14 2 2 3 2" xfId="1812" xr:uid="{03D07EAE-49E2-4A29-81B5-B46C242F5509}"/>
    <cellStyle name="Normalny 14 2 2 4" xfId="1813" xr:uid="{BA3708F7-6224-4EFE-B52E-C72853418B78}"/>
    <cellStyle name="Normalny 14 2 2 4 2" xfId="1814" xr:uid="{3DA88C29-E343-4C6E-BE5C-4E1BA7799321}"/>
    <cellStyle name="Normalny 14 2 2 5" xfId="1815" xr:uid="{1BBF7CD8-80E0-4640-89B9-F26081BBFC4C}"/>
    <cellStyle name="Normalny 14 2 2_CHP" xfId="1816" xr:uid="{D32117A5-EFE1-46F2-B026-1F0101E182D3}"/>
    <cellStyle name="Normalny 14 2 3" xfId="1817" xr:uid="{1BB92337-B3BC-4959-ABA0-D292AA158FD6}"/>
    <cellStyle name="Normalny 14 2 3 2" xfId="1818" xr:uid="{579BC2AC-FC0B-4E51-9CF3-BFFD96264226}"/>
    <cellStyle name="Normalny 14 2 4" xfId="1819" xr:uid="{EC085185-27DA-46B0-8231-612089FE38DF}"/>
    <cellStyle name="Normalny 14 2 4 2" xfId="1820" xr:uid="{2E1770DD-4DA1-4EE7-80CA-453D647F9275}"/>
    <cellStyle name="Normalny 14 2 5" xfId="1821" xr:uid="{0EA6B183-A25E-48D0-BD7C-660CD911E3E0}"/>
    <cellStyle name="Normalny 14 2_MocNettoER" xfId="1822" xr:uid="{0C373BE9-5384-417B-A3D3-D4B571DB6808}"/>
    <cellStyle name="Normalny 14 3" xfId="1823" xr:uid="{275F633E-D33E-4512-93E1-CA2B0D418EC6}"/>
    <cellStyle name="Normalny 14 3 2" xfId="1824" xr:uid="{338867CE-FE5B-4EB7-8BC4-39679FEB80A5}"/>
    <cellStyle name="Normalny 14 4" xfId="1825" xr:uid="{BFD1AA5A-292E-4F9E-9B3B-DF6781C9B764}"/>
    <cellStyle name="Normalny 14 4 2" xfId="1826" xr:uid="{044EB475-4812-4FA4-AECE-0150A1F1A97C}"/>
    <cellStyle name="Normalny 14 5" xfId="1827" xr:uid="{EBEB1DE7-430E-46A2-9FAE-D4BB0C370ECC}"/>
    <cellStyle name="Normalny 14 5 2" xfId="1828" xr:uid="{788727AB-04E5-4137-AE59-52C7DC34990E}"/>
    <cellStyle name="Normalny 14 6" xfId="1829" xr:uid="{FD3B733D-CBF0-4223-844C-E796C0941AE5}"/>
    <cellStyle name="Normalny 14 6 2" xfId="1830" xr:uid="{76A39331-E01B-4719-AD2A-017C4121717D}"/>
    <cellStyle name="Normalny 14 6 3" xfId="1831" xr:uid="{8B46058C-91FA-4331-ADB6-032D3CC95C48}"/>
    <cellStyle name="Normalny 14 7" xfId="1832" xr:uid="{FDB7D1A0-4460-4BFD-B6F7-CEA484CEFBE6}"/>
    <cellStyle name="Normalny 14_CHP" xfId="1833" xr:uid="{AD9B6B19-1A68-42C8-A148-413FD14BFFDE}"/>
    <cellStyle name="Normalny 15" xfId="1834" xr:uid="{5F027EFE-F13F-43A9-8542-8E390451EDCC}"/>
    <cellStyle name="Normalny 15 2" xfId="1835" xr:uid="{D2FE68FE-8407-4762-86A8-3B4EB3330D9D}"/>
    <cellStyle name="Normalny 15 2 2" xfId="1836" xr:uid="{C2F3AF7F-D3EA-4935-8F21-3298104EB15B}"/>
    <cellStyle name="Normalny 15 3" xfId="1837" xr:uid="{01CB3D2F-A72E-462C-8994-2C7A691944F4}"/>
    <cellStyle name="Normalny 15 3 2" xfId="1838" xr:uid="{815FB774-E0CA-4368-9C50-BC7DEA2FDDBB}"/>
    <cellStyle name="Normalny 15 4" xfId="1839" xr:uid="{301228B9-BEC2-4DB5-9309-4737564910FF}"/>
    <cellStyle name="Normalny 15 5" xfId="1840" xr:uid="{23DA448E-538D-43CD-927A-66E1CB661C1D}"/>
    <cellStyle name="Normalny 15 6" xfId="1841" xr:uid="{3680C48C-E103-4C5D-A704-9C966740B784}"/>
    <cellStyle name="Normalny 15 7" xfId="1842" xr:uid="{BCC6C843-650F-4980-A3D5-5E9CAA11E2FB}"/>
    <cellStyle name="Normalny 15 8" xfId="1843" xr:uid="{4C114AC9-A159-443E-AC74-015720E1A45E}"/>
    <cellStyle name="Normalny 15 9" xfId="1844" xr:uid="{4CA695A2-391A-400F-8F7B-B7F6FB3B0A36}"/>
    <cellStyle name="Normalny 15_COM_BND" xfId="1845" xr:uid="{74B51654-6032-401A-8D6E-AE96A926E606}"/>
    <cellStyle name="Normalny 16" xfId="1846" xr:uid="{51AE7C0E-E941-4224-9F9F-2E8425EFC4F8}"/>
    <cellStyle name="Normalny 16 2" xfId="1847" xr:uid="{C3C5342A-B801-42D5-8FCE-F772E09E367B}"/>
    <cellStyle name="Normalny 16 2 2" xfId="1848" xr:uid="{1FCFB3D4-8A45-4034-9C56-1B1C9E289F0F}"/>
    <cellStyle name="Normalny 16 3" xfId="1849" xr:uid="{1C198805-2F67-41AB-B5D2-3C88565EDF87}"/>
    <cellStyle name="Normalny 16 3 2" xfId="1850" xr:uid="{D75CDB53-345E-45A1-AE41-65660DEF8643}"/>
    <cellStyle name="Normalny 16 4" xfId="1851" xr:uid="{0F5C96B9-72E0-445D-9545-3048706E6147}"/>
    <cellStyle name="Normalny 16 4 2" xfId="1852" xr:uid="{FFACEB49-1CC2-46C8-9A7B-11577F59192F}"/>
    <cellStyle name="Normalny 16 5" xfId="1853" xr:uid="{67EDFE43-4C70-4E1A-A77F-07E38B8469B5}"/>
    <cellStyle name="Normalny 16_CHP" xfId="1854" xr:uid="{6503D2F5-C656-4795-8875-DFC6D9C26F1D}"/>
    <cellStyle name="Normalny 17" xfId="1855" xr:uid="{A4C7024B-8885-4311-A82B-DE026BA22EDA}"/>
    <cellStyle name="Normalny 17 2" xfId="1856" xr:uid="{5B5FA004-03A9-42B3-A4A0-C66C78BF8D46}"/>
    <cellStyle name="Normalny 18" xfId="1857" xr:uid="{DBE0B7DF-2306-49AD-8A21-F75FD6E7451C}"/>
    <cellStyle name="Normalny 18 2" xfId="1858" xr:uid="{CC91A6F9-EDD2-4BD5-9DF4-C92A5BAC979C}"/>
    <cellStyle name="Normalny 18 2 2" xfId="1859" xr:uid="{380F18F0-4F05-40DB-AE33-9DF64E5D71A1}"/>
    <cellStyle name="Normalny 18 3" xfId="1860" xr:uid="{6C46DBB8-E8E5-432F-892B-A1746291271A}"/>
    <cellStyle name="Normalny 18 3 2" xfId="1861" xr:uid="{FA73E3D2-250D-4DA4-AA6D-F86467741694}"/>
    <cellStyle name="Normalny 18 4" xfId="1862" xr:uid="{BA136B01-8BAB-46ED-88E9-3477473F8312}"/>
    <cellStyle name="Normalny 18_CHP" xfId="1863" xr:uid="{5B9AB5D7-FBFE-4A81-A158-AE0F2D3C91EF}"/>
    <cellStyle name="Normalny 19" xfId="1864" xr:uid="{C72CB054-3FC8-43CF-9280-1944FD4E56C7}"/>
    <cellStyle name="Normalny 2" xfId="279" xr:uid="{00000000-0005-0000-0000-000018010000}"/>
    <cellStyle name="Normalny 2 10" xfId="1866" xr:uid="{6FB2E8C9-30DB-4AF3-9532-2108634283C4}"/>
    <cellStyle name="Normalny 2 11" xfId="1865" xr:uid="{E1CF91E5-E25F-4482-A343-7D520094256D}"/>
    <cellStyle name="Normalny 2 2" xfId="1867" xr:uid="{42500119-974F-4460-B008-71B08CBD809F}"/>
    <cellStyle name="Normalny 2 2 2" xfId="1868" xr:uid="{6526451D-3DBB-4C4A-98A7-607286DEF84D}"/>
    <cellStyle name="Normalny 2 3" xfId="1869" xr:uid="{DAF93FF5-3BDA-433B-A259-90912ABA85F9}"/>
    <cellStyle name="Normalny 2 3 2" xfId="1870" xr:uid="{CFB4F6FB-DC61-4AC4-B009-FC6BFBD7EE31}"/>
    <cellStyle name="Normalny 2 4" xfId="1871" xr:uid="{DD408092-898D-4C6E-B171-F2F12410E0A7}"/>
    <cellStyle name="Normalny 2 5" xfId="1872" xr:uid="{465D67C0-1FA5-4CE2-B9F1-B1E9BE983A05}"/>
    <cellStyle name="Normalny 2 6" xfId="1873" xr:uid="{73272BC6-9389-413E-830A-C6BADC2F2103}"/>
    <cellStyle name="Normalny 2 7" xfId="1874" xr:uid="{6A4C475C-8F5A-4758-AADD-D0367A1A532F}"/>
    <cellStyle name="Normalny 2 8" xfId="1875" xr:uid="{231D655D-F8F9-4A1D-9710-183CAED9E818}"/>
    <cellStyle name="Normalny 2 9" xfId="1876" xr:uid="{3EA56C92-E87D-4CE7-9FD4-39E1CE952A3B}"/>
    <cellStyle name="Normalny 2_COM_BND" xfId="1877" xr:uid="{EFC0597D-C182-4ED5-8177-17F4322AB517}"/>
    <cellStyle name="Normalny 20" xfId="1878" xr:uid="{5B0B75CB-E4DB-4EBE-831F-6E0B898CB5E7}"/>
    <cellStyle name="Normalny 20 2" xfId="1879" xr:uid="{38FB4B36-821A-4162-8044-F8535AEECE22}"/>
    <cellStyle name="Normalny 20 3" xfId="1880" xr:uid="{1B89EA74-35D2-46F3-9B57-FA69E07D828C}"/>
    <cellStyle name="Normalny 20 4" xfId="1881" xr:uid="{8D92240B-3E45-4471-93D2-24BE3026DFE6}"/>
    <cellStyle name="Normalny 20 5" xfId="1882" xr:uid="{0C10A70E-D756-4B74-A127-89B6D06032CA}"/>
    <cellStyle name="Normalny 20_CHP" xfId="1883" xr:uid="{81E83708-6AF6-412A-AA99-23ECB3806819}"/>
    <cellStyle name="Normalny 21" xfId="1884" xr:uid="{491B7861-80BD-4EB5-8AC0-854E4D945027}"/>
    <cellStyle name="Normalny 21 2" xfId="1885" xr:uid="{84423560-9883-4BC7-B890-F496B2908F37}"/>
    <cellStyle name="Normalny 21 3" xfId="1886" xr:uid="{26CE576C-3133-4ADD-9392-2A8AB31A55A1}"/>
    <cellStyle name="Normalny 22" xfId="1887" xr:uid="{F0327D01-2097-44D4-B92B-7E570B50D78B}"/>
    <cellStyle name="Normalny 23" xfId="1888" xr:uid="{DD55E253-1516-4448-81B2-AF735AE7C06E}"/>
    <cellStyle name="Normalny 24" xfId="1889" xr:uid="{C3437007-B944-4C6C-908B-DBA73BA531CE}"/>
    <cellStyle name="Normalny 24 2" xfId="1890" xr:uid="{EAEC7C85-51A5-4E13-9B31-9EDE8960122D}"/>
    <cellStyle name="Normalny 25" xfId="1891" xr:uid="{AD08C6E7-F47D-4952-B009-C32F0A7179C2}"/>
    <cellStyle name="Normalny 26" xfId="1892" xr:uid="{F3278F23-7BC0-4266-814E-8D983121D35F}"/>
    <cellStyle name="Normalny 26 2" xfId="1893" xr:uid="{8E78D567-770B-489C-BF19-D2F99BA2D1B6}"/>
    <cellStyle name="Normalny 26 3" xfId="1894" xr:uid="{77813EE0-062B-458B-A7B0-30CCDD609B54}"/>
    <cellStyle name="Normalny 27" xfId="1895" xr:uid="{62004186-D662-45B6-946F-8ADDE4E965EF}"/>
    <cellStyle name="Normalny 28" xfId="1896" xr:uid="{9264BDC0-1209-4086-A03C-CADF6DA2B582}"/>
    <cellStyle name="Normalny 29" xfId="1897" xr:uid="{F7A434FB-7092-4690-B4E5-393461DBD22C}"/>
    <cellStyle name="Normalny 3" xfId="280" xr:uid="{00000000-0005-0000-0000-000019010000}"/>
    <cellStyle name="Normalny 3 2" xfId="1899" xr:uid="{2D0BAA9A-F0D5-470D-AC27-E892AF2601ED}"/>
    <cellStyle name="Normalny 3 2 2" xfId="1900" xr:uid="{CDCF69F9-992C-4F07-9D77-6F5700E30D9B}"/>
    <cellStyle name="Normalny 3 2 3" xfId="1901" xr:uid="{9D492EC6-266B-4DD0-8B31-D9B5ADB950E9}"/>
    <cellStyle name="Normalny 3 3" xfId="1898" xr:uid="{491A6893-114F-4B91-9ECB-2BD3408D1F1C}"/>
    <cellStyle name="Normalny 30" xfId="1902" xr:uid="{D18D57FD-53D8-42E9-AD94-9717421A6E9B}"/>
    <cellStyle name="Normalny 31" xfId="1903" xr:uid="{23E9025A-80CE-4406-8091-3DC85BE7E83D}"/>
    <cellStyle name="Normalny 32" xfId="1904" xr:uid="{781EE96D-F86B-474E-AEA2-32AAFF836EC5}"/>
    <cellStyle name="Normalny 33" xfId="1905" xr:uid="{1C9DB114-D98C-4C1F-85BC-8E165864D997}"/>
    <cellStyle name="Normalny 34" xfId="1906" xr:uid="{D037D18A-9BB7-436C-B90B-97EBC6DD77B3}"/>
    <cellStyle name="Normalny 35" xfId="1907" xr:uid="{70526B2D-B78D-42CB-A5E9-6A3AFFCA9CB6}"/>
    <cellStyle name="Normalny 36" xfId="1908" xr:uid="{C531B6C4-48BC-4AAF-B62A-FB645B633D00}"/>
    <cellStyle name="Normalny 37" xfId="1909" xr:uid="{95605BB3-9B7A-43D7-8781-E1A168662A79}"/>
    <cellStyle name="Normalny 38" xfId="1910" xr:uid="{66A491FD-A355-4114-87CA-4F2941CB1D66}"/>
    <cellStyle name="Normalny 39" xfId="1911" xr:uid="{75023BA6-76F9-4D1E-B3DA-7974A6835A49}"/>
    <cellStyle name="Normalny 4" xfId="281" xr:uid="{00000000-0005-0000-0000-00001A010000}"/>
    <cellStyle name="Normalny 40" xfId="1912" xr:uid="{146ADE42-CEFF-43F5-92CE-407DFA15012D}"/>
    <cellStyle name="Normalny 41" xfId="1913" xr:uid="{257610E5-6BFE-44F7-97C6-384A12D410DA}"/>
    <cellStyle name="Normalny 42" xfId="1914" xr:uid="{170DB3E9-1792-4BA6-A221-C24E686101FB}"/>
    <cellStyle name="Normalny 43 2" xfId="2519" xr:uid="{6EBF6B94-DF6B-481E-AA65-E3244563AB95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Note 2" xfId="1916" xr:uid="{2250DE8D-1A0C-44F8-AEE6-A959307D8C51}"/>
    <cellStyle name="Note 2 2" xfId="1917" xr:uid="{1D1B5675-E714-4E1F-A459-258B5F631999}"/>
    <cellStyle name="Note 2 3" xfId="1918" xr:uid="{85DA26EB-D3E8-4CE5-88FD-8EFBFF91F290}"/>
    <cellStyle name="Note 2 4" xfId="1919" xr:uid="{928CD397-41AC-405B-8B5E-3AA8F23E16E0}"/>
    <cellStyle name="Note 2_CHP" xfId="1920" xr:uid="{843DF882-CF68-428E-8FA8-D2058D579C95}"/>
    <cellStyle name="Note 3" xfId="1921" xr:uid="{A6BE6B06-373D-4A70-AE05-FB9BB4ED00B2}"/>
    <cellStyle name="Note 4" xfId="1915" xr:uid="{BF57F2AE-2D4A-484A-B6EB-A5A74B706BD7}"/>
    <cellStyle name="Notiz 2" xfId="1922" xr:uid="{C0FB28F2-BB5A-4547-8E0F-6570D9648CA3}"/>
    <cellStyle name="Obliczenia" xfId="287" xr:uid="{00000000-0005-0000-0000-000020010000}"/>
    <cellStyle name="Obliczenia 10" xfId="1923" xr:uid="{CD323F14-F70A-4063-A33D-C53C419B709E}"/>
    <cellStyle name="Obliczenia 10 2" xfId="1924" xr:uid="{59C01D3B-201F-4BC8-BC74-D320F35157D5}"/>
    <cellStyle name="Obliczenia 10 3" xfId="1925" xr:uid="{0F8C8DF6-645F-4B87-8381-6F0EF0E9FA58}"/>
    <cellStyle name="Obliczenia 10_CHP" xfId="1926" xr:uid="{4C4DBF52-0ABF-43AF-94C2-0991EA941033}"/>
    <cellStyle name="Obliczenia 11" xfId="1927" xr:uid="{5E09701F-A9C9-44AA-9213-229E36A97AE7}"/>
    <cellStyle name="Obliczenia 11 2" xfId="1928" xr:uid="{A8916B20-CBC1-4248-B505-554A676C02E6}"/>
    <cellStyle name="Obliczenia 11_CHP" xfId="1929" xr:uid="{0F42E6B6-B4D0-466A-B90F-C50E20E33415}"/>
    <cellStyle name="Obliczenia 12" xfId="1930" xr:uid="{F4035BC0-1F95-45F0-869E-8937BD101F24}"/>
    <cellStyle name="Obliczenia 13" xfId="1931" xr:uid="{1C2637CB-2A59-4CD5-B3B0-D005690BA9B9}"/>
    <cellStyle name="Obliczenia 14" xfId="1932" xr:uid="{E4A86561-9CC7-4C27-8FBF-EA6E8375960E}"/>
    <cellStyle name="Obliczenia 15" xfId="1933" xr:uid="{83314DCB-BD65-4403-8E24-2D657DCBD918}"/>
    <cellStyle name="Obliczenia 15 2" xfId="1934" xr:uid="{C16AF1E9-637F-4664-9E09-CE9B37D7E5F6}"/>
    <cellStyle name="Obliczenia 16" xfId="1935" xr:uid="{47BA2DB6-B20B-4CEF-BF86-7767E1468FB2}"/>
    <cellStyle name="Obliczenia 17" xfId="1936" xr:uid="{47DCD1BE-B3F8-4F08-89DB-8CE97D1E9CE8}"/>
    <cellStyle name="Obliczenia 18" xfId="1937" xr:uid="{C3ADDCB6-915C-4D2B-9090-3A97046A1C5E}"/>
    <cellStyle name="Obliczenia 19" xfId="1938" xr:uid="{A5D235C6-E6FB-4ED9-BC2B-B019E4D1D62A}"/>
    <cellStyle name="Obliczenia 2" xfId="288" xr:uid="{00000000-0005-0000-0000-000021010000}"/>
    <cellStyle name="Obliczenia 20" xfId="1939" xr:uid="{45A33438-44C6-436E-B1BB-C6E2CA8485F5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Obliczenia 9" xfId="1940" xr:uid="{97E796B9-AA9F-42A0-86AC-0F33FD063846}"/>
    <cellStyle name="Obliczenia 9 2" xfId="1941" xr:uid="{296ABEBC-44D3-4334-9884-CB9C2A21E66C}"/>
    <cellStyle name="Obliczenia 9 3" xfId="1942" xr:uid="{617070DC-EC7F-4CBB-B952-0284C2B8B22E}"/>
    <cellStyle name="Obliczenia 9_CHP" xfId="1943" xr:uid="{F5C368BA-33F7-43B5-9CA5-6EAACBCA98EF}"/>
    <cellStyle name="Output 2" xfId="1944" xr:uid="{C0B53A90-00E9-41DB-9C8B-883047E6A3A9}"/>
    <cellStyle name="Output 3" xfId="1945" xr:uid="{D5185A47-5F20-4DAF-A52F-CB008F1C793A}"/>
    <cellStyle name="Pattern" xfId="1946" xr:uid="{3832FC54-261C-4607-B9F6-86934E0B3B02}"/>
    <cellStyle name="Percent [2]" xfId="1947" xr:uid="{DCACC9AE-0D59-4F2C-B9F5-9F8C02CD7F77}"/>
    <cellStyle name="Percent 2" xfId="1948" xr:uid="{7FADBA85-BA0D-41BE-87E2-87AF3F4B8FC7}"/>
    <cellStyle name="Percent 2 10" xfId="1949" xr:uid="{480B57FD-4E6A-4345-96E7-ABAD101D58F0}"/>
    <cellStyle name="Percent 2 11" xfId="1950" xr:uid="{90EF2630-B5E0-47F2-9F50-A5073FCC9220}"/>
    <cellStyle name="Percent 2 2" xfId="1951" xr:uid="{43A8B092-B916-48C9-A90A-24C718636298}"/>
    <cellStyle name="Percent 2 3" xfId="1952" xr:uid="{D1508669-BBA1-420B-AFE6-2F211AED2E08}"/>
    <cellStyle name="Percent 2 3 2" xfId="1953" xr:uid="{04EEE98E-4D33-485E-9E63-D7D0D6FD0210}"/>
    <cellStyle name="Percent 2 3 3" xfId="1954" xr:uid="{DC4A4617-D1DC-4F1C-B029-008091B80FE7}"/>
    <cellStyle name="Percent 2 3 4" xfId="1955" xr:uid="{45EE30A6-9982-4896-99BD-ECBBD82CC83B}"/>
    <cellStyle name="Percent 2 3 5" xfId="1956" xr:uid="{2335335C-1AB4-41DA-ADAB-AC3CDF3A6E21}"/>
    <cellStyle name="Percent 2 3 6" xfId="1957" xr:uid="{3D2C9219-1CA3-4760-8882-F7176438FAF6}"/>
    <cellStyle name="Percent 2 3 7" xfId="1958" xr:uid="{23E199F0-CDCA-4F21-A27F-4898F3B42BDD}"/>
    <cellStyle name="Percent 2 3 8" xfId="1959" xr:uid="{D960E5D9-D465-4618-987F-82B76CEF165E}"/>
    <cellStyle name="Percent 2 4" xfId="1960" xr:uid="{127250DC-D564-4AB9-AA4C-D6598EA72E61}"/>
    <cellStyle name="Percent 2 4 2" xfId="1961" xr:uid="{599FDD17-22B2-4319-BED6-80D864E5E6D6}"/>
    <cellStyle name="Percent 2 5" xfId="1962" xr:uid="{ADC3D58A-82A9-4536-B1B4-DE2C38584923}"/>
    <cellStyle name="Percent 2 6" xfId="1963" xr:uid="{1A24648F-7218-43CA-811F-9231864A59B4}"/>
    <cellStyle name="Percent 2 7" xfId="1964" xr:uid="{C297AFA2-CBC3-441E-9633-2B7A617D5960}"/>
    <cellStyle name="Percent 2 8" xfId="1965" xr:uid="{00F26234-7197-48DD-801C-A9FAB7A1F81B}"/>
    <cellStyle name="Percent 2 9" xfId="1966" xr:uid="{6F7572EB-AE98-4024-93C4-E5114BAB6CD1}"/>
    <cellStyle name="Percent 3" xfId="1967" xr:uid="{B2204504-2662-4CF6-984E-9D6E0E281B78}"/>
    <cellStyle name="Percent 3 2" xfId="1968" xr:uid="{C6C5B900-4EDC-4DC3-917E-03DE4D4E0021}"/>
    <cellStyle name="Percent 3 2 2" xfId="1969" xr:uid="{1D4255D4-B8DE-4DB9-B15B-2CDA1BEA49DF}"/>
    <cellStyle name="Percent 4" xfId="1970" xr:uid="{A6F042F5-41EC-4C21-B767-88F40C1AEA99}"/>
    <cellStyle name="Percent 4 2" xfId="1971" xr:uid="{B2C776B8-B1CB-4FD9-9129-90FFED857C9A}"/>
    <cellStyle name="Percent 5" xfId="1972" xr:uid="{C00D3D8E-820C-460D-9DC6-47362767192E}"/>
    <cellStyle name="Percent 6" xfId="1973" xr:uid="{A3C2B70B-CFB3-40C7-AE41-E5F3FB352A2F}"/>
    <cellStyle name="Percent 6 2" xfId="1974" xr:uid="{3286A1D8-C35E-4117-8B85-63391AE72E78}"/>
    <cellStyle name="Percent 6 3" xfId="1975" xr:uid="{06E6E6FD-A7C5-4D4D-A12E-3D3F111A1C31}"/>
    <cellStyle name="Pilkku_Layo9704" xfId="1976" xr:uid="{D93CE35E-6AD7-4A35-B199-9763B856D646}"/>
    <cellStyle name="Procentowy 2" xfId="1977" xr:uid="{48EF4496-82BA-49EE-B37D-7434CFF89D08}"/>
    <cellStyle name="Procentowy 2 10" xfId="1978" xr:uid="{9CB62129-8912-4DE9-9F05-12F48B91448B}"/>
    <cellStyle name="Procentowy 2 10 2" xfId="1979" xr:uid="{A82EF1C4-AE97-423D-8359-FBE8AAF191CB}"/>
    <cellStyle name="Procentowy 2 11" xfId="1980" xr:uid="{4DAB1A79-7F52-4535-B779-556D6EDB3756}"/>
    <cellStyle name="Procentowy 2 12" xfId="1981" xr:uid="{5072B309-D165-4B60-AE28-E6BCC4724E12}"/>
    <cellStyle name="Procentowy 2 13" xfId="1982" xr:uid="{91739444-28FC-465D-8485-D2E02C4BC064}"/>
    <cellStyle name="Procentowy 2 14" xfId="1983" xr:uid="{7670D71C-DDF0-4032-AC18-69DF4726DB24}"/>
    <cellStyle name="Procentowy 2 2" xfId="1984" xr:uid="{AE12CCB1-5025-4A9F-82FF-9C0AEB130B57}"/>
    <cellStyle name="Procentowy 2 2 10" xfId="1985" xr:uid="{9CFC28CA-FE9A-41FF-A5AF-7489EAFD7499}"/>
    <cellStyle name="Procentowy 2 2 2" xfId="1986" xr:uid="{B448B5C2-C07C-4713-896D-B8C21D868FDB}"/>
    <cellStyle name="Procentowy 2 2 2 2" xfId="1987" xr:uid="{66809E6F-54C7-471C-B861-2C1372008180}"/>
    <cellStyle name="Procentowy 2 2 3" xfId="1988" xr:uid="{7E0C7439-7B32-4EBA-B18F-2B88F4A299BC}"/>
    <cellStyle name="Procentowy 2 2 3 2" xfId="1989" xr:uid="{46C6C383-DD49-465D-A3D0-6EB260AFE192}"/>
    <cellStyle name="Procentowy 2 2 4" xfId="1990" xr:uid="{697683A9-F37B-4D54-8CED-3E7A64161C0C}"/>
    <cellStyle name="Procentowy 2 2 5" xfId="1991" xr:uid="{4A972B88-936D-4401-B8E2-2FD6E79F15CE}"/>
    <cellStyle name="Procentowy 2 2 6" xfId="1992" xr:uid="{1942059B-F18D-4E75-8FF9-CD7CD5CC20FA}"/>
    <cellStyle name="Procentowy 2 2 7" xfId="1993" xr:uid="{822559FD-E960-456A-B87F-08F96E4D6979}"/>
    <cellStyle name="Procentowy 2 2 8" xfId="1994" xr:uid="{F7961A63-897C-4C7F-8C88-2D1B122ECCF0}"/>
    <cellStyle name="Procentowy 2 2 9" xfId="1995" xr:uid="{20A51389-A400-4BD5-ABE7-5B5F39DA2378}"/>
    <cellStyle name="Procentowy 2 3" xfId="1996" xr:uid="{812B82EF-0594-4D48-93BF-7FBC01E22DCB}"/>
    <cellStyle name="Procentowy 2 3 2" xfId="1997" xr:uid="{F0B5668E-5FAE-4A1A-9655-10DB5179B775}"/>
    <cellStyle name="Procentowy 2 3 2 2" xfId="1998" xr:uid="{B12ADF0D-0E24-4859-AC3E-17DB1E8447DC}"/>
    <cellStyle name="Procentowy 2 3 2 2 2" xfId="1999" xr:uid="{8F04C9A3-EEEB-4778-8454-50379E7E3EFE}"/>
    <cellStyle name="Procentowy 2 3 2 3" xfId="2000" xr:uid="{134FF58D-7386-4C60-A0AF-81F05029ADCB}"/>
    <cellStyle name="Procentowy 2 3 2 3 2" xfId="2001" xr:uid="{55663D72-AA98-4C44-A49C-28776871C2A1}"/>
    <cellStyle name="Procentowy 2 3 2 4" xfId="2002" xr:uid="{BC8EB9BC-2DBA-4E47-AB46-98708C7D81B3}"/>
    <cellStyle name="Procentowy 2 3 2 4 2" xfId="2003" xr:uid="{2A393FC0-B933-4AD3-A769-3889DAEF6EF6}"/>
    <cellStyle name="Procentowy 2 3 2 5" xfId="2004" xr:uid="{CB121B0F-9399-41A1-84A2-7B82C1AD1585}"/>
    <cellStyle name="Procentowy 2 3 3" xfId="2005" xr:uid="{524B4201-AC76-4EF9-92B4-1226BB341C8C}"/>
    <cellStyle name="Procentowy 2 3 3 2" xfId="2006" xr:uid="{5F19C589-9F5F-499E-AA26-00D40ABB24D4}"/>
    <cellStyle name="Procentowy 2 3 4" xfId="2007" xr:uid="{3C05E93F-AFB9-4E82-93F1-62DED2510F6F}"/>
    <cellStyle name="Procentowy 2 4" xfId="2008" xr:uid="{6FA9CD50-6AEC-4251-AA3F-017B0CECFD97}"/>
    <cellStyle name="Procentowy 2 4 2" xfId="2009" xr:uid="{0D5BA4CE-EA93-4B12-BD6A-4DBAB184D8BE}"/>
    <cellStyle name="Procentowy 2 4 2 2" xfId="2010" xr:uid="{8A90A58A-B00C-4E08-9267-AD39A715D273}"/>
    <cellStyle name="Procentowy 2 4 3" xfId="2011" xr:uid="{A4350746-235E-452C-AAFE-94EF5F4D4EC7}"/>
    <cellStyle name="Procentowy 2 4 3 2" xfId="2012" xr:uid="{C4EA40E1-BB14-4E35-9FF7-861F6FB0DA4A}"/>
    <cellStyle name="Procentowy 2 4 4" xfId="2013" xr:uid="{434C77EA-B14F-4470-9707-A86D25ED924C}"/>
    <cellStyle name="Procentowy 2 4 4 2" xfId="2014" xr:uid="{9F8838F7-6C5E-40C2-8A3D-3BB6E8C9A6BE}"/>
    <cellStyle name="Procentowy 2 4 5" xfId="2015" xr:uid="{ECE245A8-431F-4418-8D99-483A783BC56F}"/>
    <cellStyle name="Procentowy 2 5" xfId="2016" xr:uid="{FCF4560E-BA10-4567-8A3F-756398C56EB6}"/>
    <cellStyle name="Procentowy 2 6" xfId="2017" xr:uid="{23FBB3F9-0C65-4A84-8915-6D1AAFF2ED01}"/>
    <cellStyle name="Procentowy 2 6 2" xfId="2018" xr:uid="{EBD1B69A-4290-476D-9C35-07063B674E7C}"/>
    <cellStyle name="Procentowy 2 6 2 2" xfId="2019" xr:uid="{589C9A34-364D-49D8-9390-63578C4EB7FD}"/>
    <cellStyle name="Procentowy 2 6 3" xfId="2020" xr:uid="{D79CDA26-88F0-49F1-A360-9F8179497013}"/>
    <cellStyle name="Procentowy 2 6 3 2" xfId="2021" xr:uid="{D50BC041-0418-4EEE-B34D-C7A923BE8A38}"/>
    <cellStyle name="Procentowy 2 6 4" xfId="2022" xr:uid="{A7FFB743-B833-43BC-A885-25F53E82193E}"/>
    <cellStyle name="Procentowy 2 7" xfId="2023" xr:uid="{B034918F-F381-486C-BFA5-D856B21DD5DC}"/>
    <cellStyle name="Procentowy 2 7 2" xfId="2024" xr:uid="{F5C6FBB6-316C-4FB6-822F-4027CB47D327}"/>
    <cellStyle name="Procentowy 2 8" xfId="2025" xr:uid="{EAC930AA-9C59-484E-9123-E8D0C9119534}"/>
    <cellStyle name="Procentowy 2 8 2" xfId="2026" xr:uid="{73986252-D755-4580-9144-666C110293C9}"/>
    <cellStyle name="Procentowy 2 8 3" xfId="2027" xr:uid="{87B1F43E-519F-46F5-96F5-3FEA25497FB6}"/>
    <cellStyle name="Procentowy 2 8 4" xfId="2028" xr:uid="{AF397351-7D02-476D-9991-A0BF65CB99BD}"/>
    <cellStyle name="Procentowy 2 9" xfId="2029" xr:uid="{169C94B3-9130-4184-827D-C73CD5FB711D}"/>
    <cellStyle name="Procentowy 2 9 2" xfId="2030" xr:uid="{692AE672-37E1-4A15-BCBC-6B8FD0515CD6}"/>
    <cellStyle name="Procentowy 2 9 3" xfId="2031" xr:uid="{B4F37586-5C53-401F-BFBA-EBB907F482D6}"/>
    <cellStyle name="Procentowy 3" xfId="2032" xr:uid="{C833DE54-6ADE-4183-B901-10402B46F190}"/>
    <cellStyle name="Procentowy 3 2" xfId="2033" xr:uid="{B1E44FE1-834D-42AE-96CF-30CC6387C396}"/>
    <cellStyle name="Procentowy 4" xfId="2034" xr:uid="{F9467603-F193-4EE6-9EC4-C9DDDF3EAD4A}"/>
    <cellStyle name="Procentowy 4 2" xfId="2035" xr:uid="{B3A5CE27-49CB-4FF8-BAEE-921CDA0D7662}"/>
    <cellStyle name="Procentowy 4 3" xfId="2036" xr:uid="{6430FFFF-E276-498F-A4B4-1B6F9D511BAE}"/>
    <cellStyle name="Procentowy 4 4" xfId="2037" xr:uid="{3A7CF87F-8AFB-4187-B5B5-9A4CBD0B3D44}"/>
    <cellStyle name="Procentowy 4 5" xfId="2038" xr:uid="{B0D86D08-3710-4AD8-B9CB-D51BF42F8578}"/>
    <cellStyle name="Procentowy 5" xfId="2039" xr:uid="{950B5CC3-69C0-4500-B1EF-59170285E7ED}"/>
    <cellStyle name="Procentowy 5 2" xfId="2040" xr:uid="{2740F289-F614-4EC0-A149-7D223B664B71}"/>
    <cellStyle name="Procentowy 5 3" xfId="2041" xr:uid="{D9D6FA9F-6232-4165-A973-B7B19F741254}"/>
    <cellStyle name="Procentowy 6" xfId="2042" xr:uid="{C6E26849-FDFE-48A5-B855-97B861103142}"/>
    <cellStyle name="Prozent 2" xfId="2043" xr:uid="{8877C511-1F3E-40B4-B4DA-9E5621F656BC}"/>
    <cellStyle name="Prozent 2 2" xfId="2044" xr:uid="{418ADDA5-2FA6-4B71-A2DA-293E8BBAC2A1}"/>
    <cellStyle name="Prozent 3" xfId="2045" xr:uid="{5DF0B94C-3974-4092-8742-DFE019C7A49C}"/>
    <cellStyle name="Prozent 4" xfId="2046" xr:uid="{569E8C25-737B-4384-BA43-EB81A1EA2D9E}"/>
    <cellStyle name="Prozent 5" xfId="2047" xr:uid="{C735285E-24EB-4046-9D27-F81314271730}"/>
    <cellStyle name="Prozent 5 2" xfId="2048" xr:uid="{BBC606EA-F7CA-42BF-A449-DCFD456D4B99}"/>
    <cellStyle name="Prozent 5 2 2" xfId="2049" xr:uid="{D9144E46-C1B1-49CF-8F33-8A250E9E8C79}"/>
    <cellStyle name="Prozent 5 2 3" xfId="2050" xr:uid="{E9C9829B-33BA-44C7-BED2-A2145A8F87A2}"/>
    <cellStyle name="Prozent 5 2 3 2" xfId="2051" xr:uid="{98B28CDE-F865-4689-A50E-92FFF0BBC9B3}"/>
    <cellStyle name="Prozent 5 2 3 3" xfId="2052" xr:uid="{2971E858-704F-44E1-9A8E-0B4B7D66F0C3}"/>
    <cellStyle name="Prozent 5 3" xfId="2053" xr:uid="{6574B120-2654-498C-B373-0E311F30E1F5}"/>
    <cellStyle name="Prozent 5 3 2" xfId="2054" xr:uid="{4B4A2342-7611-4081-BA9E-D9CFD19E0019}"/>
    <cellStyle name="Prozent 5 3 3" xfId="2055" xr:uid="{46619F40-D214-4E40-A50E-CE310B168951}"/>
    <cellStyle name="Prozent 5 3 4" xfId="2056" xr:uid="{B46AE62F-AE41-4C00-9EEF-F009FBB16446}"/>
    <cellStyle name="Prozent 5 4" xfId="2057" xr:uid="{1B0158F1-116D-469F-B670-21701293C060}"/>
    <cellStyle name="Prozent 6" xfId="2058" xr:uid="{F66C9150-0D36-4788-859F-9C0CEA7832D3}"/>
    <cellStyle name="Prozent 6 2" xfId="2059" xr:uid="{EAC18C95-183D-4626-A89D-AB2B35521644}"/>
    <cellStyle name="Prozent 6 2 2" xfId="2060" xr:uid="{9FDB703D-327D-4248-AC06-8F3630C655C9}"/>
    <cellStyle name="Prozent 6 2 3" xfId="2061" xr:uid="{652DB108-957D-4B4B-BFBF-DFDF18D61FF6}"/>
    <cellStyle name="Prozent 6 2 3 2" xfId="2062" xr:uid="{7CE7187C-D68F-44C6-ACFA-C105EBFE5AAF}"/>
    <cellStyle name="Prozent 6 2 3 3" xfId="2063" xr:uid="{B27DD9A3-0AF3-4780-A393-310E3CF7676F}"/>
    <cellStyle name="Prozent 6 3" xfId="2064" xr:uid="{B714135B-ED34-4CCD-BE8C-B65B50D2B1F4}"/>
    <cellStyle name="Prozent 6 3 2" xfId="2065" xr:uid="{E4A68BEB-5BC8-41C2-A5DB-2266AD0E4152}"/>
    <cellStyle name="Prozent 6 3 3" xfId="2066" xr:uid="{EA1703F1-1D5F-47B9-9A3F-A704558AE01D}"/>
    <cellStyle name="Prozent 6 3 4" xfId="2067" xr:uid="{D37E4D28-5564-4CAD-951D-EE03931585D7}"/>
    <cellStyle name="Prozent 6 4" xfId="2068" xr:uid="{ADC1B384-9B8D-4294-9EC7-93436B8E303C}"/>
    <cellStyle name="Prozent 7" xfId="2069" xr:uid="{98BE7A05-1BEA-45D2-B313-7FBBD46055D6}"/>
    <cellStyle name="Prozent 8" xfId="2070" xr:uid="{CCA0D8FC-03DB-4984-9C83-50528820A1F0}"/>
    <cellStyle name="Prozent 8 2" xfId="2071" xr:uid="{AC772199-5EAF-4EFE-849E-45C54F7F5AD7}"/>
    <cellStyle name="Prozent 8 2 2" xfId="2072" xr:uid="{C66112F3-02D7-4B0B-A1E5-05555B94E8CE}"/>
    <cellStyle name="Prozent 8 3" xfId="2073" xr:uid="{CDE4CBBF-CA85-4F1A-9DDC-4006A89AF544}"/>
    <cellStyle name="Pyör. luku_Layo9704" xfId="2074" xr:uid="{BA014371-8FC5-427A-BE20-B419679DC8BC}"/>
    <cellStyle name="Pyör. valuutta_Layo9704" xfId="2075" xr:uid="{DA79425C-306E-460B-89D2-D4D526F1E52E}"/>
    <cellStyle name="RangeName" xfId="2076" xr:uid="{364975B5-FD32-420B-9C6F-CD5C4256BE85}"/>
    <cellStyle name="SAPBEXaggData" xfId="2077" xr:uid="{0E56E64C-A627-428D-9E2D-1A9276D69885}"/>
    <cellStyle name="SAPBEXaggDataEmph" xfId="2078" xr:uid="{5858DE5F-1D4D-4EC4-B06B-EEE45489A605}"/>
    <cellStyle name="SAPBEXaggItem" xfId="2079" xr:uid="{BC1EEF06-8965-4834-85DA-B95E07F8F48F}"/>
    <cellStyle name="SAPBEXaggItemX" xfId="2080" xr:uid="{E9DFEEC8-C07B-4B7A-84CF-308B3DE2BEA6}"/>
    <cellStyle name="SAPBEXchaText" xfId="2081" xr:uid="{FC742CCC-F530-421A-9934-10F4D6CDEA68}"/>
    <cellStyle name="SAPBEXexcBad7" xfId="2082" xr:uid="{7C8E885F-E6F1-4B2B-978A-EB16309CB00F}"/>
    <cellStyle name="SAPBEXexcBad8" xfId="2083" xr:uid="{48DFD572-88B0-4D20-8F7D-8DCF2A83E085}"/>
    <cellStyle name="SAPBEXexcBad9" xfId="2084" xr:uid="{7297B15B-42A6-4097-9F07-073B6D1E9520}"/>
    <cellStyle name="SAPBEXexcCritical4" xfId="2085" xr:uid="{2F8D3F98-347C-48B7-9E4D-F5A500FB114A}"/>
    <cellStyle name="SAPBEXexcCritical5" xfId="2086" xr:uid="{2CF186B7-821A-4BC5-8AAE-28E2D967D526}"/>
    <cellStyle name="SAPBEXexcCritical6" xfId="2087" xr:uid="{267BB511-9D95-4DC8-BA1E-E73DDF0AD9E0}"/>
    <cellStyle name="SAPBEXexcGood1" xfId="2088" xr:uid="{A448B414-4B65-4FB8-87C7-4BE4472EF2C1}"/>
    <cellStyle name="SAPBEXexcGood2" xfId="2089" xr:uid="{04329475-C3F7-40E5-A719-F6178DF3C430}"/>
    <cellStyle name="SAPBEXexcGood3" xfId="2090" xr:uid="{B1277B05-42F4-4891-A6F4-5477A742B068}"/>
    <cellStyle name="SAPBEXfilterDrill" xfId="2091" xr:uid="{41ACF866-4406-4EA0-8C83-AC6004C90B5C}"/>
    <cellStyle name="SAPBEXfilterItem" xfId="2092" xr:uid="{E9E5F10C-A227-4083-B87E-AB4FFDA4E82B}"/>
    <cellStyle name="SAPBEXfilterText" xfId="2093" xr:uid="{D0B0F793-4D48-4C3F-8DC1-07DA5BFE976F}"/>
    <cellStyle name="SAPBEXformats" xfId="2094" xr:uid="{24E4D959-88C7-417B-912B-DC8E7016D310}"/>
    <cellStyle name="SAPBEXheaderItem" xfId="2095" xr:uid="{4E6421F6-10EB-4971-89AA-18ABE729C4B9}"/>
    <cellStyle name="SAPBEXheaderText" xfId="2096" xr:uid="{04D36B64-2F66-428F-8444-DF81D08C1247}"/>
    <cellStyle name="SAPBEXHLevel0" xfId="2097" xr:uid="{5ED1F810-F46A-46BA-8C5F-8A4771A2E61A}"/>
    <cellStyle name="SAPBEXHLevel0X" xfId="2098" xr:uid="{B10976EF-9AF1-48F8-89BC-BA683D3ADF37}"/>
    <cellStyle name="SAPBEXHLevel1" xfId="2099" xr:uid="{8E25BEFC-1518-4E1B-A07B-3C56B72F70DB}"/>
    <cellStyle name="SAPBEXHLevel1X" xfId="2100" xr:uid="{6E8AC908-5178-4514-95C2-6ED09088E48A}"/>
    <cellStyle name="SAPBEXHLevel2" xfId="2101" xr:uid="{41334B34-0691-4909-926F-ED70F1237435}"/>
    <cellStyle name="SAPBEXHLevel2X" xfId="2102" xr:uid="{5173EBFB-DD3E-416D-B5CC-6C76D6F47E70}"/>
    <cellStyle name="SAPBEXHLevel3" xfId="2103" xr:uid="{7883D00E-B36C-4E82-8A14-4842227D7FF8}"/>
    <cellStyle name="SAPBEXHLevel3X" xfId="2104" xr:uid="{57D5A5C3-20DF-4C52-AFBB-14BA967AC9E6}"/>
    <cellStyle name="SAPBEXresData" xfId="2105" xr:uid="{B5127EB7-0183-4AD4-9D57-5B4829CE5B87}"/>
    <cellStyle name="SAPBEXresDataEmph" xfId="2106" xr:uid="{939C0CC4-C0A9-4A31-89C7-1DA39CD5178A}"/>
    <cellStyle name="SAPBEXresItem" xfId="2107" xr:uid="{2EC9D26F-7379-49DC-8DD8-00B2F490E191}"/>
    <cellStyle name="SAPBEXresItemX" xfId="2108" xr:uid="{1BB05790-14C7-4FE4-95C4-2AB3BAD26F0F}"/>
    <cellStyle name="SAPBEXstdData" xfId="2109" xr:uid="{1ADD2835-8640-4A05-9872-DBB90BE4252F}"/>
    <cellStyle name="SAPBEXstdDataEmph" xfId="2110" xr:uid="{3885817F-3796-4E5B-8156-B29C8F5FE345}"/>
    <cellStyle name="SAPBEXstdItem" xfId="2111" xr:uid="{C00A9702-CFC1-43D0-9390-4354C7D11601}"/>
    <cellStyle name="SAPBEXstdItemX" xfId="2112" xr:uid="{2B8AB25E-CACE-4B74-A006-A6CD7CA49B70}"/>
    <cellStyle name="SAPBEXtitle" xfId="2113" xr:uid="{919984E4-7D87-49FA-8103-7E247F1F8AC3}"/>
    <cellStyle name="SAPBEXundefined" xfId="2114" xr:uid="{F68CB9DE-F6D9-4805-A537-013EDB430010}"/>
    <cellStyle name="Schlecht 2" xfId="2115" xr:uid="{2CD99441-3C86-4233-B3EB-25E0225A706B}"/>
    <cellStyle name="Shade" xfId="2116" xr:uid="{48B0F154-9455-453D-865C-93CBE1B479C7}"/>
    <cellStyle name="Standaard_Blad1" xfId="2117" xr:uid="{4520A27D-850D-4C94-B3E6-A4021B2C0F5A}"/>
    <cellStyle name="Standard 10" xfId="2118" xr:uid="{25CF3633-83B9-4E84-BC59-9943333A2849}"/>
    <cellStyle name="Standard 10 2" xfId="2119" xr:uid="{7593ECD7-FC54-4EC6-A19E-502A2F7BF528}"/>
    <cellStyle name="Standard 11" xfId="2120" xr:uid="{355D0D78-6EA3-4381-B2F2-56A3B0469B3A}"/>
    <cellStyle name="Standard 11 2" xfId="2121" xr:uid="{0563CD4F-FC75-4E41-ADE3-4F42B6CC864D}"/>
    <cellStyle name="Standard 11 2 2" xfId="2122" xr:uid="{73CA0F63-58C7-4B60-B3FD-2F676B2DD588}"/>
    <cellStyle name="Standard 11 2 3" xfId="2123" xr:uid="{FE6FFE94-0957-4FF8-8B77-51DF4D1C246D}"/>
    <cellStyle name="Standard 11 2 4" xfId="2124" xr:uid="{7FF197B0-1142-4656-8755-24899D8A6BDB}"/>
    <cellStyle name="Standard 11 2_CHP" xfId="2125" xr:uid="{945431DA-6039-4FAB-BA91-148D0A3562FA}"/>
    <cellStyle name="Standard 11 3" xfId="2126" xr:uid="{B6868038-15C8-47FE-B547-02BAAD828D4E}"/>
    <cellStyle name="Standard 11 3 2" xfId="2127" xr:uid="{CA164C9B-FD60-4E52-80E6-24711FC937DC}"/>
    <cellStyle name="Standard 11 3 3" xfId="2128" xr:uid="{784CCFEB-4EC7-4820-B0D1-E74D47AC2D77}"/>
    <cellStyle name="Standard 11 3 4" xfId="2129" xr:uid="{D294285F-308E-4F51-BE42-11C7C6446F3B}"/>
    <cellStyle name="Standard 11 3_CHP" xfId="2130" xr:uid="{A7F12321-4A4C-40E3-B30C-AA51C6CBFF1B}"/>
    <cellStyle name="Standard 11 4" xfId="2131" xr:uid="{530ECD53-E802-465C-B79A-C7E8D04419F0}"/>
    <cellStyle name="Standard 11 4 2" xfId="2132" xr:uid="{DD58FAB0-3223-4B1A-85D8-F6AEAC606CEA}"/>
    <cellStyle name="Standard 11 5" xfId="2133" xr:uid="{40416FA5-1233-4862-A01D-684561C01962}"/>
    <cellStyle name="Standard 11 5 2" xfId="2134" xr:uid="{CA799DDD-A1C5-455F-AADD-C60F91F72247}"/>
    <cellStyle name="Standard 11 5 3" xfId="2135" xr:uid="{B2DE0146-0918-4606-9CA6-8061E36BF0D2}"/>
    <cellStyle name="Standard 11 6" xfId="2136" xr:uid="{F0543D9C-85B9-4913-80DB-D714BF07B74C}"/>
    <cellStyle name="Standard 12" xfId="2137" xr:uid="{59A9D550-546E-42F7-8571-5CFC40D6CE49}"/>
    <cellStyle name="Standard 12 10" xfId="2138" xr:uid="{D94313D5-7812-4F28-ABE3-5720D315BAF3}"/>
    <cellStyle name="Standard 12 10 2" xfId="2139" xr:uid="{F568BE1E-F94B-4ADB-8C63-5EC9534DE124}"/>
    <cellStyle name="Standard 12 10 3" xfId="2140" xr:uid="{8DC91BE8-47C8-49D6-8974-3D25E49F1CC0}"/>
    <cellStyle name="Standard 12 2" xfId="2141" xr:uid="{B279CD65-47A3-4C4A-B291-A06BFCCE0C3F}"/>
    <cellStyle name="Standard 12 2 2" xfId="2142" xr:uid="{DF38651A-F1C9-476C-B67B-D5F193DE50F2}"/>
    <cellStyle name="Standard 12 2 2 2" xfId="2143" xr:uid="{60E017D4-1E35-4937-AAFF-2930AD202D7C}"/>
    <cellStyle name="Standard 12 2 2 2 2" xfId="2144" xr:uid="{6DFDA74A-1057-4A0C-8BDD-F37B71CC622A}"/>
    <cellStyle name="Standard 12 2 2 2 2 2" xfId="2145" xr:uid="{4C3B66AD-A65A-4829-89F0-36D33A1FA326}"/>
    <cellStyle name="Standard 12 2 2 2 2 3" xfId="2146" xr:uid="{07E4F075-B3D8-473B-B59B-30DC3145A441}"/>
    <cellStyle name="Standard 12 2 2 2 3" xfId="2147" xr:uid="{8BBD9988-0DA9-454F-82C3-0C2F6F15F05B}"/>
    <cellStyle name="Standard 12 2 2 3" xfId="2148" xr:uid="{10EB21B0-54B5-4681-81E2-5562A61A1C8C}"/>
    <cellStyle name="Standard 12 2 2 4" xfId="2149" xr:uid="{5E6A169F-2C24-442E-BBBD-171CE7956ADA}"/>
    <cellStyle name="Standard 12 2 2_CHP" xfId="2150" xr:uid="{43CF4053-ECC7-4D83-868E-0CA6851C6685}"/>
    <cellStyle name="Standard 12 2 3" xfId="2151" xr:uid="{8A36C650-26BA-4AB2-B9AD-6BC9ED8E7AED}"/>
    <cellStyle name="Standard 12 2 3 2" xfId="2152" xr:uid="{D7D14B28-E93A-493B-8C1D-EF3E44B46F89}"/>
    <cellStyle name="Standard 12 2 3 3" xfId="2153" xr:uid="{A3A2F6CE-7860-4541-989F-12C2D8AB2497}"/>
    <cellStyle name="Standard 12 2 4" xfId="2154" xr:uid="{0DCEF8DA-7014-44FC-B414-608F72D0FB7D}"/>
    <cellStyle name="Standard 12 2 4 2" xfId="2155" xr:uid="{C245EA2C-0261-4DB6-A3F4-0DDE899609BB}"/>
    <cellStyle name="Standard 12 2 4 3" xfId="2156" xr:uid="{DF7D6F4C-CE95-4D32-A388-99D72A1E579C}"/>
    <cellStyle name="Standard 12 2 5" xfId="2157" xr:uid="{9579B6EF-1553-4AD2-87BD-D7743EAB1D62}"/>
    <cellStyle name="Standard 12 2 6" xfId="2158" xr:uid="{6397A844-494B-44EF-9084-26FA3C36B137}"/>
    <cellStyle name="Standard 12 2_CHP" xfId="2159" xr:uid="{F1BB3570-0836-49C0-B2C3-CF5DF107B913}"/>
    <cellStyle name="Standard 12 3" xfId="2160" xr:uid="{DB91BB74-8C21-4467-8A99-67980FD52979}"/>
    <cellStyle name="Standard 12 3 2" xfId="2161" xr:uid="{A75E15B1-15D4-4A5E-A5A3-F0EBA801BFF6}"/>
    <cellStyle name="Standard 12 3 2 2" xfId="2162" xr:uid="{3EEC09BD-B847-4FE0-BF41-9503444C4C2E}"/>
    <cellStyle name="Standard 12 3 3" xfId="2163" xr:uid="{8F0AF534-950E-43B2-AB50-E5BC14B630BF}"/>
    <cellStyle name="Standard 12 4" xfId="2164" xr:uid="{16567744-5DAC-4C82-A9A3-FC315BCBF8CD}"/>
    <cellStyle name="Standard 12 4 2" xfId="2165" xr:uid="{1D2604F3-4D64-4591-8AD7-4FBD54D66711}"/>
    <cellStyle name="Standard 12 4 3" xfId="2166" xr:uid="{F3D69D69-9CF0-478B-B865-4AF493545FF9}"/>
    <cellStyle name="Standard 12 5" xfId="2167" xr:uid="{8C658D0A-2717-48FD-8B24-0672583FF9B3}"/>
    <cellStyle name="Standard 12 5 2" xfId="2168" xr:uid="{60D0EF1C-6C0F-4306-8513-CE4F172B6A01}"/>
    <cellStyle name="Standard 12 6" xfId="2169" xr:uid="{BCF679C9-C7BB-43F1-94BF-95B1A1A6E051}"/>
    <cellStyle name="Standard 12 6 2" xfId="2170" xr:uid="{6049142F-61EC-45C1-9E15-47C8438A0491}"/>
    <cellStyle name="Standard 12 6 3" xfId="2171" xr:uid="{2B6C4FD9-1F99-4BA4-8771-8C32EFBA5AD3}"/>
    <cellStyle name="Standard 12 6 4" xfId="2172" xr:uid="{928D20B6-B71C-4780-A4B9-BB1A36BBD206}"/>
    <cellStyle name="Standard 12 7" xfId="2173" xr:uid="{6F51AEE5-2DC4-4C53-867B-867EE98BA776}"/>
    <cellStyle name="Standard 12 7 2" xfId="2174" xr:uid="{C6E704F9-7D63-4064-ACF2-3E82E64CFF8C}"/>
    <cellStyle name="Standard 12 7 3" xfId="2175" xr:uid="{B4DCCCCD-569E-43F7-8F89-C45D18D92D2F}"/>
    <cellStyle name="Standard 12 8" xfId="2176" xr:uid="{8C19687F-A525-4684-A9A8-32FB1C3ABA51}"/>
    <cellStyle name="Standard 12 9" xfId="2177" xr:uid="{92366AF2-B44D-404A-82D3-BD5C844C7969}"/>
    <cellStyle name="Standard 12 9 2" xfId="2178" xr:uid="{F08B1F99-9A2E-4425-827B-D2B256661E78}"/>
    <cellStyle name="Standard 12 9 3" xfId="2179" xr:uid="{3E6BE9F8-B613-4D8B-ABD7-E995560B749C}"/>
    <cellStyle name="Standard 12_CHP" xfId="2180" xr:uid="{8110B5D2-CF53-481E-BAF1-3889F3C2CCAB}"/>
    <cellStyle name="Standard 13" xfId="2181" xr:uid="{DB15834B-ED80-4337-ADD6-E5A0EDE2204B}"/>
    <cellStyle name="Standard 13 2" xfId="2182" xr:uid="{35194301-4258-4C17-8BF9-09C7BC4D1D52}"/>
    <cellStyle name="Standard 13 3" xfId="2183" xr:uid="{64733EB8-2BEB-48D2-9B5E-CCECDA82B3F8}"/>
    <cellStyle name="Standard 13 4" xfId="2184" xr:uid="{DDA1471D-024D-4FBD-8295-E434973CF1DD}"/>
    <cellStyle name="Standard 13_CHP" xfId="2185" xr:uid="{D5FD05ED-6153-4012-AD3F-141C3AC3F28C}"/>
    <cellStyle name="Standard 14" xfId="2186" xr:uid="{A25B1C1D-AAA9-48F3-BD76-2FA9BE35FC42}"/>
    <cellStyle name="Standard 15" xfId="2187" xr:uid="{ECF0A22A-58F9-47F7-8B2B-3767D8AACCCA}"/>
    <cellStyle name="Standard 15 2" xfId="2188" xr:uid="{5ECB60A3-B9F1-4D83-B13B-C189E6465BC0}"/>
    <cellStyle name="Standard 15 3" xfId="2189" xr:uid="{FFD7563D-3B29-413D-9114-1A2E8A5AF9CC}"/>
    <cellStyle name="Standard 2" xfId="2190" xr:uid="{094A5E88-779C-4A29-89DE-9B5E63AC5872}"/>
    <cellStyle name="Standard 2 2" xfId="2191" xr:uid="{6C5B62FA-8978-4680-A9DA-5AD1FC70F43A}"/>
    <cellStyle name="Standard 2 3" xfId="2192" xr:uid="{5E7A30A2-08AB-4AE8-B9CD-8BA875EBF3F3}"/>
    <cellStyle name="Standard 2 3 2" xfId="2193" xr:uid="{78798E6E-5E6B-4DA0-AC89-CF3D8AFD8F06}"/>
    <cellStyle name="Standard 2 3 2 2" xfId="2194" xr:uid="{C5C48A54-09E9-40B3-B606-1B85EF3283A9}"/>
    <cellStyle name="Standard 2 3 2 3" xfId="2195" xr:uid="{4836CDE9-A889-4A70-97EE-D159E4D94DDA}"/>
    <cellStyle name="Standard 2 3 2_CHP" xfId="2196" xr:uid="{5023FDBD-E187-4017-A28E-45A736E1CC58}"/>
    <cellStyle name="Standard 2 3 3" xfId="2197" xr:uid="{08A37AB7-EB56-4E8D-8B69-04E295C7125D}"/>
    <cellStyle name="Standard 2 3 4" xfId="2198" xr:uid="{48BFA572-E549-40E5-804D-3B63B621DF8B}"/>
    <cellStyle name="Standard 2 3_CHP" xfId="2199" xr:uid="{C587883B-D603-4F3E-A619-485E579FF465}"/>
    <cellStyle name="Standard 2 4" xfId="2200" xr:uid="{E1C1D9DB-6B72-4CBD-A92E-F0D3DBB8243E}"/>
    <cellStyle name="Standard 2 4 2" xfId="2201" xr:uid="{42ED3CBA-08F8-4180-8911-D54CD40A9F00}"/>
    <cellStyle name="Standard 2 4 2 2" xfId="2202" xr:uid="{33E7ECF1-E28C-41A3-AA07-6B3F7E1C12DD}"/>
    <cellStyle name="Standard 2 4 2 3" xfId="2203" xr:uid="{6E5A0EEA-A578-403D-A03C-B55B25A7C82E}"/>
    <cellStyle name="Standard 2 4 2_CHP" xfId="2204" xr:uid="{3304B953-4F3F-4B07-BC1B-AACD116F67DA}"/>
    <cellStyle name="Standard 2 4 3" xfId="2205" xr:uid="{3676095D-3F43-4520-92FC-79CABD6C26C9}"/>
    <cellStyle name="Standard 2 4 4" xfId="2206" xr:uid="{6428C9B8-47F1-4D02-A030-B7F5CA04895F}"/>
    <cellStyle name="Standard 2 4_CHP" xfId="2207" xr:uid="{751FC740-941E-4341-8A61-55B5FE64826A}"/>
    <cellStyle name="Standard 2 5" xfId="2208" xr:uid="{8B9C9809-8639-448A-A91A-2FDCFDE3D0E4}"/>
    <cellStyle name="Standard 3" xfId="2209" xr:uid="{792A25C6-095E-4674-A813-78BA5F216BB0}"/>
    <cellStyle name="Standard 3 2" xfId="2210" xr:uid="{10FAB376-84D6-43F8-B680-14FBC4A5EF2C}"/>
    <cellStyle name="Standard 3_PL" xfId="2211" xr:uid="{A0EE86E1-6FC5-46A6-B940-485428056A77}"/>
    <cellStyle name="Standard 4" xfId="2212" xr:uid="{382B19E6-1A32-462A-8D0E-9F160E245E2B}"/>
    <cellStyle name="Standard 4 2" xfId="2213" xr:uid="{D90906FA-5C57-4171-B631-F9E803BC28C8}"/>
    <cellStyle name="Standard 4_PL" xfId="2214" xr:uid="{2164FAD7-F058-41A3-9060-AC711A7B80BF}"/>
    <cellStyle name="Standard 5" xfId="2215" xr:uid="{51F1F0CB-6F43-453C-BB1D-AF3C06076137}"/>
    <cellStyle name="Standard 5 2" xfId="2216" xr:uid="{83EBAEF9-BAFE-4C24-A200-D90065E7681A}"/>
    <cellStyle name="Standard 5 2 2" xfId="2217" xr:uid="{88978D05-308C-4CCF-B16F-74F4EAE3E4C3}"/>
    <cellStyle name="Standard 5 2 2 2" xfId="2218" xr:uid="{EAAE8F04-3C27-459C-8E88-027EB84BBA24}"/>
    <cellStyle name="Standard 5 2 2 2 2" xfId="2219" xr:uid="{30157AB9-0034-4A16-B7E9-2B01424E59EA}"/>
    <cellStyle name="Standard 5 2 2 2 3" xfId="2220" xr:uid="{954E7ABB-81C6-402F-85DF-33F5EBD36DBA}"/>
    <cellStyle name="Standard 5 2 2 2_CHP" xfId="2221" xr:uid="{72EF0F70-BFAF-47B9-A725-2A4A26BB21B4}"/>
    <cellStyle name="Standard 5 2 2 3" xfId="2222" xr:uid="{E1F6D783-A70B-4D47-9166-F3D8F1A1F5B5}"/>
    <cellStyle name="Standard 5 2 2 4" xfId="2223" xr:uid="{571B5AEF-88A5-42C8-B037-C8D7489FADC7}"/>
    <cellStyle name="Standard 5 2 2_CHP" xfId="2224" xr:uid="{3BC9EA0B-F3B6-48E3-8D4E-BA544488E978}"/>
    <cellStyle name="Standard 5 2 3" xfId="2225" xr:uid="{0D75E5CC-8F64-4ADD-9080-8D176DCF8D08}"/>
    <cellStyle name="Standard 5 2 3 2" xfId="2226" xr:uid="{6DEFB4C0-BFBE-458A-B702-4DD9D0538A00}"/>
    <cellStyle name="Standard 5 2 3 2 2" xfId="2227" xr:uid="{69516F86-CE61-4D27-B51A-24C342502889}"/>
    <cellStyle name="Standard 5 2 3 2 3" xfId="2228" xr:uid="{4F91D216-4AFC-4329-B38F-D110FB3739CA}"/>
    <cellStyle name="Standard 5 2 3 2_CHP" xfId="2229" xr:uid="{8C684B98-B6EE-4DD3-9290-77B8FE207A4D}"/>
    <cellStyle name="Standard 5 2 3 3" xfId="2230" xr:uid="{D11CF5EB-72EC-4683-B101-91C89694F3EE}"/>
    <cellStyle name="Standard 5 2 3 4" xfId="2231" xr:uid="{10B28B04-D3C6-49AE-91F5-0551FE28E849}"/>
    <cellStyle name="Standard 5 2 3_CHP" xfId="2232" xr:uid="{BA329196-3FF4-4880-B30A-BAEAA00235DA}"/>
    <cellStyle name="Standard 5 2 4" xfId="2233" xr:uid="{3F077A00-C19F-48E0-9319-2487AFC54D17}"/>
    <cellStyle name="Standard 5 2 4 2" xfId="2234" xr:uid="{7AEE7E0C-CC26-4274-A22E-DF97F8456A1D}"/>
    <cellStyle name="Standard 5 2 4 3" xfId="2235" xr:uid="{7BE7DC9D-311F-43B1-91D8-AA4021AC1750}"/>
    <cellStyle name="Standard 5 2 4_CHP" xfId="2236" xr:uid="{41BCE1F3-A0FD-4F6D-B2D0-6A80C0685AD4}"/>
    <cellStyle name="Standard 5 2 5" xfId="2237" xr:uid="{8C916E58-987D-4F0A-BC86-B87209967F5B}"/>
    <cellStyle name="Standard 5 2 6" xfId="2238" xr:uid="{9337012D-43CC-46F4-BA98-4A40C6609969}"/>
    <cellStyle name="Standard 5 2_CHP" xfId="2239" xr:uid="{1A9D68D3-B7CE-43B3-A5A8-06A6D811A4A6}"/>
    <cellStyle name="Standard 5 3" xfId="2240" xr:uid="{23CA418C-AC72-4341-87B1-46E91940DF54}"/>
    <cellStyle name="Standard 5 3 2" xfId="2241" xr:uid="{579A7F31-68E1-4171-8F71-F37CB8584374}"/>
    <cellStyle name="Standard 5 3 2 2" xfId="2242" xr:uid="{B41CD1D7-4CC5-49FB-80EF-D44E0D415FF9}"/>
    <cellStyle name="Standard 5 3 2 3" xfId="2243" xr:uid="{FF5EF85A-C16B-4980-BFC8-7383BE9E809E}"/>
    <cellStyle name="Standard 5 3 2_CHP" xfId="2244" xr:uid="{4DDFA642-84CE-42C0-A26E-04605089A925}"/>
    <cellStyle name="Standard 5 3 3" xfId="2245" xr:uid="{575D697D-5F73-497D-8B0C-3F60D0783495}"/>
    <cellStyle name="Standard 5 3 4" xfId="2246" xr:uid="{D9A3BA40-22A8-45D1-88FD-159FB5673205}"/>
    <cellStyle name="Standard 5 3_CHP" xfId="2247" xr:uid="{9E304EC8-8CAC-4D3E-A08D-A9C9BD1DA003}"/>
    <cellStyle name="Standard 5 4" xfId="2248" xr:uid="{D451CC87-C027-43A3-8D5B-508E9945417D}"/>
    <cellStyle name="Standard 5 4 2" xfId="2249" xr:uid="{6EAD72E8-6E04-4A7B-93FC-BAAC229CE93B}"/>
    <cellStyle name="Standard 5 4 2 2" xfId="2250" xr:uid="{B60B8B8C-6FE2-419C-AA70-352042671FD3}"/>
    <cellStyle name="Standard 5 4 2 3" xfId="2251" xr:uid="{049F1242-566B-48DF-9FA4-E1D4FCB73C46}"/>
    <cellStyle name="Standard 5 4 2_CHP" xfId="2252" xr:uid="{D4CE0146-7041-4265-83BC-E31898E9DE2E}"/>
    <cellStyle name="Standard 5 4 3" xfId="2253" xr:uid="{8BB37872-D698-4278-B9F5-1E1FF7F66F6A}"/>
    <cellStyle name="Standard 5 4 4" xfId="2254" xr:uid="{6DFBE50C-4685-40EE-B023-3BAB780CA533}"/>
    <cellStyle name="Standard 5 4_CHP" xfId="2255" xr:uid="{B57793B2-A210-4D39-A25D-71FE24BFD732}"/>
    <cellStyle name="Standard 5 5" xfId="2256" xr:uid="{23E611C4-1BDC-4201-AABD-C4F5890C1B62}"/>
    <cellStyle name="Standard 5 5 2" xfId="2257" xr:uid="{8951D9D4-1567-42ED-8A8E-ED4829FE6A96}"/>
    <cellStyle name="Standard 5 5 2 2" xfId="2258" xr:uid="{A2E4ACF2-3F6F-4C4F-85FB-A73975700EB0}"/>
    <cellStyle name="Standard 5 5 2 3" xfId="2259" xr:uid="{13B175DF-C973-4D91-98E9-F0E434C1504F}"/>
    <cellStyle name="Standard 5 5 2_CHP" xfId="2260" xr:uid="{555B8B47-3071-4D23-A169-9C38B6B05E32}"/>
    <cellStyle name="Standard 5 5 3" xfId="2261" xr:uid="{19673A6C-8EDA-4923-BF03-0498AB6BD248}"/>
    <cellStyle name="Standard 5 5 4" xfId="2262" xr:uid="{A6856EF8-5D02-4FB1-B63D-3B2F67BCAA5C}"/>
    <cellStyle name="Standard 5 5_CHP" xfId="2263" xr:uid="{CF14C104-1772-449A-A444-A58DAAB828BF}"/>
    <cellStyle name="Standard 5 6" xfId="2264" xr:uid="{8CDBE5BB-F979-477F-9C88-D9B7308416D8}"/>
    <cellStyle name="Standard 5 6 2" xfId="2265" xr:uid="{643F52C1-52C5-4B6F-9507-664A19AAC39E}"/>
    <cellStyle name="Standard 5 6 3" xfId="2266" xr:uid="{2C9C2494-7C62-48A8-9433-766C31837ADD}"/>
    <cellStyle name="Standard 5 6_CHP" xfId="2267" xr:uid="{63787C2A-B603-4F44-A5AC-F2EDFF6D6F73}"/>
    <cellStyle name="Standard 5 7" xfId="2268" xr:uid="{5E371773-FDA0-42AB-B201-CBFC233E3846}"/>
    <cellStyle name="Standard 5 8" xfId="2269" xr:uid="{868B4DA4-8738-4647-A438-499F757F2484}"/>
    <cellStyle name="Standard 5_CHP" xfId="2270" xr:uid="{0D7D5401-F307-4691-9C26-02CE7267EC81}"/>
    <cellStyle name="Standard 6" xfId="2271" xr:uid="{D07D0604-E161-4D33-9B36-B86307E84F56}"/>
    <cellStyle name="Standard 6 2" xfId="2272" xr:uid="{D59BED7D-A439-4E48-AC1E-4C15ECFD6688}"/>
    <cellStyle name="Standard 6 2 2" xfId="2273" xr:uid="{0A826F86-0BE0-4118-B237-96DE99DB4AF5}"/>
    <cellStyle name="Standard 6 2 3" xfId="2274" xr:uid="{88A599D5-2ECA-44EF-A6A2-FC06068F15A2}"/>
    <cellStyle name="Standard 6 2 4" xfId="2275" xr:uid="{8A664B20-0889-4AA3-979E-1E4E9CA044A4}"/>
    <cellStyle name="Standard 6 2_CHP" xfId="2276" xr:uid="{1837A0B1-9601-47D2-99BE-8A4902E8A3C9}"/>
    <cellStyle name="Standard 7" xfId="2277" xr:uid="{60BD8AC4-9F97-49F8-B6AD-76E9988E3B68}"/>
    <cellStyle name="Standard 8" xfId="2278" xr:uid="{597B45DF-A772-4D78-9E64-7CD2FDE6F552}"/>
    <cellStyle name="Standard 8 2" xfId="2279" xr:uid="{F943359D-DF2D-45E8-B63F-00B4DF377F32}"/>
    <cellStyle name="Standard 8 2 2" xfId="2280" xr:uid="{D23D9344-12A1-4A19-9BE7-2B8936B3BF2F}"/>
    <cellStyle name="Standard 8 2 3" xfId="2281" xr:uid="{24C0A934-D406-462F-A62C-2C23197EA1FB}"/>
    <cellStyle name="Standard 8 2_CHP" xfId="2282" xr:uid="{959601DB-6B47-4A0E-B1D6-5CB80A9389ED}"/>
    <cellStyle name="Standard 8 3" xfId="2283" xr:uid="{46571E72-3C3C-4E14-8ED3-D1A007E261E7}"/>
    <cellStyle name="Standard 8 4" xfId="2284" xr:uid="{A63B39FE-BE4A-490C-92B2-090522EBCEDD}"/>
    <cellStyle name="Standard 8_CHP" xfId="2285" xr:uid="{F3255E4C-A6F6-45A7-AB03-983BCDAC621E}"/>
    <cellStyle name="Standard 9" xfId="2286" xr:uid="{95139D92-4A51-46E8-B5D6-632857F9765C}"/>
    <cellStyle name="Standard 9 2" xfId="2287" xr:uid="{81E8E220-D00D-42C0-ADB3-781B73E0468D}"/>
    <cellStyle name="Standard 9 2 2" xfId="2288" xr:uid="{227CEC40-C020-4261-B23C-664FDCED31AE}"/>
    <cellStyle name="Standard 9 2 3" xfId="2289" xr:uid="{9B68D201-356B-4C41-A23F-0C3664CFCE97}"/>
    <cellStyle name="Standard 9 2_CHP" xfId="2290" xr:uid="{6559D5EE-584B-4C11-A773-A7A8546B327B}"/>
    <cellStyle name="Standard 9 3" xfId="2291" xr:uid="{DCC2D711-217D-49A9-8120-3A955A6A6FFC}"/>
    <cellStyle name="Standard 9 4" xfId="2292" xr:uid="{0F935F28-A367-4A8A-B682-E1AD7CEAA129}"/>
    <cellStyle name="Standard 9_CHP" xfId="2293" xr:uid="{50372B12-D7EB-42B0-B057-E4F4FD7B72F1}"/>
    <cellStyle name="Standard_FI00EU01" xfId="2294" xr:uid="{F48DE37A-D3DD-467F-B2CA-67317F0B337E}"/>
    <cellStyle name="Style 21" xfId="2295" xr:uid="{CC639E84-FB78-4BC6-BE8F-0D79D603F4CB}"/>
    <cellStyle name="Style 21 2" xfId="2296" xr:uid="{4E771F6E-EDE7-4440-80E6-9B0886A266CC}"/>
    <cellStyle name="Style 21 3" xfId="2297" xr:uid="{CE1331CF-233C-45AC-BA14-B8E40BA03C9C}"/>
    <cellStyle name="Style 21 4" xfId="2298" xr:uid="{C0946D4C-BF68-49D8-890E-DAA861E1B890}"/>
    <cellStyle name="Style 21 5" xfId="2299" xr:uid="{2ED5413B-D439-475B-9AE2-73A76490DC80}"/>
    <cellStyle name="Style 22" xfId="2300" xr:uid="{D05E51AE-D32C-49F7-84A8-ECD19AD3B9BE}"/>
    <cellStyle name="Style 22 2" xfId="2301" xr:uid="{13E801DB-D827-423C-B61D-A4A87D948258}"/>
    <cellStyle name="Style 22 3" xfId="2302" xr:uid="{010BD998-A141-47D7-8EE8-1BADBC3B7C44}"/>
    <cellStyle name="Style 22 4" xfId="2303" xr:uid="{94EA6EF0-FB3D-4277-B811-04F32E13E5E6}"/>
    <cellStyle name="Style 23" xfId="2304" xr:uid="{7D1C8479-2BDA-4BE2-B1F1-E8FFC2A78F37}"/>
    <cellStyle name="Style 23 2" xfId="2305" xr:uid="{C3FB6199-82C3-4E98-8C82-D864A17E38EE}"/>
    <cellStyle name="Style 23 3" xfId="2306" xr:uid="{9C84598F-EB84-467C-A560-5E5BFCC0698C}"/>
    <cellStyle name="Style 23 4" xfId="2307" xr:uid="{9280DE0B-F76B-49E9-882D-408E03540A6C}"/>
    <cellStyle name="Style 24" xfId="2308" xr:uid="{DA93F8B4-3ADD-4536-8F17-8462AA291DF0}"/>
    <cellStyle name="Style 24 2" xfId="2309" xr:uid="{3910786C-4176-406A-8331-47531EFAEE29}"/>
    <cellStyle name="Style 24 3" xfId="2310" xr:uid="{9D8E14FC-9E9F-4674-861D-0161AE494132}"/>
    <cellStyle name="Style 24 4" xfId="2311" xr:uid="{DC7626C3-A404-4C68-8F04-98969F6A9D52}"/>
    <cellStyle name="Style 25" xfId="2312" xr:uid="{AB0BC453-411E-4FB9-8789-663D971E9647}"/>
    <cellStyle name="Style 25 2" xfId="2313" xr:uid="{A3C67725-E828-4774-957D-C04C1014CAD4}"/>
    <cellStyle name="Style 25 3" xfId="2314" xr:uid="{88EF4889-8A10-49BA-AEFE-4D9C6BE0C939}"/>
    <cellStyle name="Style 25 4" xfId="2315" xr:uid="{0E55DFAD-8AEF-4B2A-9E98-B153DFBAB0AC}"/>
    <cellStyle name="Style 25 5" xfId="2316" xr:uid="{7433B414-E64E-4DFD-B771-9F246A1506AA}"/>
    <cellStyle name="Style 26" xfId="2317" xr:uid="{9B00C270-5A41-4478-9BBC-D711DD4A8848}"/>
    <cellStyle name="Style 26 2" xfId="2318" xr:uid="{B1C26E9E-89FE-45B7-B95C-82DE3F59BB2C}"/>
    <cellStyle name="Style 26 3" xfId="2319" xr:uid="{76C48A04-C6E2-4DE3-8849-BDA890F011C5}"/>
    <cellStyle name="Style 26 4" xfId="2320" xr:uid="{291794F2-0F89-4FAF-930D-59FD89E7D137}"/>
    <cellStyle name="Style 27" xfId="2321" xr:uid="{7E503ED3-17BF-4656-BA35-A6CBF2F9D27C}"/>
    <cellStyle name="Style 28" xfId="2322" xr:uid="{51DF8255-E498-46E4-9E77-B684DFD5C2CB}"/>
    <cellStyle name="Style 29" xfId="2323" xr:uid="{EE33A9D1-0E21-41FD-A48C-D28D78D82808}"/>
    <cellStyle name="Style 30" xfId="2324" xr:uid="{C27A166E-C632-4137-83D2-EB59CCC97C32}"/>
    <cellStyle name="Style 31" xfId="2325" xr:uid="{BD704AB6-940A-44DB-A11A-FCF910582597}"/>
    <cellStyle name="Style 32" xfId="2326" xr:uid="{CD50759D-2830-40E5-A2D6-D5DC815557E4}"/>
    <cellStyle name="Style 33" xfId="2327" xr:uid="{3BE71758-4BDB-44A3-B83C-DE140E0FC0EB}"/>
    <cellStyle name="Style 34" xfId="2328" xr:uid="{DF8B9B6B-C3BD-4ACF-86F9-7A3C83688465}"/>
    <cellStyle name="Style 35" xfId="2329" xr:uid="{D94A2512-E85F-4AF1-AE98-D055984BDBB1}"/>
    <cellStyle name="Suma" xfId="295" xr:uid="{00000000-0005-0000-0000-000029010000}"/>
    <cellStyle name="Suma 10" xfId="2330" xr:uid="{37D8C346-1595-472D-AACD-075AB9820663}"/>
    <cellStyle name="Suma 10 2" xfId="2331" xr:uid="{32CA10A8-FC06-4D5F-AB14-9EFC86A923D7}"/>
    <cellStyle name="Suma 10 3" xfId="2332" xr:uid="{8E697A8C-B2A7-44E1-8F80-6079B5120D56}"/>
    <cellStyle name="Suma 10_CHP" xfId="2333" xr:uid="{68977DF9-2ED9-413C-9EF8-AE119213652F}"/>
    <cellStyle name="Suma 11" xfId="2334" xr:uid="{F6DCC707-2CA8-4D5E-BE71-ECFC7417D73E}"/>
    <cellStyle name="Suma 11 2" xfId="2335" xr:uid="{AA271F79-FB0F-4A4F-B5F4-289CDA2F7AE7}"/>
    <cellStyle name="Suma 11_CHP" xfId="2336" xr:uid="{E274FB51-5942-49C5-9FC1-8AC730EDCE3B}"/>
    <cellStyle name="Suma 12" xfId="2337" xr:uid="{C7373C92-7BF2-48CE-9135-13C78B06DEEF}"/>
    <cellStyle name="Suma 13" xfId="2338" xr:uid="{5A2B8D88-424C-4808-9F94-3F39146457E2}"/>
    <cellStyle name="Suma 14" xfId="2339" xr:uid="{73163738-124D-4AD8-9D02-A28213AD3732}"/>
    <cellStyle name="Suma 15" xfId="2340" xr:uid="{C2CAE746-D8E6-40EA-83FC-41423F096882}"/>
    <cellStyle name="Suma 15 2" xfId="2341" xr:uid="{F5AAD595-32FE-423A-BFE6-D8FDBD66D6C2}"/>
    <cellStyle name="Suma 16" xfId="2342" xr:uid="{F21EA3CC-8A6F-492B-B8BD-4D757448F272}"/>
    <cellStyle name="Suma 17" xfId="2343" xr:uid="{15BDD59C-8E56-43A3-BFCF-CF1E98CCCED5}"/>
    <cellStyle name="Suma 18" xfId="2344" xr:uid="{EA67477A-0A47-4F2F-B9FE-96BBC5129BA3}"/>
    <cellStyle name="Suma 19" xfId="2345" xr:uid="{AC9E37EF-5DC7-487C-9446-3768B7968E0C}"/>
    <cellStyle name="Suma 2" xfId="296" xr:uid="{00000000-0005-0000-0000-00002A010000}"/>
    <cellStyle name="Suma 20" xfId="2346" xr:uid="{028859C5-51FD-4999-BF5C-8DB50EEABABB}"/>
    <cellStyle name="Suma 3" xfId="297" xr:uid="{00000000-0005-0000-0000-00002B010000}"/>
    <cellStyle name="Suma 4" xfId="298" xr:uid="{00000000-0005-0000-0000-00002C010000}"/>
    <cellStyle name="Suma 5" xfId="299" xr:uid="{00000000-0005-0000-0000-00002D010000}"/>
    <cellStyle name="Suma 6" xfId="300" xr:uid="{00000000-0005-0000-0000-00002E010000}"/>
    <cellStyle name="Suma 7" xfId="301" xr:uid="{00000000-0005-0000-0000-00002F010000}"/>
    <cellStyle name="Suma 8" xfId="302" xr:uid="{00000000-0005-0000-0000-000030010000}"/>
    <cellStyle name="Suma 9" xfId="2347" xr:uid="{2ABC0D1D-C17F-4641-8198-301BE7B0BEAD}"/>
    <cellStyle name="Suma 9 2" xfId="2348" xr:uid="{1E506DEB-1032-4501-A825-17F9954DE5A9}"/>
    <cellStyle name="Suma 9 3" xfId="2349" xr:uid="{00C0B912-9932-471E-B245-21E8E46FBFC4}"/>
    <cellStyle name="Suma 9_CHP" xfId="2350" xr:uid="{10C74728-6F60-4BFA-B44C-7A6B5AD01E94}"/>
    <cellStyle name="Tekst objaśnienia" xfId="303" xr:uid="{00000000-0005-0000-0000-000031010000}"/>
    <cellStyle name="Tekst objaśnienia 10" xfId="2351" xr:uid="{EC4FB3C1-C3CA-4314-AE21-09465B1A306C}"/>
    <cellStyle name="Tekst objaśnienia 10 2" xfId="2352" xr:uid="{EC92E977-6363-4794-8141-4B719FBF5474}"/>
    <cellStyle name="Tekst objaśnienia 10 3" xfId="2353" xr:uid="{008A256E-AC6F-4EAF-98B5-5DBBCC94F557}"/>
    <cellStyle name="Tekst objaśnienia 10_COM_BND" xfId="2354" xr:uid="{86C01BB0-FE33-4C16-B1BC-A1FB6BC19039}"/>
    <cellStyle name="Tekst objaśnienia 11" xfId="2355" xr:uid="{F6ACE873-2421-43D8-8B18-B0B994B256D1}"/>
    <cellStyle name="Tekst objaśnienia 11 2" xfId="2356" xr:uid="{32176BDD-1303-498F-A5CE-FBB653E814FF}"/>
    <cellStyle name="Tekst objaśnienia 12" xfId="2357" xr:uid="{70549E51-BE7A-4155-BB06-8128E94FEEE1}"/>
    <cellStyle name="Tekst objaśnienia 13" xfId="2358" xr:uid="{8CC18272-DE9B-4B56-B275-E7AD6B81D439}"/>
    <cellStyle name="Tekst objaśnienia 14" xfId="2359" xr:uid="{72C5DD95-7B2D-4181-94CC-C4DB72AA4FE1}"/>
    <cellStyle name="Tekst objaśnienia 15" xfId="2360" xr:uid="{B8DB4A1F-11B9-4C80-A21D-7B755CE8ACBE}"/>
    <cellStyle name="Tekst objaśnienia 15 2" xfId="2361" xr:uid="{84CAE834-128B-4DE5-B2DC-6B3022813238}"/>
    <cellStyle name="Tekst objaśnienia 16" xfId="2362" xr:uid="{CBCB3C73-92F7-4345-A1CC-E429AA9383F1}"/>
    <cellStyle name="Tekst objaśnienia 17" xfId="2363" xr:uid="{7FCB7BCB-4467-48B5-857C-2893F0DA9F00}"/>
    <cellStyle name="Tekst objaśnienia 18" xfId="2364" xr:uid="{9733C333-C72A-45D5-A1AD-72D39EE87451}"/>
    <cellStyle name="Tekst objaśnienia 19" xfId="2365" xr:uid="{F1D3BCC6-30D6-4F52-B821-4361A7FC1F2D}"/>
    <cellStyle name="Tekst objaśnienia 2" xfId="304" xr:uid="{00000000-0005-0000-0000-000032010000}"/>
    <cellStyle name="Tekst objaśnienia 20" xfId="2366" xr:uid="{5BE5D338-2490-49A1-BE35-780CE163404C}"/>
    <cellStyle name="Tekst objaśnienia 3" xfId="305" xr:uid="{00000000-0005-0000-0000-000033010000}"/>
    <cellStyle name="Tekst objaśnienia 4" xfId="306" xr:uid="{00000000-0005-0000-0000-000034010000}"/>
    <cellStyle name="Tekst objaśnienia 5" xfId="307" xr:uid="{00000000-0005-0000-0000-000035010000}"/>
    <cellStyle name="Tekst objaśnienia 6" xfId="308" xr:uid="{00000000-0005-0000-0000-000036010000}"/>
    <cellStyle name="Tekst objaśnienia 7" xfId="309" xr:uid="{00000000-0005-0000-0000-000037010000}"/>
    <cellStyle name="Tekst objaśnienia 8" xfId="310" xr:uid="{00000000-0005-0000-0000-000038010000}"/>
    <cellStyle name="Tekst objaśnienia 9" xfId="2367" xr:uid="{0742006F-9E41-4FA7-9EA1-BAE87F5EBB9B}"/>
    <cellStyle name="Tekst objaśnienia 9 2" xfId="2368" xr:uid="{E00F7B78-FC06-429D-BBC9-3C40021FB3E2}"/>
    <cellStyle name="Tekst objaśnienia 9 3" xfId="2369" xr:uid="{DA57D18F-FCA3-4978-AB23-7EFD1FDD60A3}"/>
    <cellStyle name="Tekst objaśnienia 9_COM_BND" xfId="2370" xr:uid="{F829CA21-2C96-4F65-A0BC-D6E1E71C1E79}"/>
    <cellStyle name="Tekst ostrzeżenia" xfId="311" xr:uid="{00000000-0005-0000-0000-000039010000}"/>
    <cellStyle name="Tekst ostrzeżenia 10" xfId="2371" xr:uid="{637D148A-5304-4934-8E7C-54A70231747E}"/>
    <cellStyle name="Tekst ostrzeżenia 10 2" xfId="2372" xr:uid="{CB8CB230-A30D-4029-A3E4-5D9A9111B53F}"/>
    <cellStyle name="Tekst ostrzeżenia 10 3" xfId="2373" xr:uid="{6E94938A-8DF9-4C79-B32D-826B5CB3727E}"/>
    <cellStyle name="Tekst ostrzeżenia 10_COM_BND" xfId="2374" xr:uid="{2076FABF-A358-4D48-8149-F171060F4591}"/>
    <cellStyle name="Tekst ostrzeżenia 11" xfId="2375" xr:uid="{053AFCA1-55FE-444C-8E26-40868832BE19}"/>
    <cellStyle name="Tekst ostrzeżenia 11 2" xfId="2376" xr:uid="{040635F9-6FD5-4342-82F2-49AFB409E48D}"/>
    <cellStyle name="Tekst ostrzeżenia 12" xfId="2377" xr:uid="{629B9394-F487-4468-93B1-01BFE7451A0A}"/>
    <cellStyle name="Tekst ostrzeżenia 13" xfId="2378" xr:uid="{8319DB7A-8F8A-4C6A-BEA4-D064FD462A78}"/>
    <cellStyle name="Tekst ostrzeżenia 14" xfId="2379" xr:uid="{231FC5AE-96E0-4826-AAA7-ECFA10EBCD28}"/>
    <cellStyle name="Tekst ostrzeżenia 15" xfId="2380" xr:uid="{C2AF515C-F0A8-4AD5-846C-5EBB79F8DD0F}"/>
    <cellStyle name="Tekst ostrzeżenia 15 2" xfId="2381" xr:uid="{65C59944-371B-4DDB-BA14-81AB2C74F15B}"/>
    <cellStyle name="Tekst ostrzeżenia 16" xfId="2382" xr:uid="{DB6F407C-0E59-497C-A652-9F61B4555DF4}"/>
    <cellStyle name="Tekst ostrzeżenia 17" xfId="2383" xr:uid="{30023CF5-04C3-48C7-8485-0B90175CB585}"/>
    <cellStyle name="Tekst ostrzeżenia 18" xfId="2384" xr:uid="{17B317B8-5E8D-488E-81C3-BD6120AF8A57}"/>
    <cellStyle name="Tekst ostrzeżenia 19" xfId="2385" xr:uid="{5C394871-306D-483D-925B-4066A6754E75}"/>
    <cellStyle name="Tekst ostrzeżenia 2" xfId="312" xr:uid="{00000000-0005-0000-0000-00003A010000}"/>
    <cellStyle name="Tekst ostrzeżenia 20" xfId="2386" xr:uid="{C35053F7-F46D-4581-9BEA-01087E7DFC9C}"/>
    <cellStyle name="Tekst ostrzeżenia 3" xfId="313" xr:uid="{00000000-0005-0000-0000-00003B010000}"/>
    <cellStyle name="Tekst ostrzeżenia 4" xfId="314" xr:uid="{00000000-0005-0000-0000-00003C010000}"/>
    <cellStyle name="Tekst ostrzeżenia 5" xfId="315" xr:uid="{00000000-0005-0000-0000-00003D010000}"/>
    <cellStyle name="Tekst ostrzeżenia 6" xfId="316" xr:uid="{00000000-0005-0000-0000-00003E010000}"/>
    <cellStyle name="Tekst ostrzeżenia 7" xfId="317" xr:uid="{00000000-0005-0000-0000-00003F010000}"/>
    <cellStyle name="Tekst ostrzeżenia 8" xfId="318" xr:uid="{00000000-0005-0000-0000-000040010000}"/>
    <cellStyle name="Tekst ostrzeżenia 9" xfId="2387" xr:uid="{842B570A-0D6B-4B0F-AC2E-EC6AC1B9211E}"/>
    <cellStyle name="Tekst ostrzeżenia 9 2" xfId="2388" xr:uid="{B4D9EFF0-E4AB-41AE-9320-C72571CD923A}"/>
    <cellStyle name="Tekst ostrzeżenia 9 3" xfId="2389" xr:uid="{8017BF5E-4237-4934-B0F9-688C1D5F1D6B}"/>
    <cellStyle name="Tekst ostrzeżenia 9_COM_BND" xfId="2390" xr:uid="{30FCCD86-FF82-49B9-B3B1-C96AB062B518}"/>
    <cellStyle name="Title 2" xfId="2392" xr:uid="{88B582BC-63A8-438B-B503-F192A6541230}"/>
    <cellStyle name="Title 3" xfId="2393" xr:uid="{9DC072A9-B43E-408A-81D8-9054F2E5372D}"/>
    <cellStyle name="Title 4" xfId="2391" xr:uid="{7AC2047D-E90A-4DC2-B5BB-F332157E5A6F}"/>
    <cellStyle name="Total 10" xfId="2394" xr:uid="{6C6E1932-9AED-44A3-9621-3DEE081D5247}"/>
    <cellStyle name="Total 11" xfId="2395" xr:uid="{BBFBF167-B88B-44D8-9337-E30489380825}"/>
    <cellStyle name="Total 12" xfId="2396" xr:uid="{576838DF-B989-4782-B31E-3F279DA4AD78}"/>
    <cellStyle name="Total 13" xfId="2397" xr:uid="{0E9AB74B-B385-46D4-9B73-B264F5605AD1}"/>
    <cellStyle name="Total 14" xfId="2398" xr:uid="{560C747A-25C9-42BD-8402-F68AC500E146}"/>
    <cellStyle name="Total 15" xfId="2399" xr:uid="{15690E46-181D-4247-85BE-BB2903931218}"/>
    <cellStyle name="Total 16" xfId="2400" xr:uid="{1E254661-AB5A-4349-B81F-FAB59CBE3451}"/>
    <cellStyle name="Total 17" xfId="2401" xr:uid="{421F12D9-E78A-4098-80BA-BDC2E42D8F0A}"/>
    <cellStyle name="Total 18" xfId="2402" xr:uid="{24DE3F8C-9BB7-4B3C-889C-A014DAC28930}"/>
    <cellStyle name="Total 19" xfId="2403" xr:uid="{6A16F1C2-FBF3-45EE-BD40-6220612AE76B}"/>
    <cellStyle name="Total 2" xfId="2404" xr:uid="{1966E205-4A50-4DD4-83C1-C3951F83F61E}"/>
    <cellStyle name="Total 2 2" xfId="2405" xr:uid="{35B05C05-922F-47F5-8F48-DD927D9419BE}"/>
    <cellStyle name="Total 2 3" xfId="2406" xr:uid="{CE26BD55-C59B-48D3-A1AC-89894C292F61}"/>
    <cellStyle name="Total 2_CHP" xfId="2407" xr:uid="{14EE9F81-F47F-4A55-A6F7-23022FD5A843}"/>
    <cellStyle name="Total 20" xfId="2408" xr:uid="{CD9AD14D-BBE8-4550-A944-F82EE45A5C54}"/>
    <cellStyle name="Total 3" xfId="2409" xr:uid="{F1E14BBD-D186-41A6-A9E5-E082383F0FE3}"/>
    <cellStyle name="Total 4" xfId="2410" xr:uid="{5B7B1F81-DF28-41B0-9B97-74367E489C9C}"/>
    <cellStyle name="Total 5" xfId="2411" xr:uid="{8CEC10BF-6DD8-4FC8-84B8-89F75580A2CC}"/>
    <cellStyle name="Total 6" xfId="2412" xr:uid="{AF21BE65-2478-46CC-B027-00AF60D4F42D}"/>
    <cellStyle name="Total 7" xfId="2413" xr:uid="{03B42A68-4B14-410E-8795-D34991F8A006}"/>
    <cellStyle name="Total 8" xfId="2414" xr:uid="{75F81F18-3DBF-4605-938E-B1B3780ED393}"/>
    <cellStyle name="Total 9" xfId="2415" xr:uid="{4388B8A3-CF47-4CB1-B755-B9762F2A16FC}"/>
    <cellStyle name="Tytuł" xfId="319" xr:uid="{00000000-0005-0000-0000-000041010000}"/>
    <cellStyle name="Tytuł 10" xfId="2416" xr:uid="{FE70632A-ABBE-42F3-89A8-E012CA67D2DD}"/>
    <cellStyle name="Tytuł 11" xfId="2417" xr:uid="{E33327FD-7F5B-4569-B253-E506A4DADFAE}"/>
    <cellStyle name="Tytuł 12" xfId="2418" xr:uid="{7AF0CC3E-387F-4BFE-9739-C9F3541C753F}"/>
    <cellStyle name="Tytuł 13" xfId="2419" xr:uid="{79853307-9493-40E5-A713-DE575669A234}"/>
    <cellStyle name="Tytuł 2" xfId="2420" xr:uid="{D65FCFAB-CFB1-4527-9EA7-4A908B583713}"/>
    <cellStyle name="Tytuł 2 2" xfId="2421" xr:uid="{FF61EECB-A642-41C1-AF1B-151608D745A2}"/>
    <cellStyle name="Tytuł 2 3" xfId="2422" xr:uid="{B9365483-4AA6-4BA6-B1BA-8320F4095F01}"/>
    <cellStyle name="Tytuł 2_COM_BND" xfId="2423" xr:uid="{723BF1C3-5036-4308-868F-31297C720674}"/>
    <cellStyle name="Tytuł 3" xfId="2424" xr:uid="{4328E77B-D4F5-4B68-9A9E-4FA0531BDD68}"/>
    <cellStyle name="Tytuł 3 2" xfId="2425" xr:uid="{8A77DD2D-C68E-4C2F-ADEB-6807E4067C7A}"/>
    <cellStyle name="Tytuł 3 3" xfId="2426" xr:uid="{EC3F64F8-C678-4B0E-A10D-68EE124E8F51}"/>
    <cellStyle name="Tytuł 3_COM_BND" xfId="2427" xr:uid="{D8724C67-3F40-4091-96BD-5861DD355863}"/>
    <cellStyle name="Tytuł 4" xfId="2428" xr:uid="{488572C1-967E-4FF3-84ED-92649DA9EB3D}"/>
    <cellStyle name="Tytuł 4 2" xfId="2429" xr:uid="{C3852B38-D544-4B5F-8D73-EE40D9197421}"/>
    <cellStyle name="Tytuł 5" xfId="2430" xr:uid="{F837C9EB-77FE-40EC-A7B9-C4879660F7A1}"/>
    <cellStyle name="Tytuł 6" xfId="2431" xr:uid="{F13CC349-EA92-44A6-81CC-0CE0DA091F1A}"/>
    <cellStyle name="Tytuł 7" xfId="2432" xr:uid="{128099B6-2E90-42F5-9754-FDC3CE103148}"/>
    <cellStyle name="Tytuł 8" xfId="2433" xr:uid="{7AEA7918-D82F-43E6-A3F8-495C6745AE18}"/>
    <cellStyle name="Tytuł 8 2" xfId="2434" xr:uid="{A680B75E-749E-4212-B0D6-803C65C30499}"/>
    <cellStyle name="Tytuł 9" xfId="2435" xr:uid="{935A3F13-DD53-42C8-BCF5-5B5524F083CF}"/>
    <cellStyle name="Überschrift 1 2" xfId="2436" xr:uid="{F6E3286C-42EC-4824-BC28-FB6F6B12049A}"/>
    <cellStyle name="Überschrift 2 2" xfId="2437" xr:uid="{00F80669-F163-4B37-B898-377CC0830BAD}"/>
    <cellStyle name="Überschrift 3 2" xfId="2438" xr:uid="{6648877D-3D23-4378-B338-54C8396470E6}"/>
    <cellStyle name="Überschrift 4 2" xfId="2439" xr:uid="{E72B33BA-86EF-446A-B34F-6A5064422B14}"/>
    <cellStyle name="Überschrift 5" xfId="2440" xr:uid="{F28CAD98-BBA3-46A8-A342-2B14682D9E7B}"/>
    <cellStyle name="Unprot" xfId="2441" xr:uid="{33F72CBE-9B3E-4FE7-B7B1-B998F63EA26C}"/>
    <cellStyle name="Unprot$" xfId="2442" xr:uid="{E99AF872-FCE3-447E-8F13-009AFA45961F}"/>
    <cellStyle name="Unprot_2010-09-24_LTP 2010_assumptions" xfId="2443" xr:uid="{02FF18C3-E15D-4492-8619-DF1C69030D55}"/>
    <cellStyle name="Unprotect" xfId="2444" xr:uid="{B9A41BE7-2CE1-417B-BE4F-2268F2216E9B}"/>
    <cellStyle name="Uwaga" xfId="320" xr:uid="{00000000-0005-0000-0000-000042010000}"/>
    <cellStyle name="Uwaga 10" xfId="2445" xr:uid="{980422C5-5016-482F-9027-6AFF2C27E8A1}"/>
    <cellStyle name="Uwaga 10 2" xfId="2446" xr:uid="{7D36D81A-1181-4E29-B431-151AB526D9F0}"/>
    <cellStyle name="Uwaga 10 2 2" xfId="2447" xr:uid="{5AA40058-EBB3-45E8-897C-73861715182C}"/>
    <cellStyle name="Uwaga 10 3" xfId="2448" xr:uid="{6E285089-4C1F-4C13-A07C-96D1118B9369}"/>
    <cellStyle name="Uwaga 10 3 2" xfId="2449" xr:uid="{358A84CB-D96B-45C1-BF56-3A5CC5E092A7}"/>
    <cellStyle name="Uwaga 10 3 2 2" xfId="2450" xr:uid="{0C3E11DD-CEFF-4A7F-9F87-9C3D8CC44025}"/>
    <cellStyle name="Uwaga 10 3 3" xfId="2451" xr:uid="{ECCA05CA-8E9E-4DB0-8FDE-D24D95A3A5CE}"/>
    <cellStyle name="Uwaga 10 3 4" xfId="2452" xr:uid="{4EFAF24E-B48F-4822-981F-9F7961103212}"/>
    <cellStyle name="Uwaga 10 3 4 2" xfId="2453" xr:uid="{79ED8B51-62AB-46CD-A327-50C636C06AEB}"/>
    <cellStyle name="Uwaga 10 3_CHP" xfId="2454" xr:uid="{31431E28-A028-4880-8B9C-BEE1C151AD36}"/>
    <cellStyle name="Uwaga 10_CHP" xfId="2455" xr:uid="{B597224A-E798-46DB-9F59-AEADF77B0691}"/>
    <cellStyle name="Uwaga 11" xfId="2456" xr:uid="{ECF421F8-1451-4DA6-ABFA-81A612723752}"/>
    <cellStyle name="Uwaga 11 2" xfId="2457" xr:uid="{42919787-6BE7-4839-ABB4-C09218CC5052}"/>
    <cellStyle name="Uwaga 11 2 2" xfId="2458" xr:uid="{CD7E8FC6-C861-4FCB-98F1-1DB12046E53B}"/>
    <cellStyle name="Uwaga 11 3" xfId="2459" xr:uid="{8DADF839-48A8-4FB2-A051-0DAC8B76B7A7}"/>
    <cellStyle name="Uwaga 11 4" xfId="2460" xr:uid="{3140F2E2-4409-4BAC-A0F2-9E65661BD1EE}"/>
    <cellStyle name="Uwaga 11 5" xfId="2461" xr:uid="{6FE2B406-940E-4C25-9FCB-6C90DDA18E7C}"/>
    <cellStyle name="Uwaga 11 5 2" xfId="2462" xr:uid="{E4A4FFA8-E548-4E60-832E-5D9DCBE963FE}"/>
    <cellStyle name="Uwaga 11_CHP" xfId="2463" xr:uid="{7FF49318-74AA-4957-BBAC-CB0E608EBA21}"/>
    <cellStyle name="Uwaga 12" xfId="2464" xr:uid="{0C3CA997-85A9-49C5-B162-6824A16EA800}"/>
    <cellStyle name="Uwaga 13" xfId="2465" xr:uid="{B06D3855-C05A-45E3-8F0B-BF0E6E9F5BE4}"/>
    <cellStyle name="Uwaga 14" xfId="2466" xr:uid="{BF078EF0-BA59-4489-AAB6-4A7D4F66AB16}"/>
    <cellStyle name="Uwaga 15" xfId="2467" xr:uid="{DDB19B90-70FD-46E5-B54E-244836AA1C4F}"/>
    <cellStyle name="Uwaga 15 2" xfId="2468" xr:uid="{1FD0EBA2-90DD-4B79-88CF-6DD4029B62C2}"/>
    <cellStyle name="Uwaga 16" xfId="2469" xr:uid="{754C6EEC-AFB8-427F-82EA-EC3EF3BB1463}"/>
    <cellStyle name="Uwaga 17" xfId="2470" xr:uid="{DD806C7C-930F-4480-826B-83A9832F7802}"/>
    <cellStyle name="Uwaga 18" xfId="2471" xr:uid="{09FB2A97-5337-4750-88CB-433E30882CDA}"/>
    <cellStyle name="Uwaga 19" xfId="2472" xr:uid="{03F0799A-2592-4374-93F0-0EAF84536300}"/>
    <cellStyle name="Uwaga 2" xfId="321" xr:uid="{00000000-0005-0000-0000-000043010000}"/>
    <cellStyle name="Uwaga 20" xfId="2473" xr:uid="{FDF820FE-BFFB-4F98-94CD-D90BFC70FDDC}"/>
    <cellStyle name="Uwaga 3" xfId="322" xr:uid="{00000000-0005-0000-0000-000044010000}"/>
    <cellStyle name="Uwaga 4" xfId="323" xr:uid="{00000000-0005-0000-0000-000045010000}"/>
    <cellStyle name="Uwaga 5" xfId="324" xr:uid="{00000000-0005-0000-0000-000046010000}"/>
    <cellStyle name="Uwaga 6" xfId="325" xr:uid="{00000000-0005-0000-0000-000047010000}"/>
    <cellStyle name="Uwaga 7" xfId="326" xr:uid="{00000000-0005-0000-0000-000048010000}"/>
    <cellStyle name="Uwaga 8" xfId="327" xr:uid="{00000000-0005-0000-0000-000049010000}"/>
    <cellStyle name="Uwaga 9" xfId="2474" xr:uid="{305B3ACA-12B3-4C95-9969-9FE94A4F259A}"/>
    <cellStyle name="Uwaga 9 2" xfId="2475" xr:uid="{281E2BF0-56AB-46B3-9A32-B2A367B15DD9}"/>
    <cellStyle name="Uwaga 9 2 2" xfId="2476" xr:uid="{1F8DF2F8-BFB4-410F-924A-081D3F9FA923}"/>
    <cellStyle name="Uwaga 9 3" xfId="2477" xr:uid="{BEE7641D-927D-42B3-817F-B8745A7B6137}"/>
    <cellStyle name="Uwaga 9 3 2" xfId="2478" xr:uid="{E122A84F-7789-47A1-A995-DEC76F345D49}"/>
    <cellStyle name="Uwaga 9 3 2 2" xfId="2479" xr:uid="{676F7393-EF0B-4110-8866-FCDF9FA45131}"/>
    <cellStyle name="Uwaga 9 3 3" xfId="2480" xr:uid="{5B2BBAD1-E768-4EBC-9136-A03C3C30631C}"/>
    <cellStyle name="Uwaga 9 3 4" xfId="2481" xr:uid="{C6422D28-245A-40DE-A30A-8CD7ABCDEF4B}"/>
    <cellStyle name="Uwaga 9 3 4 2" xfId="2482" xr:uid="{C249897D-6C3F-4048-8B5E-487F5A5D1108}"/>
    <cellStyle name="Uwaga 9 3_CHP" xfId="2483" xr:uid="{92552B43-5C7A-4186-A25B-710847F1454D}"/>
    <cellStyle name="Uwaga 9_CHP" xfId="2484" xr:uid="{092F6611-7A22-43A7-9E94-EFDD46DC14DA}"/>
    <cellStyle name="Valuutta_Layo9704" xfId="2485" xr:uid="{78B75FF1-231A-449F-97FC-7719A990E622}"/>
    <cellStyle name="Verknüpfte Zelle 2" xfId="2486" xr:uid="{E2E05651-D051-4905-93F7-F1C57D5F092C}"/>
    <cellStyle name="Währung 2" xfId="2487" xr:uid="{5B9CD0C8-D639-4652-B259-C428E99CFB44}"/>
    <cellStyle name="Währung 2 2" xfId="2488" xr:uid="{5C411D34-A897-4782-B578-10EF460222D1}"/>
    <cellStyle name="Warnender Text 2" xfId="2489" xr:uid="{FA91351F-E034-4474-9F2B-D0A6D4A81178}"/>
    <cellStyle name="Warning Text 2" xfId="2490" xr:uid="{0431E30A-A86C-4FC5-9CB4-9B692E57B062}"/>
    <cellStyle name="Warning Text 3" xfId="2491" xr:uid="{04A7CA99-6D15-45AE-B951-4B16C8119672}"/>
    <cellStyle name="X10_Figs 21 dec" xfId="2492" xr:uid="{63EC1718-B65E-486D-B3D1-B2BFCB958B68}"/>
    <cellStyle name="Zelle überprüfen 2" xfId="2493" xr:uid="{C48E78C3-7006-4D7F-94C0-F051B85D3D20}"/>
    <cellStyle name="Złe" xfId="328" xr:uid="{00000000-0005-0000-0000-00004A010000}"/>
    <cellStyle name="Złe 10" xfId="2494" xr:uid="{A17510FA-0E5F-4778-A8BB-2582F6130F23}"/>
    <cellStyle name="Złe 10 2" xfId="2495" xr:uid="{4C17E65C-6F01-4F64-A6E8-3389A519CC13}"/>
    <cellStyle name="Złe 10 3" xfId="2496" xr:uid="{91BE514B-A373-419E-B508-2DA7311B451D}"/>
    <cellStyle name="Złe 10_COM_BND" xfId="2497" xr:uid="{37A6E9A4-734C-4512-BA77-524D4CEDF289}"/>
    <cellStyle name="Złe 11" xfId="2498" xr:uid="{B2C26BBA-67E5-42CA-B28E-B1A019E5D973}"/>
    <cellStyle name="Złe 11 2" xfId="2499" xr:uid="{11DD9A73-AE5F-4667-9E92-B24B5130A1E9}"/>
    <cellStyle name="Złe 12" xfId="2500" xr:uid="{E4115089-119D-4D56-B466-1F9001D65C69}"/>
    <cellStyle name="Złe 13" xfId="2501" xr:uid="{41FB2834-2BE6-4AD3-A2E2-7A3980E1F883}"/>
    <cellStyle name="Złe 14" xfId="2502" xr:uid="{F5020148-89D2-43A9-85EF-9B28D760A9EB}"/>
    <cellStyle name="Złe 15" xfId="2503" xr:uid="{558FABD5-5C17-4381-BA1D-3A01A65AE92A}"/>
    <cellStyle name="Złe 15 2" xfId="2504" xr:uid="{C99BB2D4-A866-499B-8E24-C10428607634}"/>
    <cellStyle name="Złe 16" xfId="2505" xr:uid="{8C7B9B73-E47D-4B26-9BFB-0B259186E689}"/>
    <cellStyle name="Złe 17" xfId="2506" xr:uid="{DD789B04-8832-4F9E-B045-625A59FDCC2E}"/>
    <cellStyle name="Złe 18" xfId="2507" xr:uid="{347A2581-63EC-4E27-8F7D-1D93A2B39FA0}"/>
    <cellStyle name="Złe 19" xfId="2508" xr:uid="{78A9753A-BAAA-4D85-B327-25633E621FBF}"/>
    <cellStyle name="Złe 2" xfId="329" xr:uid="{00000000-0005-0000-0000-00004B010000}"/>
    <cellStyle name="Złe 20" xfId="2509" xr:uid="{A5EBB4C1-0E1A-405C-B15A-69244CE36316}"/>
    <cellStyle name="Złe 3" xfId="330" xr:uid="{00000000-0005-0000-0000-00004C010000}"/>
    <cellStyle name="Złe 4" xfId="331" xr:uid="{00000000-0005-0000-0000-00004D010000}"/>
    <cellStyle name="Złe 5" xfId="332" xr:uid="{00000000-0005-0000-0000-00004E010000}"/>
    <cellStyle name="Złe 6" xfId="333" xr:uid="{00000000-0005-0000-0000-00004F010000}"/>
    <cellStyle name="Złe 7" xfId="334" xr:uid="{00000000-0005-0000-0000-000050010000}"/>
    <cellStyle name="Złe 8" xfId="335" xr:uid="{00000000-0005-0000-0000-000051010000}"/>
    <cellStyle name="Złe 9" xfId="2510" xr:uid="{3904425E-C83C-4D46-92A1-D975B050DD6E}"/>
    <cellStyle name="Złe 9 2" xfId="2511" xr:uid="{F79AC269-163A-4117-BCB0-9532DD909B3B}"/>
    <cellStyle name="Złe 9 3" xfId="2512" xr:uid="{B0BCFB9E-3F4A-4019-B9F1-2CC1704C40F0}"/>
    <cellStyle name="Złe 9_COM_BND" xfId="2513" xr:uid="{899B3965-77E3-4880-931D-6D614A7A5A7F}"/>
    <cellStyle name="Обычный_2++_CRFReport-template" xfId="2514" xr:uid="{0FF398EF-7318-4543-97AC-78DBA6BA1476}"/>
    <cellStyle name="已访问的超链接" xfId="336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7B354BE-67BE-4CD2-962A-5AADA6FDF0F2}" userId="95a19d6e4dcee85b" providerId="Windows Live"/>
  <person displayName="Alicja Ossera" id="{82DD2F04-404F-4097-A7E6-8AF0F62BACD7}" userId="S::alicjaossera@student.agh.edu.pl::ba7f9b22-5177-41b4-b211-b7fbf12e4e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5-06-30T18:02:30.81" personId="{57B354BE-67BE-4CD2-962A-5AADA6FDF0F2}" id="{540E8EA3-F972-48E8-9F6A-5E7C0DED24FF}">
    <text>KOBIZE</text>
  </threadedComment>
  <threadedComment ref="M8" dT="2025-06-30T18:18:16.14" personId="{57B354BE-67BE-4CD2-962A-5AADA6FDF0F2}" id="{1398D932-AC54-4E48-BDD3-B91E469C6D1E}">
    <text>Dynamiczny raport górnictwa wk</text>
  </threadedComment>
  <threadedComment ref="O8" dT="2025-06-30T18:47:37.41" personId="{57B354BE-67BE-4CD2-962A-5AADA6FDF0F2}" id="{5D671AC0-8134-49B1-8B6D-783CDE49016A}">
    <text>Forum energii</text>
  </threadedComment>
  <threadedComment ref="O8" dT="2025-07-01T16:28:29.24" personId="{57B354BE-67BE-4CD2-962A-5AADA6FDF0F2}" id="{2730D4D6-8EC1-474B-AD53-6E03EA6D1E1B}" parentId="{5D671AC0-8134-49B1-8B6D-783CDE49016A}">
    <text>2024</text>
  </threadedComment>
  <threadedComment ref="E9" dT="2025-07-01T16:37:23.37" personId="{57B354BE-67BE-4CD2-962A-5AADA6FDF0F2}" id="{AC399B7F-CA59-4F4B-A772-9F163718F16E}">
    <text>Dobre źródło ale z 2009! Link po prawej w tabeli</text>
  </threadedComment>
  <threadedComment ref="K9" dT="2025-06-30T18:27:42.39" personId="{57B354BE-67BE-4CD2-962A-5AADA6FDF0F2}" id="{DCBAF300-A978-4B2D-AC25-360CF3E68B1B}">
    <text>KOBIZE</text>
  </threadedComment>
  <threadedComment ref="M9" dT="2025-06-30T18:18:26.97" personId="{57B354BE-67BE-4CD2-962A-5AADA6FDF0F2}" id="{A802C731-2EE1-48BB-8D4E-3E18904F2E13}">
    <text>Pgi.gov.pl</text>
  </threadedComment>
  <threadedComment ref="O9" dT="2025-07-01T16:27:58.61" personId="{57B354BE-67BE-4CD2-962A-5AADA6FDF0F2}" id="{5CC8B6E8-38CC-4EDE-A045-21A09B7DD1C9}">
    <text>https://se.min-pan.krakow.pl/pelne_teksty23/k23z_pe/k23_czopek_trzaskus_z.pdf</text>
    <extLst>
      <x:ext xmlns:xltc2="http://schemas.microsoft.com/office/spreadsheetml/2020/threadedcomments2" uri="{F7C98A9C-CBB3-438F-8F68-D28B6AF4A901}">
        <xltc2:checksum>2345454960</xltc2:checksum>
        <xltc2:hyperlink startIndex="0" length="77" url="https://se.min-pan.krakow.pl/pelne_teksty23/k23z_pe/k23_czopek_trzaskus_z.pdf"/>
      </x:ext>
    </extLst>
  </threadedComment>
  <threadedComment ref="O9" dT="2025-07-01T16:28:37.99" personId="{57B354BE-67BE-4CD2-962A-5AADA6FDF0F2}" id="{C167D862-F31F-4B89-94D8-D8A7D4AE61BC}" parentId="{5CC8B6E8-38CC-4EDE-A045-21A09B7DD1C9}">
    <text>2009...</text>
  </threadedComment>
  <threadedComment ref="E10" dT="2025-06-30T18:36:36.56" personId="{57B354BE-67BE-4CD2-962A-5AADA6FDF0F2}" id="{BFD9A748-F3AC-4746-B568-2649BB3D7DAE}">
    <text>Tak jak ENTSO 2030 bo brak jawnych danych</text>
  </threadedComment>
  <threadedComment ref="L10" dT="2025-06-30T18:27:54.39" personId="{57B354BE-67BE-4CD2-962A-5AADA6FDF0F2}" id="{0D70175B-8F33-47F5-AF67-DB3D661DFC56}">
    <text>KOBIZE</text>
  </threadedComment>
  <threadedComment ref="N10" dT="2025-06-30T18:28:16.66" personId="{57B354BE-67BE-4CD2-962A-5AADA6FDF0F2}" id="{2561E92C-C8CF-4059-9A9E-3F5A21A12DD5}">
    <text>pgi.gov.pl</text>
  </threadedComment>
  <threadedComment ref="E11" dT="2025-06-30T18:31:04.74" personId="{57B354BE-67BE-4CD2-962A-5AADA6FDF0F2}" id="{D6AC3D91-27B7-4254-A5A4-1E26D77A7AC0}">
    <text>magazynbiomasa</text>
  </threadedComment>
  <threadedComment ref="E11" dT="2025-09-01T19:36:30.21" personId="{82DD2F04-404F-4097-A7E6-8AF0F62BACD7}" id="{ECE703C9-2A36-4FF2-861B-62AFADAFDD7F}" parentId="{D6AC3D91-27B7-4254-A5A4-1E26D77A7AC0}">
    <text>Cena giełda baltpool, kurs 2023</text>
  </threadedComment>
  <threadedComment ref="G11" dT="2025-06-30T18:12:24.35" personId="{57B354BE-67BE-4CD2-962A-5AADA6FDF0F2}" id="{D4FAB75F-6F84-4CA1-A075-EF00C33005E9}">
    <text>Magazyn biomasa.pl</text>
  </threadedComment>
  <threadedComment ref="K12" dT="2025-07-01T16:57:20.07" personId="{57B354BE-67BE-4CD2-962A-5AADA6FDF0F2}" id="{0474E7C7-1B26-474F-9622-2BD136CDE7E9}">
    <text xml:space="preserve">https://web.archive.org/web/20081211234615/http://petroleum.berkeley.edu/patzek/ce24/Spring2003/heatvalues.htm
</text>
    <extLst>
      <x:ext xmlns:xltc2="http://schemas.microsoft.com/office/spreadsheetml/2020/threadedcomments2" uri="{F7C98A9C-CBB3-438F-8F68-D28B6AF4A901}">
        <xltc2:checksum>1275679288</xltc2:checksum>
        <xltc2:hyperlink startIndex="0" length="110" url="https://web.archive.org/web/20081211234615/http://petroleum.berkeley.edu/patzek/ce24/Spring2003/heatvalues.htm"/>
      </x:ext>
    </extLst>
  </threadedComment>
  <threadedComment ref="K14" dT="2025-09-01T19:13:44.62" personId="{82DD2F04-404F-4097-A7E6-8AF0F62BACD7}" id="{A09F502C-CDC4-4B6C-92E2-2CD872E5E3BD}">
    <text>https://isap.sejm.gov.pl/isap.nsf/download.xsp/WDU20200001278/O/D20201278.pdf</text>
    <extLst>
      <x:ext xmlns:xltc2="http://schemas.microsoft.com/office/spreadsheetml/2020/threadedcomments2" uri="{F7C98A9C-CBB3-438F-8F68-D28B6AF4A901}">
        <xltc2:checksum>1526292073</xltc2:checksum>
        <xltc2:hyperlink startIndex="0" length="77" url="https://isap.sejm.gov.pl/isap.nsf/download.xsp/WDU20200001278/O/D20201278.pdf"/>
      </x:ext>
    </extLst>
  </threadedComment>
  <threadedComment ref="E16" dT="2025-07-01T20:08:44.75" personId="{57B354BE-67BE-4CD2-962A-5AADA6FDF0F2}" id="{516392F4-0C77-4D0D-9B33-019C52D407A7}">
    <text>Cena z ENTSO z TYNP, przyjęta jak dla 2030</text>
  </threadedComment>
  <threadedComment ref="G16" dT="2025-07-01T17:12:42.15" personId="{57B354BE-67BE-4CD2-962A-5AADA6FDF0F2}" id="{4A6B8365-E407-4760-AFC3-33C17EEE8E7A}">
    <text>Nie ograniczaliśmy w modelu dla Shella… brak danych zupełnie na ten temat...</text>
  </threadedComment>
  <threadedComment ref="E17" dT="2025-09-01T19:43:18.09" personId="{82DD2F04-404F-4097-A7E6-8AF0F62BACD7}" id="{C198AD2D-41D3-4002-A121-F3EEF76D416B}">
    <text>Import, źr po prawej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0"/>
  <sheetViews>
    <sheetView topLeftCell="A7" zoomScale="130" zoomScaleNormal="130" workbookViewId="0">
      <selection activeCell="B8" sqref="B8:I17"/>
    </sheetView>
  </sheetViews>
  <sheetFormatPr defaultRowHeight="12.5"/>
  <cols>
    <col min="1" max="1" width="2.7265625" customWidth="1"/>
    <col min="2" max="3" width="14.26953125" customWidth="1"/>
    <col min="4" max="4" width="32.7265625" customWidth="1"/>
    <col min="5" max="5" width="10.7265625" customWidth="1"/>
    <col min="6" max="6" width="15.7265625" customWidth="1"/>
    <col min="7" max="7" width="15" customWidth="1"/>
    <col min="8" max="8" width="12.7265625" customWidth="1"/>
    <col min="9" max="9" width="15.7265625" customWidth="1"/>
    <col min="10" max="10" width="7.453125" bestFit="1" customWidth="1"/>
    <col min="11" max="12" width="10.7265625" bestFit="1" customWidth="1"/>
  </cols>
  <sheetData>
    <row r="2" spans="2:9" ht="17.5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 ht="13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7.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0.5" thickBot="1">
      <c r="B7" s="30" t="s">
        <v>17</v>
      </c>
      <c r="C7" s="30" t="s">
        <v>18</v>
      </c>
      <c r="D7" s="30" t="s">
        <v>19</v>
      </c>
      <c r="E7" s="30" t="s">
        <v>20</v>
      </c>
      <c r="F7" s="30" t="s">
        <v>21</v>
      </c>
      <c r="G7" s="30" t="s">
        <v>22</v>
      </c>
      <c r="H7" s="30" t="s">
        <v>21</v>
      </c>
      <c r="I7" s="30" t="s">
        <v>23</v>
      </c>
    </row>
    <row r="8" spans="2:9" ht="18.75" customHeight="1">
      <c r="B8" s="36" t="s">
        <v>24</v>
      </c>
      <c r="C8" s="37" t="s">
        <v>25</v>
      </c>
      <c r="D8" s="37" t="s">
        <v>26</v>
      </c>
      <c r="E8" s="37" t="s">
        <v>27</v>
      </c>
      <c r="F8" s="37"/>
      <c r="G8" s="37"/>
      <c r="H8" s="37"/>
      <c r="I8" s="38"/>
    </row>
    <row r="9" spans="2:9" ht="18.75" customHeight="1">
      <c r="B9" s="39" t="s">
        <v>24</v>
      </c>
      <c r="C9" s="76" t="s">
        <v>28</v>
      </c>
      <c r="D9" s="76" t="s">
        <v>29</v>
      </c>
      <c r="E9" s="76" t="s">
        <v>27</v>
      </c>
      <c r="F9" s="76"/>
      <c r="G9" s="76"/>
      <c r="H9" s="76"/>
      <c r="I9" s="40"/>
    </row>
    <row r="10" spans="2:9" ht="18.75" customHeight="1">
      <c r="B10" s="41" t="s">
        <v>24</v>
      </c>
      <c r="C10" s="77" t="s">
        <v>30</v>
      </c>
      <c r="D10" s="77" t="s">
        <v>31</v>
      </c>
      <c r="E10" s="77" t="s">
        <v>27</v>
      </c>
      <c r="F10" s="77"/>
      <c r="G10" s="77"/>
      <c r="H10" s="77"/>
      <c r="I10" s="42"/>
    </row>
    <row r="11" spans="2:9" ht="18.75" customHeight="1">
      <c r="B11" s="39" t="s">
        <v>24</v>
      </c>
      <c r="C11" s="76" t="s">
        <v>32</v>
      </c>
      <c r="D11" s="76" t="s">
        <v>33</v>
      </c>
      <c r="E11" s="76" t="s">
        <v>27</v>
      </c>
      <c r="F11" s="76"/>
      <c r="G11" s="76"/>
      <c r="H11" s="76"/>
      <c r="I11" s="40"/>
    </row>
    <row r="12" spans="2:9" ht="18.75" customHeight="1">
      <c r="B12" s="43" t="s">
        <v>24</v>
      </c>
      <c r="C12" s="74" t="s">
        <v>34</v>
      </c>
      <c r="D12" s="74" t="s">
        <v>35</v>
      </c>
      <c r="E12" s="74" t="s">
        <v>27</v>
      </c>
      <c r="F12" s="74"/>
      <c r="G12" s="77"/>
      <c r="H12" s="77"/>
      <c r="I12" s="42"/>
    </row>
    <row r="13" spans="2:9" ht="18.75" customHeight="1">
      <c r="B13" s="39" t="s">
        <v>24</v>
      </c>
      <c r="C13" s="76" t="s">
        <v>36</v>
      </c>
      <c r="D13" s="76" t="s">
        <v>37</v>
      </c>
      <c r="E13" s="76" t="s">
        <v>27</v>
      </c>
      <c r="F13" s="76"/>
      <c r="G13" s="76"/>
      <c r="H13" s="76"/>
      <c r="I13" s="40"/>
    </row>
    <row r="14" spans="2:9" ht="18.75" customHeight="1">
      <c r="B14" s="43" t="s">
        <v>24</v>
      </c>
      <c r="C14" s="74" t="s">
        <v>38</v>
      </c>
      <c r="D14" s="74" t="s">
        <v>39</v>
      </c>
      <c r="E14" s="74" t="s">
        <v>27</v>
      </c>
      <c r="F14" s="74"/>
      <c r="G14" s="74"/>
      <c r="H14" s="74"/>
      <c r="I14" s="44"/>
    </row>
    <row r="15" spans="2:9" ht="18.75" customHeight="1">
      <c r="B15" s="39" t="s">
        <v>24</v>
      </c>
      <c r="C15" s="76" t="s">
        <v>40</v>
      </c>
      <c r="D15" s="76" t="s">
        <v>41</v>
      </c>
      <c r="E15" s="76" t="s">
        <v>27</v>
      </c>
      <c r="F15" s="76"/>
      <c r="G15" s="76"/>
      <c r="H15" s="76"/>
      <c r="I15" s="40"/>
    </row>
    <row r="16" spans="2:9" ht="18.75" customHeight="1">
      <c r="B16" s="43" t="s">
        <v>24</v>
      </c>
      <c r="C16" s="74" t="s">
        <v>42</v>
      </c>
      <c r="D16" s="74" t="s">
        <v>43</v>
      </c>
      <c r="E16" s="74" t="s">
        <v>27</v>
      </c>
      <c r="F16" s="74"/>
      <c r="G16" s="74"/>
      <c r="H16" s="74"/>
      <c r="I16" s="44"/>
    </row>
    <row r="17" spans="2:9" ht="18.75" customHeight="1" thickBot="1">
      <c r="B17" s="78" t="s">
        <v>24</v>
      </c>
      <c r="C17" s="79" t="s">
        <v>44</v>
      </c>
      <c r="D17" s="80" t="s">
        <v>162</v>
      </c>
      <c r="E17" s="81" t="s">
        <v>27</v>
      </c>
      <c r="F17" s="82"/>
      <c r="G17" s="79"/>
      <c r="H17" s="79"/>
      <c r="I17" s="83"/>
    </row>
    <row r="18" spans="2:9">
      <c r="E18" s="75"/>
      <c r="F18" s="19"/>
    </row>
    <row r="24" spans="2:9">
      <c r="E24" s="24"/>
    </row>
    <row r="25" spans="2:9" ht="13" thickBot="1">
      <c r="B25" s="99" t="s">
        <v>45</v>
      </c>
      <c r="C25" s="99"/>
    </row>
    <row r="26" spans="2:9">
      <c r="B26" s="20" t="s">
        <v>24</v>
      </c>
      <c r="C26" s="20" t="s">
        <v>46</v>
      </c>
    </row>
    <row r="27" spans="2:9">
      <c r="B27" s="21" t="s">
        <v>47</v>
      </c>
      <c r="C27" s="21" t="s">
        <v>48</v>
      </c>
    </row>
    <row r="28" spans="2:9">
      <c r="B28" s="22" t="s">
        <v>49</v>
      </c>
      <c r="C28" s="22" t="s">
        <v>50</v>
      </c>
    </row>
    <row r="29" spans="2:9">
      <c r="B29" s="21" t="s">
        <v>51</v>
      </c>
      <c r="C29" s="21" t="s">
        <v>52</v>
      </c>
    </row>
    <row r="30" spans="2:9" ht="13" thickBot="1">
      <c r="B30" s="23" t="s">
        <v>53</v>
      </c>
      <c r="C30" s="23" t="s">
        <v>54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zoomScale="115" zoomScaleNormal="115" workbookViewId="0">
      <selection activeCell="E19" sqref="E19"/>
    </sheetView>
  </sheetViews>
  <sheetFormatPr defaultRowHeight="12.5"/>
  <cols>
    <col min="1" max="1" width="2.7265625" customWidth="1"/>
    <col min="2" max="2" width="15.7265625" customWidth="1"/>
    <col min="3" max="3" width="15" customWidth="1"/>
    <col min="4" max="4" width="24" customWidth="1"/>
    <col min="5" max="5" width="28.54296875" customWidth="1"/>
    <col min="6" max="7" width="10" customWidth="1"/>
    <col min="8" max="8" width="11.453125" customWidth="1"/>
    <col min="9" max="9" width="14.26953125" customWidth="1"/>
    <col min="10" max="10" width="10" customWidth="1"/>
    <col min="13" max="13" width="11.81640625" customWidth="1"/>
  </cols>
  <sheetData>
    <row r="2" spans="1:10" ht="18" customHeight="1">
      <c r="A2" s="3"/>
      <c r="B2" s="16" t="s">
        <v>55</v>
      </c>
      <c r="C2" s="1"/>
      <c r="D2" s="1"/>
    </row>
    <row r="3" spans="1:10" ht="12.75" customHeight="1"/>
    <row r="4" spans="1:10" ht="15.75" customHeight="1">
      <c r="B4" s="18" t="s">
        <v>56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57</v>
      </c>
      <c r="C5" s="25" t="s">
        <v>58</v>
      </c>
      <c r="D5" s="25" t="s">
        <v>59</v>
      </c>
      <c r="E5" s="25" t="s">
        <v>60</v>
      </c>
      <c r="F5" s="25" t="s">
        <v>61</v>
      </c>
      <c r="G5" s="25" t="s">
        <v>62</v>
      </c>
      <c r="H5" s="25" t="s">
        <v>63</v>
      </c>
      <c r="I5" s="25" t="s">
        <v>64</v>
      </c>
      <c r="J5" s="25" t="s">
        <v>65</v>
      </c>
    </row>
    <row r="6" spans="1:10" ht="47.25" customHeight="1">
      <c r="B6" s="26" t="s">
        <v>66</v>
      </c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14</v>
      </c>
      <c r="I6" s="26" t="s">
        <v>72</v>
      </c>
      <c r="J6" s="26" t="s">
        <v>73</v>
      </c>
    </row>
    <row r="7" spans="1:10" ht="63" thickBot="1">
      <c r="B7" s="27" t="s">
        <v>74</v>
      </c>
      <c r="C7" s="27" t="s">
        <v>75</v>
      </c>
      <c r="D7" s="27" t="s">
        <v>76</v>
      </c>
      <c r="E7" s="27" t="s">
        <v>77</v>
      </c>
      <c r="F7" s="27" t="s">
        <v>78</v>
      </c>
      <c r="G7" s="27" t="s">
        <v>79</v>
      </c>
      <c r="H7" s="27" t="s">
        <v>22</v>
      </c>
      <c r="I7" s="32"/>
      <c r="J7" s="32"/>
    </row>
    <row r="8" spans="1:10" ht="15.75" customHeight="1">
      <c r="B8" s="45" t="s">
        <v>80</v>
      </c>
      <c r="C8" s="33" t="s">
        <v>81</v>
      </c>
      <c r="D8" s="33" t="s">
        <v>82</v>
      </c>
      <c r="E8" s="33" t="s">
        <v>83</v>
      </c>
      <c r="F8" s="33" t="s">
        <v>27</v>
      </c>
      <c r="G8" s="33"/>
      <c r="H8" s="33"/>
      <c r="I8" s="33"/>
      <c r="J8" s="46"/>
    </row>
    <row r="9" spans="1:10" ht="15.75" customHeight="1">
      <c r="B9" s="47" t="s">
        <v>80</v>
      </c>
      <c r="C9" s="34" t="s">
        <v>81</v>
      </c>
      <c r="D9" s="34" t="s">
        <v>84</v>
      </c>
      <c r="E9" s="34" t="s">
        <v>85</v>
      </c>
      <c r="F9" s="34" t="s">
        <v>27</v>
      </c>
      <c r="G9" s="34"/>
      <c r="H9" s="34"/>
      <c r="I9" s="34"/>
      <c r="J9" s="48"/>
    </row>
    <row r="10" spans="1:10" ht="15.75" customHeight="1">
      <c r="B10" s="49" t="s">
        <v>80</v>
      </c>
      <c r="C10" s="35" t="s">
        <v>81</v>
      </c>
      <c r="D10" s="35" t="s">
        <v>86</v>
      </c>
      <c r="E10" s="35" t="s">
        <v>87</v>
      </c>
      <c r="F10" s="35" t="s">
        <v>27</v>
      </c>
      <c r="G10" s="35"/>
      <c r="H10" s="35"/>
      <c r="I10" s="35"/>
      <c r="J10" s="50"/>
    </row>
    <row r="11" spans="1:10" ht="15.75" customHeight="1">
      <c r="B11" s="51" t="s">
        <v>80</v>
      </c>
      <c r="C11" s="86" t="s">
        <v>81</v>
      </c>
      <c r="D11" s="86" t="s">
        <v>88</v>
      </c>
      <c r="E11" s="86" t="s">
        <v>89</v>
      </c>
      <c r="F11" s="86" t="s">
        <v>27</v>
      </c>
      <c r="G11" s="86"/>
      <c r="H11" s="86"/>
      <c r="I11" s="86"/>
      <c r="J11" s="52"/>
    </row>
    <row r="12" spans="1:10" ht="15.75" customHeight="1">
      <c r="B12" s="49" t="s">
        <v>80</v>
      </c>
      <c r="C12" s="35" t="s">
        <v>81</v>
      </c>
      <c r="D12" s="35" t="s">
        <v>90</v>
      </c>
      <c r="E12" s="35" t="s">
        <v>91</v>
      </c>
      <c r="F12" s="35" t="s">
        <v>27</v>
      </c>
      <c r="G12" s="35"/>
      <c r="H12" s="35" t="s">
        <v>92</v>
      </c>
      <c r="I12" s="35"/>
      <c r="J12" s="50"/>
    </row>
    <row r="13" spans="1:10">
      <c r="B13" s="51" t="s">
        <v>80</v>
      </c>
      <c r="C13" s="86" t="s">
        <v>81</v>
      </c>
      <c r="D13" s="86" t="s">
        <v>93</v>
      </c>
      <c r="E13" s="86" t="s">
        <v>37</v>
      </c>
      <c r="F13" s="86" t="s">
        <v>27</v>
      </c>
      <c r="G13" s="86"/>
      <c r="H13" s="86"/>
      <c r="I13" s="86"/>
      <c r="J13" s="52"/>
    </row>
    <row r="14" spans="1:10">
      <c r="B14" s="53" t="s">
        <v>80</v>
      </c>
      <c r="C14" s="87" t="s">
        <v>81</v>
      </c>
      <c r="D14" s="87" t="s">
        <v>94</v>
      </c>
      <c r="E14" s="87" t="s">
        <v>95</v>
      </c>
      <c r="F14" s="87" t="s">
        <v>27</v>
      </c>
      <c r="G14" s="87"/>
      <c r="H14" s="87" t="s">
        <v>92</v>
      </c>
      <c r="I14" s="87"/>
      <c r="J14" s="54"/>
    </row>
    <row r="15" spans="1:10">
      <c r="B15" s="47" t="s">
        <v>80</v>
      </c>
      <c r="C15" s="34" t="s">
        <v>81</v>
      </c>
      <c r="D15" s="34" t="s">
        <v>96</v>
      </c>
      <c r="E15" s="34" t="s">
        <v>41</v>
      </c>
      <c r="F15" s="34" t="s">
        <v>27</v>
      </c>
      <c r="G15" s="34"/>
      <c r="H15" s="34"/>
      <c r="I15" s="34"/>
      <c r="J15" s="48"/>
    </row>
    <row r="16" spans="1:10">
      <c r="B16" s="49" t="s">
        <v>97</v>
      </c>
      <c r="C16" s="35" t="s">
        <v>81</v>
      </c>
      <c r="D16" s="35" t="s">
        <v>98</v>
      </c>
      <c r="E16" s="35" t="s">
        <v>99</v>
      </c>
      <c r="F16" s="35" t="s">
        <v>27</v>
      </c>
      <c r="G16" s="84"/>
      <c r="H16" s="84"/>
      <c r="I16" s="84"/>
      <c r="J16" s="85"/>
    </row>
    <row r="17" spans="2:14" ht="13" thickBot="1">
      <c r="B17" s="88" t="s">
        <v>97</v>
      </c>
      <c r="C17" s="89" t="s">
        <v>81</v>
      </c>
      <c r="D17" s="89" t="s">
        <v>100</v>
      </c>
      <c r="E17" s="89" t="s">
        <v>163</v>
      </c>
      <c r="F17" s="89" t="s">
        <v>27</v>
      </c>
      <c r="G17" s="79"/>
      <c r="H17" s="79"/>
      <c r="I17" s="79"/>
      <c r="J17" s="83"/>
    </row>
    <row r="20" spans="2:14">
      <c r="B20" s="100" t="s">
        <v>101</v>
      </c>
      <c r="C20" s="100"/>
      <c r="D20" s="100"/>
    </row>
    <row r="21" spans="2:14">
      <c r="B21" s="22" t="s">
        <v>102</v>
      </c>
      <c r="C21" s="22" t="s">
        <v>103</v>
      </c>
      <c r="D21" s="22"/>
      <c r="F21" s="24" t="s">
        <v>104</v>
      </c>
    </row>
    <row r="22" spans="2:14">
      <c r="B22" s="21" t="s">
        <v>105</v>
      </c>
      <c r="C22" s="21" t="s">
        <v>106</v>
      </c>
      <c r="D22" s="21"/>
      <c r="F22" s="34" t="s">
        <v>97</v>
      </c>
      <c r="G22" s="34" t="s">
        <v>81</v>
      </c>
      <c r="H22" s="34" t="s">
        <v>107</v>
      </c>
      <c r="I22" s="34" t="s">
        <v>108</v>
      </c>
      <c r="J22" s="34" t="s">
        <v>27</v>
      </c>
      <c r="K22" s="34"/>
      <c r="L22" s="34"/>
      <c r="M22" s="34"/>
      <c r="N22" s="34"/>
    </row>
    <row r="23" spans="2:14">
      <c r="B23" s="22" t="s">
        <v>109</v>
      </c>
      <c r="C23" s="22" t="s">
        <v>110</v>
      </c>
      <c r="D23" s="22"/>
      <c r="F23" s="35" t="s">
        <v>97</v>
      </c>
      <c r="G23" s="35" t="s">
        <v>81</v>
      </c>
      <c r="H23" s="35" t="s">
        <v>111</v>
      </c>
      <c r="I23" s="35" t="s">
        <v>112</v>
      </c>
      <c r="J23" s="35" t="s">
        <v>27</v>
      </c>
      <c r="K23" s="35"/>
      <c r="L23" s="35"/>
      <c r="M23" s="35"/>
      <c r="N23" s="35"/>
    </row>
    <row r="24" spans="2:14">
      <c r="B24" s="21" t="s">
        <v>113</v>
      </c>
      <c r="C24" s="21" t="s">
        <v>114</v>
      </c>
      <c r="D24" s="21"/>
      <c r="F24" s="35" t="s">
        <v>97</v>
      </c>
      <c r="G24" s="35" t="s">
        <v>81</v>
      </c>
      <c r="H24" s="35" t="s">
        <v>98</v>
      </c>
      <c r="I24" s="35" t="s">
        <v>99</v>
      </c>
      <c r="J24" s="35" t="s">
        <v>27</v>
      </c>
      <c r="K24" s="35"/>
      <c r="L24" s="35"/>
      <c r="M24" s="35"/>
      <c r="N24" s="35"/>
    </row>
    <row r="25" spans="2:14">
      <c r="B25" s="22" t="s">
        <v>115</v>
      </c>
      <c r="C25" s="22" t="s">
        <v>116</v>
      </c>
      <c r="D25" s="22"/>
      <c r="F25" s="24" t="s">
        <v>97</v>
      </c>
      <c r="G25" s="24" t="s">
        <v>81</v>
      </c>
      <c r="H25" t="s">
        <v>117</v>
      </c>
      <c r="I25" t="s">
        <v>118</v>
      </c>
      <c r="J25" s="19" t="s">
        <v>27</v>
      </c>
      <c r="K25" s="19"/>
    </row>
    <row r="26" spans="2:14">
      <c r="B26" s="21" t="s">
        <v>97</v>
      </c>
      <c r="C26" s="21" t="s">
        <v>119</v>
      </c>
      <c r="D26" s="21" t="s">
        <v>120</v>
      </c>
      <c r="F26" s="34" t="s">
        <v>80</v>
      </c>
      <c r="G26" s="34" t="s">
        <v>81</v>
      </c>
      <c r="H26" s="34" t="s">
        <v>121</v>
      </c>
      <c r="I26" s="34" t="s">
        <v>122</v>
      </c>
      <c r="J26" s="34" t="s">
        <v>27</v>
      </c>
      <c r="K26" s="34"/>
      <c r="L26" s="34" t="s">
        <v>92</v>
      </c>
      <c r="M26" s="34"/>
      <c r="N26" s="34"/>
    </row>
    <row r="27" spans="2:14">
      <c r="B27" s="22" t="s">
        <v>123</v>
      </c>
      <c r="C27" s="22" t="s">
        <v>124</v>
      </c>
      <c r="D27" s="22" t="s">
        <v>125</v>
      </c>
    </row>
    <row r="28" spans="2:14">
      <c r="B28" s="21" t="s">
        <v>80</v>
      </c>
      <c r="C28" s="21" t="s">
        <v>126</v>
      </c>
      <c r="D28" s="21" t="s">
        <v>120</v>
      </c>
    </row>
    <row r="29" spans="2:14" ht="13" thickBot="1">
      <c r="B29" s="23" t="s">
        <v>127</v>
      </c>
      <c r="C29" s="23" t="s">
        <v>128</v>
      </c>
      <c r="D29" s="23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"/>
  <sheetViews>
    <sheetView tabSelected="1" topLeftCell="A13" zoomScale="130" zoomScaleNormal="130" workbookViewId="0">
      <selection activeCell="E7" sqref="E7"/>
    </sheetView>
  </sheetViews>
  <sheetFormatPr defaultRowHeight="12.5"/>
  <cols>
    <col min="1" max="1" width="2.7265625" customWidth="1"/>
    <col min="2" max="2" width="22.7265625" customWidth="1"/>
    <col min="3" max="3" width="27.26953125" customWidth="1"/>
    <col min="4" max="6" width="12.7265625" customWidth="1"/>
    <col min="7" max="8" width="14.26953125" customWidth="1"/>
    <col min="10" max="10" width="15.7265625" customWidth="1"/>
    <col min="11" max="11" width="24.7265625" customWidth="1"/>
    <col min="12" max="13" width="15.7265625" customWidth="1"/>
    <col min="14" max="14" width="12.6328125" bestFit="1" customWidth="1"/>
    <col min="15" max="15" width="19.26953125" bestFit="1" customWidth="1"/>
    <col min="16" max="17" width="11.36328125" bestFit="1" customWidth="1"/>
  </cols>
  <sheetData>
    <row r="1" spans="1:23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7.5">
      <c r="A2" s="5"/>
      <c r="B2" s="10" t="s">
        <v>129</v>
      </c>
      <c r="C2" s="10"/>
      <c r="D2" s="10"/>
      <c r="E2" s="7"/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8"/>
      <c r="B3" s="9"/>
      <c r="C3" s="5"/>
      <c r="D3" s="6"/>
      <c r="E3" s="7"/>
      <c r="F3" s="7"/>
      <c r="G3" s="7"/>
      <c r="H3" s="7"/>
      <c r="I3" s="5"/>
      <c r="J3" s="1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>
      <c r="A4" s="5"/>
      <c r="D4" s="17" t="s">
        <v>130</v>
      </c>
      <c r="E4" s="5"/>
      <c r="F4" s="5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>
      <c r="A5" s="5"/>
      <c r="B5" s="25" t="s">
        <v>59</v>
      </c>
      <c r="C5" s="25" t="s">
        <v>131</v>
      </c>
      <c r="D5" s="25" t="s">
        <v>132</v>
      </c>
      <c r="E5" s="25" t="s">
        <v>133</v>
      </c>
      <c r="F5" s="25"/>
      <c r="G5" s="25" t="s">
        <v>134</v>
      </c>
      <c r="H5" s="25" t="s">
        <v>135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5"/>
      <c r="W5" s="5"/>
    </row>
    <row r="6" spans="1:23" ht="47.25" customHeight="1">
      <c r="A6" s="5"/>
      <c r="B6" s="26" t="s">
        <v>136</v>
      </c>
      <c r="C6" s="26" t="s">
        <v>69</v>
      </c>
      <c r="D6" s="26" t="s">
        <v>137</v>
      </c>
      <c r="E6" s="26" t="s">
        <v>164</v>
      </c>
      <c r="F6" s="26"/>
      <c r="G6" s="26" t="s">
        <v>138</v>
      </c>
      <c r="H6" s="26" t="s">
        <v>139</v>
      </c>
      <c r="I6" s="14"/>
      <c r="J6" s="14"/>
      <c r="K6" s="14"/>
      <c r="L6" s="14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47.25" customHeight="1" thickBot="1">
      <c r="A7" s="5"/>
      <c r="B7" s="27" t="s">
        <v>140</v>
      </c>
      <c r="C7" s="27" t="s">
        <v>77</v>
      </c>
      <c r="D7" s="27" t="s">
        <v>141</v>
      </c>
      <c r="E7" s="27" t="s">
        <v>142</v>
      </c>
      <c r="F7" s="27"/>
      <c r="G7" s="27" t="s">
        <v>143</v>
      </c>
      <c r="H7" s="27" t="s">
        <v>144</v>
      </c>
      <c r="I7" s="14"/>
      <c r="J7" s="65"/>
      <c r="K7" s="66" t="s">
        <v>145</v>
      </c>
      <c r="L7" s="66" t="s">
        <v>146</v>
      </c>
      <c r="M7" s="67" t="s">
        <v>147</v>
      </c>
      <c r="N7" s="67" t="s">
        <v>148</v>
      </c>
      <c r="O7" s="67" t="s">
        <v>149</v>
      </c>
      <c r="P7" s="67" t="s">
        <v>161</v>
      </c>
      <c r="Q7" s="67" t="s">
        <v>150</v>
      </c>
      <c r="R7" s="5"/>
      <c r="S7" s="5"/>
      <c r="T7" s="5"/>
      <c r="U7" s="5"/>
      <c r="V7" s="5"/>
      <c r="W7" s="5"/>
    </row>
    <row r="8" spans="1:23" ht="15.75" customHeight="1">
      <c r="B8" s="55" t="str">
        <f>SEC_Processes!D8</f>
        <v>MIN_HC</v>
      </c>
      <c r="C8" s="56" t="str">
        <f>SEC_Processes!E8</f>
        <v>Hard Coal Domestic Supply</v>
      </c>
      <c r="D8" s="56" t="str">
        <f>SEC_Comm!C8</f>
        <v>PRI_HC</v>
      </c>
      <c r="E8" s="94">
        <f>Q8*1000</f>
        <v>38.361266294227185</v>
      </c>
      <c r="F8" s="94"/>
      <c r="G8" s="94">
        <f>(K8*1000*M8)*10^-9</f>
        <v>945.01537092000001</v>
      </c>
      <c r="H8" s="57"/>
      <c r="J8" s="68" t="s">
        <v>151</v>
      </c>
      <c r="K8" s="64">
        <v>21.48</v>
      </c>
      <c r="L8" s="64"/>
      <c r="M8" s="63">
        <v>43995129</v>
      </c>
      <c r="N8" s="63"/>
      <c r="O8" s="64">
        <v>824</v>
      </c>
      <c r="P8">
        <f>O8/1000</f>
        <v>0.82399999999999995</v>
      </c>
      <c r="Q8" s="64">
        <f>P8/K8</f>
        <v>3.8361266294227182E-2</v>
      </c>
    </row>
    <row r="9" spans="1:23" ht="15.75" customHeight="1">
      <c r="B9" s="60" t="str">
        <f>SEC_Processes!D9</f>
        <v>MIN_LIG</v>
      </c>
      <c r="C9" s="91" t="str">
        <f>SEC_Processes!E9</f>
        <v>Lignite Domestic Supply</v>
      </c>
      <c r="D9" s="91" t="str">
        <f>SEC_Comm!C9</f>
        <v>PRI_BC</v>
      </c>
      <c r="E9" s="95">
        <f>Q9*1000</f>
        <v>6.1425970873786397</v>
      </c>
      <c r="F9" s="95"/>
      <c r="G9" s="95">
        <f>(K9*1000*M9)*10^-9</f>
        <v>358.11040000000003</v>
      </c>
      <c r="H9" s="61"/>
      <c r="J9" s="68" t="s">
        <v>152</v>
      </c>
      <c r="K9" s="63">
        <v>8.24</v>
      </c>
      <c r="L9" s="63"/>
      <c r="M9" s="63">
        <v>43460000</v>
      </c>
      <c r="N9" s="63"/>
      <c r="O9" s="69">
        <f>AVERAGE(49.33,51.9)</f>
        <v>50.614999999999995</v>
      </c>
      <c r="P9">
        <f>O9/1000</f>
        <v>5.0614999999999993E-2</v>
      </c>
      <c r="Q9" s="64">
        <f>P9/K9</f>
        <v>6.1425970873786396E-3</v>
      </c>
    </row>
    <row r="10" spans="1:23" ht="15.75" customHeight="1">
      <c r="B10" s="58" t="str">
        <f>SEC_Processes!D10</f>
        <v>MIN_NAT_GAS</v>
      </c>
      <c r="C10" s="90" t="str">
        <f>SEC_Processes!E10</f>
        <v>Natural Gas Domestic Supply</v>
      </c>
      <c r="D10" s="90" t="str">
        <f>SEC_Comm!C10</f>
        <v>PRI_GAS_NAT</v>
      </c>
      <c r="E10" s="96">
        <f>28.7719437401575</f>
        <v>28.7719437401575</v>
      </c>
      <c r="F10" s="96"/>
      <c r="G10" s="96">
        <f>(L10*N10)*10^-9</f>
        <v>165.25120000000001</v>
      </c>
      <c r="H10" s="59"/>
      <c r="J10" s="68" t="s">
        <v>153</v>
      </c>
      <c r="K10" s="63"/>
      <c r="L10" s="70">
        <v>36.56</v>
      </c>
      <c r="M10" s="63"/>
      <c r="N10" s="63">
        <f>4.52*10^9</f>
        <v>4520000000</v>
      </c>
      <c r="O10" s="64"/>
      <c r="Q10" s="64"/>
    </row>
    <row r="11" spans="1:23" ht="27.65" customHeight="1">
      <c r="B11" s="60" t="str">
        <f>SEC_Processes!D11</f>
        <v>MIN_BIOM</v>
      </c>
      <c r="C11" s="91" t="str">
        <f>SEC_Processes!E11</f>
        <v>Biomass Domestic Supply</v>
      </c>
      <c r="D11" s="91" t="str">
        <f>SEC_Comm!C11</f>
        <v>PRI_BIOM</v>
      </c>
      <c r="E11" s="95">
        <f>7.33*4.5437</f>
        <v>33.305320999999999</v>
      </c>
      <c r="F11" s="95"/>
      <c r="G11" s="95">
        <f>450</f>
        <v>450</v>
      </c>
      <c r="H11" s="61"/>
      <c r="K11" s="66" t="s">
        <v>154</v>
      </c>
      <c r="L11" s="62"/>
      <c r="M11" s="62"/>
      <c r="N11" s="62"/>
    </row>
    <row r="12" spans="1:23" ht="15.75" customHeight="1">
      <c r="B12" s="58" t="str">
        <f>SEC_Processes!D12</f>
        <v>MIN_WIND_ON</v>
      </c>
      <c r="C12" s="90" t="str">
        <f>SEC_Processes!E12</f>
        <v xml:space="preserve">Wind Onshore </v>
      </c>
      <c r="D12" s="90" t="str">
        <f>SEC_Comm!C12</f>
        <v>PRI_WIND_ON</v>
      </c>
      <c r="E12" s="96">
        <v>0</v>
      </c>
      <c r="F12" s="96"/>
      <c r="G12" s="96"/>
      <c r="H12" s="59"/>
      <c r="J12" s="71" t="s">
        <v>155</v>
      </c>
      <c r="K12" s="63">
        <v>3456</v>
      </c>
      <c r="L12" s="62"/>
      <c r="M12" s="62"/>
      <c r="N12" s="62"/>
    </row>
    <row r="13" spans="1:23">
      <c r="B13" s="60" t="str">
        <f>SEC_Processes!D13</f>
        <v>MIN_HYDRO</v>
      </c>
      <c r="C13" s="91" t="str">
        <f>SEC_Processes!E13</f>
        <v>Hydro</v>
      </c>
      <c r="D13" s="91" t="str">
        <f>SEC_Comm!C13</f>
        <v>PRI_HYD</v>
      </c>
      <c r="E13" s="95">
        <v>0</v>
      </c>
      <c r="F13" s="95"/>
      <c r="G13" s="95"/>
      <c r="H13" s="61"/>
    </row>
    <row r="14" spans="1:23" ht="11.5" customHeight="1">
      <c r="B14" s="58" t="str">
        <f>SEC_Processes!D14</f>
        <v>MIN_SOLAR</v>
      </c>
      <c r="C14" s="90" t="str">
        <f>SEC_Processes!E14</f>
        <v>Solar</v>
      </c>
      <c r="D14" s="90" t="str">
        <f>SEC_Comm!C14</f>
        <v>PRI_SOL</v>
      </c>
      <c r="E14" s="96">
        <v>0</v>
      </c>
      <c r="F14" s="96"/>
      <c r="G14" s="96"/>
      <c r="H14" s="59"/>
      <c r="J14" s="24"/>
      <c r="K14" s="63" t="s">
        <v>158</v>
      </c>
      <c r="L14" s="63" t="s">
        <v>160</v>
      </c>
      <c r="M14" s="24" t="s">
        <v>159</v>
      </c>
      <c r="N14" s="24"/>
      <c r="O14" s="24"/>
    </row>
    <row r="15" spans="1:23">
      <c r="B15" s="60" t="str">
        <f>SEC_Processes!D15</f>
        <v>MIN_OTH</v>
      </c>
      <c r="C15" s="91" t="str">
        <f>SEC_Processes!E15</f>
        <v>Others</v>
      </c>
      <c r="D15" s="91" t="str">
        <f>SEC_Comm!C15</f>
        <v>PRI_OTH</v>
      </c>
      <c r="E15" s="95">
        <v>0</v>
      </c>
      <c r="F15" s="95"/>
      <c r="G15" s="95"/>
      <c r="H15" s="61"/>
      <c r="J15" s="72" t="s">
        <v>157</v>
      </c>
      <c r="K15" s="73">
        <v>36</v>
      </c>
      <c r="L15">
        <f>(4624+1160+436)/1000</f>
        <v>6.22</v>
      </c>
      <c r="M15" s="73">
        <f>L15/K15</f>
        <v>0.17277777777777778</v>
      </c>
      <c r="N15" s="24"/>
      <c r="O15" s="24"/>
    </row>
    <row r="16" spans="1:23">
      <c r="B16" s="58" t="str">
        <f>SEC_Processes!D16</f>
        <v>IMP_URAN</v>
      </c>
      <c r="C16" s="90" t="str">
        <f>SEC_Processes!E16</f>
        <v>Uran Imports</v>
      </c>
      <c r="D16" s="90" t="str">
        <f>SEC_Comm!C16</f>
        <v>PRI_URAN</v>
      </c>
      <c r="E16" s="96">
        <v>7.7638578346456697</v>
      </c>
      <c r="F16" s="96"/>
      <c r="G16" s="96"/>
      <c r="H16" s="85"/>
      <c r="J16" s="73"/>
      <c r="K16" s="24"/>
      <c r="L16" s="24"/>
      <c r="M16" s="73"/>
      <c r="N16" s="24"/>
      <c r="O16" s="24"/>
    </row>
    <row r="17" spans="2:15" ht="13" thickBot="1">
      <c r="B17" s="92" t="str">
        <f>SEC_Processes!D17</f>
        <v>IMP_DSL</v>
      </c>
      <c r="C17" s="79" t="s">
        <v>156</v>
      </c>
      <c r="D17" s="93" t="str">
        <f>SEC_Comm!C17</f>
        <v>TRA_DSL</v>
      </c>
      <c r="E17" s="97">
        <f>M15*1000</f>
        <v>172.77777777777777</v>
      </c>
      <c r="F17" s="98"/>
      <c r="G17" s="98"/>
      <c r="H17" s="83"/>
      <c r="J17" s="73"/>
      <c r="K17" s="73"/>
      <c r="L17" s="73"/>
      <c r="M17" s="73"/>
      <c r="N17" s="24"/>
      <c r="O17" s="24"/>
    </row>
    <row r="18" spans="2:15">
      <c r="J18" s="24"/>
      <c r="K18" s="24"/>
      <c r="L18" s="24"/>
      <c r="M18" s="24"/>
      <c r="N18" s="24"/>
      <c r="O18" s="24"/>
    </row>
    <row r="19" spans="2:15">
      <c r="L19" s="24"/>
    </row>
    <row r="20" spans="2:15">
      <c r="L20" s="24"/>
    </row>
    <row r="21" spans="2:15">
      <c r="L21" s="24"/>
    </row>
    <row r="22" spans="2:15">
      <c r="K22" s="24"/>
      <c r="M22" s="24"/>
    </row>
  </sheetData>
  <phoneticPr fontId="34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1F13CE-B0BE-4E90-B068-994A1F5029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purl.org/dc/elements/1.1/"/>
    <ds:schemaRef ds:uri="e1dc2528-885f-4c68-9f61-c9c57edc7584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c4f588e-db1b-4d15-903e-57b0b6decf5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2025-09-03T12:01:51Z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999981105327606</vt:r8>
  </property>
</Properties>
</file>