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mio\Downloads\H2-model-V6_final\H2-model-V6_final\SuppXLS\"/>
    </mc:Choice>
  </mc:AlternateContent>
  <xr:revisionPtr revIDLastSave="0" documentId="13_ncr:1_{3FF0356C-87D1-4CCE-9E86-996EF5D0492F}" xr6:coauthVersionLast="47" xr6:coauthVersionMax="47" xr10:uidLastSave="{00000000-0000-0000-0000-000000000000}"/>
  <bookViews>
    <workbookView xWindow="-110" yWindow="-110" windowWidth="19420" windowHeight="10300" tabRatio="242" xr2:uid="{00000000-000D-0000-FFFF-FFFF00000000}"/>
  </bookViews>
  <sheets>
    <sheet name="CAP_BND" sheetId="2" r:id="rId1"/>
    <sheet name="a" sheetId="3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10" i="2" s="1"/>
  <c r="C11" i="2" s="1"/>
  <c r="C12" i="2" s="1"/>
  <c r="C13" i="2" s="1"/>
  <c r="C14" i="2" s="1"/>
  <c r="C8" i="2"/>
  <c r="C7" i="2"/>
  <c r="K22" i="2" l="1"/>
  <c r="F13" i="2"/>
  <c r="F14" i="2"/>
  <c r="F12" i="2"/>
  <c r="F10" i="2"/>
  <c r="F11" i="2"/>
  <c r="F9" i="2"/>
  <c r="F7" i="2"/>
  <c r="F8" i="2"/>
  <c r="F6" i="2"/>
  <c r="S32" i="2" l="1"/>
  <c r="B71" i="3"/>
  <c r="B21" i="3"/>
  <c r="B24" i="3"/>
</calcChain>
</file>

<file path=xl/sharedStrings.xml><?xml version="1.0" encoding="utf-8"?>
<sst xmlns="http://schemas.openxmlformats.org/spreadsheetml/2006/main" count="358" uniqueCount="113">
  <si>
    <t> </t>
  </si>
  <si>
    <t>~UC_Sets: T_E:</t>
  </si>
  <si>
    <t>~TFM_INS</t>
  </si>
  <si>
    <t>~UC_T</t>
  </si>
  <si>
    <t>LimType</t>
  </si>
  <si>
    <t>Attribute</t>
  </si>
  <si>
    <t>Year</t>
  </si>
  <si>
    <t>PL</t>
  </si>
  <si>
    <t>Pset_PN</t>
  </si>
  <si>
    <t>UC_N</t>
  </si>
  <si>
    <t>UC_CAP</t>
  </si>
  <si>
    <t>UC_Desc</t>
  </si>
  <si>
    <t>\I: Bound Type</t>
  </si>
  <si>
    <t>Attribute Name</t>
  </si>
  <si>
    <t>Value in Region [GW]</t>
  </si>
  <si>
    <t>Process Set: Process Name</t>
  </si>
  <si>
    <t>\I: Nazwa UC</t>
  </si>
  <si>
    <t>Nazwa procesu</t>
  </si>
  <si>
    <t>Rok</t>
  </si>
  <si>
    <t>Rodzaj ograniczenia</t>
  </si>
  <si>
    <t>Współczynnik dla VAR_CAP</t>
  </si>
  <si>
    <t>GW</t>
  </si>
  <si>
    <t>Opis UC</t>
  </si>
  <si>
    <t>UP</t>
  </si>
  <si>
    <t>CAP_BND</t>
  </si>
  <si>
    <t>ELE_NEW_WIND_OFF</t>
  </si>
  <si>
    <t>LO</t>
  </si>
  <si>
    <r>
      <rPr>
        <b/>
        <sz val="10"/>
        <rFont val="Arial"/>
        <family val="2"/>
        <charset val="238"/>
      </rPr>
      <t>Max</t>
    </r>
    <r>
      <rPr>
        <sz val="10"/>
        <rFont val="Arial"/>
        <family val="2"/>
        <charset val="238"/>
      </rPr>
      <t xml:space="preserve"> values for total wind onshore</t>
    </r>
  </si>
  <si>
    <t>ELE_NEW_HYDRO</t>
  </si>
  <si>
    <r>
      <rPr>
        <b/>
        <sz val="10"/>
        <rFont val="Arial"/>
        <family val="2"/>
        <charset val="238"/>
      </rPr>
      <t>Min</t>
    </r>
    <r>
      <rPr>
        <sz val="10"/>
        <rFont val="Arial"/>
        <family val="2"/>
        <charset val="238"/>
      </rPr>
      <t xml:space="preserve"> values for total wind onshore</t>
    </r>
  </si>
  <si>
    <t>ELE_NEW_NUC</t>
  </si>
  <si>
    <r>
      <rPr>
        <b/>
        <sz val="10"/>
        <rFont val="Arial"/>
        <family val="2"/>
        <charset val="238"/>
      </rPr>
      <t>Max</t>
    </r>
    <r>
      <rPr>
        <sz val="10"/>
        <rFont val="Arial"/>
        <family val="2"/>
        <charset val="238"/>
      </rPr>
      <t xml:space="preserve"> values for total PV</t>
    </r>
  </si>
  <si>
    <r>
      <rPr>
        <b/>
        <sz val="10"/>
        <rFont val="Arial"/>
        <family val="2"/>
        <charset val="238"/>
      </rPr>
      <t>Min</t>
    </r>
    <r>
      <rPr>
        <sz val="10"/>
        <rFont val="Arial"/>
        <family val="2"/>
        <charset val="238"/>
      </rPr>
      <t xml:space="preserve"> values for total PV</t>
    </r>
  </si>
  <si>
    <t>Z trajektorii inputowych ENTSO: UP to trajectory HIGH, LO to trajectory LOW</t>
  </si>
  <si>
    <t>windoff, WINDON, pv, NUC</t>
  </si>
  <si>
    <t>elektrolizery: (2030) UP z wodorowej mapy polski, LO z PSW, (2040) UP jako srednia z wodorowej mapy polski, (2050) z wodorowej mapy polski - LO brak więcej danych z PSW</t>
  </si>
  <si>
    <t>Nazwa projektu</t>
  </si>
  <si>
    <t>Pozwolenie na wznoszenie i wykorzystywanie sztucznych wysp (PSZW)</t>
  </si>
  <si>
    <t>Decyzja o środowiskowych uwarunkowaniach (DŚU)</t>
  </si>
  <si>
    <t>Badania geotechniczne gruntu</t>
  </si>
  <si>
    <t>Warunki techniczne przyłączenia do sieci (WTP)</t>
  </si>
  <si>
    <t>Umowa o przyłączenie do sieci (UP)</t>
  </si>
  <si>
    <t>Decyzja Prezesa URE, o której mowa w art. 16 ust. 1 ustawy offshore*</t>
  </si>
  <si>
    <t>Decyzja Prezesa URE w art. 18 ust. 1 ustawy offshore*</t>
  </si>
  <si>
    <t>Planowane pierwsze wyprowadzenie energii</t>
  </si>
  <si>
    <t>i spółka realizująca projekt</t>
  </si>
  <si>
    <t>maksymalna moc zainstalowana</t>
  </si>
  <si>
    <t>moc zainstalowana</t>
  </si>
  <si>
    <t>cena maksymalna</t>
  </si>
  <si>
    <t>I faza systemu wsparcia</t>
  </si>
  <si>
    <t>Baltica 3</t>
  </si>
  <si>
    <t>Tak</t>
  </si>
  <si>
    <t>Nie</t>
  </si>
  <si>
    <t>1045,5 MW</t>
  </si>
  <si>
    <t>319,60 zł / MWh</t>
  </si>
  <si>
    <t>2030 r.</t>
  </si>
  <si>
    <t>Elektrownia Wiatrowa Baltica 3 sp. z o.o.</t>
  </si>
  <si>
    <t>Baltica 2</t>
  </si>
  <si>
    <t>1498 MW</t>
  </si>
  <si>
    <t>2027 r.</t>
  </si>
  <si>
    <t>Elektrownia Wiatrowa Baltica 2 sp. z o.o.</t>
  </si>
  <si>
    <t>Baltic Power</t>
  </si>
  <si>
    <t>1200 MW</t>
  </si>
  <si>
    <t>1197 MW</t>
  </si>
  <si>
    <t>2026 r.</t>
  </si>
  <si>
    <t>sp. z o.o.</t>
  </si>
  <si>
    <t>BC-Wind</t>
  </si>
  <si>
    <t>399 MW</t>
  </si>
  <si>
    <t>369,5 MW</t>
  </si>
  <si>
    <t>Niezakończone ze względu na zmianę przepisów od 01.01.2024 r.</t>
  </si>
  <si>
    <t>C-Wind Polska sp. z o.o.</t>
  </si>
  <si>
    <t>FEW Baltic II</t>
  </si>
  <si>
    <t>350 MW</t>
  </si>
  <si>
    <t>ok. 2030 r.</t>
  </si>
  <si>
    <t>Baltic Trade and Invest sp. z o.o.</t>
  </si>
  <si>
    <t>MFW Bałtyk II   </t>
  </si>
  <si>
    <t>720 MW</t>
  </si>
  <si>
    <t>MFW Bałtyk II sp. z o.o.</t>
  </si>
  <si>
    <t>MFW Bałtyk III</t>
  </si>
  <si>
    <t>MFW Bałtyk III sp. z o.o.</t>
  </si>
  <si>
    <t>II faza systemu wsparcia</t>
  </si>
  <si>
    <t>Energa MFW 1</t>
  </si>
  <si>
    <t>Nie dotyczy</t>
  </si>
  <si>
    <t>bd</t>
  </si>
  <si>
    <t>Energa MFW 2</t>
  </si>
  <si>
    <t xml:space="preserve">Energa MFW 2 </t>
  </si>
  <si>
    <t>Orlen Neptun 14.E.3</t>
  </si>
  <si>
    <t>Orlen Neptun III</t>
  </si>
  <si>
    <t>Orlen Neptun 14.E.4</t>
  </si>
  <si>
    <t>Orlen Neptun IV</t>
  </si>
  <si>
    <t>Baltica 7</t>
  </si>
  <si>
    <t>PGE Baltica 4</t>
  </si>
  <si>
    <t>Baltica 9</t>
  </si>
  <si>
    <t>Elektrownia Wiatrowa Baltica 9 sp. z o.o.</t>
  </si>
  <si>
    <t>Baltica 2+</t>
  </si>
  <si>
    <t>Orlen Neptun 46.E.1</t>
  </si>
  <si>
    <t xml:space="preserve">Orlen Neptun VIII </t>
  </si>
  <si>
    <t>MFW Bałtyk I</t>
  </si>
  <si>
    <t>1560 MW</t>
  </si>
  <si>
    <t>MFW Bałtyk I S.A</t>
  </si>
  <si>
    <t>Baltica 1</t>
  </si>
  <si>
    <t>896 MW</t>
  </si>
  <si>
    <t>Elektrownia Wiatrowa Baltica 1 sp. z o.o.</t>
  </si>
  <si>
    <t>Baltica 1+</t>
  </si>
  <si>
    <t>Baltica 5</t>
  </si>
  <si>
    <t>Elektrownia Wiatrowa Baltica 5 sp. z o.o.</t>
  </si>
  <si>
    <t>ELE_NEW_WIND_ON,ELE_EX_WIND_ON</t>
  </si>
  <si>
    <t>ELE_NEW_PV, ELE_EX_PV</t>
  </si>
  <si>
    <t>UC_RHSRTS</t>
  </si>
  <si>
    <t>~UC_Sets: R_E: PL</t>
  </si>
  <si>
    <t>NEW_ELEC_H2</t>
  </si>
  <si>
    <t>UC_VAR_CAP_WIND</t>
  </si>
  <si>
    <t>UC_VAR_CAP_PV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</si>
</sst>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-* #,##0\ _z_ł_-;\-* #,##0\ _z_ł_-;_-* &quot;-&quot;\ _z_ł_-;_-@_-"/>
    <numFmt numFmtId="168" formatCode="_([$€]* #,##0.00_);_([$€]* \(#,##0.00\);_([$€]* &quot;-&quot;??_);_(@_)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m/d/yy\ h:mm"/>
    <numFmt numFmtId="174" formatCode="_-* #,##0.00\ _€_-;\-* #,##0.00\ _€_-;_-* &quot;-&quot;??\ _€_-;_-@_-"/>
    <numFmt numFmtId="175" formatCode="#,##0.00\ &quot;Pts&quot;;[Red]\-#,##0.00\ &quot;Pts&quot;"/>
    <numFmt numFmtId="176" formatCode="#,##0."/>
    <numFmt numFmtId="177" formatCode="&quot;$&quot;#.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127">
    <font>
      <sz val="10"/>
      <name val="Arial"/>
    </font>
    <font>
      <b/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0"/>
      <color indexed="8"/>
      <name val="MS Sans Serif"/>
      <family val="2"/>
      <charset val="238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8"/>
      <name val="Arial"/>
      <family val="2"/>
      <charset val="238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0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6"/>
      <color rgb="FF000000"/>
      <name val="Arial"/>
      <family val="2"/>
      <charset val="238"/>
    </font>
    <font>
      <sz val="6"/>
      <color rgb="FF00000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rgb="FF0070C0"/>
      <name val="Arial"/>
      <family val="2"/>
      <charset val="238"/>
    </font>
    <font>
      <sz val="8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</fonts>
  <fills count="7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03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19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19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19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19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44" fillId="7" borderId="0" applyNumberFormat="0" applyBorder="0" applyAlignment="0" applyProtection="0"/>
    <xf numFmtId="0" fontId="44" fillId="7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2"/>
    </xf>
    <xf numFmtId="0" fontId="25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1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4" fillId="9" borderId="0" applyNumberFormat="0" applyBorder="0" applyAlignment="0" applyProtection="0"/>
    <xf numFmtId="0" fontId="44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1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4" fillId="10" borderId="0" applyNumberFormat="0" applyBorder="0" applyAlignment="0" applyProtection="0"/>
    <xf numFmtId="0" fontId="44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44" fillId="5" borderId="0" applyNumberFormat="0" applyBorder="0" applyAlignment="0" applyProtection="0"/>
    <xf numFmtId="0" fontId="44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25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18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45" fillId="12" borderId="0" applyNumberFormat="0" applyBorder="0" applyAlignment="0" applyProtection="0"/>
    <xf numFmtId="0" fontId="45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18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8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3" borderId="0" applyNumberFormat="0" applyBorder="0" applyAlignment="0" applyProtection="0"/>
    <xf numFmtId="0" fontId="93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18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5" fillId="15" borderId="0" applyNumberFormat="0" applyBorder="0" applyAlignment="0" applyProtection="0"/>
    <xf numFmtId="0" fontId="45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5" fontId="25" fillId="20" borderId="1">
      <alignment horizontal="center" vertical="center"/>
    </xf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5" fillId="16" borderId="0" applyNumberFormat="0" applyBorder="0" applyAlignment="0" applyProtection="0"/>
    <xf numFmtId="0" fontId="45" fillId="16" borderId="0" applyNumberFormat="0" applyBorder="0" applyAlignment="0" applyProtection="0"/>
    <xf numFmtId="0" fontId="18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45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/>
    <xf numFmtId="0" fontId="18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45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/>
    <xf numFmtId="0" fontId="18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5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45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5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5" fillId="19" borderId="0" applyNumberFormat="0" applyBorder="0" applyAlignment="0" applyProtection="0"/>
    <xf numFmtId="0" fontId="45" fillId="19" borderId="0" applyNumberFormat="0" applyBorder="0" applyAlignment="0" applyProtection="0"/>
    <xf numFmtId="0" fontId="18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5" fillId="19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0" fillId="21" borderId="2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43" fillId="0" borderId="0" applyNumberFormat="0" applyFill="0" applyBorder="0" applyAlignment="0" applyProtection="0"/>
    <xf numFmtId="176" fontId="73" fillId="0" borderId="0">
      <protection locked="0"/>
    </xf>
    <xf numFmtId="0" fontId="74" fillId="0" borderId="0"/>
    <xf numFmtId="0" fontId="75" fillId="0" borderId="0"/>
    <xf numFmtId="176" fontId="73" fillId="0" borderId="0">
      <protection locked="0"/>
    </xf>
    <xf numFmtId="177" fontId="73" fillId="0" borderId="0">
      <protection locked="0"/>
    </xf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46" fillId="7" borderId="3" applyNumberFormat="0" applyAlignment="0" applyProtection="0"/>
    <xf numFmtId="0" fontId="46" fillId="7" borderId="3" applyNumberFormat="0" applyAlignment="0" applyProtection="0"/>
    <xf numFmtId="0" fontId="9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46" fillId="7" borderId="3" applyNumberFormat="0" applyAlignment="0" applyProtection="0"/>
    <xf numFmtId="0" fontId="46" fillId="7" borderId="3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0" fontId="10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47" fillId="21" borderId="2" applyNumberFormat="0" applyAlignment="0" applyProtection="0"/>
    <xf numFmtId="0" fontId="47" fillId="21" borderId="2" applyNumberFormat="0" applyAlignment="0" applyProtection="0"/>
    <xf numFmtId="0" fontId="73" fillId="0" borderId="0">
      <protection locked="0"/>
    </xf>
    <xf numFmtId="173" fontId="25" fillId="0" borderId="0" applyFont="0" applyFill="0" applyBorder="0" applyAlignment="0" applyProtection="0">
      <alignment wrapText="1"/>
    </xf>
    <xf numFmtId="165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4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6" fillId="4" borderId="0" applyNumberFormat="0" applyBorder="0" applyAlignment="0" applyProtection="0"/>
    <xf numFmtId="0" fontId="94" fillId="39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8" fillId="4" borderId="0" applyNumberFormat="0" applyBorder="0" applyAlignment="0" applyProtection="0"/>
    <xf numFmtId="0" fontId="48" fillId="4" borderId="0" applyNumberFormat="0" applyBorder="0" applyAlignment="0" applyProtection="0"/>
    <xf numFmtId="0" fontId="9" fillId="7" borderId="3" applyNumberFormat="0" applyAlignment="0" applyProtection="0"/>
    <xf numFmtId="0" fontId="17" fillId="0" borderId="5" applyNumberFormat="0" applyFill="0" applyAlignment="0" applyProtection="0"/>
    <xf numFmtId="0" fontId="16" fillId="0" borderId="0" applyNumberForma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8" fontId="73" fillId="0" borderId="0">
      <protection locked="0"/>
    </xf>
    <xf numFmtId="0" fontId="76" fillId="0" borderId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38" fontId="67" fillId="23" borderId="0" applyNumberFormat="0" applyBorder="0" applyAlignment="0" applyProtection="0"/>
    <xf numFmtId="0" fontId="6" fillId="4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3" fillId="0" borderId="6" applyNumberFormat="0" applyFill="0" applyAlignment="0" applyProtection="0"/>
    <xf numFmtId="0" fontId="78" fillId="0" borderId="0">
      <protection locked="0"/>
    </xf>
    <xf numFmtId="0" fontId="3" fillId="0" borderId="6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4" fillId="0" borderId="7" applyNumberFormat="0" applyFill="0" applyAlignment="0" applyProtection="0"/>
    <xf numFmtId="0" fontId="78" fillId="0" borderId="0">
      <protection locked="0"/>
    </xf>
    <xf numFmtId="0" fontId="4" fillId="0" borderId="7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60" fillId="0" borderId="0" applyNumberFormat="0" applyFill="0" applyBorder="0" applyAlignment="0" applyProtection="0"/>
    <xf numFmtId="0" fontId="79" fillId="0" borderId="9" applyNumberFormat="0" applyFill="0" applyAlignment="0" applyProtection="0"/>
    <xf numFmtId="0" fontId="61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10" fontId="67" fillId="24" borderId="10" applyNumberFormat="0" applyBorder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0" fontId="9" fillId="7" borderId="3" applyNumberFormat="0" applyAlignment="0" applyProtection="0"/>
    <xf numFmtId="4" fontId="63" fillId="0" borderId="0" applyBorder="0">
      <alignment horizontal="right" vertical="center"/>
    </xf>
    <xf numFmtId="4" fontId="63" fillId="0" borderId="11">
      <alignment horizontal="right" vertical="center"/>
    </xf>
    <xf numFmtId="40" fontId="64" fillId="0" borderId="0" applyFont="0" applyFill="0" applyBorder="0" applyAlignment="0" applyProtection="0"/>
    <xf numFmtId="4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12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50" fillId="22" borderId="4" applyNumberFormat="0" applyAlignment="0" applyProtection="0"/>
    <xf numFmtId="0" fontId="50" fillId="22" borderId="4" applyNumberFormat="0" applyAlignment="0" applyProtection="0"/>
    <xf numFmtId="0" fontId="13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28" fillId="22" borderId="4" applyNumberFormat="0" applyAlignment="0" applyProtection="0"/>
    <xf numFmtId="0" fontId="13" fillId="22" borderId="4" applyNumberFormat="0" applyAlignment="0" applyProtection="0"/>
    <xf numFmtId="0" fontId="13" fillId="22" borderId="4" applyNumberFormat="0" applyAlignment="0" applyProtection="0"/>
    <xf numFmtId="0" fontId="50" fillId="22" borderId="4" applyNumberFormat="0" applyAlignment="0" applyProtection="0"/>
    <xf numFmtId="0" fontId="12" fillId="0" borderId="12" applyNumberFormat="0" applyFill="0" applyAlignment="0" applyProtection="0"/>
    <xf numFmtId="0" fontId="12" fillId="0" borderId="12" applyNumberFormat="0" applyFill="0" applyAlignment="0" applyProtection="0"/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51" fillId="0" borderId="6" applyNumberFormat="0" applyFill="0" applyAlignment="0" applyProtection="0"/>
    <xf numFmtId="0" fontId="51" fillId="0" borderId="6" applyNumberFormat="0" applyFill="0" applyAlignment="0" applyProtection="0"/>
    <xf numFmtId="0" fontId="3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29" fillId="0" borderId="6" applyNumberFormat="0" applyFill="0" applyAlignment="0" applyProtection="0"/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51" fillId="0" borderId="6" applyNumberFormat="0" applyFill="0" applyAlignment="0" applyProtection="0"/>
    <xf numFmtId="0" fontId="4" fillId="0" borderId="7" applyNumberFormat="0" applyFill="0" applyAlignment="0" applyProtection="0"/>
    <xf numFmtId="0" fontId="4" fillId="0" borderId="7" applyNumberFormat="0" applyFill="0" applyAlignment="0" applyProtection="0"/>
    <xf numFmtId="0" fontId="52" fillId="0" borderId="7" applyNumberFormat="0" applyFill="0" applyAlignment="0" applyProtection="0"/>
    <xf numFmtId="0" fontId="52" fillId="0" borderId="7" applyNumberFormat="0" applyFill="0" applyAlignment="0" applyProtection="0"/>
    <xf numFmtId="0" fontId="4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4" fillId="0" borderId="7" applyNumberFormat="0" applyFill="0" applyAlignment="0" applyProtection="0"/>
    <xf numFmtId="0" fontId="4" fillId="0" borderId="7" applyNumberFormat="0" applyFill="0" applyAlignment="0" applyProtection="0"/>
    <xf numFmtId="0" fontId="52" fillId="0" borderId="7" applyNumberFormat="0" applyFill="0" applyAlignment="0" applyProtection="0"/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31" fillId="0" borderId="8" applyNumberFormat="0" applyFill="0" applyAlignment="0" applyProtection="0"/>
    <xf numFmtId="0" fontId="5" fillId="0" borderId="8" applyNumberFormat="0" applyFill="0" applyAlignment="0" applyProtection="0"/>
    <xf numFmtId="0" fontId="5" fillId="0" borderId="8" applyNumberFormat="0" applyFill="0" applyAlignment="0" applyProtection="0"/>
    <xf numFmtId="0" fontId="53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0" fontId="8" fillId="25" borderId="0" applyNumberFormat="0" applyBorder="0" applyAlignment="0" applyProtection="0"/>
    <xf numFmtId="0" fontId="97" fillId="40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32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54" fillId="25" borderId="0" applyNumberFormat="0" applyBorder="0" applyAlignment="0" applyProtection="0"/>
    <xf numFmtId="0" fontId="54" fillId="25" borderId="0" applyNumberFormat="0" applyBorder="0" applyAlignment="0" applyProtection="0"/>
    <xf numFmtId="37" fontId="80" fillId="0" borderId="0"/>
    <xf numFmtId="43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5" fillId="0" borderId="0" applyNumberFormat="0" applyFill="0" applyBorder="0" applyProtection="0">
      <alignment horizontal="left" vertical="center"/>
    </xf>
    <xf numFmtId="0" fontId="25" fillId="26" borderId="0" applyNumberFormat="0" applyFont="0" applyBorder="0" applyAlignment="0" applyProtection="0"/>
    <xf numFmtId="0" fontId="25" fillId="26" borderId="0" applyNumberFormat="0" applyFont="0" applyBorder="0" applyAlignment="0" applyProtection="0"/>
    <xf numFmtId="0" fontId="33" fillId="0" borderId="0"/>
    <xf numFmtId="0" fontId="66" fillId="0" borderId="0"/>
    <xf numFmtId="0" fontId="15" fillId="0" borderId="0"/>
    <xf numFmtId="0" fontId="66" fillId="0" borderId="0"/>
    <xf numFmtId="0" fontId="15" fillId="0" borderId="0"/>
    <xf numFmtId="0" fontId="1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2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1" fillId="0" borderId="0"/>
    <xf numFmtId="0" fontId="34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19" fillId="27" borderId="13" applyNumberFormat="0" applyFon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55" fillId="21" borderId="3" applyNumberFormat="0" applyAlignment="0" applyProtection="0"/>
    <xf numFmtId="0" fontId="55" fillId="21" borderId="3" applyNumberFormat="0" applyAlignment="0" applyProtection="0"/>
    <xf numFmtId="0" fontId="11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35" fillId="21" borderId="3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0" fontId="55" fillId="21" borderId="3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10" fontId="2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5" borderId="14" applyNumberFormat="0" applyProtection="0">
      <alignment vertical="center"/>
    </xf>
    <xf numFmtId="4" fontId="83" fillId="28" borderId="14" applyNumberFormat="0" applyProtection="0">
      <alignment vertical="center"/>
    </xf>
    <xf numFmtId="4" fontId="82" fillId="28" borderId="14" applyNumberFormat="0" applyProtection="0">
      <alignment horizontal="left" vertical="center" indent="1"/>
    </xf>
    <xf numFmtId="0" fontId="82" fillId="28" borderId="14" applyNumberFormat="0" applyProtection="0">
      <alignment horizontal="left" vertical="top" indent="1"/>
    </xf>
    <xf numFmtId="4" fontId="82" fillId="29" borderId="0" applyNumberFormat="0" applyProtection="0">
      <alignment horizontal="left" vertical="center" indent="1"/>
    </xf>
    <xf numFmtId="4" fontId="84" fillId="3" borderId="14" applyNumberFormat="0" applyProtection="0">
      <alignment horizontal="right" vertical="center"/>
    </xf>
    <xf numFmtId="4" fontId="84" fillId="9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5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8" borderId="14" applyNumberFormat="0" applyProtection="0">
      <alignment horizontal="right" vertical="center"/>
    </xf>
    <xf numFmtId="4" fontId="84" fillId="30" borderId="14" applyNumberFormat="0" applyProtection="0">
      <alignment horizontal="right" vertical="center"/>
    </xf>
    <xf numFmtId="4" fontId="84" fillId="10" borderId="14" applyNumberFormat="0" applyProtection="0">
      <alignment horizontal="right" vertical="center"/>
    </xf>
    <xf numFmtId="4" fontId="82" fillId="31" borderId="15" applyNumberFormat="0" applyProtection="0">
      <alignment horizontal="left" vertical="center" indent="1"/>
    </xf>
    <xf numFmtId="4" fontId="84" fillId="32" borderId="0" applyNumberFormat="0" applyProtection="0">
      <alignment horizontal="left" vertical="center" indent="1"/>
    </xf>
    <xf numFmtId="4" fontId="85" fillId="33" borderId="0" applyNumberFormat="0" applyProtection="0">
      <alignment horizontal="left" vertical="center" indent="1"/>
    </xf>
    <xf numFmtId="4" fontId="84" fillId="34" borderId="14" applyNumberFormat="0" applyProtection="0">
      <alignment horizontal="right" vertical="center"/>
    </xf>
    <xf numFmtId="4" fontId="84" fillId="32" borderId="0" applyNumberFormat="0" applyProtection="0">
      <alignment horizontal="left" vertical="center" indent="1"/>
    </xf>
    <xf numFmtId="4" fontId="84" fillId="29" borderId="0" applyNumberFormat="0" applyProtection="0">
      <alignment horizontal="left" vertical="center" indent="1"/>
    </xf>
    <xf numFmtId="0" fontId="25" fillId="33" borderId="14" applyNumberFormat="0" applyProtection="0">
      <alignment horizontal="left" vertical="center" indent="1"/>
    </xf>
    <xf numFmtId="0" fontId="25" fillId="33" borderId="14" applyNumberFormat="0" applyProtection="0">
      <alignment horizontal="left" vertical="top" indent="1"/>
    </xf>
    <xf numFmtId="0" fontId="25" fillId="29" borderId="14" applyNumberFormat="0" applyProtection="0">
      <alignment horizontal="left" vertical="center" indent="1"/>
    </xf>
    <xf numFmtId="0" fontId="25" fillId="29" borderId="14" applyNumberFormat="0" applyProtection="0">
      <alignment horizontal="left" vertical="top" indent="1"/>
    </xf>
    <xf numFmtId="0" fontId="25" fillId="20" borderId="14" applyNumberFormat="0" applyProtection="0">
      <alignment horizontal="left" vertical="center" indent="1"/>
    </xf>
    <xf numFmtId="0" fontId="25" fillId="20" borderId="14" applyNumberFormat="0" applyProtection="0">
      <alignment horizontal="left" vertical="top" indent="1"/>
    </xf>
    <xf numFmtId="0" fontId="25" fillId="35" borderId="14" applyNumberFormat="0" applyProtection="0">
      <alignment horizontal="left" vertical="center" indent="1"/>
    </xf>
    <xf numFmtId="0" fontId="25" fillId="35" borderId="14" applyNumberFormat="0" applyProtection="0">
      <alignment horizontal="left" vertical="top" indent="1"/>
    </xf>
    <xf numFmtId="4" fontId="84" fillId="24" borderId="14" applyNumberFormat="0" applyProtection="0">
      <alignment vertical="center"/>
    </xf>
    <xf numFmtId="4" fontId="86" fillId="24" borderId="14" applyNumberFormat="0" applyProtection="0">
      <alignment vertical="center"/>
    </xf>
    <xf numFmtId="4" fontId="84" fillId="24" borderId="14" applyNumberFormat="0" applyProtection="0">
      <alignment horizontal="left" vertical="center" indent="1"/>
    </xf>
    <xf numFmtId="0" fontId="84" fillId="24" borderId="14" applyNumberFormat="0" applyProtection="0">
      <alignment horizontal="left" vertical="top" indent="1"/>
    </xf>
    <xf numFmtId="4" fontId="84" fillId="32" borderId="14" applyNumberFormat="0" applyProtection="0">
      <alignment horizontal="right" vertical="center"/>
    </xf>
    <xf numFmtId="4" fontId="86" fillId="32" borderId="14" applyNumberFormat="0" applyProtection="0">
      <alignment horizontal="right" vertical="center"/>
    </xf>
    <xf numFmtId="4" fontId="84" fillId="34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7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7" fillId="3" borderId="0" applyNumberFormat="0" applyBorder="0" applyAlignment="0" applyProtection="0"/>
    <xf numFmtId="0" fontId="63" fillId="26" borderId="10"/>
    <xf numFmtId="0" fontId="42" fillId="0" borderId="0"/>
    <xf numFmtId="0" fontId="25" fillId="0" borderId="0"/>
    <xf numFmtId="0" fontId="41" fillId="0" borderId="0"/>
    <xf numFmtId="0" fontId="92" fillId="0" borderId="0"/>
    <xf numFmtId="0" fontId="92" fillId="0" borderId="0"/>
    <xf numFmtId="0" fontId="41" fillId="0" borderId="0"/>
    <xf numFmtId="0" fontId="92" fillId="0" borderId="0"/>
    <xf numFmtId="0" fontId="92" fillId="0" borderId="0"/>
    <xf numFmtId="0" fontId="99" fillId="0" borderId="0"/>
    <xf numFmtId="0" fontId="99" fillId="0" borderId="0"/>
    <xf numFmtId="0" fontId="99" fillId="0" borderId="0"/>
    <xf numFmtId="0" fontId="92" fillId="0" borderId="0"/>
    <xf numFmtId="0" fontId="92" fillId="0" borderId="0"/>
    <xf numFmtId="0" fontId="92" fillId="0" borderId="0"/>
    <xf numFmtId="0" fontId="25" fillId="0" borderId="0"/>
    <xf numFmtId="0" fontId="25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64" fillId="0" borderId="0"/>
    <xf numFmtId="0" fontId="25" fillId="0" borderId="0"/>
    <xf numFmtId="0" fontId="25" fillId="0" borderId="0"/>
    <xf numFmtId="0" fontId="25" fillId="0" borderId="0"/>
    <xf numFmtId="0" fontId="67" fillId="0" borderId="0"/>
    <xf numFmtId="0" fontId="67" fillId="0" borderId="0"/>
    <xf numFmtId="0" fontId="67" fillId="0" borderId="0"/>
    <xf numFmtId="0" fontId="19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67" fillId="0" borderId="0"/>
    <xf numFmtId="0" fontId="92" fillId="0" borderId="0"/>
    <xf numFmtId="0" fontId="67" fillId="0" borderId="0"/>
    <xf numFmtId="0" fontId="19" fillId="0" borderId="0"/>
    <xf numFmtId="0" fontId="92" fillId="0" borderId="0"/>
    <xf numFmtId="0" fontId="19" fillId="0" borderId="0"/>
    <xf numFmtId="0" fontId="19" fillId="0" borderId="0"/>
    <xf numFmtId="0" fontId="92" fillId="0" borderId="0"/>
    <xf numFmtId="0" fontId="19" fillId="0" borderId="0"/>
    <xf numFmtId="0" fontId="25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25" fillId="38" borderId="0" applyNumberFormat="0" applyBorder="0">
      <alignment horizontal="center" wrapText="1"/>
    </xf>
    <xf numFmtId="0" fontId="25" fillId="38" borderId="0" applyNumberFormat="0" applyBorder="0">
      <alignment wrapText="1"/>
    </xf>
    <xf numFmtId="0" fontId="25" fillId="0" borderId="0" applyNumberFormat="0" applyFill="0" applyBorder="0" applyProtection="0">
      <alignment horizontal="right" wrapText="1"/>
    </xf>
    <xf numFmtId="179" fontId="25" fillId="0" borderId="0" applyFill="0" applyBorder="0" applyAlignment="0" applyProtection="0">
      <alignment wrapText="1"/>
    </xf>
    <xf numFmtId="180" fontId="25" fillId="0" borderId="0" applyFill="0" applyBorder="0" applyAlignment="0" applyProtection="0">
      <alignment wrapText="1"/>
    </xf>
    <xf numFmtId="181" fontId="25" fillId="0" borderId="0" applyFill="0" applyBorder="0" applyAlignment="0" applyProtection="0">
      <alignment wrapText="1"/>
    </xf>
    <xf numFmtId="0" fontId="25" fillId="0" borderId="0" applyNumberFormat="0" applyFill="0" applyBorder="0" applyProtection="0">
      <alignment horizontal="right" wrapText="1"/>
    </xf>
    <xf numFmtId="0" fontId="25" fillId="0" borderId="0" applyNumberFormat="0" applyFill="0" applyBorder="0">
      <alignment horizontal="right" wrapText="1"/>
    </xf>
    <xf numFmtId="17" fontId="25" fillId="0" borderId="0" applyFill="0" applyBorder="0">
      <alignment horizontal="right" wrapText="1"/>
    </xf>
    <xf numFmtId="164" fontId="25" fillId="0" borderId="0" applyFill="0" applyBorder="0" applyAlignment="0" applyProtection="0">
      <alignment wrapText="1"/>
    </xf>
    <xf numFmtId="0" fontId="88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56" fillId="0" borderId="5" applyNumberFormat="0" applyFill="0" applyAlignment="0" applyProtection="0"/>
    <xf numFmtId="0" fontId="56" fillId="0" borderId="5" applyNumberFormat="0" applyFill="0" applyAlignment="0" applyProtection="0"/>
    <xf numFmtId="0" fontId="17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36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56" fillId="0" borderId="5" applyNumberFormat="0" applyFill="0" applyAlignment="0" applyProtection="0"/>
    <xf numFmtId="0" fontId="5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7" fillId="0" borderId="5" applyNumberFormat="0" applyFill="0" applyAlignment="0" applyProtection="0"/>
    <xf numFmtId="0" fontId="78" fillId="0" borderId="0">
      <protection locked="0"/>
    </xf>
    <xf numFmtId="0" fontId="17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6" applyNumberFormat="0" applyFill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37" fontId="67" fillId="28" borderId="0" applyNumberFormat="0" applyBorder="0" applyAlignment="0" applyProtection="0"/>
    <xf numFmtId="37" fontId="67" fillId="0" borderId="0"/>
    <xf numFmtId="37" fontId="67" fillId="28" borderId="0" applyNumberFormat="0" applyBorder="0" applyAlignment="0" applyProtection="0"/>
    <xf numFmtId="3" fontId="89" fillId="0" borderId="9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25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0" fillId="27" borderId="13" applyNumberFormat="0" applyFont="0" applyAlignment="0" applyProtection="0"/>
    <xf numFmtId="0" fontId="25" fillId="27" borderId="13" applyNumberFormat="0" applyFont="0" applyAlignment="0" applyProtection="0"/>
    <xf numFmtId="0" fontId="25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66" fillId="27" borderId="13" applyNumberFormat="0" applyFont="0" applyAlignment="0" applyProtection="0"/>
    <xf numFmtId="0" fontId="12" fillId="0" borderId="12" applyNumberFormat="0" applyFill="0" applyAlignment="0" applyProtection="0"/>
    <xf numFmtId="166" fontId="25" fillId="0" borderId="0" applyFont="0" applyFill="0" applyBorder="0" applyAlignment="0" applyProtection="0"/>
    <xf numFmtId="172" fontId="6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82" fontId="90" fillId="0" borderId="0">
      <alignment horizontal="right" vertical="center"/>
    </xf>
    <xf numFmtId="0" fontId="13" fillId="22" borderId="4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7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39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4" fontId="63" fillId="0" borderId="0"/>
    <xf numFmtId="0" fontId="40" fillId="0" borderId="0" applyNumberFormat="0" applyFill="0" applyBorder="0" applyAlignment="0" applyProtection="0">
      <alignment vertical="center"/>
    </xf>
    <xf numFmtId="0" fontId="108" fillId="0" borderId="0"/>
    <xf numFmtId="0" fontId="109" fillId="0" borderId="0" applyNumberFormat="0" applyFill="0" applyBorder="0" applyAlignment="0" applyProtection="0">
      <alignment vertical="center"/>
    </xf>
    <xf numFmtId="0" fontId="110" fillId="0" borderId="37" applyNumberFormat="0" applyFill="0" applyAlignment="0" applyProtection="0">
      <alignment vertical="center"/>
    </xf>
    <xf numFmtId="0" fontId="111" fillId="0" borderId="38" applyNumberFormat="0" applyFill="0" applyAlignment="0" applyProtection="0">
      <alignment vertical="center"/>
    </xf>
    <xf numFmtId="0" fontId="112" fillId="0" borderId="39" applyNumberFormat="0" applyFill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39" borderId="0" applyNumberFormat="0" applyBorder="0" applyAlignment="0" applyProtection="0">
      <alignment vertical="center"/>
    </xf>
    <xf numFmtId="0" fontId="114" fillId="49" borderId="0" applyNumberFormat="0" applyBorder="0" applyAlignment="0" applyProtection="0">
      <alignment vertical="center"/>
    </xf>
    <xf numFmtId="0" fontId="115" fillId="40" borderId="0" applyNumberFormat="0" applyBorder="0" applyAlignment="0" applyProtection="0">
      <alignment vertical="center"/>
    </xf>
    <xf numFmtId="0" fontId="116" fillId="50" borderId="40" applyNumberFormat="0" applyAlignment="0" applyProtection="0">
      <alignment vertical="center"/>
    </xf>
    <xf numFmtId="0" fontId="117" fillId="51" borderId="41" applyNumberFormat="0" applyAlignment="0" applyProtection="0">
      <alignment vertical="center"/>
    </xf>
    <xf numFmtId="0" fontId="118" fillId="51" borderId="40" applyNumberFormat="0" applyAlignment="0" applyProtection="0">
      <alignment vertical="center"/>
    </xf>
    <xf numFmtId="0" fontId="119" fillId="0" borderId="42" applyNumberFormat="0" applyFill="0" applyAlignment="0" applyProtection="0">
      <alignment vertical="center"/>
    </xf>
    <xf numFmtId="0" fontId="120" fillId="52" borderId="43" applyNumberFormat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3" fillId="0" borderId="44" applyNumberFormat="0" applyFill="0" applyAlignment="0" applyProtection="0">
      <alignment vertical="center"/>
    </xf>
    <xf numFmtId="0" fontId="125" fillId="53" borderId="0" applyNumberFormat="0" applyBorder="0" applyAlignment="0" applyProtection="0">
      <alignment vertical="center"/>
    </xf>
    <xf numFmtId="0" fontId="125" fillId="54" borderId="0" applyNumberFormat="0" applyBorder="0" applyAlignment="0" applyProtection="0">
      <alignment vertical="center"/>
    </xf>
    <xf numFmtId="0" fontId="125" fillId="55" borderId="0" applyNumberFormat="0" applyBorder="0" applyAlignment="0" applyProtection="0">
      <alignment vertical="center"/>
    </xf>
    <xf numFmtId="0" fontId="124" fillId="56" borderId="0" applyNumberFormat="0" applyBorder="0" applyAlignment="0" applyProtection="0">
      <alignment vertical="center"/>
    </xf>
    <xf numFmtId="0" fontId="125" fillId="57" borderId="0" applyNumberFormat="0" applyBorder="0" applyAlignment="0" applyProtection="0">
      <alignment vertical="center"/>
    </xf>
    <xf numFmtId="0" fontId="125" fillId="58" borderId="0" applyNumberFormat="0" applyBorder="0" applyAlignment="0" applyProtection="0">
      <alignment vertical="center"/>
    </xf>
    <xf numFmtId="0" fontId="125" fillId="59" borderId="0" applyNumberFormat="0" applyBorder="0" applyAlignment="0" applyProtection="0">
      <alignment vertical="center"/>
    </xf>
    <xf numFmtId="0" fontId="124" fillId="60" borderId="0" applyNumberFormat="0" applyBorder="0" applyAlignment="0" applyProtection="0">
      <alignment vertical="center"/>
    </xf>
    <xf numFmtId="0" fontId="125" fillId="61" borderId="0" applyNumberFormat="0" applyBorder="0" applyAlignment="0" applyProtection="0">
      <alignment vertical="center"/>
    </xf>
    <xf numFmtId="0" fontId="125" fillId="62" borderId="0" applyNumberFormat="0" applyBorder="0" applyAlignment="0" applyProtection="0">
      <alignment vertical="center"/>
    </xf>
    <xf numFmtId="0" fontId="125" fillId="63" borderId="0" applyNumberFormat="0" applyBorder="0" applyAlignment="0" applyProtection="0">
      <alignment vertical="center"/>
    </xf>
    <xf numFmtId="0" fontId="124" fillId="64" borderId="0" applyNumberFormat="0" applyBorder="0" applyAlignment="0" applyProtection="0">
      <alignment vertical="center"/>
    </xf>
    <xf numFmtId="0" fontId="125" fillId="65" borderId="0" applyNumberFormat="0" applyBorder="0" applyAlignment="0" applyProtection="0">
      <alignment vertical="center"/>
    </xf>
    <xf numFmtId="0" fontId="125" fillId="66" borderId="0" applyNumberFormat="0" applyBorder="0" applyAlignment="0" applyProtection="0">
      <alignment vertical="center"/>
    </xf>
    <xf numFmtId="0" fontId="125" fillId="67" borderId="0" applyNumberFormat="0" applyBorder="0" applyAlignment="0" applyProtection="0">
      <alignment vertical="center"/>
    </xf>
    <xf numFmtId="0" fontId="124" fillId="68" borderId="0" applyNumberFormat="0" applyBorder="0" applyAlignment="0" applyProtection="0">
      <alignment vertical="center"/>
    </xf>
    <xf numFmtId="0" fontId="125" fillId="69" borderId="0" applyNumberFormat="0" applyBorder="0" applyAlignment="0" applyProtection="0">
      <alignment vertical="center"/>
    </xf>
    <xf numFmtId="0" fontId="125" fillId="70" borderId="0" applyNumberFormat="0" applyBorder="0" applyAlignment="0" applyProtection="0">
      <alignment vertical="center"/>
    </xf>
    <xf numFmtId="0" fontId="125" fillId="71" borderId="0" applyNumberFormat="0" applyBorder="0" applyAlignment="0" applyProtection="0">
      <alignment vertical="center"/>
    </xf>
    <xf numFmtId="0" fontId="124" fillId="72" borderId="0" applyNumberFormat="0" applyBorder="0" applyAlignment="0" applyProtection="0">
      <alignment vertical="center"/>
    </xf>
    <xf numFmtId="0" fontId="125" fillId="73" borderId="0" applyNumberFormat="0" applyBorder="0" applyAlignment="0" applyProtection="0">
      <alignment vertical="center"/>
    </xf>
    <xf numFmtId="0" fontId="125" fillId="74" borderId="0" applyNumberFormat="0" applyBorder="0" applyAlignment="0" applyProtection="0">
      <alignment vertical="center"/>
    </xf>
    <xf numFmtId="0" fontId="125" fillId="75" borderId="0" applyNumberFormat="0" applyBorder="0" applyAlignment="0" applyProtection="0">
      <alignment vertical="center"/>
    </xf>
    <xf numFmtId="0" fontId="92" fillId="0" borderId="0"/>
    <xf numFmtId="0" fontId="126" fillId="0" borderId="0" applyNumberFormat="0" applyFill="0" applyBorder="0" applyAlignment="0" applyProtection="0"/>
  </cellStyleXfs>
  <cellXfs count="60">
    <xf numFmtId="0" fontId="0" fillId="0" borderId="0" xfId="0"/>
    <xf numFmtId="0" fontId="101" fillId="41" borderId="18" xfId="0" applyFont="1" applyFill="1" applyBorder="1" applyAlignment="1">
      <alignment horizontal="center" vertical="center" wrapText="1"/>
    </xf>
    <xf numFmtId="0" fontId="102" fillId="43" borderId="0" xfId="0" applyFont="1" applyFill="1"/>
    <xf numFmtId="0" fontId="100" fillId="44" borderId="0" xfId="0" applyFont="1" applyFill="1"/>
    <xf numFmtId="0" fontId="100" fillId="45" borderId="0" xfId="0" applyFont="1" applyFill="1"/>
    <xf numFmtId="0" fontId="0" fillId="44" borderId="0" xfId="0" applyFill="1"/>
    <xf numFmtId="0" fontId="103" fillId="43" borderId="20" xfId="0" applyFont="1" applyFill="1" applyBorder="1" applyAlignment="1">
      <alignment horizontal="center" vertical="center" wrapText="1"/>
    </xf>
    <xf numFmtId="0" fontId="103" fillId="43" borderId="21" xfId="0" applyFont="1" applyFill="1" applyBorder="1" applyAlignment="1">
      <alignment horizontal="center" vertical="center" wrapText="1"/>
    </xf>
    <xf numFmtId="0" fontId="0" fillId="43" borderId="22" xfId="0" applyFill="1" applyBorder="1" applyAlignment="1">
      <alignment horizontal="center" vertical="center" wrapText="1"/>
    </xf>
    <xf numFmtId="0" fontId="103" fillId="43" borderId="24" xfId="0" applyFont="1" applyFill="1" applyBorder="1" applyAlignment="1">
      <alignment horizontal="center" vertical="center" wrapText="1"/>
    </xf>
    <xf numFmtId="0" fontId="0" fillId="43" borderId="25" xfId="0" applyFill="1" applyBorder="1" applyAlignment="1">
      <alignment horizontal="center" vertical="center" wrapText="1"/>
    </xf>
    <xf numFmtId="0" fontId="104" fillId="43" borderId="26" xfId="0" applyFont="1" applyFill="1" applyBorder="1" applyAlignment="1">
      <alignment horizontal="center" vertical="center" wrapText="1"/>
    </xf>
    <xf numFmtId="0" fontId="0" fillId="43" borderId="21" xfId="0" applyFill="1" applyBorder="1" applyAlignment="1">
      <alignment horizontal="center" vertical="center" wrapText="1"/>
    </xf>
    <xf numFmtId="0" fontId="104" fillId="43" borderId="22" xfId="0" applyFont="1" applyFill="1" applyBorder="1" applyAlignment="1">
      <alignment horizontal="center" vertical="center" wrapText="1"/>
    </xf>
    <xf numFmtId="0" fontId="104" fillId="43" borderId="25" xfId="0" applyFont="1" applyFill="1" applyBorder="1" applyAlignment="1">
      <alignment horizontal="center" vertical="center" wrapText="1"/>
    </xf>
    <xf numFmtId="0" fontId="104" fillId="43" borderId="21" xfId="0" applyFont="1" applyFill="1" applyBorder="1" applyAlignment="1">
      <alignment horizontal="center" vertical="center" wrapText="1"/>
    </xf>
    <xf numFmtId="0" fontId="15" fillId="0" borderId="0" xfId="0" applyFont="1"/>
    <xf numFmtId="0" fontId="102" fillId="43" borderId="0" xfId="0" applyFont="1" applyFill="1" applyAlignment="1">
      <alignment horizontal="center"/>
    </xf>
    <xf numFmtId="0" fontId="0" fillId="44" borderId="0" xfId="0" applyFill="1" applyAlignment="1">
      <alignment horizontal="center"/>
    </xf>
    <xf numFmtId="0" fontId="0" fillId="0" borderId="0" xfId="0" applyAlignment="1">
      <alignment horizontal="center"/>
    </xf>
    <xf numFmtId="0" fontId="105" fillId="0" borderId="0" xfId="0" applyFont="1"/>
    <xf numFmtId="0" fontId="106" fillId="0" borderId="0" xfId="0" applyFont="1"/>
    <xf numFmtId="0" fontId="105" fillId="47" borderId="28" xfId="0" applyFont="1" applyFill="1" applyBorder="1"/>
    <xf numFmtId="0" fontId="0" fillId="48" borderId="0" xfId="0" applyFill="1" applyAlignment="1">
      <alignment vertical="center" wrapText="1"/>
    </xf>
    <xf numFmtId="0" fontId="100" fillId="42" borderId="18" xfId="0" applyFont="1" applyFill="1" applyBorder="1" applyAlignment="1">
      <alignment horizontal="center" vertical="center" wrapText="1"/>
    </xf>
    <xf numFmtId="0" fontId="100" fillId="44" borderId="30" xfId="0" applyFont="1" applyFill="1" applyBorder="1"/>
    <xf numFmtId="0" fontId="100" fillId="44" borderId="29" xfId="0" applyFont="1" applyFill="1" applyBorder="1"/>
    <xf numFmtId="0" fontId="0" fillId="44" borderId="29" xfId="0" applyFill="1" applyBorder="1" applyAlignment="1">
      <alignment horizontal="center"/>
    </xf>
    <xf numFmtId="0" fontId="0" fillId="44" borderId="31" xfId="0" applyFill="1" applyBorder="1"/>
    <xf numFmtId="0" fontId="100" fillId="44" borderId="32" xfId="0" applyFont="1" applyFill="1" applyBorder="1"/>
    <xf numFmtId="0" fontId="0" fillId="44" borderId="33" xfId="0" applyFill="1" applyBorder="1"/>
    <xf numFmtId="0" fontId="100" fillId="45" borderId="32" xfId="0" applyFont="1" applyFill="1" applyBorder="1"/>
    <xf numFmtId="0" fontId="0" fillId="45" borderId="0" xfId="0" applyFill="1" applyAlignment="1">
      <alignment horizontal="center"/>
    </xf>
    <xf numFmtId="0" fontId="0" fillId="45" borderId="33" xfId="0" applyFill="1" applyBorder="1"/>
    <xf numFmtId="0" fontId="100" fillId="44" borderId="34" xfId="0" applyFont="1" applyFill="1" applyBorder="1"/>
    <xf numFmtId="0" fontId="100" fillId="44" borderId="35" xfId="0" applyFont="1" applyFill="1" applyBorder="1"/>
    <xf numFmtId="0" fontId="0" fillId="44" borderId="35" xfId="0" applyFill="1" applyBorder="1" applyAlignment="1">
      <alignment horizontal="center"/>
    </xf>
    <xf numFmtId="0" fontId="0" fillId="44" borderId="36" xfId="0" applyFill="1" applyBorder="1"/>
    <xf numFmtId="0" fontId="15" fillId="45" borderId="0" xfId="0" applyFont="1" applyFill="1"/>
    <xf numFmtId="0" fontId="0" fillId="45" borderId="0" xfId="0" applyFill="1"/>
    <xf numFmtId="0" fontId="15" fillId="0" borderId="30" xfId="0" applyFont="1" applyBorder="1"/>
    <xf numFmtId="0" fontId="100" fillId="46" borderId="29" xfId="0" applyFont="1" applyFill="1" applyBorder="1"/>
    <xf numFmtId="0" fontId="0" fillId="0" borderId="29" xfId="0" applyBorder="1"/>
    <xf numFmtId="0" fontId="15" fillId="0" borderId="31" xfId="0" applyFont="1" applyBorder="1"/>
    <xf numFmtId="0" fontId="15" fillId="0" borderId="32" xfId="0" applyFont="1" applyBorder="1"/>
    <xf numFmtId="0" fontId="15" fillId="0" borderId="33" xfId="0" applyFont="1" applyBorder="1"/>
    <xf numFmtId="0" fontId="15" fillId="45" borderId="33" xfId="0" applyFont="1" applyFill="1" applyBorder="1"/>
    <xf numFmtId="0" fontId="0" fillId="45" borderId="35" xfId="0" applyFill="1" applyBorder="1"/>
    <xf numFmtId="0" fontId="15" fillId="45" borderId="36" xfId="0" applyFont="1" applyFill="1" applyBorder="1"/>
    <xf numFmtId="0" fontId="1" fillId="0" borderId="0" xfId="1261" applyFont="1" applyAlignment="1">
      <alignment horizontal="right"/>
    </xf>
    <xf numFmtId="0" fontId="15" fillId="0" borderId="0" xfId="0" applyFont="1" applyAlignment="1">
      <alignment horizontal="center" vertical="center" wrapText="1"/>
    </xf>
    <xf numFmtId="0" fontId="103" fillId="43" borderId="20" xfId="0" applyFont="1" applyFill="1" applyBorder="1" applyAlignment="1">
      <alignment horizontal="center" vertical="center" wrapText="1"/>
    </xf>
    <xf numFmtId="0" fontId="103" fillId="43" borderId="21" xfId="0" applyFont="1" applyFill="1" applyBorder="1" applyAlignment="1">
      <alignment horizontal="center" vertical="center" wrapText="1"/>
    </xf>
    <xf numFmtId="0" fontId="103" fillId="43" borderId="22" xfId="0" applyFont="1" applyFill="1" applyBorder="1" applyAlignment="1">
      <alignment horizontal="center" vertical="center" wrapText="1"/>
    </xf>
    <xf numFmtId="0" fontId="103" fillId="43" borderId="27" xfId="0" applyFont="1" applyFill="1" applyBorder="1" applyAlignment="1">
      <alignment horizontal="center" vertical="center" wrapText="1"/>
    </xf>
    <xf numFmtId="0" fontId="103" fillId="43" borderId="19" xfId="0" applyFont="1" applyFill="1" applyBorder="1" applyAlignment="1">
      <alignment horizontal="center" vertical="center" wrapText="1"/>
    </xf>
    <xf numFmtId="0" fontId="103" fillId="43" borderId="23" xfId="0" applyFont="1" applyFill="1" applyBorder="1" applyAlignment="1">
      <alignment horizontal="center" vertical="center" wrapText="1"/>
    </xf>
    <xf numFmtId="0" fontId="104" fillId="43" borderId="20" xfId="0" applyFont="1" applyFill="1" applyBorder="1" applyAlignment="1">
      <alignment horizontal="center" vertical="center" wrapText="1"/>
    </xf>
    <xf numFmtId="0" fontId="104" fillId="43" borderId="21" xfId="0" applyFont="1" applyFill="1" applyBorder="1" applyAlignment="1">
      <alignment horizontal="center" vertical="center" wrapText="1"/>
    </xf>
    <xf numFmtId="0" fontId="104" fillId="43" borderId="22" xfId="0" applyFont="1" applyFill="1" applyBorder="1" applyAlignment="1">
      <alignment horizontal="center" vertical="center" wrapText="1"/>
    </xf>
  </cellXfs>
  <cellStyles count="130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1 4" xfId="1278" xr:uid="{37DDB15E-1FE4-4C5F-8CB9-9DBBF69B486E}"/>
    <cellStyle name="20% - Accent2 2" xfId="9" xr:uid="{00000000-0005-0000-0000-000008000000}"/>
    <cellStyle name="20% - Accent2 3" xfId="10" xr:uid="{00000000-0005-0000-0000-000009000000}"/>
    <cellStyle name="20% - Accent2 4" xfId="1282" xr:uid="{CD80058C-02E9-4C61-A063-429CE5E6FE3D}"/>
    <cellStyle name="20% - Accent3 2" xfId="11" xr:uid="{00000000-0005-0000-0000-00000A000000}"/>
    <cellStyle name="20% - Accent3 3" xfId="12" xr:uid="{00000000-0005-0000-0000-00000B000000}"/>
    <cellStyle name="20% - Accent3 4" xfId="1286" xr:uid="{B106D959-CA7D-4340-AF2A-5737AD36EAFA}"/>
    <cellStyle name="20% - Accent4 2" xfId="13" xr:uid="{00000000-0005-0000-0000-00000C000000}"/>
    <cellStyle name="20% - Accent4 3" xfId="14" xr:uid="{00000000-0005-0000-0000-00000D000000}"/>
    <cellStyle name="20% - Accent4 4" xfId="1290" xr:uid="{39EF3B8B-9361-4E19-8A95-383D4467E2E8}"/>
    <cellStyle name="20% - Accent5 2" xfId="15" xr:uid="{00000000-0005-0000-0000-00000E000000}"/>
    <cellStyle name="20% - Accent5 3" xfId="16" xr:uid="{00000000-0005-0000-0000-00000F000000}"/>
    <cellStyle name="20% - Accent5 4" xfId="1294" xr:uid="{33F8D73C-00D9-482F-AD11-42471D64E736}"/>
    <cellStyle name="20% - Accent6 2" xfId="17" xr:uid="{00000000-0005-0000-0000-000010000000}"/>
    <cellStyle name="20% - Accent6 3" xfId="18" xr:uid="{00000000-0005-0000-0000-000011000000}"/>
    <cellStyle name="20% - Accent6 4" xfId="1298" xr:uid="{0CF2EBCB-DE8C-4CAF-8616-A7D4A1FE67FE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1 4" xfId="1279" xr:uid="{FD84CB48-86D8-4A49-8E5E-E6C41FAABA63}"/>
    <cellStyle name="40% - Accent2 2" xfId="131" xr:uid="{00000000-0005-0000-0000-000082000000}"/>
    <cellStyle name="40% - Accent2 3" xfId="132" xr:uid="{00000000-0005-0000-0000-000083000000}"/>
    <cellStyle name="40% - Accent2 4" xfId="1283" xr:uid="{03C9A672-E179-4DB3-AFE3-38F3EB5A0010}"/>
    <cellStyle name="40% - Accent3 2" xfId="133" xr:uid="{00000000-0005-0000-0000-000084000000}"/>
    <cellStyle name="40% - Accent3 3" xfId="134" xr:uid="{00000000-0005-0000-0000-000085000000}"/>
    <cellStyle name="40% - Accent3 4" xfId="1287" xr:uid="{F1042D31-8A5E-4C6C-98BB-292D00B46DCD}"/>
    <cellStyle name="40% - Accent4 2" xfId="135" xr:uid="{00000000-0005-0000-0000-000086000000}"/>
    <cellStyle name="40% - Accent4 3" xfId="136" xr:uid="{00000000-0005-0000-0000-000087000000}"/>
    <cellStyle name="40% - Accent4 4" xfId="1291" xr:uid="{12F444D8-FFB9-4BD6-A553-A03A32F0514A}"/>
    <cellStyle name="40% - Accent5 2" xfId="137" xr:uid="{00000000-0005-0000-0000-000088000000}"/>
    <cellStyle name="40% - Accent5 3" xfId="138" xr:uid="{00000000-0005-0000-0000-000089000000}"/>
    <cellStyle name="40% - Accent5 4" xfId="1295" xr:uid="{509B728D-B454-47A7-A667-0381A7A9E93D}"/>
    <cellStyle name="40% - Accent6 2" xfId="139" xr:uid="{00000000-0005-0000-0000-00008A000000}"/>
    <cellStyle name="40% - Accent6 3" xfId="140" xr:uid="{00000000-0005-0000-0000-00008B000000}"/>
    <cellStyle name="40% - Accent6 4" xfId="1299" xr:uid="{0B8B3B60-9957-46FA-BB9B-1A12943FAFB9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1 4" xfId="1280" xr:uid="{DDEA213F-395C-43A3-A58B-C80F432F80E8}"/>
    <cellStyle name="60% - Accent2 2" xfId="253" xr:uid="{00000000-0005-0000-0000-0000FC000000}"/>
    <cellStyle name="60% - Accent2 3" xfId="254" xr:uid="{00000000-0005-0000-0000-0000FD000000}"/>
    <cellStyle name="60% - Accent2 4" xfId="1284" xr:uid="{4CCD7736-9D1B-475E-A560-3D36FDC7517C}"/>
    <cellStyle name="60% - Accent3 2" xfId="255" xr:uid="{00000000-0005-0000-0000-0000FE000000}"/>
    <cellStyle name="60% - Accent3 3" xfId="256" xr:uid="{00000000-0005-0000-0000-0000FF000000}"/>
    <cellStyle name="60% - Accent3 4" xfId="1288" xr:uid="{308A02E4-4FC8-4D67-A139-711E5345C5BE}"/>
    <cellStyle name="60% - Accent4 2" xfId="257" xr:uid="{00000000-0005-0000-0000-000000010000}"/>
    <cellStyle name="60% - Accent4 3" xfId="258" xr:uid="{00000000-0005-0000-0000-000001010000}"/>
    <cellStyle name="60% - Accent4 4" xfId="1292" xr:uid="{A64F43C2-F863-4B6A-862A-26900FD0BE98}"/>
    <cellStyle name="60% - Accent5 2" xfId="259" xr:uid="{00000000-0005-0000-0000-000002010000}"/>
    <cellStyle name="60% - Accent5 3" xfId="260" xr:uid="{00000000-0005-0000-0000-000003010000}"/>
    <cellStyle name="60% - Accent5 4" xfId="1296" xr:uid="{1FC2D7CD-9BE0-40BC-829D-820FA6BDF0C0}"/>
    <cellStyle name="60% - Accent6 2" xfId="261" xr:uid="{00000000-0005-0000-0000-000004010000}"/>
    <cellStyle name="60% - Accent6 3" xfId="262" xr:uid="{00000000-0005-0000-0000-000005010000}"/>
    <cellStyle name="60% - Accent6 4" xfId="1300" xr:uid="{F46F2E9A-7D8A-435A-8EF8-7CE080231202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2 4" xfId="1281" xr:uid="{069B8298-AF13-473B-940B-6BE98D4FEAA9}"/>
    <cellStyle name="Accent3 2" xfId="370" xr:uid="{00000000-0005-0000-0000-000071010000}"/>
    <cellStyle name="Accent3 3" xfId="371" xr:uid="{00000000-0005-0000-0000-000072010000}"/>
    <cellStyle name="Accent3 4" xfId="1285" xr:uid="{B1B22A22-2669-4F91-952D-740038FDDDFF}"/>
    <cellStyle name="Accent4 2" xfId="372" xr:uid="{00000000-0005-0000-0000-000073010000}"/>
    <cellStyle name="Accent4 3" xfId="373" xr:uid="{00000000-0005-0000-0000-000074010000}"/>
    <cellStyle name="Accent4 4" xfId="1289" xr:uid="{A2AB7208-4DC7-439B-9BA7-5B98C4B99328}"/>
    <cellStyle name="Accent5 2" xfId="374" xr:uid="{00000000-0005-0000-0000-000075010000}"/>
    <cellStyle name="Accent5 3" xfId="375" xr:uid="{00000000-0005-0000-0000-000076010000}"/>
    <cellStyle name="Accent5 4" xfId="1293" xr:uid="{00ED2189-DD00-437E-87D7-D273DA4CB572}"/>
    <cellStyle name="Accent6 2" xfId="376" xr:uid="{00000000-0005-0000-0000-000077010000}"/>
    <cellStyle name="Accent6 3" xfId="377" xr:uid="{00000000-0005-0000-0000-000078010000}"/>
    <cellStyle name="Accent6 4" xfId="1297" xr:uid="{CBFBA578-8EFD-4936-8F95-2DADE4ABB0C8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ad 4" xfId="1268" xr:uid="{F47B0875-498D-4A52-B662-2E659BD50CB3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alculation 4" xfId="1272" xr:uid="{A7B57CBE-850C-45CD-A4BF-36A89AF4CFAE}"/>
    <cellStyle name="Check Cell 2" xfId="481" xr:uid="{00000000-0005-0000-0000-0000E0010000}"/>
    <cellStyle name="Check Cell 3" xfId="482" xr:uid="{00000000-0005-0000-0000-0000E1010000}"/>
    <cellStyle name="Check Cell 4" xfId="1274" xr:uid="{7CFAC47E-EF22-4E58-A43A-46A78A02A635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Explanatory Text 4" xfId="1276" xr:uid="{CCB04F03-84B9-4105-814B-1C1212597267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ood 4" xfId="1267" xr:uid="{D1F357AA-AE8A-4196-A1F2-2106BD85CA3C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21" xfId="1263" xr:uid="{D2DD7F7D-6D98-4E54-B8E3-3014E0E4F4F1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21" xfId="1264" xr:uid="{8D517740-99F9-4A24-A4F1-91AA7A202A8E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3 4" xfId="1265" xr:uid="{847DBD17-F203-4424-9EEF-D2106BC0B69E}"/>
    <cellStyle name="Heading 4 2" xfId="612" xr:uid="{00000000-0005-0000-0000-000063020000}"/>
    <cellStyle name="Heading 4 3" xfId="613" xr:uid="{00000000-0005-0000-0000-000064020000}"/>
    <cellStyle name="Heading 4 4" xfId="1266" xr:uid="{D1F45300-D9A0-4522-91CD-8CAA5EC4151B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yperlink 2" xfId="621" xr:uid="{00000000-0005-0000-0000-00006C020000}"/>
    <cellStyle name="Hyperlink 2 2" xfId="1302" xr:uid="{95DF6309-C548-4A3D-8B6A-A28F00ED248A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45" xfId="1270" xr:uid="{2694BE56-3E3D-42EC-BA13-B90AC0FB18D2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Linked Cell 4" xfId="1273" xr:uid="{ACDD87A4-5EC3-49CB-90ED-51B3A6CC2229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 4" xfId="1269" xr:uid="{FE3B925E-1D37-4195-B925-9A2503C350DD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10" xfId="791" xr:uid="{00000000-0005-0000-0000-000016030000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 5" xfId="1301" xr:uid="{72DA03C2-CF62-4667-961C-2D71A659A94D}"/>
    <cellStyle name="Normal 4" xfId="800" xr:uid="{00000000-0005-0000-0000-00001F030000}"/>
    <cellStyle name="Normal 4 2" xfId="801" xr:uid="{00000000-0005-0000-0000-000020030000}"/>
    <cellStyle name="Normal 5" xfId="802" xr:uid="{00000000-0005-0000-0000-000021030000}"/>
    <cellStyle name="Normal 5 2" xfId="803" xr:uid="{00000000-0005-0000-0000-000022030000}"/>
    <cellStyle name="Normal 6" xfId="804" xr:uid="{00000000-0005-0000-0000-000023030000}"/>
    <cellStyle name="Normal 6 2" xfId="805" xr:uid="{00000000-0005-0000-0000-000024030000}"/>
    <cellStyle name="Normal 7" xfId="806" xr:uid="{00000000-0005-0000-0000-000025030000}"/>
    <cellStyle name="Normal 7 2" xfId="807" xr:uid="{00000000-0005-0000-0000-000026030000}"/>
    <cellStyle name="Normal 8" xfId="1261" xr:uid="{796F6926-E97D-446F-99F0-430E6114C31B}"/>
    <cellStyle name="Normal GHG Textfiels Bold" xfId="808" xr:uid="{00000000-0005-0000-0000-000027030000}"/>
    <cellStyle name="Normal GHG-Shade" xfId="809" xr:uid="{00000000-0005-0000-0000-000028030000}"/>
    <cellStyle name="Normal GHG-Shade 2" xfId="810" xr:uid="{00000000-0005-0000-0000-000029030000}"/>
    <cellStyle name="Normale_B2020" xfId="811" xr:uid="{00000000-0005-0000-0000-00002A030000}"/>
    <cellStyle name="Normalny" xfId="0" builtinId="0"/>
    <cellStyle name="Normalny 10" xfId="812" xr:uid="{00000000-0005-0000-0000-00002C030000}"/>
    <cellStyle name="Normalny 10 2" xfId="813" xr:uid="{00000000-0005-0000-0000-00002D030000}"/>
    <cellStyle name="Normalny 10 2 2" xfId="814" xr:uid="{00000000-0005-0000-0000-00002E030000}"/>
    <cellStyle name="Normalny 10 2 3" xfId="815" xr:uid="{00000000-0005-0000-0000-00002F030000}"/>
    <cellStyle name="Normalny 10 2 4" xfId="816" xr:uid="{00000000-0005-0000-0000-000030030000}"/>
    <cellStyle name="Normalny 10 3" xfId="817" xr:uid="{00000000-0005-0000-0000-000031030000}"/>
    <cellStyle name="Normalny 10 3 2" xfId="818" xr:uid="{00000000-0005-0000-0000-000032030000}"/>
    <cellStyle name="Normalny 10 3 3" xfId="819" xr:uid="{00000000-0005-0000-0000-000033030000}"/>
    <cellStyle name="Normalny 10 4" xfId="820" xr:uid="{00000000-0005-0000-0000-000034030000}"/>
    <cellStyle name="Normalny 11" xfId="821" xr:uid="{00000000-0005-0000-0000-000035030000}"/>
    <cellStyle name="Normalny 11 2" xfId="822" xr:uid="{00000000-0005-0000-0000-000036030000}"/>
    <cellStyle name="Normalny 11 2 2" xfId="823" xr:uid="{00000000-0005-0000-0000-000037030000}"/>
    <cellStyle name="Normalny 11 2 3" xfId="824" xr:uid="{00000000-0005-0000-0000-000038030000}"/>
    <cellStyle name="Normalny 11 2 4" xfId="825" xr:uid="{00000000-0005-0000-0000-000039030000}"/>
    <cellStyle name="Normalny 11 3" xfId="826" xr:uid="{00000000-0005-0000-0000-00003A030000}"/>
    <cellStyle name="Normalny 11 3 2" xfId="827" xr:uid="{00000000-0005-0000-0000-00003B030000}"/>
    <cellStyle name="Normalny 11 3 2 2" xfId="828" xr:uid="{00000000-0005-0000-0000-00003C030000}"/>
    <cellStyle name="Normalny 11 3 2 3" xfId="829" xr:uid="{00000000-0005-0000-0000-00003D030000}"/>
    <cellStyle name="Normalny 11 3 3" xfId="830" xr:uid="{00000000-0005-0000-0000-00003E030000}"/>
    <cellStyle name="Normalny 11 4" xfId="831" xr:uid="{00000000-0005-0000-0000-00003F030000}"/>
    <cellStyle name="Normalny 11 4 2" xfId="832" xr:uid="{00000000-0005-0000-0000-000040030000}"/>
    <cellStyle name="Normalny 11 4 3" xfId="833" xr:uid="{00000000-0005-0000-0000-000041030000}"/>
    <cellStyle name="Normalny 11 5" xfId="834" xr:uid="{00000000-0005-0000-0000-000042030000}"/>
    <cellStyle name="Normalny 11 5 2" xfId="835" xr:uid="{00000000-0005-0000-0000-000043030000}"/>
    <cellStyle name="Normalny 11 5 3" xfId="836" xr:uid="{00000000-0005-0000-0000-000044030000}"/>
    <cellStyle name="Normalny 11 6" xfId="837" xr:uid="{00000000-0005-0000-0000-000045030000}"/>
    <cellStyle name="Normalny 11 6 2" xfId="838" xr:uid="{00000000-0005-0000-0000-000046030000}"/>
    <cellStyle name="Normalny 11 7" xfId="839" xr:uid="{00000000-0005-0000-0000-000047030000}"/>
    <cellStyle name="Normalny 11 7 2" xfId="840" xr:uid="{00000000-0005-0000-0000-000048030000}"/>
    <cellStyle name="Normalny 12" xfId="841" xr:uid="{00000000-0005-0000-0000-000049030000}"/>
    <cellStyle name="Normalny 13" xfId="842" xr:uid="{00000000-0005-0000-0000-00004A030000}"/>
    <cellStyle name="Normalny 13 10" xfId="843" xr:uid="{00000000-0005-0000-0000-00004B030000}"/>
    <cellStyle name="Normalny 13 10 2" xfId="844" xr:uid="{00000000-0005-0000-0000-00004C030000}"/>
    <cellStyle name="Normalny 13 11" xfId="845" xr:uid="{00000000-0005-0000-0000-00004D030000}"/>
    <cellStyle name="Normalny 13 2" xfId="846" xr:uid="{00000000-0005-0000-0000-00004E030000}"/>
    <cellStyle name="Normalny 13 2 2" xfId="847" xr:uid="{00000000-0005-0000-0000-00004F030000}"/>
    <cellStyle name="Normalny 13 2 2 2" xfId="848" xr:uid="{00000000-0005-0000-0000-000050030000}"/>
    <cellStyle name="Normalny 13 2 2 2 2" xfId="849" xr:uid="{00000000-0005-0000-0000-000051030000}"/>
    <cellStyle name="Normalny 13 2 2 2 2 2" xfId="850" xr:uid="{00000000-0005-0000-0000-000052030000}"/>
    <cellStyle name="Normalny 13 2 2 2 3" xfId="851" xr:uid="{00000000-0005-0000-0000-000053030000}"/>
    <cellStyle name="Normalny 13 2 2 2 3 2" xfId="852" xr:uid="{00000000-0005-0000-0000-000054030000}"/>
    <cellStyle name="Normalny 13 2 2 2 4" xfId="853" xr:uid="{00000000-0005-0000-0000-000055030000}"/>
    <cellStyle name="Normalny 13 2 2 2 5" xfId="854" xr:uid="{00000000-0005-0000-0000-000056030000}"/>
    <cellStyle name="Normalny 13 2 2 3" xfId="855" xr:uid="{00000000-0005-0000-0000-000057030000}"/>
    <cellStyle name="Normalny 13 2 2 3 2" xfId="856" xr:uid="{00000000-0005-0000-0000-000058030000}"/>
    <cellStyle name="Normalny 13 2 2 4" xfId="857" xr:uid="{00000000-0005-0000-0000-000059030000}"/>
    <cellStyle name="Normalny 13 2 2 4 2" xfId="858" xr:uid="{00000000-0005-0000-0000-00005A030000}"/>
    <cellStyle name="Normalny 13 2 2 5" xfId="859" xr:uid="{00000000-0005-0000-0000-00005B030000}"/>
    <cellStyle name="Normalny 13 2 2 6" xfId="860" xr:uid="{00000000-0005-0000-0000-00005C030000}"/>
    <cellStyle name="Normalny 13 2 3" xfId="861" xr:uid="{00000000-0005-0000-0000-00005D030000}"/>
    <cellStyle name="Normalny 13 2 3 2" xfId="862" xr:uid="{00000000-0005-0000-0000-00005E030000}"/>
    <cellStyle name="Normalny 13 2 3 2 2" xfId="863" xr:uid="{00000000-0005-0000-0000-00005F030000}"/>
    <cellStyle name="Normalny 13 2 3 3" xfId="864" xr:uid="{00000000-0005-0000-0000-000060030000}"/>
    <cellStyle name="Normalny 13 2 3 3 2" xfId="865" xr:uid="{00000000-0005-0000-0000-000061030000}"/>
    <cellStyle name="Normalny 13 2 3 4" xfId="866" xr:uid="{00000000-0005-0000-0000-000062030000}"/>
    <cellStyle name="Normalny 13 2 3 5" xfId="867" xr:uid="{00000000-0005-0000-0000-000063030000}"/>
    <cellStyle name="Normalny 13 2 4" xfId="868" xr:uid="{00000000-0005-0000-0000-000064030000}"/>
    <cellStyle name="Normalny 13 2 4 2" xfId="869" xr:uid="{00000000-0005-0000-0000-000065030000}"/>
    <cellStyle name="Normalny 13 2 5" xfId="870" xr:uid="{00000000-0005-0000-0000-000066030000}"/>
    <cellStyle name="Normalny 13 2 5 2" xfId="871" xr:uid="{00000000-0005-0000-0000-000067030000}"/>
    <cellStyle name="Normalny 13 2 6" xfId="872" xr:uid="{00000000-0005-0000-0000-000068030000}"/>
    <cellStyle name="Normalny 13 2 7" xfId="873" xr:uid="{00000000-0005-0000-0000-000069030000}"/>
    <cellStyle name="Normalny 13 3" xfId="874" xr:uid="{00000000-0005-0000-0000-00006A030000}"/>
    <cellStyle name="Normalny 13 3 2" xfId="875" xr:uid="{00000000-0005-0000-0000-00006B030000}"/>
    <cellStyle name="Normalny 13 3 2 2" xfId="876" xr:uid="{00000000-0005-0000-0000-00006C030000}"/>
    <cellStyle name="Normalny 13 3 2 2 2" xfId="877" xr:uid="{00000000-0005-0000-0000-00006D030000}"/>
    <cellStyle name="Normalny 13 3 2 2 3" xfId="878" xr:uid="{00000000-0005-0000-0000-00006E030000}"/>
    <cellStyle name="Normalny 13 3 2 3" xfId="879" xr:uid="{00000000-0005-0000-0000-00006F030000}"/>
    <cellStyle name="Normalny 13 3 2 4" xfId="880" xr:uid="{00000000-0005-0000-0000-000070030000}"/>
    <cellStyle name="Normalny 13 3 3" xfId="881" xr:uid="{00000000-0005-0000-0000-000071030000}"/>
    <cellStyle name="Normalny 13 3 4" xfId="882" xr:uid="{00000000-0005-0000-0000-000072030000}"/>
    <cellStyle name="Normalny 13 3 5" xfId="883" xr:uid="{00000000-0005-0000-0000-000073030000}"/>
    <cellStyle name="Normalny 13 3 5 2" xfId="884" xr:uid="{00000000-0005-0000-0000-000074030000}"/>
    <cellStyle name="Normalny 13 3 6" xfId="885" xr:uid="{00000000-0005-0000-0000-000075030000}"/>
    <cellStyle name="Normalny 13 3 6 2" xfId="886" xr:uid="{00000000-0005-0000-0000-000076030000}"/>
    <cellStyle name="Normalny 13 3 7" xfId="887" xr:uid="{00000000-0005-0000-0000-000077030000}"/>
    <cellStyle name="Normalny 13 4" xfId="888" xr:uid="{00000000-0005-0000-0000-000078030000}"/>
    <cellStyle name="Normalny 13 4 2" xfId="889" xr:uid="{00000000-0005-0000-0000-000079030000}"/>
    <cellStyle name="Normalny 13 4 3" xfId="890" xr:uid="{00000000-0005-0000-0000-00007A030000}"/>
    <cellStyle name="Normalny 13 5" xfId="891" xr:uid="{00000000-0005-0000-0000-00007B030000}"/>
    <cellStyle name="Normalny 13 5 2" xfId="892" xr:uid="{00000000-0005-0000-0000-00007C030000}"/>
    <cellStyle name="Normalny 13 5 3" xfId="893" xr:uid="{00000000-0005-0000-0000-00007D030000}"/>
    <cellStyle name="Normalny 13 6" xfId="894" xr:uid="{00000000-0005-0000-0000-00007E030000}"/>
    <cellStyle name="Normalny 13 6 2" xfId="895" xr:uid="{00000000-0005-0000-0000-00007F030000}"/>
    <cellStyle name="Normalny 13 6 2 2" xfId="896" xr:uid="{00000000-0005-0000-0000-000080030000}"/>
    <cellStyle name="Normalny 13 6 3" xfId="897" xr:uid="{00000000-0005-0000-0000-000081030000}"/>
    <cellStyle name="Normalny 13 6 3 2" xfId="898" xr:uid="{00000000-0005-0000-0000-000082030000}"/>
    <cellStyle name="Normalny 13 6 4" xfId="899" xr:uid="{00000000-0005-0000-0000-000083030000}"/>
    <cellStyle name="Normalny 13 6 5" xfId="900" xr:uid="{00000000-0005-0000-0000-000084030000}"/>
    <cellStyle name="Normalny 13 7" xfId="901" xr:uid="{00000000-0005-0000-0000-000085030000}"/>
    <cellStyle name="Normalny 13 7 2" xfId="902" xr:uid="{00000000-0005-0000-0000-000086030000}"/>
    <cellStyle name="Normalny 13 8" xfId="903" xr:uid="{00000000-0005-0000-0000-000087030000}"/>
    <cellStyle name="Normalny 13 8 2" xfId="904" xr:uid="{00000000-0005-0000-0000-000088030000}"/>
    <cellStyle name="Normalny 13 9" xfId="905" xr:uid="{00000000-0005-0000-0000-000089030000}"/>
    <cellStyle name="Normalny 14" xfId="906" xr:uid="{00000000-0005-0000-0000-00008A030000}"/>
    <cellStyle name="Normalny 14 2" xfId="907" xr:uid="{00000000-0005-0000-0000-00008B030000}"/>
    <cellStyle name="Normalny 14 2 2" xfId="908" xr:uid="{00000000-0005-0000-0000-00008C030000}"/>
    <cellStyle name="Normalny 14 2 2 2" xfId="909" xr:uid="{00000000-0005-0000-0000-00008D030000}"/>
    <cellStyle name="Normalny 14 2 2 3" xfId="910" xr:uid="{00000000-0005-0000-0000-00008E030000}"/>
    <cellStyle name="Normalny 14 2 3" xfId="911" xr:uid="{00000000-0005-0000-0000-00008F030000}"/>
    <cellStyle name="Normalny 14 2 4" xfId="912" xr:uid="{00000000-0005-0000-0000-000090030000}"/>
    <cellStyle name="Normalny 14 3" xfId="913" xr:uid="{00000000-0005-0000-0000-000091030000}"/>
    <cellStyle name="Normalny 14 4" xfId="914" xr:uid="{00000000-0005-0000-0000-000092030000}"/>
    <cellStyle name="Normalny 14 5" xfId="915" xr:uid="{00000000-0005-0000-0000-000093030000}"/>
    <cellStyle name="Normalny 14 5 2" xfId="916" xr:uid="{00000000-0005-0000-0000-000094030000}"/>
    <cellStyle name="Normalny 15" xfId="917" xr:uid="{00000000-0005-0000-0000-000095030000}"/>
    <cellStyle name="Normalny 15 2" xfId="918" xr:uid="{00000000-0005-0000-0000-000096030000}"/>
    <cellStyle name="Normalny 16" xfId="919" xr:uid="{00000000-0005-0000-0000-000097030000}"/>
    <cellStyle name="Normalny 16 2" xfId="920" xr:uid="{00000000-0005-0000-0000-000098030000}"/>
    <cellStyle name="Normalny 16 3" xfId="921" xr:uid="{00000000-0005-0000-0000-000099030000}"/>
    <cellStyle name="Normalny 17" xfId="922" xr:uid="{00000000-0005-0000-0000-00009A030000}"/>
    <cellStyle name="Normalny 18" xfId="923" xr:uid="{00000000-0005-0000-0000-00009B030000}"/>
    <cellStyle name="Normalny 18 2" xfId="924" xr:uid="{00000000-0005-0000-0000-00009C030000}"/>
    <cellStyle name="Normalny 19" xfId="925" xr:uid="{00000000-0005-0000-0000-00009D030000}"/>
    <cellStyle name="Normalny 2" xfId="926" xr:uid="{00000000-0005-0000-0000-00009E030000}"/>
    <cellStyle name="Normalny 2 2" xfId="927" xr:uid="{00000000-0005-0000-0000-00009F030000}"/>
    <cellStyle name="Normalny 2 3" xfId="928" xr:uid="{00000000-0005-0000-0000-0000A0030000}"/>
    <cellStyle name="Normalny 2 4" xfId="929" xr:uid="{00000000-0005-0000-0000-0000A1030000}"/>
    <cellStyle name="Normalny 20" xfId="930" xr:uid="{00000000-0005-0000-0000-0000A2030000}"/>
    <cellStyle name="Normalny 3" xfId="931" xr:uid="{00000000-0005-0000-0000-0000A3030000}"/>
    <cellStyle name="Normalny 4" xfId="932" xr:uid="{00000000-0005-0000-0000-0000A4030000}"/>
    <cellStyle name="Normalny 5" xfId="933" xr:uid="{00000000-0005-0000-0000-0000A5030000}"/>
    <cellStyle name="Normalny 6" xfId="934" xr:uid="{00000000-0005-0000-0000-0000A6030000}"/>
    <cellStyle name="Normalny 7" xfId="935" xr:uid="{00000000-0005-0000-0000-0000A7030000}"/>
    <cellStyle name="Normalny 8" xfId="936" xr:uid="{00000000-0005-0000-0000-0000A8030000}"/>
    <cellStyle name="Normalny 9" xfId="937" xr:uid="{00000000-0005-0000-0000-0000A9030000}"/>
    <cellStyle name="Note 2" xfId="938" xr:uid="{00000000-0005-0000-0000-0000AA030000}"/>
    <cellStyle name="Note 3" xfId="939" xr:uid="{00000000-0005-0000-0000-0000AB030000}"/>
    <cellStyle name="Notiz 2" xfId="940" xr:uid="{00000000-0005-0000-0000-0000AC030000}"/>
    <cellStyle name="Obliczenia 10" xfId="941" xr:uid="{00000000-0005-0000-0000-0000AD030000}"/>
    <cellStyle name="Obliczenia 10 2" xfId="942" xr:uid="{00000000-0005-0000-0000-0000AE030000}"/>
    <cellStyle name="Obliczenia 10 3" xfId="943" xr:uid="{00000000-0005-0000-0000-0000AF030000}"/>
    <cellStyle name="Obliczenia 11" xfId="944" xr:uid="{00000000-0005-0000-0000-0000B0030000}"/>
    <cellStyle name="Obliczenia 12" xfId="945" xr:uid="{00000000-0005-0000-0000-0000B1030000}"/>
    <cellStyle name="Obliczenia 2" xfId="946" xr:uid="{00000000-0005-0000-0000-0000B2030000}"/>
    <cellStyle name="Obliczenia 3" xfId="947" xr:uid="{00000000-0005-0000-0000-0000B3030000}"/>
    <cellStyle name="Obliczenia 4" xfId="948" xr:uid="{00000000-0005-0000-0000-0000B4030000}"/>
    <cellStyle name="Obliczenia 5" xfId="949" xr:uid="{00000000-0005-0000-0000-0000B5030000}"/>
    <cellStyle name="Obliczenia 6" xfId="950" xr:uid="{00000000-0005-0000-0000-0000B6030000}"/>
    <cellStyle name="Obliczenia 7" xfId="951" xr:uid="{00000000-0005-0000-0000-0000B7030000}"/>
    <cellStyle name="Obliczenia 8" xfId="952" xr:uid="{00000000-0005-0000-0000-0000B8030000}"/>
    <cellStyle name="Obliczenia 9" xfId="953" xr:uid="{00000000-0005-0000-0000-0000B9030000}"/>
    <cellStyle name="Obliczenia 9 2" xfId="954" xr:uid="{00000000-0005-0000-0000-0000BA030000}"/>
    <cellStyle name="Obliczenia 9 3" xfId="955" xr:uid="{00000000-0005-0000-0000-0000BB030000}"/>
    <cellStyle name="Output 2" xfId="956" xr:uid="{00000000-0005-0000-0000-0000BC030000}"/>
    <cellStyle name="Output 3" xfId="957" xr:uid="{00000000-0005-0000-0000-0000BD030000}"/>
    <cellStyle name="Output 4" xfId="1271" xr:uid="{763DFB2F-362C-485D-B19A-E02B8A68A8F4}"/>
    <cellStyle name="Percent [2]" xfId="958" xr:uid="{00000000-0005-0000-0000-0000BE030000}"/>
    <cellStyle name="Procentowy 2" xfId="959" xr:uid="{00000000-0005-0000-0000-0000BF030000}"/>
    <cellStyle name="Procentowy 2 2" xfId="960" xr:uid="{00000000-0005-0000-0000-0000C0030000}"/>
    <cellStyle name="Procentowy 2 2 2" xfId="961" xr:uid="{00000000-0005-0000-0000-0000C1030000}"/>
    <cellStyle name="Procentowy 2 2 3" xfId="962" xr:uid="{00000000-0005-0000-0000-0000C2030000}"/>
    <cellStyle name="Procentowy 2 2 4" xfId="963" xr:uid="{00000000-0005-0000-0000-0000C3030000}"/>
    <cellStyle name="Procentowy 2 3" xfId="964" xr:uid="{00000000-0005-0000-0000-0000C4030000}"/>
    <cellStyle name="Procentowy 2 3 2" xfId="965" xr:uid="{00000000-0005-0000-0000-0000C5030000}"/>
    <cellStyle name="Procentowy 2 3 2 2" xfId="966" xr:uid="{00000000-0005-0000-0000-0000C6030000}"/>
    <cellStyle name="Procentowy 2 3 2 3" xfId="967" xr:uid="{00000000-0005-0000-0000-0000C7030000}"/>
    <cellStyle name="Procentowy 2 3 3" xfId="968" xr:uid="{00000000-0005-0000-0000-0000C8030000}"/>
    <cellStyle name="Procentowy 2 4" xfId="969" xr:uid="{00000000-0005-0000-0000-0000C9030000}"/>
    <cellStyle name="Procentowy 2 4 2" xfId="970" xr:uid="{00000000-0005-0000-0000-0000CA030000}"/>
    <cellStyle name="Procentowy 2 4 3" xfId="971" xr:uid="{00000000-0005-0000-0000-0000CB030000}"/>
    <cellStyle name="Procentowy 2 5" xfId="972" xr:uid="{00000000-0005-0000-0000-0000CC030000}"/>
    <cellStyle name="Procentowy 2 6" xfId="973" xr:uid="{00000000-0005-0000-0000-0000CD030000}"/>
    <cellStyle name="Procentowy 2 6 2" xfId="974" xr:uid="{00000000-0005-0000-0000-0000CE030000}"/>
    <cellStyle name="Procentowy 2 7" xfId="975" xr:uid="{00000000-0005-0000-0000-0000CF030000}"/>
    <cellStyle name="Procentowy 2 7 2" xfId="976" xr:uid="{00000000-0005-0000-0000-0000D0030000}"/>
    <cellStyle name="Procentowy 3" xfId="977" xr:uid="{00000000-0005-0000-0000-0000D1030000}"/>
    <cellStyle name="Procentowy 4" xfId="978" xr:uid="{00000000-0005-0000-0000-0000D2030000}"/>
    <cellStyle name="Procentowy 5" xfId="979" xr:uid="{00000000-0005-0000-0000-0000D3030000}"/>
    <cellStyle name="Prozent 2" xfId="980" xr:uid="{00000000-0005-0000-0000-0000D4030000}"/>
    <cellStyle name="Prozent 2 2" xfId="981" xr:uid="{00000000-0005-0000-0000-0000D5030000}"/>
    <cellStyle name="Prozent 3" xfId="982" xr:uid="{00000000-0005-0000-0000-0000D6030000}"/>
    <cellStyle name="Prozent 4" xfId="983" xr:uid="{00000000-0005-0000-0000-0000D7030000}"/>
    <cellStyle name="Prozent 5" xfId="984" xr:uid="{00000000-0005-0000-0000-0000D8030000}"/>
    <cellStyle name="Prozent 5 2" xfId="985" xr:uid="{00000000-0005-0000-0000-0000D9030000}"/>
    <cellStyle name="Prozent 5 2 2" xfId="986" xr:uid="{00000000-0005-0000-0000-0000DA030000}"/>
    <cellStyle name="Prozent 5 2 3" xfId="987" xr:uid="{00000000-0005-0000-0000-0000DB030000}"/>
    <cellStyle name="Prozent 5 3" xfId="988" xr:uid="{00000000-0005-0000-0000-0000DC030000}"/>
    <cellStyle name="Prozent 5 3 2" xfId="989" xr:uid="{00000000-0005-0000-0000-0000DD030000}"/>
    <cellStyle name="Prozent 5 3 3" xfId="990" xr:uid="{00000000-0005-0000-0000-0000DE030000}"/>
    <cellStyle name="Prozent 5 3 4" xfId="991" xr:uid="{00000000-0005-0000-0000-0000DF030000}"/>
    <cellStyle name="Prozent 5 4" xfId="992" xr:uid="{00000000-0005-0000-0000-0000E0030000}"/>
    <cellStyle name="Prozent 6" xfId="993" xr:uid="{00000000-0005-0000-0000-0000E1030000}"/>
    <cellStyle name="Prozent 6 2" xfId="994" xr:uid="{00000000-0005-0000-0000-0000E2030000}"/>
    <cellStyle name="Prozent 6 2 2" xfId="995" xr:uid="{00000000-0005-0000-0000-0000E3030000}"/>
    <cellStyle name="Prozent 6 2 3" xfId="996" xr:uid="{00000000-0005-0000-0000-0000E4030000}"/>
    <cellStyle name="Prozent 6 3" xfId="997" xr:uid="{00000000-0005-0000-0000-0000E5030000}"/>
    <cellStyle name="Prozent 6 3 2" xfId="998" xr:uid="{00000000-0005-0000-0000-0000E6030000}"/>
    <cellStyle name="Prozent 6 3 3" xfId="999" xr:uid="{00000000-0005-0000-0000-0000E7030000}"/>
    <cellStyle name="Prozent 6 3 4" xfId="1000" xr:uid="{00000000-0005-0000-0000-0000E8030000}"/>
    <cellStyle name="Prozent 6 4" xfId="1001" xr:uid="{00000000-0005-0000-0000-0000E9030000}"/>
    <cellStyle name="Prozent 7" xfId="1002" xr:uid="{00000000-0005-0000-0000-0000EA030000}"/>
    <cellStyle name="Prozent 8" xfId="1003" xr:uid="{00000000-0005-0000-0000-0000EB030000}"/>
    <cellStyle name="Prozent 8 2" xfId="1004" xr:uid="{00000000-0005-0000-0000-0000EC030000}"/>
    <cellStyle name="Prozent 8 2 2" xfId="1005" xr:uid="{00000000-0005-0000-0000-0000ED030000}"/>
    <cellStyle name="Prozent 8 3" xfId="1006" xr:uid="{00000000-0005-0000-0000-0000EE030000}"/>
    <cellStyle name="RangeName" xfId="1007" xr:uid="{00000000-0005-0000-0000-0000EF030000}"/>
    <cellStyle name="SAPBEXaggData" xfId="1008" xr:uid="{00000000-0005-0000-0000-0000F0030000}"/>
    <cellStyle name="SAPBEXaggDataEmph" xfId="1009" xr:uid="{00000000-0005-0000-0000-0000F1030000}"/>
    <cellStyle name="SAPBEXaggItem" xfId="1010" xr:uid="{00000000-0005-0000-0000-0000F2030000}"/>
    <cellStyle name="SAPBEXaggItemX" xfId="1011" xr:uid="{00000000-0005-0000-0000-0000F3030000}"/>
    <cellStyle name="SAPBEXchaText" xfId="1012" xr:uid="{00000000-0005-0000-0000-0000F4030000}"/>
    <cellStyle name="SAPBEXexcBad7" xfId="1013" xr:uid="{00000000-0005-0000-0000-0000F5030000}"/>
    <cellStyle name="SAPBEXexcBad8" xfId="1014" xr:uid="{00000000-0005-0000-0000-0000F6030000}"/>
    <cellStyle name="SAPBEXexcBad9" xfId="1015" xr:uid="{00000000-0005-0000-0000-0000F7030000}"/>
    <cellStyle name="SAPBEXexcCritical4" xfId="1016" xr:uid="{00000000-0005-0000-0000-0000F8030000}"/>
    <cellStyle name="SAPBEXexcCritical5" xfId="1017" xr:uid="{00000000-0005-0000-0000-0000F9030000}"/>
    <cellStyle name="SAPBEXexcCritical6" xfId="1018" xr:uid="{00000000-0005-0000-0000-0000FA030000}"/>
    <cellStyle name="SAPBEXexcGood1" xfId="1019" xr:uid="{00000000-0005-0000-0000-0000FB030000}"/>
    <cellStyle name="SAPBEXexcGood2" xfId="1020" xr:uid="{00000000-0005-0000-0000-0000FC030000}"/>
    <cellStyle name="SAPBEXexcGood3" xfId="1021" xr:uid="{00000000-0005-0000-0000-0000FD030000}"/>
    <cellStyle name="SAPBEXfilterDrill" xfId="1022" xr:uid="{00000000-0005-0000-0000-0000FE030000}"/>
    <cellStyle name="SAPBEXfilterItem" xfId="1023" xr:uid="{00000000-0005-0000-0000-0000FF030000}"/>
    <cellStyle name="SAPBEXfilterText" xfId="1024" xr:uid="{00000000-0005-0000-0000-000000040000}"/>
    <cellStyle name="SAPBEXformats" xfId="1025" xr:uid="{00000000-0005-0000-0000-000001040000}"/>
    <cellStyle name="SAPBEXheaderItem" xfId="1026" xr:uid="{00000000-0005-0000-0000-000002040000}"/>
    <cellStyle name="SAPBEXheaderText" xfId="1027" xr:uid="{00000000-0005-0000-0000-000003040000}"/>
    <cellStyle name="SAPBEXHLevel0" xfId="1028" xr:uid="{00000000-0005-0000-0000-000004040000}"/>
    <cellStyle name="SAPBEXHLevel0X" xfId="1029" xr:uid="{00000000-0005-0000-0000-000005040000}"/>
    <cellStyle name="SAPBEXHLevel1" xfId="1030" xr:uid="{00000000-0005-0000-0000-000006040000}"/>
    <cellStyle name="SAPBEXHLevel1X" xfId="1031" xr:uid="{00000000-0005-0000-0000-000007040000}"/>
    <cellStyle name="SAPBEXHLevel2" xfId="1032" xr:uid="{00000000-0005-0000-0000-000008040000}"/>
    <cellStyle name="SAPBEXHLevel2X" xfId="1033" xr:uid="{00000000-0005-0000-0000-000009040000}"/>
    <cellStyle name="SAPBEXHLevel3" xfId="1034" xr:uid="{00000000-0005-0000-0000-00000A040000}"/>
    <cellStyle name="SAPBEXHLevel3X" xfId="1035" xr:uid="{00000000-0005-0000-0000-00000B040000}"/>
    <cellStyle name="SAPBEXresData" xfId="1036" xr:uid="{00000000-0005-0000-0000-00000C040000}"/>
    <cellStyle name="SAPBEXresDataEmph" xfId="1037" xr:uid="{00000000-0005-0000-0000-00000D040000}"/>
    <cellStyle name="SAPBEXresItem" xfId="1038" xr:uid="{00000000-0005-0000-0000-00000E040000}"/>
    <cellStyle name="SAPBEXresItemX" xfId="1039" xr:uid="{00000000-0005-0000-0000-00000F040000}"/>
    <cellStyle name="SAPBEXstdData" xfId="1040" xr:uid="{00000000-0005-0000-0000-000010040000}"/>
    <cellStyle name="SAPBEXstdDataEmph" xfId="1041" xr:uid="{00000000-0005-0000-0000-000011040000}"/>
    <cellStyle name="SAPBEXstdItem" xfId="1042" xr:uid="{00000000-0005-0000-0000-000012040000}"/>
    <cellStyle name="SAPBEXstdItemX" xfId="1043" xr:uid="{00000000-0005-0000-0000-000013040000}"/>
    <cellStyle name="SAPBEXtitle" xfId="1044" xr:uid="{00000000-0005-0000-0000-000014040000}"/>
    <cellStyle name="SAPBEXundefined" xfId="1045" xr:uid="{00000000-0005-0000-0000-000015040000}"/>
    <cellStyle name="Schlecht 2" xfId="1046" xr:uid="{00000000-0005-0000-0000-000016040000}"/>
    <cellStyle name="Shade" xfId="1047" xr:uid="{00000000-0005-0000-0000-000017040000}"/>
    <cellStyle name="Standaard_Blad1" xfId="1048" xr:uid="{00000000-0005-0000-0000-000018040000}"/>
    <cellStyle name="Standard 10" xfId="1049" xr:uid="{00000000-0005-0000-0000-000019040000}"/>
    <cellStyle name="Standard 11" xfId="1050" xr:uid="{00000000-0005-0000-0000-00001A040000}"/>
    <cellStyle name="Standard 11 2" xfId="1051" xr:uid="{00000000-0005-0000-0000-00001B040000}"/>
    <cellStyle name="Standard 11 3" xfId="1052" xr:uid="{00000000-0005-0000-0000-00001C040000}"/>
    <cellStyle name="Standard 11 4" xfId="1053" xr:uid="{00000000-0005-0000-0000-00001D040000}"/>
    <cellStyle name="Standard 11 5" xfId="1054" xr:uid="{00000000-0005-0000-0000-00001E040000}"/>
    <cellStyle name="Standard 12" xfId="1055" xr:uid="{00000000-0005-0000-0000-00001F040000}"/>
    <cellStyle name="Standard 12 2" xfId="1056" xr:uid="{00000000-0005-0000-0000-000020040000}"/>
    <cellStyle name="Standard 12 2 2" xfId="1057" xr:uid="{00000000-0005-0000-0000-000021040000}"/>
    <cellStyle name="Standard 12 2 2 2" xfId="1058" xr:uid="{00000000-0005-0000-0000-000022040000}"/>
    <cellStyle name="Standard 12 3" xfId="1059" xr:uid="{00000000-0005-0000-0000-000023040000}"/>
    <cellStyle name="Standard 12 4" xfId="1060" xr:uid="{00000000-0005-0000-0000-000024040000}"/>
    <cellStyle name="Standard 13" xfId="1061" xr:uid="{00000000-0005-0000-0000-000025040000}"/>
    <cellStyle name="Standard 2" xfId="1062" xr:uid="{00000000-0005-0000-0000-000026040000}"/>
    <cellStyle name="Standard 2 2" xfId="1063" xr:uid="{00000000-0005-0000-0000-000027040000}"/>
    <cellStyle name="Standard 2 3" xfId="1064" xr:uid="{00000000-0005-0000-0000-000028040000}"/>
    <cellStyle name="Standard 2 3 2" xfId="1065" xr:uid="{00000000-0005-0000-0000-000029040000}"/>
    <cellStyle name="Standard 2 3 3" xfId="1066" xr:uid="{00000000-0005-0000-0000-00002A040000}"/>
    <cellStyle name="Standard 2 4" xfId="1067" xr:uid="{00000000-0005-0000-0000-00002B040000}"/>
    <cellStyle name="Standard 2 4 2" xfId="1068" xr:uid="{00000000-0005-0000-0000-00002C040000}"/>
    <cellStyle name="Standard 2 4 3" xfId="1069" xr:uid="{00000000-0005-0000-0000-00002D040000}"/>
    <cellStyle name="Standard 2 5" xfId="1070" xr:uid="{00000000-0005-0000-0000-00002E040000}"/>
    <cellStyle name="Standard 3" xfId="1071" xr:uid="{00000000-0005-0000-0000-00002F040000}"/>
    <cellStyle name="Standard 3 2" xfId="1072" xr:uid="{00000000-0005-0000-0000-000030040000}"/>
    <cellStyle name="Standard 3_PL" xfId="1073" xr:uid="{00000000-0005-0000-0000-000031040000}"/>
    <cellStyle name="Standard 4" xfId="1074" xr:uid="{00000000-0005-0000-0000-000032040000}"/>
    <cellStyle name="Standard 4 2" xfId="1075" xr:uid="{00000000-0005-0000-0000-000033040000}"/>
    <cellStyle name="Standard 4_PL" xfId="1076" xr:uid="{00000000-0005-0000-0000-000034040000}"/>
    <cellStyle name="Standard 5" xfId="1077" xr:uid="{00000000-0005-0000-0000-000035040000}"/>
    <cellStyle name="Standard 5 2" xfId="1078" xr:uid="{00000000-0005-0000-0000-000036040000}"/>
    <cellStyle name="Standard 5 2 2" xfId="1079" xr:uid="{00000000-0005-0000-0000-000037040000}"/>
    <cellStyle name="Standard 5 2 2 2" xfId="1080" xr:uid="{00000000-0005-0000-0000-000038040000}"/>
    <cellStyle name="Standard 5 2 2 3" xfId="1081" xr:uid="{00000000-0005-0000-0000-000039040000}"/>
    <cellStyle name="Standard 5 2 3" xfId="1082" xr:uid="{00000000-0005-0000-0000-00003A040000}"/>
    <cellStyle name="Standard 5 2 3 2" xfId="1083" xr:uid="{00000000-0005-0000-0000-00003B040000}"/>
    <cellStyle name="Standard 5 2 3 3" xfId="1084" xr:uid="{00000000-0005-0000-0000-00003C040000}"/>
    <cellStyle name="Standard 5 2 4" xfId="1085" xr:uid="{00000000-0005-0000-0000-00003D040000}"/>
    <cellStyle name="Standard 5 2 5" xfId="1086" xr:uid="{00000000-0005-0000-0000-00003E040000}"/>
    <cellStyle name="Standard 5 2_ELC_Processes" xfId="1087" xr:uid="{00000000-0005-0000-0000-00003F040000}"/>
    <cellStyle name="Standard 5 3" xfId="1088" xr:uid="{00000000-0005-0000-0000-000040040000}"/>
    <cellStyle name="Standard 5 3 2" xfId="1089" xr:uid="{00000000-0005-0000-0000-000041040000}"/>
    <cellStyle name="Standard 5 3 3" xfId="1090" xr:uid="{00000000-0005-0000-0000-000042040000}"/>
    <cellStyle name="Standard 5 4" xfId="1091" xr:uid="{00000000-0005-0000-0000-000043040000}"/>
    <cellStyle name="Standard 5 4 2" xfId="1092" xr:uid="{00000000-0005-0000-0000-000044040000}"/>
    <cellStyle name="Standard 5 4 3" xfId="1093" xr:uid="{00000000-0005-0000-0000-000045040000}"/>
    <cellStyle name="Standard 5 5" xfId="1094" xr:uid="{00000000-0005-0000-0000-000046040000}"/>
    <cellStyle name="Standard 5 5 2" xfId="1095" xr:uid="{00000000-0005-0000-0000-000047040000}"/>
    <cellStyle name="Standard 5 5 3" xfId="1096" xr:uid="{00000000-0005-0000-0000-000048040000}"/>
    <cellStyle name="Standard 5 6" xfId="1097" xr:uid="{00000000-0005-0000-0000-000049040000}"/>
    <cellStyle name="Standard 5 7" xfId="1098" xr:uid="{00000000-0005-0000-0000-00004A040000}"/>
    <cellStyle name="Standard 5_ELC_Processes" xfId="1099" xr:uid="{00000000-0005-0000-0000-00004B040000}"/>
    <cellStyle name="Standard 6" xfId="1100" xr:uid="{00000000-0005-0000-0000-00004C040000}"/>
    <cellStyle name="Standard 6 2" xfId="1101" xr:uid="{00000000-0005-0000-0000-00004D040000}"/>
    <cellStyle name="Standard 7" xfId="1102" xr:uid="{00000000-0005-0000-0000-00004E040000}"/>
    <cellStyle name="Standard 8" xfId="1103" xr:uid="{00000000-0005-0000-0000-00004F040000}"/>
    <cellStyle name="Standard 8 2" xfId="1104" xr:uid="{00000000-0005-0000-0000-000050040000}"/>
    <cellStyle name="Standard 8 3" xfId="1105" xr:uid="{00000000-0005-0000-0000-000051040000}"/>
    <cellStyle name="Standard 9" xfId="1106" xr:uid="{00000000-0005-0000-0000-000052040000}"/>
    <cellStyle name="Standard 9 2" xfId="1107" xr:uid="{00000000-0005-0000-0000-000053040000}"/>
    <cellStyle name="Standard 9 3" xfId="1108" xr:uid="{00000000-0005-0000-0000-000054040000}"/>
    <cellStyle name="Standard_Results_Pan_EU_OLGA_NUC" xfId="1109" xr:uid="{00000000-0005-0000-0000-000055040000}"/>
    <cellStyle name="Style 21" xfId="1110" xr:uid="{00000000-0005-0000-0000-000056040000}"/>
    <cellStyle name="Style 22" xfId="1111" xr:uid="{00000000-0005-0000-0000-000057040000}"/>
    <cellStyle name="Style 23" xfId="1112" xr:uid="{00000000-0005-0000-0000-000058040000}"/>
    <cellStyle name="Style 24" xfId="1113" xr:uid="{00000000-0005-0000-0000-000059040000}"/>
    <cellStyle name="Style 25" xfId="1114" xr:uid="{00000000-0005-0000-0000-00005A040000}"/>
    <cellStyle name="Style 26" xfId="1115" xr:uid="{00000000-0005-0000-0000-00005B040000}"/>
    <cellStyle name="Style 27" xfId="1116" xr:uid="{00000000-0005-0000-0000-00005C040000}"/>
    <cellStyle name="Style 28" xfId="1117" xr:uid="{00000000-0005-0000-0000-00005D040000}"/>
    <cellStyle name="Style 29" xfId="1118" xr:uid="{00000000-0005-0000-0000-00005E040000}"/>
    <cellStyle name="Style 30" xfId="1119" xr:uid="{00000000-0005-0000-0000-00005F040000}"/>
    <cellStyle name="Style 31" xfId="1120" xr:uid="{00000000-0005-0000-0000-000060040000}"/>
    <cellStyle name="Style 32" xfId="1121" xr:uid="{00000000-0005-0000-0000-000061040000}"/>
    <cellStyle name="Style 33" xfId="1122" xr:uid="{00000000-0005-0000-0000-000062040000}"/>
    <cellStyle name="Style 34" xfId="1123" xr:uid="{00000000-0005-0000-0000-000063040000}"/>
    <cellStyle name="Style 35" xfId="1124" xr:uid="{00000000-0005-0000-0000-000064040000}"/>
    <cellStyle name="Suma" xfId="1125" xr:uid="{00000000-0005-0000-0000-000065040000}"/>
    <cellStyle name="Suma 10" xfId="1126" xr:uid="{00000000-0005-0000-0000-000066040000}"/>
    <cellStyle name="Suma 10 2" xfId="1127" xr:uid="{00000000-0005-0000-0000-000067040000}"/>
    <cellStyle name="Suma 10 3" xfId="1128" xr:uid="{00000000-0005-0000-0000-000068040000}"/>
    <cellStyle name="Suma 11" xfId="1129" xr:uid="{00000000-0005-0000-0000-000069040000}"/>
    <cellStyle name="Suma 12" xfId="1130" xr:uid="{00000000-0005-0000-0000-00006A040000}"/>
    <cellStyle name="Suma 2" xfId="1131" xr:uid="{00000000-0005-0000-0000-00006B040000}"/>
    <cellStyle name="Suma 3" xfId="1132" xr:uid="{00000000-0005-0000-0000-00006C040000}"/>
    <cellStyle name="Suma 4" xfId="1133" xr:uid="{00000000-0005-0000-0000-00006D040000}"/>
    <cellStyle name="Suma 5" xfId="1134" xr:uid="{00000000-0005-0000-0000-00006E040000}"/>
    <cellStyle name="Suma 6" xfId="1135" xr:uid="{00000000-0005-0000-0000-00006F040000}"/>
    <cellStyle name="Suma 7" xfId="1136" xr:uid="{00000000-0005-0000-0000-000070040000}"/>
    <cellStyle name="Suma 8" xfId="1137" xr:uid="{00000000-0005-0000-0000-000071040000}"/>
    <cellStyle name="Suma 9" xfId="1138" xr:uid="{00000000-0005-0000-0000-000072040000}"/>
    <cellStyle name="Suma 9 2" xfId="1139" xr:uid="{00000000-0005-0000-0000-000073040000}"/>
    <cellStyle name="Suma 9 3" xfId="1140" xr:uid="{00000000-0005-0000-0000-000074040000}"/>
    <cellStyle name="Suma_D_HEAT" xfId="1141" xr:uid="{00000000-0005-0000-0000-000075040000}"/>
    <cellStyle name="Tekst objaśnienia 10" xfId="1142" xr:uid="{00000000-0005-0000-0000-000076040000}"/>
    <cellStyle name="Tekst objaśnienia 10 2" xfId="1143" xr:uid="{00000000-0005-0000-0000-000077040000}"/>
    <cellStyle name="Tekst objaśnienia 10 3" xfId="1144" xr:uid="{00000000-0005-0000-0000-000078040000}"/>
    <cellStyle name="Tekst objaśnienia 11" xfId="1145" xr:uid="{00000000-0005-0000-0000-000079040000}"/>
    <cellStyle name="Tekst objaśnienia 12" xfId="1146" xr:uid="{00000000-0005-0000-0000-00007A040000}"/>
    <cellStyle name="Tekst objaśnienia 2" xfId="1147" xr:uid="{00000000-0005-0000-0000-00007B040000}"/>
    <cellStyle name="Tekst objaśnienia 3" xfId="1148" xr:uid="{00000000-0005-0000-0000-00007C040000}"/>
    <cellStyle name="Tekst objaśnienia 4" xfId="1149" xr:uid="{00000000-0005-0000-0000-00007D040000}"/>
    <cellStyle name="Tekst objaśnienia 5" xfId="1150" xr:uid="{00000000-0005-0000-0000-00007E040000}"/>
    <cellStyle name="Tekst objaśnienia 6" xfId="1151" xr:uid="{00000000-0005-0000-0000-00007F040000}"/>
    <cellStyle name="Tekst objaśnienia 7" xfId="1152" xr:uid="{00000000-0005-0000-0000-000080040000}"/>
    <cellStyle name="Tekst objaśnienia 8" xfId="1153" xr:uid="{00000000-0005-0000-0000-000081040000}"/>
    <cellStyle name="Tekst objaśnienia 9" xfId="1154" xr:uid="{00000000-0005-0000-0000-000082040000}"/>
    <cellStyle name="Tekst objaśnienia 9 2" xfId="1155" xr:uid="{00000000-0005-0000-0000-000083040000}"/>
    <cellStyle name="Tekst objaśnienia 9 3" xfId="1156" xr:uid="{00000000-0005-0000-0000-000084040000}"/>
    <cellStyle name="Tekst ostrzeżenia" xfId="1157" xr:uid="{00000000-0005-0000-0000-000085040000}"/>
    <cellStyle name="Tekst ostrzeżenia 10" xfId="1158" xr:uid="{00000000-0005-0000-0000-000086040000}"/>
    <cellStyle name="Tekst ostrzeżenia 10 2" xfId="1159" xr:uid="{00000000-0005-0000-0000-000087040000}"/>
    <cellStyle name="Tekst ostrzeżenia 10 3" xfId="1160" xr:uid="{00000000-0005-0000-0000-000088040000}"/>
    <cellStyle name="Tekst ostrzeżenia 11" xfId="1161" xr:uid="{00000000-0005-0000-0000-000089040000}"/>
    <cellStyle name="Tekst ostrzeżenia 12" xfId="1162" xr:uid="{00000000-0005-0000-0000-00008A040000}"/>
    <cellStyle name="Tekst ostrzeżenia 2" xfId="1163" xr:uid="{00000000-0005-0000-0000-00008B040000}"/>
    <cellStyle name="Tekst ostrzeżenia 3" xfId="1164" xr:uid="{00000000-0005-0000-0000-00008C040000}"/>
    <cellStyle name="Tekst ostrzeżenia 4" xfId="1165" xr:uid="{00000000-0005-0000-0000-00008D040000}"/>
    <cellStyle name="Tekst ostrzeżenia 5" xfId="1166" xr:uid="{00000000-0005-0000-0000-00008E040000}"/>
    <cellStyle name="Tekst ostrzeżenia 6" xfId="1167" xr:uid="{00000000-0005-0000-0000-00008F040000}"/>
    <cellStyle name="Tekst ostrzeżenia 7" xfId="1168" xr:uid="{00000000-0005-0000-0000-000090040000}"/>
    <cellStyle name="Tekst ostrzeżenia 8" xfId="1169" xr:uid="{00000000-0005-0000-0000-000091040000}"/>
    <cellStyle name="Tekst ostrzeżenia 9" xfId="1170" xr:uid="{00000000-0005-0000-0000-000092040000}"/>
    <cellStyle name="Tekst ostrzeżenia 9 2" xfId="1171" xr:uid="{00000000-0005-0000-0000-000093040000}"/>
    <cellStyle name="Tekst ostrzeżenia 9 3" xfId="1172" xr:uid="{00000000-0005-0000-0000-000094040000}"/>
    <cellStyle name="Tekst ostrzeżenia_D_HEAT" xfId="1173" xr:uid="{00000000-0005-0000-0000-000095040000}"/>
    <cellStyle name="Title 2" xfId="1174" xr:uid="{00000000-0005-0000-0000-000096040000}"/>
    <cellStyle name="Title 3" xfId="1175" xr:uid="{00000000-0005-0000-0000-000097040000}"/>
    <cellStyle name="Title 4" xfId="1262" xr:uid="{A48FE49D-43B1-4E7B-8EFB-76F288DAEBEC}"/>
    <cellStyle name="Total 10" xfId="1176" xr:uid="{00000000-0005-0000-0000-000098040000}"/>
    <cellStyle name="Total 11" xfId="1177" xr:uid="{00000000-0005-0000-0000-000099040000}"/>
    <cellStyle name="Total 12" xfId="1178" xr:uid="{00000000-0005-0000-0000-00009A040000}"/>
    <cellStyle name="Total 13" xfId="1179" xr:uid="{00000000-0005-0000-0000-00009B040000}"/>
    <cellStyle name="Total 14" xfId="1180" xr:uid="{00000000-0005-0000-0000-00009C040000}"/>
    <cellStyle name="Total 15" xfId="1181" xr:uid="{00000000-0005-0000-0000-00009D040000}"/>
    <cellStyle name="Total 16" xfId="1182" xr:uid="{00000000-0005-0000-0000-00009E040000}"/>
    <cellStyle name="Total 17" xfId="1183" xr:uid="{00000000-0005-0000-0000-00009F040000}"/>
    <cellStyle name="Total 18" xfId="1184" xr:uid="{00000000-0005-0000-0000-0000A0040000}"/>
    <cellStyle name="Total 19" xfId="1185" xr:uid="{00000000-0005-0000-0000-0000A1040000}"/>
    <cellStyle name="Total 2" xfId="1186" xr:uid="{00000000-0005-0000-0000-0000A2040000}"/>
    <cellStyle name="Total 2 2" xfId="1187" xr:uid="{00000000-0005-0000-0000-0000A3040000}"/>
    <cellStyle name="Total 20" xfId="1188" xr:uid="{00000000-0005-0000-0000-0000A4040000}"/>
    <cellStyle name="Total 21" xfId="1277" xr:uid="{7939510B-2A8A-480B-86F5-6F590A852043}"/>
    <cellStyle name="Total 3" xfId="1189" xr:uid="{00000000-0005-0000-0000-0000A5040000}"/>
    <cellStyle name="Total 4" xfId="1190" xr:uid="{00000000-0005-0000-0000-0000A6040000}"/>
    <cellStyle name="Total 5" xfId="1191" xr:uid="{00000000-0005-0000-0000-0000A7040000}"/>
    <cellStyle name="Total 6" xfId="1192" xr:uid="{00000000-0005-0000-0000-0000A8040000}"/>
    <cellStyle name="Total 7" xfId="1193" xr:uid="{00000000-0005-0000-0000-0000A9040000}"/>
    <cellStyle name="Total 8" xfId="1194" xr:uid="{00000000-0005-0000-0000-0000AA040000}"/>
    <cellStyle name="Total 9" xfId="1195" xr:uid="{00000000-0005-0000-0000-0000AB040000}"/>
    <cellStyle name="Tytuł 2" xfId="1196" xr:uid="{00000000-0005-0000-0000-0000AC040000}"/>
    <cellStyle name="Tytuł 2 2" xfId="1197" xr:uid="{00000000-0005-0000-0000-0000AD040000}"/>
    <cellStyle name="Tytuł 2 3" xfId="1198" xr:uid="{00000000-0005-0000-0000-0000AE040000}"/>
    <cellStyle name="Tytuł 3" xfId="1199" xr:uid="{00000000-0005-0000-0000-0000AF040000}"/>
    <cellStyle name="Tytuł 3 2" xfId="1200" xr:uid="{00000000-0005-0000-0000-0000B0040000}"/>
    <cellStyle name="Tytuł 3 3" xfId="1201" xr:uid="{00000000-0005-0000-0000-0000B1040000}"/>
    <cellStyle name="Tytuł 4" xfId="1202" xr:uid="{00000000-0005-0000-0000-0000B2040000}"/>
    <cellStyle name="Tytuł 5" xfId="1203" xr:uid="{00000000-0005-0000-0000-0000B3040000}"/>
    <cellStyle name="Überschrift 1 2" xfId="1204" xr:uid="{00000000-0005-0000-0000-0000B4040000}"/>
    <cellStyle name="Überschrift 2 2" xfId="1205" xr:uid="{00000000-0005-0000-0000-0000B5040000}"/>
    <cellStyle name="Überschrift 3 2" xfId="1206" xr:uid="{00000000-0005-0000-0000-0000B6040000}"/>
    <cellStyle name="Überschrift 4 2" xfId="1207" xr:uid="{00000000-0005-0000-0000-0000B7040000}"/>
    <cellStyle name="Überschrift 5" xfId="1208" xr:uid="{00000000-0005-0000-0000-0000B8040000}"/>
    <cellStyle name="Unprot" xfId="1209" xr:uid="{00000000-0005-0000-0000-0000B9040000}"/>
    <cellStyle name="Unprot$" xfId="1210" xr:uid="{00000000-0005-0000-0000-0000BA040000}"/>
    <cellStyle name="Unprot_2010-09-24_LTP 2010_assumptions" xfId="1211" xr:uid="{00000000-0005-0000-0000-0000BB040000}"/>
    <cellStyle name="Unprotect" xfId="1212" xr:uid="{00000000-0005-0000-0000-0000BC040000}"/>
    <cellStyle name="Uwaga 10" xfId="1213" xr:uid="{00000000-0005-0000-0000-0000BD040000}"/>
    <cellStyle name="Uwaga 10 2" xfId="1214" xr:uid="{00000000-0005-0000-0000-0000BE040000}"/>
    <cellStyle name="Uwaga 10 3" xfId="1215" xr:uid="{00000000-0005-0000-0000-0000BF040000}"/>
    <cellStyle name="Uwaga 10 3 2" xfId="1216" xr:uid="{00000000-0005-0000-0000-0000C0040000}"/>
    <cellStyle name="Uwaga 10 3 3" xfId="1217" xr:uid="{00000000-0005-0000-0000-0000C1040000}"/>
    <cellStyle name="Uwaga 11" xfId="1218" xr:uid="{00000000-0005-0000-0000-0000C2040000}"/>
    <cellStyle name="Uwaga 11 2" xfId="1219" xr:uid="{00000000-0005-0000-0000-0000C3040000}"/>
    <cellStyle name="Uwaga 11 3" xfId="1220" xr:uid="{00000000-0005-0000-0000-0000C4040000}"/>
    <cellStyle name="Uwaga 12" xfId="1221" xr:uid="{00000000-0005-0000-0000-0000C5040000}"/>
    <cellStyle name="Uwaga 2" xfId="1222" xr:uid="{00000000-0005-0000-0000-0000C6040000}"/>
    <cellStyle name="Uwaga 3" xfId="1223" xr:uid="{00000000-0005-0000-0000-0000C7040000}"/>
    <cellStyle name="Uwaga 4" xfId="1224" xr:uid="{00000000-0005-0000-0000-0000C8040000}"/>
    <cellStyle name="Uwaga 5" xfId="1225" xr:uid="{00000000-0005-0000-0000-0000C9040000}"/>
    <cellStyle name="Uwaga 6" xfId="1226" xr:uid="{00000000-0005-0000-0000-0000CA040000}"/>
    <cellStyle name="Uwaga 7" xfId="1227" xr:uid="{00000000-0005-0000-0000-0000CB040000}"/>
    <cellStyle name="Uwaga 8" xfId="1228" xr:uid="{00000000-0005-0000-0000-0000CC040000}"/>
    <cellStyle name="Uwaga 9" xfId="1229" xr:uid="{00000000-0005-0000-0000-0000CD040000}"/>
    <cellStyle name="Uwaga 9 2" xfId="1230" xr:uid="{00000000-0005-0000-0000-0000CE040000}"/>
    <cellStyle name="Uwaga 9 3" xfId="1231" xr:uid="{00000000-0005-0000-0000-0000CF040000}"/>
    <cellStyle name="Uwaga 9 3 2" xfId="1232" xr:uid="{00000000-0005-0000-0000-0000D0040000}"/>
    <cellStyle name="Uwaga 9 3 3" xfId="1233" xr:uid="{00000000-0005-0000-0000-0000D1040000}"/>
    <cellStyle name="Verknüpfte Zelle 2" xfId="1234" xr:uid="{00000000-0005-0000-0000-0000D2040000}"/>
    <cellStyle name="Währung 2" xfId="1235" xr:uid="{00000000-0005-0000-0000-0000D3040000}"/>
    <cellStyle name="Währung 2 2" xfId="1236" xr:uid="{00000000-0005-0000-0000-0000D4040000}"/>
    <cellStyle name="Warnender Text 2" xfId="1237" xr:uid="{00000000-0005-0000-0000-0000D5040000}"/>
    <cellStyle name="Warning Text 2" xfId="1238" xr:uid="{00000000-0005-0000-0000-0000D6040000}"/>
    <cellStyle name="Warning Text 3" xfId="1239" xr:uid="{00000000-0005-0000-0000-0000D7040000}"/>
    <cellStyle name="Warning Text 4" xfId="1275" xr:uid="{136A39C6-D688-4D91-8EE9-721D4D0DBDAE}"/>
    <cellStyle name="X10_Figs 21 dec" xfId="1240" xr:uid="{00000000-0005-0000-0000-0000D8040000}"/>
    <cellStyle name="Zelle überprüfen 2" xfId="1241" xr:uid="{00000000-0005-0000-0000-0000D9040000}"/>
    <cellStyle name="Złe" xfId="1242" xr:uid="{00000000-0005-0000-0000-0000DA040000}"/>
    <cellStyle name="Złe 10" xfId="1243" xr:uid="{00000000-0005-0000-0000-0000DB040000}"/>
    <cellStyle name="Złe 10 2" xfId="1244" xr:uid="{00000000-0005-0000-0000-0000DC040000}"/>
    <cellStyle name="Złe 10 3" xfId="1245" xr:uid="{00000000-0005-0000-0000-0000DD040000}"/>
    <cellStyle name="Złe 11" xfId="1246" xr:uid="{00000000-0005-0000-0000-0000DE040000}"/>
    <cellStyle name="Złe 12" xfId="1247" xr:uid="{00000000-0005-0000-0000-0000DF040000}"/>
    <cellStyle name="Złe 2" xfId="1248" xr:uid="{00000000-0005-0000-0000-0000E0040000}"/>
    <cellStyle name="Złe 3" xfId="1249" xr:uid="{00000000-0005-0000-0000-0000E1040000}"/>
    <cellStyle name="Złe 4" xfId="1250" xr:uid="{00000000-0005-0000-0000-0000E2040000}"/>
    <cellStyle name="Złe 5" xfId="1251" xr:uid="{00000000-0005-0000-0000-0000E3040000}"/>
    <cellStyle name="Złe 6" xfId="1252" xr:uid="{00000000-0005-0000-0000-0000E4040000}"/>
    <cellStyle name="Złe 7" xfId="1253" xr:uid="{00000000-0005-0000-0000-0000E5040000}"/>
    <cellStyle name="Złe 8" xfId="1254" xr:uid="{00000000-0005-0000-0000-0000E6040000}"/>
    <cellStyle name="Złe 9" xfId="1255" xr:uid="{00000000-0005-0000-0000-0000E7040000}"/>
    <cellStyle name="Złe 9 2" xfId="1256" xr:uid="{00000000-0005-0000-0000-0000E8040000}"/>
    <cellStyle name="Złe 9 3" xfId="1257" xr:uid="{00000000-0005-0000-0000-0000E9040000}"/>
    <cellStyle name="Złe_D_HEAT" xfId="1258" xr:uid="{00000000-0005-0000-0000-0000EA040000}"/>
    <cellStyle name="Обычный_2++_CRFReport-template" xfId="1259" xr:uid="{00000000-0005-0000-0000-0000EB040000}"/>
    <cellStyle name="已访问的超链接" xfId="1260" xr:uid="{00000000-0005-0000-0000-0000EC040000}"/>
  </cellStyles>
  <dxfs count="0"/>
  <tableStyles count="0" defaultTableStyle="TableStyleMedium9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9493-8910-4400-8868-45B910E390AB}">
  <dimension ref="B1:AA66"/>
  <sheetViews>
    <sheetView tabSelected="1" topLeftCell="A3" zoomScale="90" zoomScaleNormal="90" workbookViewId="0">
      <selection activeCell="C8" sqref="C8:C14"/>
    </sheetView>
  </sheetViews>
  <sheetFormatPr defaultRowHeight="12.5"/>
  <cols>
    <col min="1" max="1" width="2.54296875" customWidth="1"/>
    <col min="2" max="2" width="20.1796875" bestFit="1" customWidth="1"/>
    <col min="3" max="3" width="13.54296875" customWidth="1"/>
    <col min="4" max="4" width="8.1796875" customWidth="1"/>
    <col min="5" max="5" width="13.26953125" style="19" bestFit="1" customWidth="1"/>
    <col min="6" max="6" width="27.7265625" customWidth="1"/>
    <col min="9" max="9" width="11.7265625" customWidth="1"/>
    <col min="10" max="10" width="9.54296875" bestFit="1" customWidth="1"/>
    <col min="11" max="11" width="7.7265625" customWidth="1"/>
    <col min="12" max="12" width="11.1796875" style="19" bestFit="1" customWidth="1"/>
    <col min="13" max="13" width="23.26953125" customWidth="1"/>
    <col min="14" max="14" width="16" customWidth="1"/>
    <col min="15" max="15" width="37.54296875" customWidth="1"/>
    <col min="16" max="16" width="18.54296875" customWidth="1"/>
    <col min="17" max="17" width="9.54296875" bestFit="1" customWidth="1"/>
    <col min="18" max="18" width="11.7265625" customWidth="1"/>
    <col min="19" max="19" width="12.453125" style="19" customWidth="1"/>
    <col min="20" max="20" width="20" customWidth="1"/>
    <col min="21" max="21" width="20.1796875" customWidth="1"/>
    <col min="22" max="24" width="11.26953125" customWidth="1"/>
    <col min="25" max="25" width="11.26953125" style="19" customWidth="1"/>
    <col min="26" max="26" width="17.26953125" bestFit="1" customWidth="1"/>
  </cols>
  <sheetData>
    <row r="1" spans="2:25" ht="15.5">
      <c r="O1" s="21" t="s">
        <v>109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</row>
    <row r="2" spans="2:25" ht="15.5">
      <c r="O2" s="21" t="s">
        <v>1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</row>
    <row r="3" spans="2:25" ht="18.75" customHeight="1" thickBot="1">
      <c r="B3" s="2" t="s">
        <v>2</v>
      </c>
      <c r="C3" s="2"/>
      <c r="D3" s="2"/>
      <c r="E3" s="17"/>
      <c r="F3" s="2"/>
      <c r="I3" s="2" t="s">
        <v>2</v>
      </c>
      <c r="J3" s="2"/>
      <c r="K3" s="2"/>
      <c r="L3" s="17"/>
      <c r="M3" s="2"/>
      <c r="O3" t="s">
        <v>0</v>
      </c>
      <c r="P3" t="s">
        <v>0</v>
      </c>
      <c r="Q3" t="s">
        <v>0</v>
      </c>
      <c r="R3" s="20" t="s">
        <v>3</v>
      </c>
      <c r="S3" t="s">
        <v>0</v>
      </c>
      <c r="T3" t="s">
        <v>0</v>
      </c>
      <c r="U3" t="s">
        <v>0</v>
      </c>
      <c r="Y3"/>
    </row>
    <row r="4" spans="2:25" ht="13.5" thickBot="1"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O4" s="22" t="s">
        <v>9</v>
      </c>
      <c r="P4" s="22" t="s">
        <v>8</v>
      </c>
      <c r="Q4" s="22" t="s">
        <v>6</v>
      </c>
      <c r="R4" s="22" t="s">
        <v>4</v>
      </c>
      <c r="S4" s="22" t="s">
        <v>10</v>
      </c>
      <c r="T4" s="49" t="s">
        <v>108</v>
      </c>
      <c r="U4" s="22" t="s">
        <v>11</v>
      </c>
      <c r="Y4"/>
    </row>
    <row r="5" spans="2:25" ht="25">
      <c r="B5" s="24" t="s">
        <v>12</v>
      </c>
      <c r="C5" s="24" t="s">
        <v>13</v>
      </c>
      <c r="D5" s="24" t="s">
        <v>6</v>
      </c>
      <c r="E5" s="24" t="s">
        <v>14</v>
      </c>
      <c r="F5" s="24" t="s">
        <v>15</v>
      </c>
      <c r="I5" s="24" t="s">
        <v>12</v>
      </c>
      <c r="J5" s="24" t="s">
        <v>13</v>
      </c>
      <c r="K5" s="24" t="s">
        <v>6</v>
      </c>
      <c r="L5" s="24" t="s">
        <v>14</v>
      </c>
      <c r="M5" s="24" t="s">
        <v>15</v>
      </c>
      <c r="O5" s="23" t="s">
        <v>16</v>
      </c>
      <c r="P5" s="23" t="s">
        <v>17</v>
      </c>
      <c r="Q5" s="23" t="s">
        <v>18</v>
      </c>
      <c r="R5" s="23" t="s">
        <v>19</v>
      </c>
      <c r="S5" s="23" t="s">
        <v>20</v>
      </c>
      <c r="T5" s="23" t="s">
        <v>21</v>
      </c>
      <c r="U5" s="23" t="s">
        <v>22</v>
      </c>
      <c r="Y5"/>
    </row>
    <row r="6" spans="2:25" ht="18.75" customHeight="1">
      <c r="B6" s="25" t="s">
        <v>26</v>
      </c>
      <c r="C6" s="26" t="s">
        <v>24</v>
      </c>
      <c r="D6" s="26">
        <v>2030</v>
      </c>
      <c r="E6" s="27">
        <v>10.4</v>
      </c>
      <c r="F6" s="28" t="str">
        <f t="shared" ref="F6:F14" si="0">M6</f>
        <v>ELE_NEW_WIND_OFF</v>
      </c>
      <c r="I6" s="25" t="s">
        <v>23</v>
      </c>
      <c r="J6" s="26" t="s">
        <v>24</v>
      </c>
      <c r="K6" s="26">
        <v>2030</v>
      </c>
      <c r="L6" s="27">
        <v>20</v>
      </c>
      <c r="M6" s="28" t="s">
        <v>25</v>
      </c>
      <c r="O6" s="40" t="s">
        <v>111</v>
      </c>
      <c r="P6" s="41" t="s">
        <v>106</v>
      </c>
      <c r="Q6" s="42">
        <v>2030</v>
      </c>
      <c r="R6" s="42" t="s">
        <v>23</v>
      </c>
      <c r="S6" s="42">
        <v>1</v>
      </c>
      <c r="T6" s="42">
        <v>30</v>
      </c>
      <c r="U6" s="43" t="s">
        <v>27</v>
      </c>
      <c r="Y6"/>
    </row>
    <row r="7" spans="2:25" ht="18.75" customHeight="1">
      <c r="B7" s="29" t="s">
        <v>26</v>
      </c>
      <c r="C7" s="26" t="str">
        <f>C6</f>
        <v>CAP_BND</v>
      </c>
      <c r="D7" s="3">
        <v>2040</v>
      </c>
      <c r="E7" s="18">
        <v>10.9</v>
      </c>
      <c r="F7" s="30" t="str">
        <f t="shared" si="0"/>
        <v>ELE_NEW_WIND_OFF</v>
      </c>
      <c r="I7" s="29" t="s">
        <v>23</v>
      </c>
      <c r="J7" s="3" t="s">
        <v>24</v>
      </c>
      <c r="K7" s="3">
        <v>2040</v>
      </c>
      <c r="L7" s="18">
        <v>21.8</v>
      </c>
      <c r="M7" s="30" t="s">
        <v>25</v>
      </c>
      <c r="O7" s="40" t="s">
        <v>111</v>
      </c>
      <c r="P7" s="41" t="s">
        <v>106</v>
      </c>
      <c r="Q7">
        <v>2040</v>
      </c>
      <c r="R7" t="s">
        <v>23</v>
      </c>
      <c r="S7">
        <v>1</v>
      </c>
      <c r="T7">
        <v>40</v>
      </c>
      <c r="U7" s="45" t="s">
        <v>27</v>
      </c>
      <c r="Y7"/>
    </row>
    <row r="8" spans="2:25" ht="18.75" customHeight="1">
      <c r="B8" s="29" t="s">
        <v>26</v>
      </c>
      <c r="C8" s="26" t="str">
        <f>C7</f>
        <v>CAP_BND</v>
      </c>
      <c r="D8" s="3">
        <v>2050</v>
      </c>
      <c r="E8" s="18">
        <v>10.9</v>
      </c>
      <c r="F8" s="30" t="str">
        <f t="shared" si="0"/>
        <v>ELE_NEW_WIND_OFF</v>
      </c>
      <c r="I8" s="29" t="s">
        <v>23</v>
      </c>
      <c r="J8" s="3" t="s">
        <v>24</v>
      </c>
      <c r="K8" s="3">
        <v>2050</v>
      </c>
      <c r="L8" s="18">
        <v>35</v>
      </c>
      <c r="M8" s="30" t="s">
        <v>25</v>
      </c>
      <c r="O8" s="40" t="s">
        <v>111</v>
      </c>
      <c r="P8" s="41" t="s">
        <v>106</v>
      </c>
      <c r="Q8">
        <v>2050</v>
      </c>
      <c r="R8" t="s">
        <v>23</v>
      </c>
      <c r="S8">
        <v>1</v>
      </c>
      <c r="T8">
        <v>62</v>
      </c>
      <c r="U8" s="45" t="s">
        <v>27</v>
      </c>
      <c r="Y8"/>
    </row>
    <row r="9" spans="2:25" ht="18.75" customHeight="1">
      <c r="B9" s="31" t="s">
        <v>26</v>
      </c>
      <c r="C9" s="26" t="str">
        <f t="shared" ref="C9:C14" si="1">C8</f>
        <v>CAP_BND</v>
      </c>
      <c r="D9" s="4">
        <v>2030</v>
      </c>
      <c r="E9" s="32"/>
      <c r="F9" s="33" t="str">
        <f t="shared" si="0"/>
        <v>ELE_NEW_HYDRO</v>
      </c>
      <c r="I9" s="31" t="s">
        <v>23</v>
      </c>
      <c r="J9" s="4" t="s">
        <v>24</v>
      </c>
      <c r="K9" s="4">
        <v>2030</v>
      </c>
      <c r="L9" s="32">
        <v>1</v>
      </c>
      <c r="M9" s="33" t="s">
        <v>28</v>
      </c>
      <c r="O9" s="40" t="s">
        <v>111</v>
      </c>
      <c r="P9" s="41" t="s">
        <v>106</v>
      </c>
      <c r="Q9" s="39">
        <v>2030</v>
      </c>
      <c r="R9" s="38" t="s">
        <v>26</v>
      </c>
      <c r="S9" s="39">
        <v>1</v>
      </c>
      <c r="T9" s="39">
        <v>10.805999999999999</v>
      </c>
      <c r="U9" s="46" t="s">
        <v>29</v>
      </c>
      <c r="Y9"/>
    </row>
    <row r="10" spans="2:25" ht="18.75" customHeight="1">
      <c r="B10" s="31" t="s">
        <v>26</v>
      </c>
      <c r="C10" s="26" t="str">
        <f t="shared" si="1"/>
        <v>CAP_BND</v>
      </c>
      <c r="D10" s="4">
        <v>2040</v>
      </c>
      <c r="E10" s="32"/>
      <c r="F10" s="33" t="str">
        <f t="shared" si="0"/>
        <v>ELE_NEW_HYDRO</v>
      </c>
      <c r="I10" s="31" t="s">
        <v>23</v>
      </c>
      <c r="J10" s="4" t="s">
        <v>24</v>
      </c>
      <c r="K10" s="4">
        <v>2040</v>
      </c>
      <c r="L10" s="32">
        <v>1</v>
      </c>
      <c r="M10" s="33" t="s">
        <v>28</v>
      </c>
      <c r="O10" s="40" t="s">
        <v>111</v>
      </c>
      <c r="P10" s="41" t="s">
        <v>106</v>
      </c>
      <c r="Q10" s="39">
        <v>2040</v>
      </c>
      <c r="R10" s="38" t="s">
        <v>26</v>
      </c>
      <c r="S10" s="39">
        <v>1</v>
      </c>
      <c r="T10" s="39">
        <v>10.805999999999999</v>
      </c>
      <c r="U10" s="46" t="s">
        <v>29</v>
      </c>
      <c r="Y10"/>
    </row>
    <row r="11" spans="2:25" ht="18.75" customHeight="1">
      <c r="B11" s="31" t="s">
        <v>26</v>
      </c>
      <c r="C11" s="26" t="str">
        <f t="shared" si="1"/>
        <v>CAP_BND</v>
      </c>
      <c r="D11" s="4">
        <v>2050</v>
      </c>
      <c r="E11" s="32"/>
      <c r="F11" s="33" t="str">
        <f t="shared" si="0"/>
        <v>ELE_NEW_HYDRO</v>
      </c>
      <c r="I11" s="31" t="s">
        <v>23</v>
      </c>
      <c r="J11" s="4" t="s">
        <v>24</v>
      </c>
      <c r="K11" s="4">
        <v>2050</v>
      </c>
      <c r="L11" s="32">
        <v>1</v>
      </c>
      <c r="M11" s="33" t="s">
        <v>28</v>
      </c>
      <c r="O11" s="40" t="s">
        <v>111</v>
      </c>
      <c r="P11" s="41" t="s">
        <v>106</v>
      </c>
      <c r="Q11" s="39">
        <v>2050</v>
      </c>
      <c r="R11" s="38" t="s">
        <v>26</v>
      </c>
      <c r="S11" s="39">
        <v>1</v>
      </c>
      <c r="T11" s="39">
        <v>10.805999999999999</v>
      </c>
      <c r="U11" s="46" t="s">
        <v>29</v>
      </c>
      <c r="Y11"/>
    </row>
    <row r="12" spans="2:25" ht="18.75" customHeight="1">
      <c r="B12" s="29" t="s">
        <v>26</v>
      </c>
      <c r="C12" s="26" t="str">
        <f t="shared" si="1"/>
        <v>CAP_BND</v>
      </c>
      <c r="D12" s="3">
        <v>2030</v>
      </c>
      <c r="E12" s="18">
        <v>0</v>
      </c>
      <c r="F12" s="30" t="str">
        <f t="shared" si="0"/>
        <v>ELE_NEW_NUC</v>
      </c>
      <c r="G12" s="5"/>
      <c r="H12" s="5"/>
      <c r="I12" s="29" t="s">
        <v>23</v>
      </c>
      <c r="J12" s="3" t="s">
        <v>24</v>
      </c>
      <c r="K12" s="3">
        <v>2030</v>
      </c>
      <c r="L12" s="18">
        <v>1.1200000000000001</v>
      </c>
      <c r="M12" s="30" t="s">
        <v>30</v>
      </c>
      <c r="O12" s="44" t="s">
        <v>112</v>
      </c>
      <c r="P12" s="5" t="s">
        <v>107</v>
      </c>
      <c r="Q12">
        <v>2030</v>
      </c>
      <c r="R12" t="s">
        <v>23</v>
      </c>
      <c r="S12">
        <v>1</v>
      </c>
      <c r="T12">
        <v>37</v>
      </c>
      <c r="U12" s="45" t="s">
        <v>31</v>
      </c>
      <c r="Y12"/>
    </row>
    <row r="13" spans="2:25" ht="18.75" customHeight="1">
      <c r="B13" s="29" t="s">
        <v>26</v>
      </c>
      <c r="C13" s="26" t="str">
        <f t="shared" si="1"/>
        <v>CAP_BND</v>
      </c>
      <c r="D13" s="3">
        <v>2040</v>
      </c>
      <c r="E13" s="18">
        <v>4.4400000000000004</v>
      </c>
      <c r="F13" s="30" t="str">
        <f t="shared" si="0"/>
        <v>ELE_NEW_NUC</v>
      </c>
      <c r="G13" s="5"/>
      <c r="H13" s="5"/>
      <c r="I13" s="29" t="s">
        <v>23</v>
      </c>
      <c r="J13" s="3" t="s">
        <v>24</v>
      </c>
      <c r="K13" s="3">
        <v>2040</v>
      </c>
      <c r="L13" s="18">
        <v>8.6300000000000008</v>
      </c>
      <c r="M13" s="30" t="s">
        <v>30</v>
      </c>
      <c r="O13" s="44" t="s">
        <v>112</v>
      </c>
      <c r="P13" s="5" t="s">
        <v>107</v>
      </c>
      <c r="Q13">
        <v>2040</v>
      </c>
      <c r="R13" t="s">
        <v>23</v>
      </c>
      <c r="S13">
        <v>1</v>
      </c>
      <c r="T13">
        <v>65</v>
      </c>
      <c r="U13" s="45" t="s">
        <v>31</v>
      </c>
    </row>
    <row r="14" spans="2:25" ht="18.75" customHeight="1">
      <c r="B14" s="34" t="s">
        <v>26</v>
      </c>
      <c r="C14" s="26" t="str">
        <f t="shared" si="1"/>
        <v>CAP_BND</v>
      </c>
      <c r="D14" s="35">
        <v>2050</v>
      </c>
      <c r="E14" s="36">
        <v>6.66</v>
      </c>
      <c r="F14" s="37" t="str">
        <f t="shared" si="0"/>
        <v>ELE_NEW_NUC</v>
      </c>
      <c r="G14" s="5"/>
      <c r="H14" s="5"/>
      <c r="I14" s="34" t="s">
        <v>23</v>
      </c>
      <c r="J14" s="35" t="s">
        <v>24</v>
      </c>
      <c r="K14" s="35">
        <v>2050</v>
      </c>
      <c r="L14" s="36">
        <v>15</v>
      </c>
      <c r="M14" s="37" t="s">
        <v>30</v>
      </c>
      <c r="O14" s="44" t="s">
        <v>112</v>
      </c>
      <c r="P14" s="5" t="s">
        <v>107</v>
      </c>
      <c r="Q14">
        <v>2050</v>
      </c>
      <c r="R14" t="s">
        <v>23</v>
      </c>
      <c r="S14">
        <v>1</v>
      </c>
      <c r="T14">
        <v>96</v>
      </c>
      <c r="U14" s="45" t="s">
        <v>31</v>
      </c>
    </row>
    <row r="15" spans="2:25" ht="18.75" customHeight="1">
      <c r="O15" s="44" t="s">
        <v>112</v>
      </c>
      <c r="P15" s="5" t="s">
        <v>107</v>
      </c>
      <c r="Q15" s="39">
        <v>2030</v>
      </c>
      <c r="R15" s="39" t="s">
        <v>26</v>
      </c>
      <c r="S15" s="39">
        <v>1</v>
      </c>
      <c r="T15" s="39">
        <v>13.885</v>
      </c>
      <c r="U15" s="46" t="s">
        <v>32</v>
      </c>
    </row>
    <row r="16" spans="2:25" ht="18.75" customHeight="1">
      <c r="I16" s="16" t="s">
        <v>33</v>
      </c>
      <c r="O16" s="44" t="s">
        <v>112</v>
      </c>
      <c r="P16" s="5" t="s">
        <v>107</v>
      </c>
      <c r="Q16" s="39">
        <v>2040</v>
      </c>
      <c r="R16" s="39" t="s">
        <v>26</v>
      </c>
      <c r="S16" s="39">
        <v>1</v>
      </c>
      <c r="T16" s="39">
        <v>15.897</v>
      </c>
      <c r="U16" s="46" t="s">
        <v>32</v>
      </c>
    </row>
    <row r="17" spans="9:27" ht="18.75" customHeight="1">
      <c r="I17" s="16" t="s">
        <v>34</v>
      </c>
      <c r="O17" s="44" t="s">
        <v>112</v>
      </c>
      <c r="P17" s="5" t="s">
        <v>107</v>
      </c>
      <c r="Q17" s="47">
        <v>2050</v>
      </c>
      <c r="R17" s="39" t="s">
        <v>26</v>
      </c>
      <c r="S17" s="47">
        <v>1</v>
      </c>
      <c r="T17" s="47">
        <v>20</v>
      </c>
      <c r="U17" s="48" t="s">
        <v>32</v>
      </c>
    </row>
    <row r="18" spans="9:27" ht="18.75" customHeight="1"/>
    <row r="19" spans="9:27" ht="18.75" customHeight="1"/>
    <row r="20" spans="9:27" ht="18.75" customHeight="1"/>
    <row r="21" spans="9:27" ht="18.75" customHeight="1"/>
    <row r="22" spans="9:27" ht="18.75" customHeight="1">
      <c r="J22">
        <v>10.15</v>
      </c>
      <c r="K22">
        <f>J22+E6</f>
        <v>20.55</v>
      </c>
      <c r="L22"/>
    </row>
    <row r="23" spans="9:27" ht="18.75" customHeight="1">
      <c r="L23"/>
    </row>
    <row r="24" spans="9:27" ht="18.75" customHeight="1">
      <c r="S24" s="49"/>
      <c r="T24" s="49"/>
    </row>
    <row r="25" spans="9:27" ht="18.75" customHeight="1" thickBot="1">
      <c r="S25" s="22"/>
    </row>
    <row r="26" spans="9:27" ht="18.75" customHeight="1"/>
    <row r="27" spans="9:27" ht="18.75" customHeight="1">
      <c r="P27" s="50" t="s">
        <v>35</v>
      </c>
      <c r="Q27" s="50"/>
      <c r="R27" s="50"/>
      <c r="S27" s="50"/>
      <c r="T27" s="50"/>
      <c r="U27" s="50"/>
      <c r="V27" s="50"/>
    </row>
    <row r="28" spans="9:27" ht="18.75" customHeight="1">
      <c r="P28" s="50"/>
      <c r="Q28" s="50"/>
      <c r="R28" s="50"/>
      <c r="S28" s="50"/>
      <c r="T28" s="50"/>
      <c r="U28" s="50"/>
      <c r="V28" s="50"/>
    </row>
    <row r="29" spans="9:27" ht="18.75" customHeight="1">
      <c r="P29" s="50"/>
      <c r="Q29" s="50"/>
      <c r="R29" s="50"/>
      <c r="S29" s="50"/>
      <c r="T29" s="50"/>
      <c r="U29" s="50"/>
      <c r="V29" s="50"/>
    </row>
    <row r="30" spans="9:27" ht="18.75" customHeight="1"/>
    <row r="31" spans="9:27" ht="18.75" customHeight="1">
      <c r="P31" s="3" t="s">
        <v>23</v>
      </c>
      <c r="Q31" s="3" t="s">
        <v>24</v>
      </c>
      <c r="R31" s="4">
        <v>2030</v>
      </c>
      <c r="S31" s="18">
        <v>5.6</v>
      </c>
      <c r="T31" s="5" t="s">
        <v>110</v>
      </c>
      <c r="W31" s="3" t="s">
        <v>26</v>
      </c>
      <c r="X31" s="3" t="s">
        <v>24</v>
      </c>
      <c r="Y31" s="4">
        <v>2030</v>
      </c>
      <c r="Z31" s="18">
        <v>2</v>
      </c>
      <c r="AA31" s="5" t="s">
        <v>110</v>
      </c>
    </row>
    <row r="32" spans="9:27" ht="18.75" customHeight="1">
      <c r="P32" s="3" t="s">
        <v>23</v>
      </c>
      <c r="Q32" s="3" t="s">
        <v>24</v>
      </c>
      <c r="R32" s="4">
        <v>2040</v>
      </c>
      <c r="S32" s="18">
        <f>AVERAGE(S31,S33)</f>
        <v>7.3</v>
      </c>
      <c r="T32" s="5" t="s">
        <v>110</v>
      </c>
      <c r="W32" s="3" t="s">
        <v>26</v>
      </c>
      <c r="X32" s="3" t="s">
        <v>24</v>
      </c>
      <c r="Y32" s="4">
        <v>2040</v>
      </c>
      <c r="Z32" s="18"/>
      <c r="AA32" s="5" t="s">
        <v>110</v>
      </c>
    </row>
    <row r="33" spans="16:27" ht="18.75" customHeight="1">
      <c r="P33" s="3" t="s">
        <v>23</v>
      </c>
      <c r="Q33" s="3" t="s">
        <v>24</v>
      </c>
      <c r="R33" s="4">
        <v>2050</v>
      </c>
      <c r="S33" s="18">
        <v>9</v>
      </c>
      <c r="T33" s="5" t="s">
        <v>110</v>
      </c>
      <c r="W33" s="3" t="s">
        <v>26</v>
      </c>
      <c r="X33" s="3" t="s">
        <v>24</v>
      </c>
      <c r="Y33" s="4">
        <v>2050</v>
      </c>
      <c r="Z33" s="18"/>
      <c r="AA33" s="5" t="s">
        <v>110</v>
      </c>
    </row>
    <row r="34" spans="16:27" ht="18.75" customHeight="1"/>
    <row r="35" spans="16:27" ht="18.75" customHeight="1"/>
    <row r="36" spans="16:27" ht="18.75" customHeight="1"/>
    <row r="37" spans="16:27" ht="18.75" customHeight="1"/>
    <row r="38" spans="16:27" ht="18.75" customHeight="1"/>
    <row r="39" spans="16:27" ht="18.75" customHeight="1"/>
    <row r="40" spans="16:27" ht="18.75" customHeight="1"/>
    <row r="41" spans="16:27" ht="18.75" customHeight="1"/>
    <row r="42" spans="16:27" ht="18.75" customHeight="1"/>
    <row r="43" spans="16:27" ht="18.75" customHeight="1"/>
    <row r="44" spans="16:27" ht="18.75" customHeight="1"/>
    <row r="45" spans="16:27" ht="18.75" customHeight="1"/>
    <row r="46" spans="16:27" ht="18.75" customHeight="1"/>
    <row r="47" spans="16:27" ht="18.75" customHeight="1"/>
    <row r="48" spans="16:2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</sheetData>
  <mergeCells count="1">
    <mergeCell ref="P27:V29"/>
  </mergeCells>
  <phoneticPr fontId="10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CA56-38D3-401B-A988-72EEF17AA072}">
  <dimension ref="A1:I71"/>
  <sheetViews>
    <sheetView topLeftCell="A3" workbookViewId="0">
      <selection activeCell="B71" sqref="B71"/>
    </sheetView>
  </sheetViews>
  <sheetFormatPr defaultRowHeight="12.5"/>
  <sheetData>
    <row r="1" spans="1:9" ht="48">
      <c r="A1" s="6" t="s">
        <v>36</v>
      </c>
      <c r="B1" s="9" t="s">
        <v>37</v>
      </c>
      <c r="C1" s="51" t="s">
        <v>38</v>
      </c>
      <c r="D1" s="51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51" t="s">
        <v>44</v>
      </c>
    </row>
    <row r="2" spans="1:9" ht="24">
      <c r="A2" s="7" t="s">
        <v>45</v>
      </c>
      <c r="B2" s="10"/>
      <c r="C2" s="52"/>
      <c r="D2" s="52"/>
      <c r="E2" s="10"/>
      <c r="F2" s="10"/>
      <c r="G2" s="10"/>
      <c r="H2" s="10"/>
      <c r="I2" s="52"/>
    </row>
    <row r="3" spans="1:9" ht="24.5" thickBot="1">
      <c r="A3" s="8"/>
      <c r="B3" s="11" t="s">
        <v>46</v>
      </c>
      <c r="C3" s="53"/>
      <c r="D3" s="53"/>
      <c r="E3" s="11" t="s">
        <v>46</v>
      </c>
      <c r="F3" s="11" t="s">
        <v>46</v>
      </c>
      <c r="G3" s="11" t="s">
        <v>47</v>
      </c>
      <c r="H3" s="11" t="s">
        <v>48</v>
      </c>
      <c r="I3" s="53"/>
    </row>
    <row r="4" spans="1:9" ht="13" thickBot="1">
      <c r="A4" s="54" t="s">
        <v>49</v>
      </c>
      <c r="B4" s="55"/>
      <c r="C4" s="55"/>
      <c r="D4" s="55"/>
      <c r="E4" s="55"/>
      <c r="F4" s="55"/>
      <c r="G4" s="55"/>
      <c r="H4" s="55"/>
      <c r="I4" s="56"/>
    </row>
    <row r="5" spans="1:9">
      <c r="A5" s="7" t="s">
        <v>50</v>
      </c>
      <c r="B5" s="57">
        <v>1050</v>
      </c>
      <c r="C5" s="57" t="s">
        <v>51</v>
      </c>
      <c r="D5" s="57" t="s">
        <v>52</v>
      </c>
      <c r="E5" s="57" t="s">
        <v>53</v>
      </c>
      <c r="F5" s="57" t="s">
        <v>53</v>
      </c>
      <c r="G5" s="57" t="s">
        <v>53</v>
      </c>
      <c r="H5" s="57" t="s">
        <v>54</v>
      </c>
      <c r="I5" s="57" t="s">
        <v>55</v>
      </c>
    </row>
    <row r="6" spans="1:9">
      <c r="A6" s="12"/>
      <c r="B6" s="58"/>
      <c r="C6" s="58"/>
      <c r="D6" s="58"/>
      <c r="E6" s="58"/>
      <c r="F6" s="58"/>
      <c r="G6" s="58"/>
      <c r="H6" s="58"/>
      <c r="I6" s="58"/>
    </row>
    <row r="7" spans="1:9" ht="32.5" thickBot="1">
      <c r="A7" s="13" t="s">
        <v>56</v>
      </c>
      <c r="B7" s="59"/>
      <c r="C7" s="59"/>
      <c r="D7" s="59"/>
      <c r="E7" s="59"/>
      <c r="F7" s="59"/>
      <c r="G7" s="59"/>
      <c r="H7" s="59"/>
      <c r="I7" s="59"/>
    </row>
    <row r="8" spans="1:9">
      <c r="A8" s="7" t="s">
        <v>57</v>
      </c>
      <c r="B8" s="57">
        <v>1500</v>
      </c>
      <c r="C8" s="57" t="s">
        <v>51</v>
      </c>
      <c r="D8" s="57" t="s">
        <v>52</v>
      </c>
      <c r="E8" s="57" t="s">
        <v>58</v>
      </c>
      <c r="F8" s="57" t="s">
        <v>58</v>
      </c>
      <c r="G8" s="57" t="s">
        <v>58</v>
      </c>
      <c r="H8" s="57" t="s">
        <v>54</v>
      </c>
      <c r="I8" s="57" t="s">
        <v>59</v>
      </c>
    </row>
    <row r="9" spans="1:9">
      <c r="A9" s="12"/>
      <c r="B9" s="58"/>
      <c r="C9" s="58"/>
      <c r="D9" s="58"/>
      <c r="E9" s="58"/>
      <c r="F9" s="58"/>
      <c r="G9" s="58"/>
      <c r="H9" s="58"/>
      <c r="I9" s="58"/>
    </row>
    <row r="10" spans="1:9" ht="32.5" thickBot="1">
      <c r="A10" s="13" t="s">
        <v>60</v>
      </c>
      <c r="B10" s="59"/>
      <c r="C10" s="59"/>
      <c r="D10" s="59"/>
      <c r="E10" s="59"/>
      <c r="F10" s="59"/>
      <c r="G10" s="59"/>
      <c r="H10" s="59"/>
      <c r="I10" s="59"/>
    </row>
    <row r="11" spans="1:9">
      <c r="A11" s="7" t="s">
        <v>61</v>
      </c>
      <c r="B11" s="57">
        <v>1200</v>
      </c>
      <c r="C11" s="57" t="s">
        <v>51</v>
      </c>
      <c r="D11" s="57" t="s">
        <v>51</v>
      </c>
      <c r="E11" s="57" t="s">
        <v>62</v>
      </c>
      <c r="F11" s="57" t="s">
        <v>62</v>
      </c>
      <c r="G11" s="57" t="s">
        <v>63</v>
      </c>
      <c r="H11" s="57" t="s">
        <v>54</v>
      </c>
      <c r="I11" s="57" t="s">
        <v>64</v>
      </c>
    </row>
    <row r="12" spans="1:9">
      <c r="A12" s="12"/>
      <c r="B12" s="58"/>
      <c r="C12" s="58"/>
      <c r="D12" s="58"/>
      <c r="E12" s="58"/>
      <c r="F12" s="58"/>
      <c r="G12" s="58"/>
      <c r="H12" s="58"/>
      <c r="I12" s="58"/>
    </row>
    <row r="13" spans="1:9">
      <c r="A13" s="15" t="s">
        <v>61</v>
      </c>
      <c r="B13" s="58"/>
      <c r="C13" s="58"/>
      <c r="D13" s="58"/>
      <c r="E13" s="58"/>
      <c r="F13" s="58"/>
      <c r="G13" s="58"/>
      <c r="H13" s="58"/>
      <c r="I13" s="58"/>
    </row>
    <row r="14" spans="1:9" ht="13" thickBot="1">
      <c r="A14" s="13" t="s">
        <v>65</v>
      </c>
      <c r="B14" s="59"/>
      <c r="C14" s="59"/>
      <c r="D14" s="59"/>
      <c r="E14" s="59"/>
      <c r="F14" s="59"/>
      <c r="G14" s="59"/>
      <c r="H14" s="59"/>
      <c r="I14" s="59"/>
    </row>
    <row r="15" spans="1:9">
      <c r="A15" s="7" t="s">
        <v>66</v>
      </c>
      <c r="B15" s="14">
        <v>500</v>
      </c>
      <c r="C15" s="57" t="s">
        <v>51</v>
      </c>
      <c r="D15" s="57" t="s">
        <v>52</v>
      </c>
      <c r="E15" s="57" t="s">
        <v>67</v>
      </c>
      <c r="F15" s="57" t="s">
        <v>67</v>
      </c>
      <c r="G15" s="57" t="s">
        <v>68</v>
      </c>
      <c r="H15" s="57" t="s">
        <v>69</v>
      </c>
      <c r="I15" s="57" t="s">
        <v>59</v>
      </c>
    </row>
    <row r="16" spans="1:9">
      <c r="A16" s="12"/>
      <c r="B16" s="10"/>
      <c r="C16" s="58"/>
      <c r="D16" s="58"/>
      <c r="E16" s="58"/>
      <c r="F16" s="58"/>
      <c r="G16" s="58"/>
      <c r="H16" s="58"/>
      <c r="I16" s="58"/>
    </row>
    <row r="17" spans="1:9" ht="16.5" thickBot="1">
      <c r="A17" s="13" t="s">
        <v>70</v>
      </c>
      <c r="B17" s="11"/>
      <c r="C17" s="59"/>
      <c r="D17" s="59"/>
      <c r="E17" s="59"/>
      <c r="F17" s="59"/>
      <c r="G17" s="59"/>
      <c r="H17" s="59"/>
      <c r="I17" s="59"/>
    </row>
    <row r="18" spans="1:9">
      <c r="A18" s="7" t="s">
        <v>71</v>
      </c>
      <c r="B18" s="57">
        <v>440</v>
      </c>
      <c r="C18" s="57" t="s">
        <v>51</v>
      </c>
      <c r="D18" s="57" t="s">
        <v>52</v>
      </c>
      <c r="E18" s="57" t="s">
        <v>72</v>
      </c>
      <c r="F18" s="57" t="s">
        <v>72</v>
      </c>
      <c r="G18" s="57" t="s">
        <v>72</v>
      </c>
      <c r="H18" s="57" t="s">
        <v>69</v>
      </c>
      <c r="I18" s="57" t="s">
        <v>73</v>
      </c>
    </row>
    <row r="19" spans="1:9">
      <c r="A19" s="12"/>
      <c r="B19" s="58"/>
      <c r="C19" s="58"/>
      <c r="D19" s="58"/>
      <c r="E19" s="58"/>
      <c r="F19" s="58"/>
      <c r="G19" s="58"/>
      <c r="H19" s="58"/>
      <c r="I19" s="58"/>
    </row>
    <row r="20" spans="1:9" ht="16.5" thickBot="1">
      <c r="A20" s="13" t="s">
        <v>74</v>
      </c>
      <c r="B20" s="59"/>
      <c r="C20" s="59"/>
      <c r="D20" s="59"/>
      <c r="E20" s="59"/>
      <c r="F20" s="59"/>
      <c r="G20" s="59"/>
      <c r="H20" s="59"/>
      <c r="I20" s="59"/>
    </row>
    <row r="21" spans="1:9">
      <c r="A21" s="7" t="s">
        <v>75</v>
      </c>
      <c r="B21" s="57">
        <f>AVERAGE(720,1200)</f>
        <v>960</v>
      </c>
      <c r="C21" s="57" t="s">
        <v>51</v>
      </c>
      <c r="D21" s="57" t="s">
        <v>51</v>
      </c>
      <c r="E21" s="57" t="s">
        <v>76</v>
      </c>
      <c r="F21" s="57" t="s">
        <v>76</v>
      </c>
      <c r="G21" s="57" t="s">
        <v>76</v>
      </c>
      <c r="H21" s="57" t="s">
        <v>69</v>
      </c>
      <c r="I21" s="57" t="s">
        <v>59</v>
      </c>
    </row>
    <row r="22" spans="1:9">
      <c r="A22" s="12"/>
      <c r="B22" s="58"/>
      <c r="C22" s="58"/>
      <c r="D22" s="58"/>
      <c r="E22" s="58"/>
      <c r="F22" s="58"/>
      <c r="G22" s="58"/>
      <c r="H22" s="58"/>
      <c r="I22" s="58"/>
    </row>
    <row r="23" spans="1:9" ht="16.5" thickBot="1">
      <c r="A23" s="13" t="s">
        <v>77</v>
      </c>
      <c r="B23" s="59"/>
      <c r="C23" s="59"/>
      <c r="D23" s="59"/>
      <c r="E23" s="59"/>
      <c r="F23" s="59"/>
      <c r="G23" s="59"/>
      <c r="H23" s="59"/>
      <c r="I23" s="59"/>
    </row>
    <row r="24" spans="1:9">
      <c r="A24" s="7" t="s">
        <v>78</v>
      </c>
      <c r="B24" s="57">
        <f>AVERAGE(720,1200)</f>
        <v>960</v>
      </c>
      <c r="C24" s="57" t="s">
        <v>51</v>
      </c>
      <c r="D24" s="57" t="s">
        <v>51</v>
      </c>
      <c r="E24" s="57" t="s">
        <v>76</v>
      </c>
      <c r="F24" s="57" t="s">
        <v>76</v>
      </c>
      <c r="G24" s="57" t="s">
        <v>76</v>
      </c>
      <c r="H24" s="57" t="s">
        <v>69</v>
      </c>
      <c r="I24" s="57" t="s">
        <v>59</v>
      </c>
    </row>
    <row r="25" spans="1:9">
      <c r="A25" s="12"/>
      <c r="B25" s="58"/>
      <c r="C25" s="58"/>
      <c r="D25" s="58"/>
      <c r="E25" s="58"/>
      <c r="F25" s="58"/>
      <c r="G25" s="58"/>
      <c r="H25" s="58"/>
      <c r="I25" s="58"/>
    </row>
    <row r="26" spans="1:9" ht="16.5" thickBot="1">
      <c r="A26" s="13" t="s">
        <v>79</v>
      </c>
      <c r="B26" s="59"/>
      <c r="C26" s="59"/>
      <c r="D26" s="59"/>
      <c r="E26" s="59"/>
      <c r="F26" s="59"/>
      <c r="G26" s="59"/>
      <c r="H26" s="59"/>
      <c r="I26" s="59"/>
    </row>
    <row r="27" spans="1:9" ht="13" thickBot="1">
      <c r="A27" s="54" t="s">
        <v>80</v>
      </c>
      <c r="B27" s="55"/>
      <c r="C27" s="55"/>
      <c r="D27" s="55"/>
      <c r="E27" s="55"/>
      <c r="F27" s="55"/>
      <c r="G27" s="55"/>
      <c r="H27" s="55"/>
      <c r="I27" s="56"/>
    </row>
    <row r="28" spans="1:9">
      <c r="A28" s="7" t="s">
        <v>81</v>
      </c>
      <c r="B28" s="57">
        <v>812</v>
      </c>
      <c r="C28" s="57" t="s">
        <v>52</v>
      </c>
      <c r="D28" s="57" t="s">
        <v>52</v>
      </c>
      <c r="E28" s="57" t="s">
        <v>52</v>
      </c>
      <c r="F28" s="57" t="s">
        <v>52</v>
      </c>
      <c r="G28" s="57" t="s">
        <v>82</v>
      </c>
      <c r="H28" s="57" t="s">
        <v>52</v>
      </c>
      <c r="I28" s="57" t="s">
        <v>83</v>
      </c>
    </row>
    <row r="29" spans="1:9">
      <c r="A29" s="12"/>
      <c r="B29" s="58"/>
      <c r="C29" s="58"/>
      <c r="D29" s="58"/>
      <c r="E29" s="58"/>
      <c r="F29" s="58"/>
      <c r="G29" s="58"/>
      <c r="H29" s="58"/>
      <c r="I29" s="58"/>
    </row>
    <row r="30" spans="1:9">
      <c r="A30" s="15" t="s">
        <v>81</v>
      </c>
      <c r="B30" s="58"/>
      <c r="C30" s="58"/>
      <c r="D30" s="58"/>
      <c r="E30" s="58"/>
      <c r="F30" s="58"/>
      <c r="G30" s="58"/>
      <c r="H30" s="58"/>
      <c r="I30" s="58"/>
    </row>
    <row r="31" spans="1:9" ht="13" thickBot="1">
      <c r="A31" s="13" t="s">
        <v>65</v>
      </c>
      <c r="B31" s="59"/>
      <c r="C31" s="59"/>
      <c r="D31" s="59"/>
      <c r="E31" s="59"/>
      <c r="F31" s="59"/>
      <c r="G31" s="59"/>
      <c r="H31" s="59"/>
      <c r="I31" s="59"/>
    </row>
    <row r="32" spans="1:9">
      <c r="A32" s="7" t="s">
        <v>84</v>
      </c>
      <c r="B32" s="57">
        <v>896</v>
      </c>
      <c r="C32" s="57" t="s">
        <v>52</v>
      </c>
      <c r="D32" s="57" t="s">
        <v>52</v>
      </c>
      <c r="E32" s="57" t="s">
        <v>52</v>
      </c>
      <c r="F32" s="57" t="s">
        <v>52</v>
      </c>
      <c r="G32" s="57" t="s">
        <v>82</v>
      </c>
      <c r="H32" s="57" t="s">
        <v>52</v>
      </c>
      <c r="I32" s="57" t="s">
        <v>83</v>
      </c>
    </row>
    <row r="33" spans="1:9">
      <c r="A33" s="12"/>
      <c r="B33" s="58"/>
      <c r="C33" s="58"/>
      <c r="D33" s="58"/>
      <c r="E33" s="58"/>
      <c r="F33" s="58"/>
      <c r="G33" s="58"/>
      <c r="H33" s="58"/>
      <c r="I33" s="58"/>
    </row>
    <row r="34" spans="1:9">
      <c r="A34" s="15" t="s">
        <v>85</v>
      </c>
      <c r="B34" s="58"/>
      <c r="C34" s="58"/>
      <c r="D34" s="58"/>
      <c r="E34" s="58"/>
      <c r="F34" s="58"/>
      <c r="G34" s="58"/>
      <c r="H34" s="58"/>
      <c r="I34" s="58"/>
    </row>
    <row r="35" spans="1:9" ht="13" thickBot="1">
      <c r="A35" s="13" t="s">
        <v>65</v>
      </c>
      <c r="B35" s="59"/>
      <c r="C35" s="59"/>
      <c r="D35" s="59"/>
      <c r="E35" s="59"/>
      <c r="F35" s="59"/>
      <c r="G35" s="59"/>
      <c r="H35" s="59"/>
      <c r="I35" s="59"/>
    </row>
    <row r="36" spans="1:9" ht="16">
      <c r="A36" s="7" t="s">
        <v>86</v>
      </c>
      <c r="B36" s="57">
        <v>1204</v>
      </c>
      <c r="C36" s="57" t="s">
        <v>52</v>
      </c>
      <c r="D36" s="57" t="s">
        <v>52</v>
      </c>
      <c r="E36" s="57" t="s">
        <v>52</v>
      </c>
      <c r="F36" s="57" t="s">
        <v>52</v>
      </c>
      <c r="G36" s="57" t="s">
        <v>82</v>
      </c>
      <c r="H36" s="57" t="s">
        <v>52</v>
      </c>
      <c r="I36" s="57" t="s">
        <v>83</v>
      </c>
    </row>
    <row r="37" spans="1:9">
      <c r="A37" s="12"/>
      <c r="B37" s="58"/>
      <c r="C37" s="58"/>
      <c r="D37" s="58"/>
      <c r="E37" s="58"/>
      <c r="F37" s="58"/>
      <c r="G37" s="58"/>
      <c r="H37" s="58"/>
      <c r="I37" s="58"/>
    </row>
    <row r="38" spans="1:9">
      <c r="A38" s="15" t="s">
        <v>87</v>
      </c>
      <c r="B38" s="58"/>
      <c r="C38" s="58"/>
      <c r="D38" s="58"/>
      <c r="E38" s="58"/>
      <c r="F38" s="58"/>
      <c r="G38" s="58"/>
      <c r="H38" s="58"/>
      <c r="I38" s="58"/>
    </row>
    <row r="39" spans="1:9" ht="13" thickBot="1">
      <c r="A39" s="13" t="s">
        <v>65</v>
      </c>
      <c r="B39" s="59"/>
      <c r="C39" s="59"/>
      <c r="D39" s="59"/>
      <c r="E39" s="59"/>
      <c r="F39" s="59"/>
      <c r="G39" s="59"/>
      <c r="H39" s="59"/>
      <c r="I39" s="59"/>
    </row>
    <row r="40" spans="1:9" ht="16">
      <c r="A40" s="7" t="s">
        <v>88</v>
      </c>
      <c r="B40" s="57">
        <v>1204</v>
      </c>
      <c r="C40" s="57" t="s">
        <v>52</v>
      </c>
      <c r="D40" s="57" t="s">
        <v>52</v>
      </c>
      <c r="E40" s="57" t="s">
        <v>52</v>
      </c>
      <c r="F40" s="57" t="s">
        <v>52</v>
      </c>
      <c r="G40" s="57" t="s">
        <v>82</v>
      </c>
      <c r="H40" s="57" t="s">
        <v>52</v>
      </c>
      <c r="I40" s="57" t="s">
        <v>83</v>
      </c>
    </row>
    <row r="41" spans="1:9">
      <c r="A41" s="12"/>
      <c r="B41" s="58"/>
      <c r="C41" s="58"/>
      <c r="D41" s="58"/>
      <c r="E41" s="58"/>
      <c r="F41" s="58"/>
      <c r="G41" s="58"/>
      <c r="H41" s="58"/>
      <c r="I41" s="58"/>
    </row>
    <row r="42" spans="1:9">
      <c r="A42" s="15" t="s">
        <v>89</v>
      </c>
      <c r="B42" s="58"/>
      <c r="C42" s="58"/>
      <c r="D42" s="58"/>
      <c r="E42" s="58"/>
      <c r="F42" s="58"/>
      <c r="G42" s="58"/>
      <c r="H42" s="58"/>
      <c r="I42" s="58"/>
    </row>
    <row r="43" spans="1:9" ht="13" thickBot="1">
      <c r="A43" s="13" t="s">
        <v>65</v>
      </c>
      <c r="B43" s="59"/>
      <c r="C43" s="59"/>
      <c r="D43" s="59"/>
      <c r="E43" s="59"/>
      <c r="F43" s="59"/>
      <c r="G43" s="59"/>
      <c r="H43" s="59"/>
      <c r="I43" s="59"/>
    </row>
    <row r="44" spans="1:9">
      <c r="A44" s="7" t="s">
        <v>90</v>
      </c>
      <c r="B44" s="57">
        <v>990</v>
      </c>
      <c r="C44" s="57" t="s">
        <v>52</v>
      </c>
      <c r="D44" s="57" t="s">
        <v>52</v>
      </c>
      <c r="E44" s="57" t="s">
        <v>52</v>
      </c>
      <c r="F44" s="57" t="s">
        <v>52</v>
      </c>
      <c r="G44" s="57" t="s">
        <v>82</v>
      </c>
      <c r="H44" s="57" t="s">
        <v>52</v>
      </c>
      <c r="I44" s="57" t="s">
        <v>83</v>
      </c>
    </row>
    <row r="45" spans="1:9">
      <c r="A45" s="12"/>
      <c r="B45" s="58"/>
      <c r="C45" s="58"/>
      <c r="D45" s="58"/>
      <c r="E45" s="58"/>
      <c r="F45" s="58"/>
      <c r="G45" s="58"/>
      <c r="H45" s="58"/>
      <c r="I45" s="58"/>
    </row>
    <row r="46" spans="1:9">
      <c r="A46" s="15" t="s">
        <v>91</v>
      </c>
      <c r="B46" s="58"/>
      <c r="C46" s="58"/>
      <c r="D46" s="58"/>
      <c r="E46" s="58"/>
      <c r="F46" s="58"/>
      <c r="G46" s="58"/>
      <c r="H46" s="58"/>
      <c r="I46" s="58"/>
    </row>
    <row r="47" spans="1:9" ht="13" thickBot="1">
      <c r="A47" s="13" t="s">
        <v>65</v>
      </c>
      <c r="B47" s="59"/>
      <c r="C47" s="59"/>
      <c r="D47" s="59"/>
      <c r="E47" s="59"/>
      <c r="F47" s="59"/>
      <c r="G47" s="59"/>
      <c r="H47" s="59"/>
      <c r="I47" s="59"/>
    </row>
    <row r="48" spans="1:9">
      <c r="A48" s="7" t="s">
        <v>92</v>
      </c>
      <c r="B48" s="57">
        <v>975</v>
      </c>
      <c r="C48" s="57" t="s">
        <v>52</v>
      </c>
      <c r="D48" s="57" t="s">
        <v>52</v>
      </c>
      <c r="E48" s="57" t="s">
        <v>52</v>
      </c>
      <c r="F48" s="57" t="s">
        <v>52</v>
      </c>
      <c r="G48" s="57" t="s">
        <v>82</v>
      </c>
      <c r="H48" s="57" t="s">
        <v>52</v>
      </c>
      <c r="I48" s="57" t="s">
        <v>83</v>
      </c>
    </row>
    <row r="49" spans="1:9">
      <c r="A49" s="12"/>
      <c r="B49" s="58"/>
      <c r="C49" s="58"/>
      <c r="D49" s="58"/>
      <c r="E49" s="58"/>
      <c r="F49" s="58"/>
      <c r="G49" s="58"/>
      <c r="H49" s="58"/>
      <c r="I49" s="58"/>
    </row>
    <row r="50" spans="1:9" ht="32.5" thickBot="1">
      <c r="A50" s="13" t="s">
        <v>93</v>
      </c>
      <c r="B50" s="59"/>
      <c r="C50" s="59"/>
      <c r="D50" s="59"/>
      <c r="E50" s="59"/>
      <c r="F50" s="59"/>
      <c r="G50" s="59"/>
      <c r="H50" s="59"/>
      <c r="I50" s="59"/>
    </row>
    <row r="51" spans="1:9">
      <c r="A51" s="7" t="s">
        <v>94</v>
      </c>
      <c r="B51" s="57">
        <v>210</v>
      </c>
      <c r="C51" s="57" t="s">
        <v>52</v>
      </c>
      <c r="D51" s="57" t="s">
        <v>52</v>
      </c>
      <c r="E51" s="57" t="s">
        <v>52</v>
      </c>
      <c r="F51" s="57" t="s">
        <v>52</v>
      </c>
      <c r="G51" s="57" t="s">
        <v>82</v>
      </c>
      <c r="H51" s="57" t="s">
        <v>52</v>
      </c>
      <c r="I51" s="57" t="s">
        <v>83</v>
      </c>
    </row>
    <row r="52" spans="1:9">
      <c r="A52" s="12"/>
      <c r="B52" s="58"/>
      <c r="C52" s="58"/>
      <c r="D52" s="58"/>
      <c r="E52" s="58"/>
      <c r="F52" s="58"/>
      <c r="G52" s="58"/>
      <c r="H52" s="58"/>
      <c r="I52" s="58"/>
    </row>
    <row r="53" spans="1:9" ht="32.5" thickBot="1">
      <c r="A53" s="13" t="s">
        <v>60</v>
      </c>
      <c r="B53" s="59"/>
      <c r="C53" s="59"/>
      <c r="D53" s="59"/>
      <c r="E53" s="59"/>
      <c r="F53" s="59"/>
      <c r="G53" s="59"/>
      <c r="H53" s="59"/>
      <c r="I53" s="59"/>
    </row>
    <row r="54" spans="1:9" ht="16">
      <c r="A54" s="7" t="s">
        <v>95</v>
      </c>
      <c r="B54" s="57">
        <v>966</v>
      </c>
      <c r="C54" s="57" t="s">
        <v>52</v>
      </c>
      <c r="D54" s="57" t="s">
        <v>52</v>
      </c>
      <c r="E54" s="57" t="s">
        <v>52</v>
      </c>
      <c r="F54" s="57" t="s">
        <v>52</v>
      </c>
      <c r="G54" s="57" t="s">
        <v>82</v>
      </c>
      <c r="H54" s="57" t="s">
        <v>52</v>
      </c>
      <c r="I54" s="57" t="s">
        <v>83</v>
      </c>
    </row>
    <row r="55" spans="1:9">
      <c r="A55" s="12"/>
      <c r="B55" s="58"/>
      <c r="C55" s="58"/>
      <c r="D55" s="58"/>
      <c r="E55" s="58"/>
      <c r="F55" s="58"/>
      <c r="G55" s="58"/>
      <c r="H55" s="58"/>
      <c r="I55" s="58"/>
    </row>
    <row r="56" spans="1:9" ht="16">
      <c r="A56" s="15" t="s">
        <v>96</v>
      </c>
      <c r="B56" s="58"/>
      <c r="C56" s="58"/>
      <c r="D56" s="58"/>
      <c r="E56" s="58"/>
      <c r="F56" s="58"/>
      <c r="G56" s="58"/>
      <c r="H56" s="58"/>
      <c r="I56" s="58"/>
    </row>
    <row r="57" spans="1:9" ht="13" thickBot="1">
      <c r="A57" s="13" t="s">
        <v>65</v>
      </c>
      <c r="B57" s="59"/>
      <c r="C57" s="59"/>
      <c r="D57" s="59"/>
      <c r="E57" s="59"/>
      <c r="F57" s="59"/>
      <c r="G57" s="59"/>
      <c r="H57" s="59"/>
      <c r="I57" s="59"/>
    </row>
    <row r="58" spans="1:9">
      <c r="A58" s="7" t="s">
        <v>97</v>
      </c>
      <c r="B58" s="57">
        <v>1560</v>
      </c>
      <c r="C58" s="57" t="s">
        <v>52</v>
      </c>
      <c r="D58" s="57" t="s">
        <v>52</v>
      </c>
      <c r="E58" s="57" t="s">
        <v>98</v>
      </c>
      <c r="F58" s="57" t="s">
        <v>98</v>
      </c>
      <c r="G58" s="57" t="s">
        <v>82</v>
      </c>
      <c r="H58" s="57" t="s">
        <v>52</v>
      </c>
      <c r="I58" s="57" t="s">
        <v>83</v>
      </c>
    </row>
    <row r="59" spans="1:9">
      <c r="A59" s="12"/>
      <c r="B59" s="58"/>
      <c r="C59" s="58"/>
      <c r="D59" s="58"/>
      <c r="E59" s="58"/>
      <c r="F59" s="58"/>
      <c r="G59" s="58"/>
      <c r="H59" s="58"/>
      <c r="I59" s="58"/>
    </row>
    <row r="60" spans="1:9" ht="13" thickBot="1">
      <c r="A60" s="13" t="s">
        <v>99</v>
      </c>
      <c r="B60" s="59"/>
      <c r="C60" s="59"/>
      <c r="D60" s="59"/>
      <c r="E60" s="59"/>
      <c r="F60" s="59"/>
      <c r="G60" s="59"/>
      <c r="H60" s="59"/>
      <c r="I60" s="59"/>
    </row>
    <row r="61" spans="1:9">
      <c r="A61" s="7" t="s">
        <v>100</v>
      </c>
      <c r="B61" s="57">
        <v>900</v>
      </c>
      <c r="C61" s="57" t="s">
        <v>52</v>
      </c>
      <c r="D61" s="57" t="s">
        <v>52</v>
      </c>
      <c r="E61" s="57" t="s">
        <v>101</v>
      </c>
      <c r="F61" s="57" t="s">
        <v>101</v>
      </c>
      <c r="G61" s="57" t="s">
        <v>82</v>
      </c>
      <c r="H61" s="57" t="s">
        <v>52</v>
      </c>
      <c r="I61" s="57" t="s">
        <v>83</v>
      </c>
    </row>
    <row r="62" spans="1:9">
      <c r="A62" s="12"/>
      <c r="B62" s="58"/>
      <c r="C62" s="58"/>
      <c r="D62" s="58"/>
      <c r="E62" s="58"/>
      <c r="F62" s="58"/>
      <c r="G62" s="58"/>
      <c r="H62" s="58"/>
      <c r="I62" s="58"/>
    </row>
    <row r="63" spans="1:9" ht="32.5" thickBot="1">
      <c r="A63" s="13" t="s">
        <v>102</v>
      </c>
      <c r="B63" s="59"/>
      <c r="C63" s="59"/>
      <c r="D63" s="59"/>
      <c r="E63" s="59"/>
      <c r="F63" s="59"/>
      <c r="G63" s="59"/>
      <c r="H63" s="59"/>
      <c r="I63" s="59"/>
    </row>
    <row r="64" spans="1:9">
      <c r="A64" s="7" t="s">
        <v>103</v>
      </c>
      <c r="B64" s="57">
        <v>1185</v>
      </c>
      <c r="C64" s="57" t="s">
        <v>52</v>
      </c>
      <c r="D64" s="57" t="s">
        <v>52</v>
      </c>
      <c r="E64" s="57" t="s">
        <v>52</v>
      </c>
      <c r="F64" s="57" t="s">
        <v>52</v>
      </c>
      <c r="G64" s="57" t="s">
        <v>82</v>
      </c>
      <c r="H64" s="57" t="s">
        <v>52</v>
      </c>
      <c r="I64" s="57" t="s">
        <v>83</v>
      </c>
    </row>
    <row r="65" spans="1:9">
      <c r="A65" s="12"/>
      <c r="B65" s="58"/>
      <c r="C65" s="58"/>
      <c r="D65" s="58"/>
      <c r="E65" s="58"/>
      <c r="F65" s="58"/>
      <c r="G65" s="58"/>
      <c r="H65" s="58"/>
      <c r="I65" s="58"/>
    </row>
    <row r="66" spans="1:9" ht="32.5" thickBot="1">
      <c r="A66" s="13" t="s">
        <v>102</v>
      </c>
      <c r="B66" s="59"/>
      <c r="C66" s="59"/>
      <c r="D66" s="59"/>
      <c r="E66" s="59"/>
      <c r="F66" s="59"/>
      <c r="G66" s="59"/>
      <c r="H66" s="59"/>
      <c r="I66" s="59"/>
    </row>
    <row r="67" spans="1:9">
      <c r="A67" s="7" t="s">
        <v>104</v>
      </c>
      <c r="B67" s="57">
        <v>555</v>
      </c>
      <c r="C67" s="57" t="s">
        <v>52</v>
      </c>
      <c r="D67" s="57" t="s">
        <v>52</v>
      </c>
      <c r="E67" s="57" t="s">
        <v>52</v>
      </c>
      <c r="F67" s="57" t="s">
        <v>52</v>
      </c>
      <c r="G67" s="57" t="s">
        <v>82</v>
      </c>
      <c r="H67" s="57" t="s">
        <v>52</v>
      </c>
      <c r="I67" s="57" t="s">
        <v>83</v>
      </c>
    </row>
    <row r="68" spans="1:9">
      <c r="A68" s="12"/>
      <c r="B68" s="58"/>
      <c r="C68" s="58"/>
      <c r="D68" s="58"/>
      <c r="E68" s="58"/>
      <c r="F68" s="58"/>
      <c r="G68" s="58"/>
      <c r="H68" s="58"/>
      <c r="I68" s="58"/>
    </row>
    <row r="69" spans="1:9" ht="32.5" thickBot="1">
      <c r="A69" s="13" t="s">
        <v>105</v>
      </c>
      <c r="B69" s="59"/>
      <c r="C69" s="59"/>
      <c r="D69" s="59"/>
      <c r="E69" s="59"/>
      <c r="F69" s="59"/>
      <c r="G69" s="59"/>
      <c r="H69" s="59"/>
      <c r="I69" s="59"/>
    </row>
    <row r="71" spans="1:9">
      <c r="B71">
        <f>SUM(B5:B26)</f>
        <v>6610</v>
      </c>
    </row>
  </sheetData>
  <mergeCells count="156">
    <mergeCell ref="H64:H66"/>
    <mergeCell ref="I64:I66"/>
    <mergeCell ref="B67:B69"/>
    <mergeCell ref="C67:C69"/>
    <mergeCell ref="D67:D69"/>
    <mergeCell ref="E67:E69"/>
    <mergeCell ref="F67:F69"/>
    <mergeCell ref="G67:G69"/>
    <mergeCell ref="H67:H69"/>
    <mergeCell ref="I67:I69"/>
    <mergeCell ref="B64:B66"/>
    <mergeCell ref="C64:C66"/>
    <mergeCell ref="D64:D66"/>
    <mergeCell ref="E64:E66"/>
    <mergeCell ref="F64:F66"/>
    <mergeCell ref="G64:G66"/>
    <mergeCell ref="H58:H60"/>
    <mergeCell ref="I58:I60"/>
    <mergeCell ref="B61:B63"/>
    <mergeCell ref="C61:C63"/>
    <mergeCell ref="D61:D63"/>
    <mergeCell ref="E61:E63"/>
    <mergeCell ref="F61:F63"/>
    <mergeCell ref="G61:G63"/>
    <mergeCell ref="H61:H63"/>
    <mergeCell ref="I61:I63"/>
    <mergeCell ref="B58:B60"/>
    <mergeCell ref="C58:C60"/>
    <mergeCell ref="D58:D60"/>
    <mergeCell ref="E58:E60"/>
    <mergeCell ref="F58:F60"/>
    <mergeCell ref="G58:G60"/>
    <mergeCell ref="H51:H53"/>
    <mergeCell ref="I51:I53"/>
    <mergeCell ref="B54:B57"/>
    <mergeCell ref="C54:C57"/>
    <mergeCell ref="D54:D57"/>
    <mergeCell ref="E54:E57"/>
    <mergeCell ref="F54:F57"/>
    <mergeCell ref="G54:G57"/>
    <mergeCell ref="H54:H57"/>
    <mergeCell ref="I54:I57"/>
    <mergeCell ref="B51:B53"/>
    <mergeCell ref="C51:C53"/>
    <mergeCell ref="D51:D53"/>
    <mergeCell ref="E51:E53"/>
    <mergeCell ref="F51:F53"/>
    <mergeCell ref="G51:G53"/>
    <mergeCell ref="H44:H47"/>
    <mergeCell ref="I44:I47"/>
    <mergeCell ref="B48:B50"/>
    <mergeCell ref="C48:C50"/>
    <mergeCell ref="D48:D50"/>
    <mergeCell ref="E48:E50"/>
    <mergeCell ref="F48:F50"/>
    <mergeCell ref="G48:G50"/>
    <mergeCell ref="H48:H50"/>
    <mergeCell ref="I48:I50"/>
    <mergeCell ref="B44:B47"/>
    <mergeCell ref="C44:C47"/>
    <mergeCell ref="D44:D47"/>
    <mergeCell ref="E44:E47"/>
    <mergeCell ref="F44:F47"/>
    <mergeCell ref="G44:G47"/>
    <mergeCell ref="B40:B43"/>
    <mergeCell ref="C40:C43"/>
    <mergeCell ref="D40:D43"/>
    <mergeCell ref="E40:E43"/>
    <mergeCell ref="F40:F43"/>
    <mergeCell ref="G40:G43"/>
    <mergeCell ref="H40:H43"/>
    <mergeCell ref="I40:I43"/>
    <mergeCell ref="B36:B39"/>
    <mergeCell ref="C36:C39"/>
    <mergeCell ref="D36:D39"/>
    <mergeCell ref="E36:E39"/>
    <mergeCell ref="F36:F39"/>
    <mergeCell ref="G36:G39"/>
    <mergeCell ref="B32:B35"/>
    <mergeCell ref="C32:C35"/>
    <mergeCell ref="D32:D35"/>
    <mergeCell ref="E32:E35"/>
    <mergeCell ref="F32:F35"/>
    <mergeCell ref="G32:G35"/>
    <mergeCell ref="H32:H35"/>
    <mergeCell ref="I32:I35"/>
    <mergeCell ref="H36:H39"/>
    <mergeCell ref="I36:I39"/>
    <mergeCell ref="H24:H26"/>
    <mergeCell ref="I24:I26"/>
    <mergeCell ref="A27:I27"/>
    <mergeCell ref="B28:B31"/>
    <mergeCell ref="C28:C31"/>
    <mergeCell ref="D28:D31"/>
    <mergeCell ref="E28:E31"/>
    <mergeCell ref="F28:F31"/>
    <mergeCell ref="G28:G31"/>
    <mergeCell ref="H28:H31"/>
    <mergeCell ref="B24:B26"/>
    <mergeCell ref="C24:C26"/>
    <mergeCell ref="D24:D26"/>
    <mergeCell ref="E24:E26"/>
    <mergeCell ref="F24:F26"/>
    <mergeCell ref="G24:G26"/>
    <mergeCell ref="I28:I31"/>
    <mergeCell ref="B21:B23"/>
    <mergeCell ref="C21:C23"/>
    <mergeCell ref="D21:D23"/>
    <mergeCell ref="E21:E23"/>
    <mergeCell ref="F21:F23"/>
    <mergeCell ref="G21:G23"/>
    <mergeCell ref="H21:H23"/>
    <mergeCell ref="I21:I23"/>
    <mergeCell ref="B18:B20"/>
    <mergeCell ref="C18:C20"/>
    <mergeCell ref="D18:D20"/>
    <mergeCell ref="E18:E20"/>
    <mergeCell ref="F18:F20"/>
    <mergeCell ref="G18:G20"/>
    <mergeCell ref="C15:C17"/>
    <mergeCell ref="D15:D17"/>
    <mergeCell ref="E15:E17"/>
    <mergeCell ref="F15:F17"/>
    <mergeCell ref="G15:G17"/>
    <mergeCell ref="H15:H17"/>
    <mergeCell ref="I15:I17"/>
    <mergeCell ref="H18:H20"/>
    <mergeCell ref="I18:I20"/>
    <mergeCell ref="B11:B14"/>
    <mergeCell ref="C11:C14"/>
    <mergeCell ref="D11:D14"/>
    <mergeCell ref="E11:E14"/>
    <mergeCell ref="F11:F14"/>
    <mergeCell ref="G11:G14"/>
    <mergeCell ref="H5:H7"/>
    <mergeCell ref="I5:I7"/>
    <mergeCell ref="B8:B10"/>
    <mergeCell ref="C8:C10"/>
    <mergeCell ref="D8:D10"/>
    <mergeCell ref="E8:E10"/>
    <mergeCell ref="F8:F10"/>
    <mergeCell ref="G8:G10"/>
    <mergeCell ref="H8:H10"/>
    <mergeCell ref="I8:I10"/>
    <mergeCell ref="H11:H14"/>
    <mergeCell ref="I11:I14"/>
    <mergeCell ref="C1:C3"/>
    <mergeCell ref="D1:D3"/>
    <mergeCell ref="I1:I3"/>
    <mergeCell ref="A4:I4"/>
    <mergeCell ref="B5:B7"/>
    <mergeCell ref="C5:C7"/>
    <mergeCell ref="D5:D7"/>
    <mergeCell ref="E5:E7"/>
    <mergeCell ref="F5:F7"/>
    <mergeCell ref="G5:G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5afccfb316e386c8eb4d223203331793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a428d0c8a0f553102038a8370edf77b2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  <ds:schemaRef ds:uri="e1dc2528-885f-4c68-9f61-c9c57edc7584"/>
    <ds:schemaRef ds:uri="ac4f588e-db1b-4d15-903e-57b0b6decf5f"/>
  </ds:schemaRefs>
</ds:datastoreItem>
</file>

<file path=customXml/itemProps3.xml><?xml version="1.0" encoding="utf-8"?>
<ds:datastoreItem xmlns:ds="http://schemas.openxmlformats.org/officeDocument/2006/customXml" ds:itemID="{5C23B8FA-A33D-494E-83F3-4FFD6C6DEE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CAP_BND</vt:lpstr>
      <vt:lpstr>a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Alicja Ossera</cp:lastModifiedBy>
  <cp:revision/>
  <dcterms:created xsi:type="dcterms:W3CDTF">2007-09-10T09:55:31Z</dcterms:created>
  <dcterms:modified xsi:type="dcterms:W3CDTF">2025-10-31T05:39:39Z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508524715900421</vt:r8>
  </property>
</Properties>
</file>