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230" windowHeight="17220"/>
  </bookViews>
  <sheets>
    <sheet name="RentBits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K106" i="1" l="1"/>
  <c r="H106" i="1" s="1"/>
  <c r="D160" i="1"/>
  <c r="D159" i="1"/>
  <c r="D205" i="1"/>
  <c r="D177" i="1"/>
  <c r="D156" i="1"/>
  <c r="D219" i="1"/>
  <c r="D220" i="1"/>
  <c r="D221" i="1"/>
  <c r="D105" i="1"/>
  <c r="D31" i="1"/>
  <c r="D206" i="1"/>
  <c r="D43" i="1"/>
  <c r="D45" i="1"/>
  <c r="D42" i="1"/>
  <c r="D47" i="1"/>
  <c r="D46" i="1"/>
  <c r="D48" i="1"/>
  <c r="D41" i="1"/>
  <c r="D44" i="1"/>
  <c r="D234" i="1"/>
  <c r="D227" i="1"/>
  <c r="D140" i="1"/>
  <c r="D53" i="1"/>
  <c r="D228" i="1"/>
  <c r="D235" i="1"/>
  <c r="D134" i="1"/>
  <c r="D175" i="1"/>
  <c r="D174" i="1"/>
  <c r="D226" i="1"/>
  <c r="D236" i="1"/>
  <c r="D191" i="1"/>
  <c r="D189" i="1"/>
  <c r="D188" i="1"/>
  <c r="D190" i="1"/>
  <c r="D133" i="1"/>
  <c r="D231" i="1"/>
  <c r="D49" i="1"/>
  <c r="D113" i="1"/>
  <c r="D114" i="1"/>
  <c r="D145" i="1"/>
  <c r="D144" i="1"/>
  <c r="D212" i="1"/>
  <c r="D222" i="1"/>
  <c r="D115" i="1"/>
  <c r="D137" i="1"/>
  <c r="D213" i="1"/>
  <c r="D36" i="1"/>
  <c r="D195" i="1"/>
  <c r="D184" i="1"/>
  <c r="D185" i="1"/>
  <c r="D233" i="1"/>
  <c r="D122" i="1"/>
  <c r="D123" i="1"/>
  <c r="D125" i="1"/>
  <c r="D124" i="1"/>
  <c r="D182" i="1"/>
  <c r="D215" i="1"/>
  <c r="D201" i="1"/>
  <c r="D217" i="1"/>
  <c r="D202" i="1"/>
  <c r="D186" i="1"/>
  <c r="D161" i="1"/>
  <c r="D164" i="1"/>
  <c r="D163" i="1"/>
  <c r="D162" i="1"/>
  <c r="D194" i="1"/>
  <c r="D183" i="1"/>
  <c r="D230" i="1"/>
  <c r="D132" i="1"/>
  <c r="D37" i="1"/>
  <c r="D157" i="1"/>
  <c r="D158" i="1"/>
  <c r="D103" i="1"/>
  <c r="D104" i="1"/>
  <c r="D109" i="1"/>
  <c r="D108" i="1"/>
  <c r="D107" i="1"/>
  <c r="D178" i="1"/>
  <c r="D101" i="1"/>
  <c r="D102" i="1"/>
  <c r="D119" i="1"/>
  <c r="D99" i="1"/>
  <c r="D100" i="1"/>
  <c r="D155" i="1"/>
  <c r="D148" i="1"/>
  <c r="D147" i="1"/>
  <c r="D154" i="1"/>
  <c r="D52" i="1"/>
  <c r="D51" i="1"/>
  <c r="D50" i="1"/>
  <c r="D167" i="1"/>
  <c r="D166" i="1"/>
  <c r="D121" i="1"/>
  <c r="D118" i="1"/>
  <c r="D116" i="1"/>
  <c r="D117" i="1"/>
  <c r="D90" i="1"/>
  <c r="D97" i="1"/>
  <c r="D88" i="1"/>
  <c r="D91" i="1"/>
  <c r="D89" i="1"/>
  <c r="D95" i="1"/>
  <c r="D93" i="1"/>
  <c r="D96" i="1"/>
  <c r="D92" i="1"/>
  <c r="D98" i="1"/>
  <c r="D94" i="1"/>
  <c r="D87" i="1"/>
  <c r="D218" i="1"/>
  <c r="D176" i="1"/>
  <c r="D110" i="1"/>
  <c r="D40" i="1"/>
  <c r="D38" i="1"/>
  <c r="D39" i="1"/>
  <c r="D229" i="1"/>
  <c r="D153" i="1"/>
  <c r="D152" i="1"/>
  <c r="D146" i="1"/>
  <c r="D196" i="1"/>
  <c r="D203" i="1"/>
  <c r="D143" i="1"/>
  <c r="D136" i="1"/>
  <c r="D135" i="1"/>
  <c r="D27" i="1"/>
  <c r="D26" i="1"/>
  <c r="D28" i="1"/>
  <c r="D149" i="1"/>
  <c r="D150" i="1"/>
  <c r="D151" i="1"/>
  <c r="D224" i="1"/>
  <c r="D223" i="1"/>
  <c r="D192" i="1"/>
  <c r="D120" i="1"/>
  <c r="D165" i="1"/>
  <c r="D204" i="1"/>
  <c r="D25" i="1"/>
  <c r="D112" i="1"/>
  <c r="D4" i="1"/>
  <c r="D14" i="1"/>
  <c r="D13" i="1"/>
  <c r="D12" i="1"/>
  <c r="D5" i="1"/>
  <c r="D8" i="1"/>
  <c r="D18" i="1"/>
  <c r="D9" i="1"/>
  <c r="D6" i="1"/>
  <c r="D20" i="1"/>
  <c r="D23" i="1"/>
  <c r="D10" i="1"/>
  <c r="D21" i="1"/>
  <c r="D19" i="1"/>
  <c r="D15" i="1"/>
  <c r="D11" i="1"/>
  <c r="D22" i="1"/>
  <c r="D2" i="1"/>
  <c r="D16" i="1"/>
  <c r="D17" i="1"/>
  <c r="D7" i="1"/>
  <c r="D24" i="1"/>
  <c r="D3" i="1"/>
  <c r="D72" i="1"/>
  <c r="D54" i="1"/>
  <c r="D57" i="1"/>
  <c r="D55" i="1"/>
  <c r="D78" i="1"/>
  <c r="D71" i="1"/>
  <c r="D70" i="1"/>
  <c r="D80" i="1"/>
  <c r="D59" i="1"/>
  <c r="D56" i="1"/>
  <c r="D62" i="1"/>
  <c r="D73" i="1"/>
  <c r="D76" i="1"/>
  <c r="D61" i="1"/>
  <c r="D58" i="1"/>
  <c r="D60" i="1"/>
  <c r="D79" i="1"/>
  <c r="D77" i="1"/>
  <c r="D65" i="1"/>
  <c r="D67" i="1"/>
  <c r="D63" i="1"/>
  <c r="D66" i="1"/>
  <c r="D74" i="1"/>
  <c r="D68" i="1"/>
  <c r="D75" i="1"/>
  <c r="D69" i="1"/>
  <c r="D64" i="1"/>
  <c r="D180" i="1"/>
  <c r="D179" i="1"/>
  <c r="D181" i="1"/>
  <c r="D193" i="1"/>
  <c r="D138" i="1"/>
  <c r="D32" i="1"/>
  <c r="D35" i="1"/>
  <c r="D34" i="1"/>
  <c r="D33" i="1"/>
  <c r="D200" i="1"/>
  <c r="D30" i="1"/>
  <c r="D29" i="1"/>
  <c r="D142" i="1"/>
  <c r="D141" i="1"/>
  <c r="D82" i="1"/>
  <c r="D83" i="1"/>
  <c r="D81" i="1"/>
  <c r="D131" i="1"/>
  <c r="D170" i="1"/>
  <c r="D169" i="1"/>
  <c r="D173" i="1"/>
  <c r="D171" i="1"/>
  <c r="D168" i="1"/>
  <c r="D172" i="1"/>
  <c r="D211" i="1"/>
  <c r="D111" i="1"/>
  <c r="D216" i="1"/>
  <c r="D187" i="1"/>
  <c r="D126" i="1"/>
  <c r="D225" i="1"/>
  <c r="D214" i="1"/>
  <c r="D85" i="1"/>
  <c r="D86" i="1"/>
  <c r="D84" i="1"/>
  <c r="D237" i="1"/>
  <c r="D139" i="1"/>
  <c r="D198" i="1"/>
  <c r="D199" i="1"/>
  <c r="D208" i="1"/>
  <c r="D207" i="1"/>
  <c r="D209" i="1"/>
  <c r="D210" i="1"/>
  <c r="D128" i="1"/>
  <c r="D129" i="1"/>
  <c r="D127" i="1"/>
  <c r="D130" i="1"/>
  <c r="D197" i="1"/>
  <c r="D106" i="1"/>
  <c r="D232" i="1"/>
  <c r="H210" i="1"/>
  <c r="H195" i="1"/>
  <c r="H206" i="1"/>
  <c r="H165" i="1"/>
  <c r="H120" i="1"/>
  <c r="H204" i="1"/>
  <c r="H25" i="1"/>
  <c r="H112" i="1"/>
  <c r="H124" i="1"/>
  <c r="H83" i="1"/>
  <c r="H81" i="1"/>
  <c r="H138" i="1"/>
  <c r="H107" i="1"/>
  <c r="H109" i="1"/>
  <c r="H225" i="1"/>
  <c r="H229" i="1"/>
  <c r="H116" i="1"/>
  <c r="H117" i="1"/>
  <c r="H153" i="1"/>
  <c r="H152" i="1"/>
  <c r="H192" i="1"/>
  <c r="H231" i="1"/>
  <c r="H230" i="1"/>
  <c r="H234" i="1"/>
  <c r="H29" i="1"/>
  <c r="H201" i="1"/>
  <c r="H151" i="1"/>
  <c r="H47" i="1"/>
  <c r="H177" i="1"/>
  <c r="H46" i="1"/>
  <c r="H48" i="1"/>
  <c r="H42" i="1"/>
  <c r="H41" i="1"/>
  <c r="H44" i="1"/>
  <c r="H149" i="1"/>
  <c r="H96" i="1"/>
  <c r="H146" i="1"/>
  <c r="H92" i="1"/>
  <c r="H98" i="1"/>
  <c r="H93" i="1"/>
  <c r="H94" i="1"/>
  <c r="H87" i="1"/>
  <c r="H43" i="1"/>
  <c r="H130" i="1"/>
  <c r="H232" i="1"/>
  <c r="H90" i="1"/>
  <c r="H97" i="1"/>
  <c r="H88" i="1"/>
  <c r="H127" i="1"/>
  <c r="H91" i="1"/>
  <c r="H89" i="1"/>
  <c r="H209" i="1"/>
  <c r="H128" i="1"/>
  <c r="H135" i="1"/>
  <c r="H208" i="1"/>
  <c r="H214" i="1"/>
  <c r="H142" i="1"/>
  <c r="H179" i="1"/>
  <c r="H181" i="1"/>
  <c r="H224" i="1"/>
  <c r="H223" i="1"/>
  <c r="H203" i="1"/>
  <c r="H218" i="1"/>
  <c r="H176" i="1"/>
  <c r="H167" i="1"/>
  <c r="H166" i="1"/>
  <c r="H132" i="1"/>
  <c r="H157" i="1"/>
  <c r="H158" i="1"/>
  <c r="H174" i="1"/>
  <c r="H162" i="1"/>
  <c r="H125" i="1"/>
  <c r="H161" i="1"/>
  <c r="H164" i="1"/>
  <c r="H122" i="1"/>
  <c r="H220" i="1"/>
  <c r="H184" i="1"/>
  <c r="H185" i="1"/>
  <c r="H212" i="1"/>
  <c r="H190" i="1"/>
  <c r="H227" i="1"/>
  <c r="H228" i="1"/>
  <c r="H235" i="1"/>
  <c r="H226" i="1"/>
  <c r="H191" i="1"/>
  <c r="H189" i="1"/>
  <c r="H145" i="1"/>
  <c r="H205" i="1"/>
  <c r="H219" i="1"/>
  <c r="H159" i="1"/>
  <c r="H35" i="1"/>
  <c r="H34" i="1"/>
  <c r="H33" i="1"/>
  <c r="H38" i="1"/>
  <c r="H39" i="1"/>
  <c r="H16" i="1"/>
  <c r="H17" i="1"/>
  <c r="H7" i="1"/>
  <c r="H24" i="1"/>
  <c r="H9" i="1"/>
  <c r="H8" i="1"/>
  <c r="H14" i="1"/>
  <c r="H13" i="1"/>
  <c r="H12" i="1"/>
  <c r="H5" i="1"/>
  <c r="H18" i="1"/>
  <c r="H6" i="1"/>
  <c r="H20" i="1"/>
  <c r="H23" i="1"/>
  <c r="H10" i="1"/>
  <c r="H21" i="1"/>
  <c r="H19" i="1"/>
  <c r="H15" i="1"/>
  <c r="H11" i="1"/>
  <c r="H22" i="1"/>
  <c r="H2" i="1"/>
  <c r="H3" i="1"/>
  <c r="H86" i="1"/>
  <c r="H84" i="1"/>
  <c r="H28" i="1"/>
  <c r="H27" i="1"/>
  <c r="H54" i="1"/>
  <c r="H57" i="1"/>
  <c r="H55" i="1"/>
  <c r="H78" i="1"/>
  <c r="H71" i="1"/>
  <c r="H70" i="1"/>
  <c r="H80" i="1"/>
  <c r="H59" i="1"/>
  <c r="H56" i="1"/>
  <c r="H62" i="1"/>
  <c r="H73" i="1"/>
  <c r="H76" i="1"/>
  <c r="H61" i="1"/>
  <c r="H58" i="1"/>
  <c r="H60" i="1"/>
  <c r="H79" i="1"/>
  <c r="H77" i="1"/>
  <c r="H65" i="1"/>
  <c r="H67" i="1"/>
  <c r="H63" i="1"/>
  <c r="H66" i="1"/>
  <c r="H74" i="1"/>
  <c r="H68" i="1"/>
  <c r="H75" i="1"/>
  <c r="H69" i="1"/>
  <c r="H64" i="1"/>
  <c r="H170" i="1"/>
  <c r="H169" i="1"/>
  <c r="H173" i="1"/>
  <c r="H171" i="1"/>
  <c r="H168" i="1"/>
  <c r="H172" i="1"/>
  <c r="H236" i="1"/>
  <c r="H233" i="1"/>
  <c r="H215" i="1"/>
  <c r="H217" i="1"/>
  <c r="H194" i="1"/>
  <c r="H216" i="1"/>
  <c r="H187" i="1"/>
  <c r="H197" i="1"/>
  <c r="H237" i="1"/>
  <c r="H222" i="1"/>
  <c r="H198" i="1"/>
  <c r="H199" i="1"/>
  <c r="H51" i="1"/>
  <c r="H50" i="1"/>
  <c r="H155" i="1"/>
  <c r="H154" i="1"/>
  <c r="H221" i="1"/>
  <c r="H102" i="1"/>
  <c r="H104" i="1" l="1"/>
  <c r="H202" i="1"/>
  <c r="H186" i="1"/>
  <c r="H114" i="1"/>
  <c r="H140" i="1"/>
  <c r="H105" i="1" l="1"/>
  <c r="H53" i="1"/>
  <c r="H113" i="1"/>
  <c r="H103" i="1"/>
  <c r="H101" i="1"/>
  <c r="H99" i="1"/>
  <c r="H52" i="1"/>
  <c r="H110" i="1"/>
  <c r="H26" i="1"/>
  <c r="H126" i="1"/>
  <c r="H85" i="1"/>
  <c r="H4" i="1"/>
  <c r="H40" i="1"/>
  <c r="H32" i="1"/>
  <c r="H160" i="1"/>
  <c r="H156" i="1"/>
  <c r="H188" i="1"/>
  <c r="H143" i="1"/>
  <c r="H144" i="1"/>
  <c r="H137" i="1"/>
  <c r="H123" i="1"/>
  <c r="H163" i="1"/>
  <c r="H175" i="1"/>
  <c r="H183" i="1"/>
  <c r="H178" i="1"/>
  <c r="H148" i="1"/>
  <c r="H121" i="1"/>
  <c r="H196" i="1"/>
  <c r="H136" i="1"/>
  <c r="H115" i="1"/>
  <c r="H180" i="1"/>
  <c r="H193" i="1"/>
  <c r="H141" i="1"/>
  <c r="H139" i="1"/>
  <c r="H207" i="1"/>
  <c r="H129" i="1"/>
  <c r="H95" i="1"/>
  <c r="H36" i="1"/>
  <c r="H45" i="1"/>
  <c r="H213" i="1"/>
  <c r="H150" i="1"/>
  <c r="H200" i="1"/>
  <c r="H30" i="1"/>
  <c r="H31" i="1"/>
  <c r="H133" i="1"/>
  <c r="H37" i="1"/>
  <c r="H119" i="1"/>
  <c r="H118" i="1"/>
  <c r="H111" i="1"/>
  <c r="H134" i="1"/>
  <c r="H49" i="1"/>
  <c r="H182" i="1"/>
  <c r="H108" i="1"/>
  <c r="H100" i="1"/>
  <c r="H147" i="1"/>
  <c r="H82" i="1"/>
  <c r="H131" i="1"/>
  <c r="H211" i="1"/>
  <c r="H72" i="1"/>
</calcChain>
</file>

<file path=xl/sharedStrings.xml><?xml version="1.0" encoding="utf-8"?>
<sst xmlns="http://schemas.openxmlformats.org/spreadsheetml/2006/main" count="708" uniqueCount="227">
  <si>
    <t>Location</t>
  </si>
  <si>
    <t>URL</t>
  </si>
  <si>
    <t>1 Bedroom</t>
  </si>
  <si>
    <t>2 Bedroom</t>
  </si>
  <si>
    <t>3+ Bedroom</t>
  </si>
  <si>
    <t>San Francisco</t>
  </si>
  <si>
    <t>South San Francisco</t>
  </si>
  <si>
    <t>Berkeley</t>
  </si>
  <si>
    <t>San Jose</t>
  </si>
  <si>
    <t>Alameda</t>
  </si>
  <si>
    <t>Pleasant Hill</t>
  </si>
  <si>
    <t>Martinez</t>
  </si>
  <si>
    <t>Emeryville</t>
  </si>
  <si>
    <t>San Leandro</t>
  </si>
  <si>
    <t>San Pablo</t>
  </si>
  <si>
    <t>Oakland</t>
  </si>
  <si>
    <t>Castro Valley</t>
  </si>
  <si>
    <t>Richmond</t>
  </si>
  <si>
    <t>http://rentbits.com/rb/t/rental-rates/apartments/berkeley-california</t>
  </si>
  <si>
    <t>http://rentbits.com/rb/t/rental-rates/san_francisco-california</t>
  </si>
  <si>
    <t>San Mateo</t>
  </si>
  <si>
    <t>Daly City</t>
  </si>
  <si>
    <t>Pacifica</t>
  </si>
  <si>
    <t>San Bruno</t>
  </si>
  <si>
    <t>Burlingame</t>
  </si>
  <si>
    <t>Belmont</t>
  </si>
  <si>
    <t>Redwood City</t>
  </si>
  <si>
    <t>http://rentbits.com/rb/t/rental-rates/south_san_francisco-california</t>
  </si>
  <si>
    <t>Menlo Park</t>
  </si>
  <si>
    <t>Palo Alto</t>
  </si>
  <si>
    <t>http://rentbits.com/rb/t/rental-rates/apartments/san_mateo-california</t>
  </si>
  <si>
    <t>Sunnyvale</t>
  </si>
  <si>
    <t>Cupertino</t>
  </si>
  <si>
    <t>Mountain View</t>
  </si>
  <si>
    <t>Union City</t>
  </si>
  <si>
    <t>Newark</t>
  </si>
  <si>
    <t>Los Altos</t>
  </si>
  <si>
    <t>http://rentbits.com/rb/t/rental-rates/apartments/menlo_park-california</t>
  </si>
  <si>
    <t>http://rentbits.com/rb/t/rental-rates/apartments/daly_city-california</t>
  </si>
  <si>
    <t>http://rentbits.com/rb/t/rental-rates/apartments/alameda-california</t>
  </si>
  <si>
    <t>http://rentbits.com/rb/t/rental-rates/apartments/pacifica-california</t>
  </si>
  <si>
    <t>Millbrae</t>
  </si>
  <si>
    <t>San Carlos</t>
  </si>
  <si>
    <t>http://rentbits.com/rb/t/rental-rates/apartments/san_bruno-california</t>
  </si>
  <si>
    <t>http://rentbits.com/rb/t/rental-rates/apartments/emeryville-california</t>
  </si>
  <si>
    <t>El Sobrante</t>
  </si>
  <si>
    <t>El Cerrito</t>
  </si>
  <si>
    <t>Moraga</t>
  </si>
  <si>
    <t>http://rentbits.com/rb/t/rental-rates/apartments/burlingame-california</t>
  </si>
  <si>
    <t>http://rentbits.com/rb/t/rental-rates/apartments/pleasant_hill-california</t>
  </si>
  <si>
    <t>http://rentbits.com/rb/t/rental-rates/apartments/san_leandro-california</t>
  </si>
  <si>
    <t>http://rentbits.com/rb/t/rental-rates/apartments/san_pablo-california</t>
  </si>
  <si>
    <t>Vallejo</t>
  </si>
  <si>
    <t>Belvedere Tiburon</t>
  </si>
  <si>
    <t>Pinole</t>
  </si>
  <si>
    <t>American Canyon</t>
  </si>
  <si>
    <t>Walnut Creek</t>
  </si>
  <si>
    <t>Hayward</t>
  </si>
  <si>
    <t>http://rentbits.com/rb/t/rental-rates/apartments/oakland-california</t>
  </si>
  <si>
    <t>http://rentbits.com/rb/t/rental-rates/apartments/castro_valley-california</t>
  </si>
  <si>
    <t>Dublin</t>
  </si>
  <si>
    <t>Fremont</t>
  </si>
  <si>
    <t>San Ramon</t>
  </si>
  <si>
    <t>Pleasanton</t>
  </si>
  <si>
    <t>Danville</t>
  </si>
  <si>
    <t>San Lorenzo</t>
  </si>
  <si>
    <t>http://rentbits.com/rb/t/rental-rates/apartments/richmond-california</t>
  </si>
  <si>
    <t>Benicia</t>
  </si>
  <si>
    <t>San Rafael</t>
  </si>
  <si>
    <t>Corte Madera</t>
  </si>
  <si>
    <t>Sausalito</t>
  </si>
  <si>
    <t>http://rentbits.com/rb/t/rental-rates/apartments/belmont-california</t>
  </si>
  <si>
    <t>http://rentbits.com/rb/t/rental-rates/apartments/benicia-california?beds=1&amp;beds=2&amp;beds=3%2B&amp;beds=all</t>
  </si>
  <si>
    <t>Concord</t>
  </si>
  <si>
    <t>Hercules</t>
  </si>
  <si>
    <t>http://rentbits.com/rb/t/rental-rates/apartments/concord-california?beds=1&amp;beds=2&amp;beds=3%2B&amp;beds=all</t>
  </si>
  <si>
    <t>http://rentbits.com/rb/t/rental-rates/apartments/vallejo-california?beds=1&amp;beds=2&amp;beds=3%2B&amp;beds=all</t>
  </si>
  <si>
    <t>http://rentbits.com/rb/t/rental-rates/apartments/martinez-california?beds=1&amp;beds=2&amp;beds=3%2B&amp;beds=all</t>
  </si>
  <si>
    <t>http://rentbits.com/rb/t/rental-rates/apartments/el_sobrante-california?beds=1&amp;beds=2&amp;beds=3%2B&amp;beds=all</t>
  </si>
  <si>
    <t>http://rentbits.com/rb/t/rental-rates/apartments/pinole-california?beds=1&amp;beds=2&amp;beds=3%2B&amp;beds=all</t>
  </si>
  <si>
    <t>http://rentbits.com/rb/t/rental-rates/apartments/hercules-california?beds=1&amp;beds=2&amp;beds=3%2B&amp;beds=all</t>
  </si>
  <si>
    <t>http://rentbits.com/rb/t/rental-rates/apartments/american_canyon-california</t>
  </si>
  <si>
    <t>http://rentbits.com/rb/t/rental-rates/apartments/sausalito-california?beds=1&amp;beds=2&amp;beds=3%2B&amp;beds=all</t>
  </si>
  <si>
    <t>http://rentbits.com/rb/t/rental-rates/apartments/san_rafael-california?beds=1&amp;beds=2&amp;beds=3%2B&amp;beds=all</t>
  </si>
  <si>
    <t>http://rentbits.com/rb/t/rental-rates/apartments/corte_madera-california?beds=1&amp;beds=2&amp;beds=3%2B&amp;beds=all</t>
  </si>
  <si>
    <t>Mill Valley</t>
  </si>
  <si>
    <t>http://rentbits.com/rb/t/rental-rates/apartments/mill_valley-california?beds=1&amp;beds=2&amp;beds=3%2B&amp;beds=all</t>
  </si>
  <si>
    <t>http://rentbits.com/rb/t/rental-rates/apartments/belvedere_tiburon-california?beds=1&amp;beds=2&amp;beds=3%2B&amp;beds=all</t>
  </si>
  <si>
    <t>Novato</t>
  </si>
  <si>
    <t>http://rentbits.com/rb/t/rental-rates/apartments/novato-california?beds=1&amp;beds=2&amp;beds=3%2B&amp;beds=all</t>
  </si>
  <si>
    <t>Larkspur</t>
  </si>
  <si>
    <t>http://rentbits.com/rb/t/rental-rates/apartments/larkspur-california?beds=1&amp;beds=2&amp;beds=3%2B&amp;beds=all</t>
  </si>
  <si>
    <t>http://rentbits.com/rb/t/rental-rates/apartments/cupertino-california</t>
  </si>
  <si>
    <t>http://rentbits.com/rb/t/rental-rates/apartments/sunnyvale-california?beds=1&amp;beds=2&amp;beds=3%2B&amp;beds=all</t>
  </si>
  <si>
    <t>Campbell</t>
  </si>
  <si>
    <t>Santa Clara</t>
  </si>
  <si>
    <t>Milpitas</t>
  </si>
  <si>
    <t>http://rentbits.com/rb/t/rental-rates/apartments/milpitas-california?beds=1&amp;beds=2&amp;beds=3%2B&amp;beds=all</t>
  </si>
  <si>
    <t>http://rentbits.com/rb/t/rental-rates/apartments/santa_clara-california?beds=1&amp;beds=2&amp;beds=3%2B&amp;beds=all</t>
  </si>
  <si>
    <t>http://rentbits.com/rb/t/rental-rates/apartments/mountain_view-california?beds=1&amp;beds=2&amp;beds=3%2B&amp;beds=all</t>
  </si>
  <si>
    <t>http://rentbits.com/rb/t/rental-rates/apartments/newark-california?beds=1&amp;beds=2&amp;beds=3%2B&amp;beds=all</t>
  </si>
  <si>
    <t>http://rentbits.com/rb/t/rental-rates/apartments/campbell-california?beds=1&amp;beds=2&amp;beds=3%2B&amp;beds=all</t>
  </si>
  <si>
    <t>http://rentbits.com/rb/t/rental-rates/apartments/redwood_city-california?beds=1&amp;beds=2&amp;beds=3%2B&amp;beds=all</t>
  </si>
  <si>
    <t>http://rentbits.com/rb/t/rental-rates/apartments/los_altos-california?beds=1&amp;beds=2&amp;beds=3%2B&amp;beds=all</t>
  </si>
  <si>
    <t>http://rentbits.com/rb/t/rental-rates/apartments/palo_alto-california?beds=1&amp;beds=2&amp;beds=3%2B&amp;beds=all</t>
  </si>
  <si>
    <t>http://rentbits.com/rb/t/rental-rates/apartments/san_jose-california?beds=1&amp;beds=2&amp;beds=3%2B&amp;beds=all</t>
  </si>
  <si>
    <t>Los Gatos</t>
  </si>
  <si>
    <t>http://rentbits.com/rb/t/rental-rates/apartments/los_gatos-california?beds=1&amp;beds=2&amp;beds=3%2B&amp;beds=all</t>
  </si>
  <si>
    <t>http://rentbits.com/rb/t/rental-rates/apartments/fremont-california?beds=1&amp;beds=2&amp;beds=3%2B&amp;beds=all</t>
  </si>
  <si>
    <t>http://rentbits.com/rb/t/rental-rates/apartments/hayward-california?beds=1&amp;beds=2&amp;beds=3%2B&amp;beds=all</t>
  </si>
  <si>
    <t>http://rentbits.com/rb/t/rental-rates/apartments/pleasanton-california?beds=1&amp;beds=2&amp;beds=3%2B&amp;beds=all</t>
  </si>
  <si>
    <t>http://rentbits.com/rb/t/rental-rates/apartments/san_ramon-california?beds=1&amp;beds=2&amp;beds=3%2B&amp;beds=all</t>
  </si>
  <si>
    <t>http://rentbits.com/rb/t/rental-rates/apartments/walnut_creek-california?beds=1&amp;beds=2&amp;beds=3%2B&amp;beds=all</t>
  </si>
  <si>
    <t>http://rentbits.com/rb/t/rental-rates/apartments/danville-california?beds=1&amp;beds=2&amp;beds=3%2B&amp;beds=all</t>
  </si>
  <si>
    <t>http://rentbits.com/rb/t/rental-rates/apartments/dublin-california?beds=1&amp;beds=2&amp;beds=3%2B&amp;beds=all</t>
  </si>
  <si>
    <t>http://rentbits.com/rb/t/rental-rates/apartments/union_city-california?beds=1&amp;beds=2&amp;beds=3%2B&amp;beds=all</t>
  </si>
  <si>
    <t>http://rentbits.com/rb/t/rental-rates/apartments/watsonville-california?beds=1&amp;beds=2&amp;beds=3%2B&amp;beds=all</t>
  </si>
  <si>
    <t>http://rentbits.com/rb/rates.do?rid=&amp;city=watsonville&amp;state=ca&amp;pageNo=0&amp;cpn=0&amp;location=san+lorenzo%2Ccalifornia&amp;type=A&amp;beds=all&amp;beds=1&amp;beds=2&amp;beds=3%2B</t>
  </si>
  <si>
    <t>http://rentbits.com/rb/rates.do?rid=&amp;city=san+lorenzo&amp;state=ca&amp;pageNo=0&amp;cpn=0&amp;location=san+carlos%2Ccalifornia&amp;type=A&amp;beds=all&amp;beds=1&amp;beds=2&amp;beds=3%2B</t>
  </si>
  <si>
    <t>http://rentbits.com/rb/t/rental-rates/apartments/millbrae-california?beds=1&amp;beds=2&amp;beds=3%2B&amp;beds=all</t>
  </si>
  <si>
    <t>http://rentbits.com/rb/rates.do?rid=&amp;city=millbrae&amp;state=ca&amp;pageNo=0&amp;cpn=0&amp;location=moraga%2Ccalifornia&amp;type=A&amp;beds=all&amp;beds=1&amp;beds=2&amp;beds=3%2B</t>
  </si>
  <si>
    <t>http://rentbits.com/rb/rates.do?rid=&amp;city=brisbane&amp;state=ca&amp;pageNo=0&amp;cpn=0&amp;location=el+cerrito%2Ccalifornia&amp;type=A&amp;beds=all&amp;beds=1&amp;beds=2&amp;beds=3%2B</t>
  </si>
  <si>
    <t>ZIP Code</t>
  </si>
  <si>
    <t>Miles to Sunnyvale</t>
  </si>
  <si>
    <t>Miles to SF</t>
  </si>
  <si>
    <t>Morgan Hill</t>
  </si>
  <si>
    <t>http://rentbits.com/rb/rates.do?rid=&amp;city=edenvale&amp;state=ca&amp;pageNo=0&amp;cpn=0&amp;location=morgan+hill%2Ccalifornia&amp;type=A&amp;beds=all&amp;beds=1&amp;beds=2&amp;beds=3%2B</t>
  </si>
  <si>
    <t>Santa Cruz</t>
  </si>
  <si>
    <t>http://rentbits.com/rb/rates.do?rid=&amp;city=morgan+hill&amp;state=ca&amp;pageNo=0&amp;cpn=0&amp;location=santa+cruz%2Ccalifornia&amp;type=A&amp;beds=all&amp;beds=1&amp;beds=2&amp;beds=3%2B</t>
  </si>
  <si>
    <t>Gilroy</t>
  </si>
  <si>
    <t>http://rentbits.com/rb/rates.do?rid=&amp;city=portola+valley&amp;state=ca&amp;pageNo=0&amp;cpn=0&amp;location=gilroy%2Ccalifornia&amp;type=A&amp;beds=all&amp;beds=1&amp;beds=2&amp;beds=3%2B</t>
  </si>
  <si>
    <t>Median House Price</t>
  </si>
  <si>
    <t>Price / Rent</t>
  </si>
  <si>
    <t>Albany</t>
  </si>
  <si>
    <t>Livermore</t>
  </si>
  <si>
    <t>Piedmont</t>
  </si>
  <si>
    <t>Alamo</t>
  </si>
  <si>
    <t>Antioch</t>
  </si>
  <si>
    <t>Brentwood</t>
  </si>
  <si>
    <t>Byron</t>
  </si>
  <si>
    <t>Clayton</t>
  </si>
  <si>
    <t>Diablo</t>
  </si>
  <si>
    <t>Lafayette</t>
  </si>
  <si>
    <t>Oakley</t>
  </si>
  <si>
    <t>Orinda</t>
  </si>
  <si>
    <t>Pittsburg</t>
  </si>
  <si>
    <t>Rodeo</t>
  </si>
  <si>
    <t>Fairfax</t>
  </si>
  <si>
    <t>Greenbrae</t>
  </si>
  <si>
    <t>Inverness</t>
  </si>
  <si>
    <t>Ross</t>
  </si>
  <si>
    <t>San Anselmo</t>
  </si>
  <si>
    <t>Stinson Beach</t>
  </si>
  <si>
    <t>Calistoga</t>
  </si>
  <si>
    <t>Napa</t>
  </si>
  <si>
    <t>Saint Helena</t>
  </si>
  <si>
    <t>Yountville</t>
  </si>
  <si>
    <t>Atherton</t>
  </si>
  <si>
    <t>Brisbane</t>
  </si>
  <si>
    <t>Half Moon Bay</t>
  </si>
  <si>
    <t>Montara</t>
  </si>
  <si>
    <t>Moss Beach</t>
  </si>
  <si>
    <t>Woodside</t>
  </si>
  <si>
    <t>San Martin</t>
  </si>
  <si>
    <t>Saratoga</t>
  </si>
  <si>
    <t>Dixon</t>
  </si>
  <si>
    <t>Fairfield</t>
  </si>
  <si>
    <t>Rio Vista</t>
  </si>
  <si>
    <t>Suisun City</t>
  </si>
  <si>
    <t>Vacaville</t>
  </si>
  <si>
    <t>Bodega Bay</t>
  </si>
  <si>
    <t>Cloverdale</t>
  </si>
  <si>
    <t>Cotati</t>
  </si>
  <si>
    <t>Forestville</t>
  </si>
  <si>
    <t>Glen Ellen</t>
  </si>
  <si>
    <t>Guerneville</t>
  </si>
  <si>
    <t>Healdsburg</t>
  </si>
  <si>
    <t>Penngrove</t>
  </si>
  <si>
    <t>Petaluma</t>
  </si>
  <si>
    <t>Rohnert Park</t>
  </si>
  <si>
    <t>Santa Rosa</t>
  </si>
  <si>
    <t>Sebastopol</t>
  </si>
  <si>
    <t>Sonoma</t>
  </si>
  <si>
    <t>The Sea Ranch</t>
  </si>
  <si>
    <t>Windsor</t>
  </si>
  <si>
    <t>Community</t>
  </si>
  <si>
    <t>Zip Code</t>
  </si>
  <si>
    <t>Sales</t>
  </si>
  <si>
    <t>Median Price</t>
  </si>
  <si>
    <t>$ / Sq Ft</t>
  </si>
  <si>
    <t>http://rentbits.com/rb/rates.do?rid=&amp;city=alamo&amp;state=ca&amp;pageNo=0&amp;cpn=0&amp;location=albany%2C+ca&amp;type=A&amp;beds=all&amp;beds=1&amp;beds=2&amp;beds=3%2B</t>
  </si>
  <si>
    <t>http://rentbits.com/rb/rates.do?rid=&amp;city=albany&amp;state=ca&amp;pageNo=0&amp;cpn=0&amp;location=antioch%2C+ca&amp;type=A&amp;beds=all&amp;beds=1&amp;beds=2&amp;beds=3%2B</t>
  </si>
  <si>
    <t>http://rentbits.com/rb/rates.do?rid=&amp;city=BODEGA+BAY&amp;state=CA&amp;pageNo=0&amp;cpn=0&amp;location=brisbane%2C+ca&amp;type=A&amp;beds=all&amp;beds=1&amp;beds=2&amp;beds=3%2B</t>
  </si>
  <si>
    <t>http://rentbits.com/rb/rates.do?rid=&amp;city=diablo&amp;state=ca&amp;pageNo=0&amp;cpn=0&amp;location=dixon%2C+ca&amp;type=A&amp;beds=all&amp;beds=1&amp;beds=2&amp;beds=3%2B</t>
  </si>
  <si>
    <t>http://rentbits.com/rb/rates.do?rid=&amp;city=dixon&amp;state=ca&amp;pageNo=0&amp;cpn=0&amp;location=fairfax%2C+ca&amp;type=A&amp;beds=all&amp;beds=1&amp;beds=2&amp;beds=3%2B</t>
  </si>
  <si>
    <t>http://rentbits.com/rb/rates.do?rid=&amp;city=fairfax&amp;state=ca&amp;pageNo=0&amp;cpn=0&amp;location=fairfield%2C+ca&amp;type=A&amp;beds=all&amp;beds=1&amp;beds=2&amp;beds=3%2B</t>
  </si>
  <si>
    <t>http://rentbits.com/rb/rates.do?rid=&amp;city=forestville&amp;state=ca&amp;pageNo=0&amp;cpn=0&amp;location=glen+ellen%2C+ca&amp;type=A&amp;beds=all&amp;beds=1&amp;beds=2&amp;beds=3%2B</t>
  </si>
  <si>
    <t>http://rentbits.com/rb/rates.do?rid=&amp;city=greenbrae&amp;state=ca&amp;pageNo=0&amp;cpn=0&amp;location=Guerneville%2C+ca&amp;type=A&amp;beds=all&amp;beds=1&amp;beds=2&amp;beds=3%2B</t>
  </si>
  <si>
    <t>http://rentbits.com/rb/rates.do?rid=&amp;city=glen+ellen&amp;state=ca&amp;pageNo=0&amp;cpn=0&amp;location=greenbrae%2C+ca&amp;type=A&amp;beds=all&amp;beds=1&amp;beds=2&amp;beds=3%2B</t>
  </si>
  <si>
    <t>http://rentbits.com/rb/rates.do?rid=&amp;city=half+moon+bay&amp;state=ca&amp;pageNo=0&amp;cpn=0&amp;location=Healdsburg%2C+ca&amp;type=A&amp;beds=all&amp;beds=1&amp;beds=2&amp;beds=3%2B</t>
  </si>
  <si>
    <t>http://rentbits.com/rb/rates.do?rid=&amp;city=inverness&amp;state=ca&amp;pageNo=0&amp;cpn=0&amp;location=Lafayette%2C+ca&amp;type=A&amp;beds=all&amp;beds=1&amp;beds=2&amp;beds=3%2B</t>
  </si>
  <si>
    <t>http://rentbits.com/rb/rates.do?rid=&amp;city=lafayette&amp;state=ca&amp;pageNo=0&amp;cpn=0&amp;location=livermore%2C+ca&amp;type=A&amp;beds=all&amp;beds=1&amp;beds=2&amp;beds=3%2B</t>
  </si>
  <si>
    <t>http://rentbits.com/rb/rates.do?rid=&amp;city=moss+beach&amp;state=ca&amp;pageNo=0&amp;cpn=0&amp;location=napa%2C+ca&amp;type=A&amp;beds=all&amp;beds=1&amp;beds=2&amp;beds=3%2B</t>
  </si>
  <si>
    <t>http://rentbits.com/rb/rates.do?rid=&amp;city=napa&amp;state=ca&amp;pageNo=0&amp;cpn=0&amp;location=oakley%2C+ca&amp;type=A&amp;beds=all&amp;beds=1&amp;beds=2&amp;beds=3%2B</t>
  </si>
  <si>
    <t>http://rentbits.com/rb/rates.do?rid=&amp;city=orinda&amp;state=c&amp;pageNo=0&amp;cpn=0&amp;location=orinda%2C+ca&amp;type=A&amp;beds=all&amp;beds=1&amp;beds=2&amp;beds=3%2B</t>
  </si>
  <si>
    <t>http://rentbits.com/rb/rates.do?rid=&amp;city=penngrove&amp;state=ca&amp;pageNo=0&amp;cpn=0&amp;location=petaluma%2C+ca&amp;type=A&amp;beds=all&amp;beds=1&amp;beds=2&amp;beds=3%2B</t>
  </si>
  <si>
    <t>http://rentbits.com/rb/rates.do?rid=&amp;city=piedmond&amp;state=ca&amp;pageNo=0&amp;cpn=0&amp;location=pittsburg%2C+ca&amp;type=A&amp;beds=all&amp;beds=1&amp;beds=2&amp;beds=3%2B</t>
  </si>
  <si>
    <t>http://rentbits.com/rb/rates.do?rid=&amp;city=pittsburg&amp;state=ca&amp;pageNo=0&amp;cpn=0&amp;location=rio+vista%2C+ca&amp;type=A&amp;beds=all&amp;beds=1&amp;beds=2&amp;beds=3%2B</t>
  </si>
  <si>
    <t>http://rentbits.com/rb/rates.do?rid=&amp;city=rio+vista&amp;state=ca&amp;pageNo=0&amp;cpn=0&amp;location=rodeo%2C+ca&amp;type=A&amp;beds=all&amp;beds=1&amp;beds=2&amp;beds=3%2B</t>
  </si>
  <si>
    <t>http://rentbits.com/rb/rates.do?rid=&amp;city=rodeo&amp;state=ca&amp;pageNo=0&amp;cpn=0&amp;location=Rohnert+Park%2C+ca&amp;type=A&amp;beds=all&amp;beds=1&amp;beds=2&amp;beds=3%2B</t>
  </si>
  <si>
    <t>http://rentbits.com/rb/rates.do?rid=&amp;city=ross&amp;state=ca&amp;pageNo=0&amp;cpn=0&amp;location=Saint+Helena%2C+ca&amp;type=A&amp;beds=all&amp;beds=1&amp;beds=2&amp;beds=3%2B</t>
  </si>
  <si>
    <t>http://rentbits.com/rb/rates.do?rid=&amp;city=san+anselmo&amp;state=ca&amp;pageNo=0&amp;cpn=0&amp;location=San+Martin%2C+ca&amp;type=A&amp;beds=all&amp;beds=1&amp;beds=2&amp;beds=3%2B</t>
  </si>
  <si>
    <t>http://rentbits.com/rb/rates.do?rid=&amp;city=san+martin&amp;state=ca&amp;pageNo=0&amp;cpn=0&amp;location=santa+rosa%2C+ca&amp;type=A&amp;beds=all&amp;beds=1&amp;beds=2&amp;beds=3%2B</t>
  </si>
  <si>
    <t>http://rentbits.com/rb/rates.do?rid=&amp;city=santa+rosa&amp;state=ca&amp;pageNo=0&amp;cpn=0&amp;location=Sebastopol%2C+ca&amp;type=A&amp;beds=all&amp;beds=1&amp;beds=2&amp;beds=3%2B</t>
  </si>
  <si>
    <t>http://rentbits.com/rb/rates.do?rid=&amp;city=sebastopol&amp;state=ca&amp;pageNo=0&amp;cpn=0&amp;location=sonoma%2C+ca&amp;type=A&amp;beds=all&amp;beds=1&amp;beds=2&amp;beds=3%2B</t>
  </si>
  <si>
    <t>http://rentbits.com/rb/rates.do?rid=&amp;city=stinson+beach&amp;state=ca&amp;pageNo=0&amp;cpn=0&amp;location=Suisun+City%2C+ca&amp;type=A&amp;beds=all&amp;beds=1&amp;beds=2&amp;beds=3%2B</t>
  </si>
  <si>
    <t>http://rentbits.com/rb/rates.do?rid=&amp;city=the+sea+ranch&amp;state=ca&amp;pageNo=0&amp;cpn=0&amp;location=vacaville%2C+ca&amp;type=A&amp;beds=all&amp;beds=1&amp;beds=2&amp;beds=3%2B</t>
  </si>
  <si>
    <t>http://rentbits.com/rb/rates.do?rid=&amp;city=vacaville&amp;state=ca&amp;pageNo=0&amp;cpn=0&amp;location=windsor%2C+ca&amp;type=A&amp;beds=all&amp;beds=1&amp;beds=2&amp;beds=3%2B</t>
  </si>
  <si>
    <t>MedianDistance</t>
  </si>
  <si>
    <t>http://www.zillow.com/woodside-ca/rent-houses/ and http://www.padmapper.com/</t>
  </si>
  <si>
    <t>http://www.trulia.com/real_estate/94611-Oakland/</t>
  </si>
  <si>
    <t>http://www.trulia.com/real_estate/94037-Montara/</t>
  </si>
  <si>
    <t>http://www.trulia.com/real_estate/94038-Moss_Beach/</t>
  </si>
  <si>
    <t>El Granada</t>
  </si>
  <si>
    <t>http://www.trulia.com/real_estate/94019-Half_Moon_Bay/</t>
  </si>
  <si>
    <t>http://www.trulia.com/real_estate/94528-Diablo/</t>
  </si>
  <si>
    <t>http://rentbits.com/rb/t/rental-rates/apartments/berkeley-california, http://www.trulia.com/real_estate/94709-Berkeley/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</si>
</sst>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2" applyNumberFormat="1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6" fontId="2" fillId="2" borderId="1" xfId="0" applyNumberFormat="1" applyFont="1" applyFill="1" applyBorder="1" applyAlignment="1">
      <alignment horizontal="right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6" fontId="2" fillId="2" borderId="2" xfId="0" applyNumberFormat="1" applyFont="1" applyFill="1" applyBorder="1" applyAlignment="1">
      <alignment horizontal="right"/>
    </xf>
    <xf numFmtId="164" fontId="2" fillId="2" borderId="1" xfId="2" applyNumberFormat="1" applyFont="1" applyFill="1" applyBorder="1" applyAlignment="1">
      <alignment horizontal="right"/>
    </xf>
    <xf numFmtId="164" fontId="2" fillId="2" borderId="2" xfId="2" applyNumberFormat="1" applyFont="1" applyFill="1" applyBorder="1" applyAlignment="1">
      <alignment horizontal="right"/>
    </xf>
    <xf numFmtId="164" fontId="3" fillId="2" borderId="0" xfId="2" applyNumberFormat="1" applyFont="1" applyFill="1" applyBorder="1" applyAlignment="1">
      <alignment horizontal="righ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6" fontId="3" fillId="2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0" borderId="0" xfId="1" applyNumberFormat="1" applyFont="1" applyBorder="1"/>
    <xf numFmtId="164" fontId="0" fillId="0" borderId="0" xfId="2" applyNumberFormat="1" applyFont="1" applyBorder="1"/>
    <xf numFmtId="0" fontId="0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&quot;$&quot;* #,##0_);_(&quot;$&quot;* \(#,##0\);_(&quot;$&quot;* &quot;-&quot;??_);_(@_)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237" totalsRowShown="0" dataDxfId="18">
  <autoFilter ref="A1:L237"/>
  <sortState ref="A2:L237">
    <sortCondition descending="1" ref="I1:I237"/>
  </sortState>
  <tableColumns count="12">
    <tableColumn id="1" name="Location" dataDxfId="17"/>
    <tableColumn id="10" name="Miles to Sunnyvale" dataDxfId="16"/>
    <tableColumn id="9" name="Miles to SF" dataDxfId="15"/>
    <tableColumn id="7" name="MedianDistance" dataDxfId="14">
      <calculatedColumnFormula>AVERAGE(Table1[[#This Row],[Miles to Sunnyvale]:[Miles to SF]])</calculatedColumnFormula>
    </tableColumn>
    <tableColumn id="8" name="ZIP Code" dataDxfId="13"/>
    <tableColumn id="11" name="Median House Price" dataDxfId="12" dataCellStyle="Comma"/>
    <tableColumn id="6" name="$ / Sq Ft" dataDxfId="11" dataCellStyle="Comma"/>
    <tableColumn id="13" name="Price / Rent" dataDxfId="10" dataCellStyle="Comma">
      <calculatedColumnFormula>F2/(AVERAGE(I2:K2)*12)</calculatedColumnFormula>
    </tableColumn>
    <tableColumn id="2" name="1 Bedroom" dataDxfId="9" dataCellStyle="Currency"/>
    <tableColumn id="3" name="2 Bedroom" dataDxfId="8" dataCellStyle="Currency"/>
    <tableColumn id="4" name="3+ Bedroom" dataDxfId="7" dataCellStyle="Currency"/>
    <tableColumn id="5" name="URL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37" totalsRowShown="0" tableBorderDxfId="5">
  <autoFilter ref="A1:E237"/>
  <sortState ref="A2:E237">
    <sortCondition ref="B1:B237"/>
  </sortState>
  <tableColumns count="5">
    <tableColumn id="1" name="Community" dataDxfId="4"/>
    <tableColumn id="2" name="Zip Code" dataDxfId="3"/>
    <tableColumn id="3" name="Sales" dataDxfId="2"/>
    <tableColumn id="4" name="Median Price" dataDxfId="1" dataCellStyle="Currency"/>
    <tableColumn id="5" name="$ / Sq F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abSelected="1" topLeftCell="E1" zoomScaleNormal="100" workbookViewId="0">
      <selection activeCell="I6" sqref="I6"/>
    </sheetView>
  </sheetViews>
  <sheetFormatPr defaultRowHeight="15" x14ac:dyDescent="0.25"/>
  <cols>
    <col min="1" max="1" width="21.42578125" style="14" customWidth="1"/>
    <col min="2" max="2" width="20.42578125" style="14" bestFit="1" customWidth="1"/>
    <col min="3" max="3" width="13" style="14" bestFit="1" customWidth="1"/>
    <col min="4" max="4" width="13" style="14" customWidth="1"/>
    <col min="5" max="5" width="11.85546875" style="14" customWidth="1"/>
    <col min="6" max="8" width="16.85546875" style="15" customWidth="1"/>
    <col min="9" max="9" width="13" style="16" customWidth="1"/>
    <col min="10" max="10" width="15.5703125" style="16" customWidth="1"/>
    <col min="11" max="11" width="14.28515625" style="16" customWidth="1"/>
    <col min="12" max="12" width="20.7109375" style="14" customWidth="1"/>
    <col min="13" max="16384" width="9.140625" style="14"/>
  </cols>
  <sheetData>
    <row r="1" spans="1:12" x14ac:dyDescent="0.25">
      <c r="A1" s="14" t="s">
        <v>0</v>
      </c>
      <c r="B1" s="14" t="s">
        <v>123</v>
      </c>
      <c r="C1" s="14" t="s">
        <v>124</v>
      </c>
      <c r="D1" s="14" t="s">
        <v>218</v>
      </c>
      <c r="E1" s="14" t="s">
        <v>122</v>
      </c>
      <c r="F1" s="15" t="s">
        <v>131</v>
      </c>
      <c r="G1" s="15" t="s">
        <v>189</v>
      </c>
      <c r="H1" s="15" t="s">
        <v>132</v>
      </c>
      <c r="I1" s="16" t="s">
        <v>2</v>
      </c>
      <c r="J1" s="16" t="s">
        <v>3</v>
      </c>
      <c r="K1" s="16" t="s">
        <v>4</v>
      </c>
      <c r="L1" s="14" t="s">
        <v>1</v>
      </c>
    </row>
    <row r="2" spans="1:12" x14ac:dyDescent="0.25">
      <c r="A2" s="11" t="s">
        <v>5</v>
      </c>
      <c r="B2" s="17">
        <v>40.5</v>
      </c>
      <c r="C2" s="17">
        <v>1</v>
      </c>
      <c r="D2" s="17">
        <f>AVERAGE(Table1[[#This Row],[Miles to Sunnyvale]:[Miles to SF]])</f>
        <v>20.75</v>
      </c>
      <c r="E2" s="12">
        <v>94124</v>
      </c>
      <c r="F2" s="10">
        <v>482500</v>
      </c>
      <c r="G2" s="13">
        <v>446</v>
      </c>
      <c r="H2" s="15">
        <f>F2/(AVERAGE(I2:K2)*12)</f>
        <v>8.2411013185762112</v>
      </c>
      <c r="I2" s="16">
        <v>3692</v>
      </c>
      <c r="J2" s="16">
        <v>4995</v>
      </c>
      <c r="K2" s="16">
        <v>5950</v>
      </c>
      <c r="L2" s="17" t="s">
        <v>19</v>
      </c>
    </row>
    <row r="3" spans="1:12" x14ac:dyDescent="0.25">
      <c r="A3" s="11" t="s">
        <v>5</v>
      </c>
      <c r="B3" s="17">
        <v>40.5</v>
      </c>
      <c r="C3" s="17">
        <v>1</v>
      </c>
      <c r="D3" s="17">
        <f>AVERAGE(Table1[[#This Row],[Miles to Sunnyvale]:[Miles to SF]])</f>
        <v>20.75</v>
      </c>
      <c r="E3" s="12">
        <v>94134</v>
      </c>
      <c r="F3" s="10">
        <v>585000</v>
      </c>
      <c r="G3" s="13">
        <v>622</v>
      </c>
      <c r="H3" s="15">
        <f>F3/(AVERAGE(I3:K3)*12)</f>
        <v>9.9918015986882551</v>
      </c>
      <c r="I3" s="16">
        <v>3692</v>
      </c>
      <c r="J3" s="16">
        <v>4995</v>
      </c>
      <c r="K3" s="16">
        <v>5950</v>
      </c>
      <c r="L3" s="17" t="s">
        <v>19</v>
      </c>
    </row>
    <row r="4" spans="1:12" x14ac:dyDescent="0.25">
      <c r="A4" s="17" t="s">
        <v>5</v>
      </c>
      <c r="B4" s="17">
        <v>40.5</v>
      </c>
      <c r="C4" s="17">
        <v>1</v>
      </c>
      <c r="D4" s="17">
        <f>AVERAGE(Table1[[#This Row],[Miles to Sunnyvale]:[Miles to SF]])</f>
        <v>20.75</v>
      </c>
      <c r="E4" s="17">
        <v>94102</v>
      </c>
      <c r="F4" s="10">
        <v>587500</v>
      </c>
      <c r="G4" s="13">
        <v>965</v>
      </c>
      <c r="H4" s="15">
        <f>F4/(AVERAGE(I4:K4)*12)</f>
        <v>10.034501605520257</v>
      </c>
      <c r="I4" s="16">
        <v>3692</v>
      </c>
      <c r="J4" s="16">
        <v>4995</v>
      </c>
      <c r="K4" s="16">
        <v>5950</v>
      </c>
      <c r="L4" s="17" t="s">
        <v>19</v>
      </c>
    </row>
    <row r="5" spans="1:12" x14ac:dyDescent="0.25">
      <c r="A5" s="11" t="s">
        <v>5</v>
      </c>
      <c r="B5" s="17">
        <v>40.5</v>
      </c>
      <c r="C5" s="17">
        <v>1</v>
      </c>
      <c r="D5" s="17">
        <f>AVERAGE(Table1[[#This Row],[Miles to Sunnyvale]:[Miles to SF]])</f>
        <v>20.75</v>
      </c>
      <c r="E5" s="12">
        <v>94108</v>
      </c>
      <c r="F5" s="10">
        <v>601000</v>
      </c>
      <c r="G5" s="12"/>
      <c r="H5" s="15">
        <f>F5/(AVERAGE(I5:K5)*12)</f>
        <v>10.265081642413064</v>
      </c>
      <c r="I5" s="16">
        <v>3692</v>
      </c>
      <c r="J5" s="16">
        <v>4995</v>
      </c>
      <c r="K5" s="16">
        <v>5950</v>
      </c>
      <c r="L5" s="17" t="s">
        <v>19</v>
      </c>
    </row>
    <row r="6" spans="1:12" x14ac:dyDescent="0.25">
      <c r="A6" s="11" t="s">
        <v>5</v>
      </c>
      <c r="B6" s="17">
        <v>40.5</v>
      </c>
      <c r="C6" s="17">
        <v>1</v>
      </c>
      <c r="D6" s="17">
        <f>AVERAGE(Table1[[#This Row],[Miles to Sunnyvale]:[Miles to SF]])</f>
        <v>20.75</v>
      </c>
      <c r="E6" s="12">
        <v>94112</v>
      </c>
      <c r="F6" s="10">
        <v>630000</v>
      </c>
      <c r="G6" s="13">
        <v>517</v>
      </c>
      <c r="H6" s="15">
        <f>F6/(AVERAGE(I6:K6)*12)</f>
        <v>10.760401721664275</v>
      </c>
      <c r="I6" s="16">
        <v>3692</v>
      </c>
      <c r="J6" s="16">
        <v>4995</v>
      </c>
      <c r="K6" s="16">
        <v>5950</v>
      </c>
      <c r="L6" s="17" t="s">
        <v>19</v>
      </c>
    </row>
    <row r="7" spans="1:12" x14ac:dyDescent="0.25">
      <c r="A7" s="11" t="s">
        <v>5</v>
      </c>
      <c r="B7" s="17">
        <v>40.5</v>
      </c>
      <c r="C7" s="17">
        <v>1</v>
      </c>
      <c r="D7" s="17">
        <f>AVERAGE(Table1[[#This Row],[Miles to Sunnyvale]:[Miles to SF]])</f>
        <v>20.75</v>
      </c>
      <c r="E7" s="12">
        <v>94132</v>
      </c>
      <c r="F7" s="10">
        <v>695000</v>
      </c>
      <c r="G7" s="13">
        <v>573</v>
      </c>
      <c r="H7" s="15">
        <f>F7/(AVERAGE(I7:K7)*12)</f>
        <v>11.870601899296304</v>
      </c>
      <c r="I7" s="16">
        <v>3692</v>
      </c>
      <c r="J7" s="16">
        <v>4995</v>
      </c>
      <c r="K7" s="16">
        <v>5950</v>
      </c>
      <c r="L7" s="17" t="s">
        <v>19</v>
      </c>
    </row>
    <row r="8" spans="1:12" x14ac:dyDescent="0.25">
      <c r="A8" s="11" t="s">
        <v>5</v>
      </c>
      <c r="B8" s="17">
        <v>40.5</v>
      </c>
      <c r="C8" s="17">
        <v>1</v>
      </c>
      <c r="D8" s="17">
        <f>AVERAGE(Table1[[#This Row],[Miles to Sunnyvale]:[Miles to SF]])</f>
        <v>20.75</v>
      </c>
      <c r="E8" s="12">
        <v>94109</v>
      </c>
      <c r="F8" s="10">
        <v>795000</v>
      </c>
      <c r="G8" s="13">
        <v>1169</v>
      </c>
      <c r="H8" s="15">
        <f>F8/(AVERAGE(I8:K8)*12)</f>
        <v>13.578602172576348</v>
      </c>
      <c r="I8" s="16">
        <v>3692</v>
      </c>
      <c r="J8" s="16">
        <v>4995</v>
      </c>
      <c r="K8" s="16">
        <v>5950</v>
      </c>
      <c r="L8" s="17" t="s">
        <v>19</v>
      </c>
    </row>
    <row r="9" spans="1:12" x14ac:dyDescent="0.25">
      <c r="A9" s="11" t="s">
        <v>5</v>
      </c>
      <c r="B9" s="17">
        <v>40.5</v>
      </c>
      <c r="C9" s="17">
        <v>1</v>
      </c>
      <c r="D9" s="17">
        <f>AVERAGE(Table1[[#This Row],[Miles to Sunnyvale]:[Miles to SF]])</f>
        <v>20.75</v>
      </c>
      <c r="E9" s="12">
        <v>94111</v>
      </c>
      <c r="F9" s="10">
        <v>799500</v>
      </c>
      <c r="G9" s="12"/>
      <c r="H9" s="15">
        <f>F9/(AVERAGE(I9:K9)*12)</f>
        <v>13.655462184873949</v>
      </c>
      <c r="I9" s="16">
        <v>3692</v>
      </c>
      <c r="J9" s="16">
        <v>4995</v>
      </c>
      <c r="K9" s="16">
        <v>5950</v>
      </c>
      <c r="L9" s="17" t="s">
        <v>19</v>
      </c>
    </row>
    <row r="10" spans="1:12" x14ac:dyDescent="0.25">
      <c r="A10" s="11" t="s">
        <v>5</v>
      </c>
      <c r="B10" s="17">
        <v>40.5</v>
      </c>
      <c r="C10" s="17">
        <v>1</v>
      </c>
      <c r="D10" s="17">
        <f>AVERAGE(Table1[[#This Row],[Miles to Sunnyvale]:[Miles to SF]])</f>
        <v>20.75</v>
      </c>
      <c r="E10" s="12">
        <v>94116</v>
      </c>
      <c r="F10" s="10">
        <v>810000</v>
      </c>
      <c r="G10" s="13">
        <v>645</v>
      </c>
      <c r="H10" s="15">
        <f>F10/(AVERAGE(I10:K10)*12)</f>
        <v>13.834802213568354</v>
      </c>
      <c r="I10" s="16">
        <v>3692</v>
      </c>
      <c r="J10" s="16">
        <v>4995</v>
      </c>
      <c r="K10" s="16">
        <v>5950</v>
      </c>
      <c r="L10" s="17" t="s">
        <v>19</v>
      </c>
    </row>
    <row r="11" spans="1:12" x14ac:dyDescent="0.25">
      <c r="A11" s="11" t="s">
        <v>5</v>
      </c>
      <c r="B11" s="17">
        <v>40.5</v>
      </c>
      <c r="C11" s="17">
        <v>1</v>
      </c>
      <c r="D11" s="17">
        <f>AVERAGE(Table1[[#This Row],[Miles to Sunnyvale]:[Miles to SF]])</f>
        <v>20.75</v>
      </c>
      <c r="E11" s="12">
        <v>94122</v>
      </c>
      <c r="F11" s="10">
        <v>826750</v>
      </c>
      <c r="G11" s="13">
        <v>560</v>
      </c>
      <c r="H11" s="15">
        <f>F11/(AVERAGE(I11:K11)*12)</f>
        <v>14.120892259342762</v>
      </c>
      <c r="I11" s="16">
        <v>3692</v>
      </c>
      <c r="J11" s="16">
        <v>4995</v>
      </c>
      <c r="K11" s="16">
        <v>5950</v>
      </c>
      <c r="L11" s="17" t="s">
        <v>19</v>
      </c>
    </row>
    <row r="12" spans="1:12" x14ac:dyDescent="0.25">
      <c r="A12" s="11" t="s">
        <v>5</v>
      </c>
      <c r="B12" s="17">
        <v>40.5</v>
      </c>
      <c r="C12" s="17">
        <v>1</v>
      </c>
      <c r="D12" s="17">
        <f>AVERAGE(Table1[[#This Row],[Miles to Sunnyvale]:[Miles to SF]])</f>
        <v>20.75</v>
      </c>
      <c r="E12" s="12">
        <v>94107</v>
      </c>
      <c r="F12" s="10">
        <v>842500</v>
      </c>
      <c r="G12" s="12"/>
      <c r="H12" s="15">
        <f>F12/(AVERAGE(I12:K12)*12)</f>
        <v>14.389902302384368</v>
      </c>
      <c r="I12" s="16">
        <v>3692</v>
      </c>
      <c r="J12" s="16">
        <v>4995</v>
      </c>
      <c r="K12" s="16">
        <v>5950</v>
      </c>
      <c r="L12" s="17" t="s">
        <v>19</v>
      </c>
    </row>
    <row r="13" spans="1:12" x14ac:dyDescent="0.25">
      <c r="A13" s="11" t="s">
        <v>5</v>
      </c>
      <c r="B13" s="17">
        <v>40.5</v>
      </c>
      <c r="C13" s="17">
        <v>1</v>
      </c>
      <c r="D13" s="17">
        <f>AVERAGE(Table1[[#This Row],[Miles to Sunnyvale]:[Miles to SF]])</f>
        <v>20.75</v>
      </c>
      <c r="E13" s="12">
        <v>94105</v>
      </c>
      <c r="F13" s="10">
        <v>886000</v>
      </c>
      <c r="G13" s="12"/>
      <c r="H13" s="15">
        <f>F13/(AVERAGE(I13:K13)*12)</f>
        <v>15.132882421261188</v>
      </c>
      <c r="I13" s="16">
        <v>3692</v>
      </c>
      <c r="J13" s="16">
        <v>4995</v>
      </c>
      <c r="K13" s="16">
        <v>5950</v>
      </c>
      <c r="L13" s="17" t="s">
        <v>19</v>
      </c>
    </row>
    <row r="14" spans="1:12" x14ac:dyDescent="0.25">
      <c r="A14" s="11" t="s">
        <v>5</v>
      </c>
      <c r="B14" s="17">
        <v>40.5</v>
      </c>
      <c r="C14" s="17">
        <v>1</v>
      </c>
      <c r="D14" s="17">
        <f>AVERAGE(Table1[[#This Row],[Miles to Sunnyvale]:[Miles to SF]])</f>
        <v>20.75</v>
      </c>
      <c r="E14" s="12">
        <v>94103</v>
      </c>
      <c r="F14" s="10">
        <v>985000</v>
      </c>
      <c r="G14" s="12"/>
      <c r="H14" s="15">
        <f>F14/(AVERAGE(I14:K14)*12)</f>
        <v>16.823802691808432</v>
      </c>
      <c r="I14" s="16">
        <v>3692</v>
      </c>
      <c r="J14" s="16">
        <v>4995</v>
      </c>
      <c r="K14" s="16">
        <v>5950</v>
      </c>
      <c r="L14" s="17" t="s">
        <v>19</v>
      </c>
    </row>
    <row r="15" spans="1:12" x14ac:dyDescent="0.25">
      <c r="A15" s="11" t="s">
        <v>5</v>
      </c>
      <c r="B15" s="17">
        <v>40.5</v>
      </c>
      <c r="C15" s="17">
        <v>1</v>
      </c>
      <c r="D15" s="17">
        <f>AVERAGE(Table1[[#This Row],[Miles to Sunnyvale]:[Miles to SF]])</f>
        <v>20.75</v>
      </c>
      <c r="E15" s="12">
        <v>94121</v>
      </c>
      <c r="F15" s="10">
        <v>1005000</v>
      </c>
      <c r="G15" s="13">
        <v>588</v>
      </c>
      <c r="H15" s="15">
        <f>F15/(AVERAGE(I15:K15)*12)</f>
        <v>17.165402746464441</v>
      </c>
      <c r="I15" s="16">
        <v>3692</v>
      </c>
      <c r="J15" s="16">
        <v>4995</v>
      </c>
      <c r="K15" s="16">
        <v>5950</v>
      </c>
      <c r="L15" s="17" t="s">
        <v>19</v>
      </c>
    </row>
    <row r="16" spans="1:12" x14ac:dyDescent="0.25">
      <c r="A16" s="11" t="s">
        <v>5</v>
      </c>
      <c r="B16" s="17">
        <v>40.5</v>
      </c>
      <c r="C16" s="17">
        <v>1</v>
      </c>
      <c r="D16" s="17">
        <f>AVERAGE(Table1[[#This Row],[Miles to Sunnyvale]:[Miles to SF]])</f>
        <v>20.75</v>
      </c>
      <c r="E16" s="12">
        <v>94127</v>
      </c>
      <c r="F16" s="10">
        <v>1020000</v>
      </c>
      <c r="G16" s="13">
        <v>767</v>
      </c>
      <c r="H16" s="15">
        <f>F16/(AVERAGE(I16:K16)*12)</f>
        <v>17.421602787456447</v>
      </c>
      <c r="I16" s="16">
        <v>3692</v>
      </c>
      <c r="J16" s="16">
        <v>4995</v>
      </c>
      <c r="K16" s="16">
        <v>5950</v>
      </c>
      <c r="L16" s="17" t="s">
        <v>19</v>
      </c>
    </row>
    <row r="17" spans="1:12" x14ac:dyDescent="0.25">
      <c r="A17" s="11" t="s">
        <v>5</v>
      </c>
      <c r="B17" s="17">
        <v>40.5</v>
      </c>
      <c r="C17" s="17">
        <v>1</v>
      </c>
      <c r="D17" s="17">
        <f>AVERAGE(Table1[[#This Row],[Miles to Sunnyvale]:[Miles to SF]])</f>
        <v>20.75</v>
      </c>
      <c r="E17" s="12">
        <v>94131</v>
      </c>
      <c r="F17" s="10">
        <v>1050000</v>
      </c>
      <c r="G17" s="13">
        <v>977</v>
      </c>
      <c r="H17" s="15">
        <f>F17/(AVERAGE(I17:K17)*12)</f>
        <v>17.934002869440459</v>
      </c>
      <c r="I17" s="16">
        <v>3692</v>
      </c>
      <c r="J17" s="16">
        <v>4995</v>
      </c>
      <c r="K17" s="16">
        <v>5950</v>
      </c>
      <c r="L17" s="17" t="s">
        <v>19</v>
      </c>
    </row>
    <row r="18" spans="1:12" x14ac:dyDescent="0.25">
      <c r="A18" s="11" t="s">
        <v>5</v>
      </c>
      <c r="B18" s="17">
        <v>40.5</v>
      </c>
      <c r="C18" s="17">
        <v>1</v>
      </c>
      <c r="D18" s="17">
        <f>AVERAGE(Table1[[#This Row],[Miles to Sunnyvale]:[Miles to SF]])</f>
        <v>20.75</v>
      </c>
      <c r="E18" s="12">
        <v>94110</v>
      </c>
      <c r="F18" s="10">
        <v>1125000</v>
      </c>
      <c r="G18" s="13">
        <v>920</v>
      </c>
      <c r="H18" s="15">
        <f>F18/(AVERAGE(I18:K18)*12)</f>
        <v>19.215003074400492</v>
      </c>
      <c r="I18" s="16">
        <v>3692</v>
      </c>
      <c r="J18" s="16">
        <v>4995</v>
      </c>
      <c r="K18" s="16">
        <v>5950</v>
      </c>
      <c r="L18" s="17" t="s">
        <v>19</v>
      </c>
    </row>
    <row r="19" spans="1:12" x14ac:dyDescent="0.25">
      <c r="A19" s="11" t="s">
        <v>5</v>
      </c>
      <c r="B19" s="17">
        <v>40.5</v>
      </c>
      <c r="C19" s="17">
        <v>1</v>
      </c>
      <c r="D19" s="17">
        <f>AVERAGE(Table1[[#This Row],[Miles to Sunnyvale]:[Miles to SF]])</f>
        <v>20.75</v>
      </c>
      <c r="E19" s="12">
        <v>94118</v>
      </c>
      <c r="F19" s="10">
        <v>1213500</v>
      </c>
      <c r="G19" s="13">
        <v>1181</v>
      </c>
      <c r="H19" s="15">
        <f>F19/(AVERAGE(I19:K19)*12)</f>
        <v>20.726583316253329</v>
      </c>
      <c r="I19" s="16">
        <v>3692</v>
      </c>
      <c r="J19" s="16">
        <v>4995</v>
      </c>
      <c r="K19" s="16">
        <v>5950</v>
      </c>
      <c r="L19" s="17" t="s">
        <v>19</v>
      </c>
    </row>
    <row r="20" spans="1:12" x14ac:dyDescent="0.25">
      <c r="A20" s="11" t="s">
        <v>5</v>
      </c>
      <c r="B20" s="17">
        <v>40.5</v>
      </c>
      <c r="C20" s="17">
        <v>1</v>
      </c>
      <c r="D20" s="17">
        <f>AVERAGE(Table1[[#This Row],[Miles to Sunnyvale]:[Miles to SF]])</f>
        <v>20.75</v>
      </c>
      <c r="E20" s="12">
        <v>94114</v>
      </c>
      <c r="F20" s="10">
        <v>1250000</v>
      </c>
      <c r="G20" s="13">
        <v>1075</v>
      </c>
      <c r="H20" s="15">
        <f>F20/(AVERAGE(I20:K20)*12)</f>
        <v>21.350003416000547</v>
      </c>
      <c r="I20" s="16">
        <v>3692</v>
      </c>
      <c r="J20" s="16">
        <v>4995</v>
      </c>
      <c r="K20" s="16">
        <v>5950</v>
      </c>
      <c r="L20" s="17" t="s">
        <v>19</v>
      </c>
    </row>
    <row r="21" spans="1:12" x14ac:dyDescent="0.25">
      <c r="A21" s="11" t="s">
        <v>5</v>
      </c>
      <c r="B21" s="17">
        <v>40.5</v>
      </c>
      <c r="C21" s="17">
        <v>1</v>
      </c>
      <c r="D21" s="17">
        <f>AVERAGE(Table1[[#This Row],[Miles to Sunnyvale]:[Miles to SF]])</f>
        <v>20.75</v>
      </c>
      <c r="E21" s="12">
        <v>94117</v>
      </c>
      <c r="F21" s="10">
        <v>1350000</v>
      </c>
      <c r="G21" s="13">
        <v>674</v>
      </c>
      <c r="H21" s="15">
        <f>F21/(AVERAGE(I21:K21)*12)</f>
        <v>23.058003689280589</v>
      </c>
      <c r="I21" s="16">
        <v>3692</v>
      </c>
      <c r="J21" s="16">
        <v>4995</v>
      </c>
      <c r="K21" s="16">
        <v>5950</v>
      </c>
      <c r="L21" s="17" t="s">
        <v>19</v>
      </c>
    </row>
    <row r="22" spans="1:12" x14ac:dyDescent="0.25">
      <c r="A22" s="11" t="s">
        <v>5</v>
      </c>
      <c r="B22" s="17">
        <v>40.5</v>
      </c>
      <c r="C22" s="17">
        <v>1</v>
      </c>
      <c r="D22" s="17">
        <f>AVERAGE(Table1[[#This Row],[Miles to Sunnyvale]:[Miles to SF]])</f>
        <v>20.75</v>
      </c>
      <c r="E22" s="12">
        <v>94123</v>
      </c>
      <c r="F22" s="10">
        <v>1410000</v>
      </c>
      <c r="G22" s="13">
        <v>1960</v>
      </c>
      <c r="H22" s="15">
        <f>F22/(AVERAGE(I22:K22)*12)</f>
        <v>24.082803853248617</v>
      </c>
      <c r="I22" s="16">
        <v>3692</v>
      </c>
      <c r="J22" s="16">
        <v>4995</v>
      </c>
      <c r="K22" s="16">
        <v>5950</v>
      </c>
      <c r="L22" s="17" t="s">
        <v>19</v>
      </c>
    </row>
    <row r="23" spans="1:12" x14ac:dyDescent="0.25">
      <c r="A23" s="11" t="s">
        <v>5</v>
      </c>
      <c r="B23" s="17">
        <v>40.5</v>
      </c>
      <c r="C23" s="17">
        <v>1</v>
      </c>
      <c r="D23" s="17">
        <f>AVERAGE(Table1[[#This Row],[Miles to Sunnyvale]:[Miles to SF]])</f>
        <v>20.75</v>
      </c>
      <c r="E23" s="12">
        <v>94115</v>
      </c>
      <c r="F23" s="10">
        <v>1700000</v>
      </c>
      <c r="G23" s="13">
        <v>945</v>
      </c>
      <c r="H23" s="15">
        <f>F23/(AVERAGE(I23:K23)*12)</f>
        <v>29.036004645760745</v>
      </c>
      <c r="I23" s="16">
        <v>3692</v>
      </c>
      <c r="J23" s="16">
        <v>4995</v>
      </c>
      <c r="K23" s="16">
        <v>5950</v>
      </c>
      <c r="L23" s="17" t="s">
        <v>19</v>
      </c>
    </row>
    <row r="24" spans="1:12" x14ac:dyDescent="0.25">
      <c r="A24" s="11" t="s">
        <v>5</v>
      </c>
      <c r="B24" s="17">
        <v>40.5</v>
      </c>
      <c r="C24" s="17">
        <v>1</v>
      </c>
      <c r="D24" s="17">
        <f>AVERAGE(Table1[[#This Row],[Miles to Sunnyvale]:[Miles to SF]])</f>
        <v>20.75</v>
      </c>
      <c r="E24" s="12">
        <v>94133</v>
      </c>
      <c r="F24" s="10">
        <v>1812500</v>
      </c>
      <c r="G24" s="13">
        <v>1185</v>
      </c>
      <c r="H24" s="15">
        <f>F24/(AVERAGE(I24:K24)*12)</f>
        <v>30.957504953200793</v>
      </c>
      <c r="I24" s="16">
        <v>3692</v>
      </c>
      <c r="J24" s="16">
        <v>4995</v>
      </c>
      <c r="K24" s="16">
        <v>5950</v>
      </c>
      <c r="L24" s="17" t="s">
        <v>19</v>
      </c>
    </row>
    <row r="25" spans="1:12" x14ac:dyDescent="0.25">
      <c r="A25" s="17" t="s">
        <v>23</v>
      </c>
      <c r="B25" s="17">
        <v>29.8</v>
      </c>
      <c r="C25" s="17">
        <v>12.1</v>
      </c>
      <c r="D25" s="17">
        <f>AVERAGE(Table1[[#This Row],[Miles to Sunnyvale]:[Miles to SF]])</f>
        <v>20.95</v>
      </c>
      <c r="E25" s="17">
        <v>94066</v>
      </c>
      <c r="F25" s="10">
        <v>680000</v>
      </c>
      <c r="G25" s="13">
        <v>545</v>
      </c>
      <c r="H25" s="15">
        <f>F25/(AVERAGE(I25:K25)*12)</f>
        <v>17.926816408309605</v>
      </c>
      <c r="I25" s="16">
        <v>2715</v>
      </c>
      <c r="J25" s="16">
        <v>3080</v>
      </c>
      <c r="K25" s="16">
        <v>3688</v>
      </c>
      <c r="L25" s="17" t="s">
        <v>43</v>
      </c>
    </row>
    <row r="26" spans="1:12" x14ac:dyDescent="0.25">
      <c r="A26" s="17" t="s">
        <v>26</v>
      </c>
      <c r="B26" s="17">
        <v>16.600000000000001</v>
      </c>
      <c r="C26" s="17">
        <v>26.5</v>
      </c>
      <c r="D26" s="17">
        <f>AVERAGE(Table1[[#This Row],[Miles to Sunnyvale]:[Miles to SF]])</f>
        <v>21.55</v>
      </c>
      <c r="E26" s="17">
        <v>94063</v>
      </c>
      <c r="F26" s="15">
        <v>622000</v>
      </c>
      <c r="G26" s="13">
        <v>595</v>
      </c>
      <c r="H26" s="15">
        <f>F26/(AVERAGE(I26:K26)*12)</f>
        <v>14.080043462513583</v>
      </c>
      <c r="I26" s="16">
        <v>2597</v>
      </c>
      <c r="J26" s="16">
        <v>3355</v>
      </c>
      <c r="K26" s="16">
        <v>5092</v>
      </c>
      <c r="L26" s="17" t="s">
        <v>102</v>
      </c>
    </row>
    <row r="27" spans="1:12" x14ac:dyDescent="0.25">
      <c r="A27" s="11" t="s">
        <v>26</v>
      </c>
      <c r="B27" s="17">
        <v>16.600000000000001</v>
      </c>
      <c r="C27" s="17">
        <v>26.5</v>
      </c>
      <c r="D27" s="17">
        <f>AVERAGE(Table1[[#This Row],[Miles to Sunnyvale]:[Miles to SF]])</f>
        <v>21.55</v>
      </c>
      <c r="E27" s="12">
        <v>94061</v>
      </c>
      <c r="F27" s="10">
        <v>839500</v>
      </c>
      <c r="G27" s="13">
        <v>700</v>
      </c>
      <c r="H27" s="15">
        <f>F27/(AVERAGE(I27:K27)*12)</f>
        <v>19.00353132922854</v>
      </c>
      <c r="I27" s="16">
        <v>2597</v>
      </c>
      <c r="J27" s="16">
        <v>3355</v>
      </c>
      <c r="K27" s="16">
        <v>5092</v>
      </c>
      <c r="L27" s="17" t="s">
        <v>102</v>
      </c>
    </row>
    <row r="28" spans="1:12" x14ac:dyDescent="0.25">
      <c r="A28" s="11" t="s">
        <v>26</v>
      </c>
      <c r="B28" s="17">
        <v>16.600000000000001</v>
      </c>
      <c r="C28" s="17">
        <v>26.5</v>
      </c>
      <c r="D28" s="17">
        <f>AVERAGE(Table1[[#This Row],[Miles to Sunnyvale]:[Miles to SF]])</f>
        <v>21.55</v>
      </c>
      <c r="E28" s="12">
        <v>94065</v>
      </c>
      <c r="F28" s="10">
        <v>905000</v>
      </c>
      <c r="G28" s="13">
        <v>611</v>
      </c>
      <c r="H28" s="15">
        <f>F28/(AVERAGE(I28:K28)*12)</f>
        <v>20.48623687069902</v>
      </c>
      <c r="I28" s="16">
        <v>2597</v>
      </c>
      <c r="J28" s="16">
        <v>3355</v>
      </c>
      <c r="K28" s="16">
        <v>5092</v>
      </c>
      <c r="L28" s="17" t="s">
        <v>102</v>
      </c>
    </row>
    <row r="29" spans="1:12" x14ac:dyDescent="0.25">
      <c r="A29" s="11" t="s">
        <v>68</v>
      </c>
      <c r="B29" s="17">
        <v>58.9</v>
      </c>
      <c r="C29" s="17">
        <v>18.3</v>
      </c>
      <c r="D29" s="17">
        <f>AVERAGE(Table1[[#This Row],[Miles to Sunnyvale]:[Miles to SF]])</f>
        <v>38.6</v>
      </c>
      <c r="E29" s="12">
        <v>94903</v>
      </c>
      <c r="F29" s="10">
        <v>610000</v>
      </c>
      <c r="G29" s="13">
        <v>484</v>
      </c>
      <c r="H29" s="15">
        <f>F29/(AVERAGE(I29:K29)*12)</f>
        <v>19.659662240556916</v>
      </c>
      <c r="I29" s="16">
        <v>2500</v>
      </c>
      <c r="J29" s="16">
        <v>3457</v>
      </c>
      <c r="K29" s="16">
        <v>1800</v>
      </c>
      <c r="L29" s="17" t="s">
        <v>83</v>
      </c>
    </row>
    <row r="30" spans="1:12" x14ac:dyDescent="0.25">
      <c r="A30" s="11" t="s">
        <v>68</v>
      </c>
      <c r="B30" s="17">
        <v>58.9</v>
      </c>
      <c r="C30" s="17">
        <v>18.3</v>
      </c>
      <c r="D30" s="17">
        <f>AVERAGE(Table1[[#This Row],[Miles to Sunnyvale]:[Miles to SF]])</f>
        <v>38.6</v>
      </c>
      <c r="E30" s="17">
        <v>94901</v>
      </c>
      <c r="F30" s="15">
        <v>838000</v>
      </c>
      <c r="G30" s="13">
        <v>204</v>
      </c>
      <c r="H30" s="15">
        <f>F30/(AVERAGE(I30:K30)*12)</f>
        <v>27.007863864896223</v>
      </c>
      <c r="I30" s="16">
        <v>2500</v>
      </c>
      <c r="J30" s="16">
        <v>3457</v>
      </c>
      <c r="K30" s="16">
        <v>1800</v>
      </c>
      <c r="L30" s="17" t="s">
        <v>83</v>
      </c>
    </row>
    <row r="31" spans="1:12" x14ac:dyDescent="0.25">
      <c r="A31" s="11" t="s">
        <v>53</v>
      </c>
      <c r="B31" s="17">
        <v>57.1</v>
      </c>
      <c r="C31" s="17">
        <v>16.5</v>
      </c>
      <c r="D31" s="17">
        <f>AVERAGE(Table1[[#This Row],[Miles to Sunnyvale]:[Miles to SF]])</f>
        <v>36.799999999999997</v>
      </c>
      <c r="E31" s="17">
        <v>94920</v>
      </c>
      <c r="F31" s="15">
        <v>2200000</v>
      </c>
      <c r="G31" s="13">
        <v>613</v>
      </c>
      <c r="H31" s="15">
        <f>F31/(AVERAGE(I31:K31)*12)</f>
        <v>44.664609387688806</v>
      </c>
      <c r="I31" s="16">
        <v>2485</v>
      </c>
      <c r="J31" s="16">
        <v>3599</v>
      </c>
      <c r="K31" s="16">
        <v>6230</v>
      </c>
      <c r="L31" s="17" t="s">
        <v>87</v>
      </c>
    </row>
    <row r="32" spans="1:12" x14ac:dyDescent="0.25">
      <c r="A32" s="17" t="s">
        <v>20</v>
      </c>
      <c r="B32" s="17">
        <v>23.2</v>
      </c>
      <c r="C32" s="17">
        <v>19.5</v>
      </c>
      <c r="D32" s="17">
        <f>AVERAGE(Table1[[#This Row],[Miles to Sunnyvale]:[Miles to SF]])</f>
        <v>21.35</v>
      </c>
      <c r="E32" s="17">
        <v>94401</v>
      </c>
      <c r="F32" s="10">
        <v>655500</v>
      </c>
      <c r="G32" s="13">
        <v>502</v>
      </c>
      <c r="H32" s="15">
        <f>F32/(AVERAGE(I32:K32)*12)</f>
        <v>16.291380852967492</v>
      </c>
      <c r="I32" s="16">
        <v>2475</v>
      </c>
      <c r="J32" s="16">
        <v>3115</v>
      </c>
      <c r="K32" s="16">
        <v>4469</v>
      </c>
      <c r="L32" s="17" t="s">
        <v>30</v>
      </c>
    </row>
    <row r="33" spans="1:12" x14ac:dyDescent="0.25">
      <c r="A33" s="11" t="s">
        <v>20</v>
      </c>
      <c r="B33" s="17">
        <v>23.2</v>
      </c>
      <c r="C33" s="17">
        <v>19.5</v>
      </c>
      <c r="D33" s="17">
        <f>AVERAGE(Table1[[#This Row],[Miles to Sunnyvale]:[Miles to SF]])</f>
        <v>21.35</v>
      </c>
      <c r="E33" s="12">
        <v>94404</v>
      </c>
      <c r="F33" s="10">
        <v>877500</v>
      </c>
      <c r="G33" s="13">
        <v>547</v>
      </c>
      <c r="H33" s="15">
        <f>F33/(AVERAGE(I33:K33)*12)</f>
        <v>21.80882791529973</v>
      </c>
      <c r="I33" s="16">
        <v>2475</v>
      </c>
      <c r="J33" s="16">
        <v>3115</v>
      </c>
      <c r="K33" s="16">
        <v>4469</v>
      </c>
      <c r="L33" s="17" t="s">
        <v>30</v>
      </c>
    </row>
    <row r="34" spans="1:12" x14ac:dyDescent="0.25">
      <c r="A34" s="11" t="s">
        <v>20</v>
      </c>
      <c r="B34" s="17">
        <v>23.2</v>
      </c>
      <c r="C34" s="17">
        <v>19.5</v>
      </c>
      <c r="D34" s="17">
        <f>AVERAGE(Table1[[#This Row],[Miles to Sunnyvale]:[Miles to SF]])</f>
        <v>21.35</v>
      </c>
      <c r="E34" s="12">
        <v>94403</v>
      </c>
      <c r="F34" s="10">
        <v>931000</v>
      </c>
      <c r="G34" s="13">
        <v>635</v>
      </c>
      <c r="H34" s="15">
        <f>F34/(AVERAGE(I34:K34)*12)</f>
        <v>23.138482950591509</v>
      </c>
      <c r="I34" s="16">
        <v>2475</v>
      </c>
      <c r="J34" s="16">
        <v>3115</v>
      </c>
      <c r="K34" s="16">
        <v>4469</v>
      </c>
      <c r="L34" s="17" t="s">
        <v>30</v>
      </c>
    </row>
    <row r="35" spans="1:12" x14ac:dyDescent="0.25">
      <c r="A35" s="11" t="s">
        <v>20</v>
      </c>
      <c r="B35" s="17">
        <v>23.2</v>
      </c>
      <c r="C35" s="17">
        <v>19.5</v>
      </c>
      <c r="D35" s="17">
        <f>AVERAGE(Table1[[#This Row],[Miles to Sunnyvale]:[Miles to SF]])</f>
        <v>21.35</v>
      </c>
      <c r="E35" s="12">
        <v>94402</v>
      </c>
      <c r="F35" s="10">
        <v>1311500</v>
      </c>
      <c r="G35" s="13">
        <v>736</v>
      </c>
      <c r="H35" s="15">
        <f>F35/(AVERAGE(I35:K35)*12)</f>
        <v>32.5951883885078</v>
      </c>
      <c r="I35" s="16">
        <v>2475</v>
      </c>
      <c r="J35" s="16">
        <v>3115</v>
      </c>
      <c r="K35" s="16">
        <v>4469</v>
      </c>
      <c r="L35" s="17" t="s">
        <v>30</v>
      </c>
    </row>
    <row r="36" spans="1:12" x14ac:dyDescent="0.25">
      <c r="A36" s="11" t="s">
        <v>12</v>
      </c>
      <c r="B36" s="17">
        <v>45</v>
      </c>
      <c r="C36" s="17">
        <v>10.1</v>
      </c>
      <c r="D36" s="17">
        <f>AVERAGE(Table1[[#This Row],[Miles to Sunnyvale]:[Miles to SF]])</f>
        <v>27.55</v>
      </c>
      <c r="E36" s="17">
        <v>94608</v>
      </c>
      <c r="F36" s="15">
        <v>434000</v>
      </c>
      <c r="G36" s="13">
        <v>87</v>
      </c>
      <c r="H36" s="15">
        <f>F36/(AVERAGE(I36:K36)*12)</f>
        <v>11.428270486623131</v>
      </c>
      <c r="I36" s="16">
        <v>2461</v>
      </c>
      <c r="J36" s="16">
        <v>2979</v>
      </c>
      <c r="K36" s="16">
        <v>4054</v>
      </c>
      <c r="L36" s="17" t="s">
        <v>44</v>
      </c>
    </row>
    <row r="37" spans="1:12" x14ac:dyDescent="0.25">
      <c r="A37" s="11" t="s">
        <v>90</v>
      </c>
      <c r="B37" s="17">
        <v>56.2</v>
      </c>
      <c r="C37" s="17">
        <v>15.7</v>
      </c>
      <c r="D37" s="17">
        <f>AVERAGE(Table1[[#This Row],[Miles to Sunnyvale]:[Miles to SF]])</f>
        <v>35.950000000000003</v>
      </c>
      <c r="E37" s="17">
        <v>94939</v>
      </c>
      <c r="F37" s="15">
        <v>1300000</v>
      </c>
      <c r="G37" s="12"/>
      <c r="H37" s="15">
        <f>F37/(AVERAGE(I37:K37)*12)</f>
        <v>40.498442367601243</v>
      </c>
      <c r="I37" s="16">
        <v>2450</v>
      </c>
      <c r="J37" s="16">
        <v>2900</v>
      </c>
      <c r="L37" s="17" t="s">
        <v>91</v>
      </c>
    </row>
    <row r="38" spans="1:12" x14ac:dyDescent="0.25">
      <c r="A38" s="11" t="s">
        <v>29</v>
      </c>
      <c r="B38" s="17">
        <v>9.6999999999999993</v>
      </c>
      <c r="C38" s="17">
        <v>33.700000000000003</v>
      </c>
      <c r="D38" s="17">
        <f>AVERAGE(Table1[[#This Row],[Miles to Sunnyvale]:[Miles to SF]])</f>
        <v>21.700000000000003</v>
      </c>
      <c r="E38" s="12">
        <v>94303</v>
      </c>
      <c r="F38" s="10">
        <v>1662500</v>
      </c>
      <c r="G38" s="13">
        <v>1149</v>
      </c>
      <c r="H38" s="15">
        <f>F38/(AVERAGE(I38:K38)*12)</f>
        <v>38.876157515667387</v>
      </c>
      <c r="I38" s="16">
        <v>2437</v>
      </c>
      <c r="J38" s="16">
        <v>3865</v>
      </c>
      <c r="K38" s="16">
        <v>4389</v>
      </c>
      <c r="L38" s="17" t="s">
        <v>104</v>
      </c>
    </row>
    <row r="39" spans="1:12" x14ac:dyDescent="0.25">
      <c r="A39" s="11" t="s">
        <v>29</v>
      </c>
      <c r="B39" s="17">
        <v>9.6999999999999993</v>
      </c>
      <c r="C39" s="17">
        <v>33.700000000000003</v>
      </c>
      <c r="D39" s="17">
        <f>AVERAGE(Table1[[#This Row],[Miles to Sunnyvale]:[Miles to SF]])</f>
        <v>21.700000000000003</v>
      </c>
      <c r="E39" s="12">
        <v>94306</v>
      </c>
      <c r="F39" s="10">
        <v>1725000</v>
      </c>
      <c r="G39" s="13">
        <v>1226</v>
      </c>
      <c r="H39" s="15">
        <f>F39/(AVERAGE(I39:K39)*12)</f>
        <v>40.337667196707514</v>
      </c>
      <c r="I39" s="16">
        <v>2437</v>
      </c>
      <c r="J39" s="16">
        <v>3865</v>
      </c>
      <c r="K39" s="16">
        <v>4389</v>
      </c>
      <c r="L39" s="17" t="s">
        <v>104</v>
      </c>
    </row>
    <row r="40" spans="1:12" x14ac:dyDescent="0.25">
      <c r="A40" s="17" t="s">
        <v>29</v>
      </c>
      <c r="B40" s="17">
        <v>9.6999999999999993</v>
      </c>
      <c r="C40" s="17">
        <v>33.700000000000003</v>
      </c>
      <c r="D40" s="17">
        <f>AVERAGE(Table1[[#This Row],[Miles to Sunnyvale]:[Miles to SF]])</f>
        <v>21.700000000000003</v>
      </c>
      <c r="E40" s="17">
        <v>94301</v>
      </c>
      <c r="F40" s="15">
        <v>3200000</v>
      </c>
      <c r="G40" s="13">
        <v>1400</v>
      </c>
      <c r="H40" s="15">
        <f>F40/(AVERAGE(I40:K40)*12)</f>
        <v>74.829295669254506</v>
      </c>
      <c r="I40" s="16">
        <v>2437</v>
      </c>
      <c r="J40" s="16">
        <v>3865</v>
      </c>
      <c r="K40" s="16">
        <v>4389</v>
      </c>
      <c r="L40" s="17" t="s">
        <v>104</v>
      </c>
    </row>
    <row r="41" spans="1:12" x14ac:dyDescent="0.25">
      <c r="A41" s="11" t="s">
        <v>7</v>
      </c>
      <c r="B41" s="17">
        <v>47.6</v>
      </c>
      <c r="C41" s="17">
        <v>13.1</v>
      </c>
      <c r="D41" s="17">
        <f>AVERAGE(Table1[[#This Row],[Miles to Sunnyvale]:[Miles to SF]])</f>
        <v>30.35</v>
      </c>
      <c r="E41" s="12">
        <v>94709</v>
      </c>
      <c r="F41" s="10">
        <v>754750</v>
      </c>
      <c r="G41" s="13">
        <v>644</v>
      </c>
      <c r="H41" s="15">
        <f>F41/(AVERAGE(I41:K41)*12)</f>
        <v>19.026671372390844</v>
      </c>
      <c r="I41" s="16">
        <v>2400</v>
      </c>
      <c r="J41" s="16">
        <v>3265</v>
      </c>
      <c r="K41" s="16">
        <v>4252</v>
      </c>
      <c r="L41" s="17" t="s">
        <v>226</v>
      </c>
    </row>
    <row r="42" spans="1:12" x14ac:dyDescent="0.25">
      <c r="A42" s="11" t="s">
        <v>7</v>
      </c>
      <c r="B42" s="17">
        <v>47.6</v>
      </c>
      <c r="C42" s="17">
        <v>13.1</v>
      </c>
      <c r="D42" s="17">
        <f>AVERAGE(Table1[[#This Row],[Miles to Sunnyvale]:[Miles to SF]])</f>
        <v>30.35</v>
      </c>
      <c r="E42" s="12">
        <v>94704</v>
      </c>
      <c r="F42" s="10">
        <v>405000</v>
      </c>
      <c r="G42" s="13">
        <v>588</v>
      </c>
      <c r="H42" s="15">
        <f>F42/(AVERAGE(I42:K42)*12)</f>
        <v>10.20974084904709</v>
      </c>
      <c r="I42" s="16">
        <v>2400</v>
      </c>
      <c r="J42" s="16">
        <v>3265</v>
      </c>
      <c r="K42" s="16">
        <v>4252</v>
      </c>
      <c r="L42" s="17" t="s">
        <v>18</v>
      </c>
    </row>
    <row r="43" spans="1:12" x14ac:dyDescent="0.25">
      <c r="A43" s="11" t="s">
        <v>7</v>
      </c>
      <c r="B43" s="17">
        <v>47.6</v>
      </c>
      <c r="C43" s="17">
        <v>13.1</v>
      </c>
      <c r="D43" s="17">
        <f>AVERAGE(Table1[[#This Row],[Miles to Sunnyvale]:[Miles to SF]])</f>
        <v>30.35</v>
      </c>
      <c r="E43" s="12">
        <v>94702</v>
      </c>
      <c r="F43" s="10">
        <v>465000</v>
      </c>
      <c r="G43" s="13">
        <v>169</v>
      </c>
      <c r="H43" s="15">
        <f>F43/(AVERAGE(I43:K43)*12)</f>
        <v>11.722295048905918</v>
      </c>
      <c r="I43" s="16">
        <v>2400</v>
      </c>
      <c r="J43" s="16">
        <v>3265</v>
      </c>
      <c r="K43" s="16">
        <v>4252</v>
      </c>
      <c r="L43" s="17" t="s">
        <v>18</v>
      </c>
    </row>
    <row r="44" spans="1:12" x14ac:dyDescent="0.25">
      <c r="A44" s="11" t="s">
        <v>7</v>
      </c>
      <c r="B44" s="17">
        <v>47.6</v>
      </c>
      <c r="C44" s="17">
        <v>13.1</v>
      </c>
      <c r="D44" s="17">
        <f>AVERAGE(Table1[[#This Row],[Miles to Sunnyvale]:[Miles to SF]])</f>
        <v>30.35</v>
      </c>
      <c r="E44" s="12">
        <v>94710</v>
      </c>
      <c r="F44" s="10">
        <v>616000</v>
      </c>
      <c r="G44" s="12"/>
      <c r="H44" s="15">
        <f>F44/(AVERAGE(I44:K44)*12)</f>
        <v>15.528889785217304</v>
      </c>
      <c r="I44" s="16">
        <v>2400</v>
      </c>
      <c r="J44" s="16">
        <v>3265</v>
      </c>
      <c r="K44" s="16">
        <v>4252</v>
      </c>
      <c r="L44" s="17" t="s">
        <v>18</v>
      </c>
    </row>
    <row r="45" spans="1:12" x14ac:dyDescent="0.25">
      <c r="A45" s="11" t="s">
        <v>7</v>
      </c>
      <c r="B45" s="17">
        <v>47.6</v>
      </c>
      <c r="C45" s="17">
        <v>13.1</v>
      </c>
      <c r="D45" s="17">
        <f>AVERAGE(Table1[[#This Row],[Miles to Sunnyvale]:[Miles to SF]])</f>
        <v>30.35</v>
      </c>
      <c r="E45" s="17">
        <v>94703</v>
      </c>
      <c r="F45" s="15">
        <v>717000</v>
      </c>
      <c r="G45" s="13">
        <v>428</v>
      </c>
      <c r="H45" s="15">
        <f>F45/(AVERAGE(I45:K45)*12)</f>
        <v>18.075022688312998</v>
      </c>
      <c r="I45" s="16">
        <v>2400</v>
      </c>
      <c r="J45" s="16">
        <v>3265</v>
      </c>
      <c r="K45" s="16">
        <v>4252</v>
      </c>
      <c r="L45" s="17" t="s">
        <v>18</v>
      </c>
    </row>
    <row r="46" spans="1:12" x14ac:dyDescent="0.25">
      <c r="A46" s="11" t="s">
        <v>7</v>
      </c>
      <c r="B46" s="17">
        <v>47.6</v>
      </c>
      <c r="C46" s="17">
        <v>13.1</v>
      </c>
      <c r="D46" s="17">
        <f>AVERAGE(Table1[[#This Row],[Miles to Sunnyvale]:[Miles to SF]])</f>
        <v>30.35</v>
      </c>
      <c r="E46" s="12">
        <v>94707</v>
      </c>
      <c r="F46" s="10">
        <v>921750</v>
      </c>
      <c r="G46" s="13">
        <v>698</v>
      </c>
      <c r="H46" s="15">
        <f>F46/(AVERAGE(I46:K46)*12)</f>
        <v>23.236613895331249</v>
      </c>
      <c r="I46" s="16">
        <v>2400</v>
      </c>
      <c r="J46" s="16">
        <v>3265</v>
      </c>
      <c r="K46" s="16">
        <v>4252</v>
      </c>
      <c r="L46" s="17" t="s">
        <v>18</v>
      </c>
    </row>
    <row r="47" spans="1:12" x14ac:dyDescent="0.25">
      <c r="A47" s="11" t="s">
        <v>7</v>
      </c>
      <c r="B47" s="17">
        <v>47.6</v>
      </c>
      <c r="C47" s="17">
        <v>13.1</v>
      </c>
      <c r="D47" s="17">
        <f>AVERAGE(Table1[[#This Row],[Miles to Sunnyvale]:[Miles to SF]])</f>
        <v>30.35</v>
      </c>
      <c r="E47" s="12">
        <v>94705</v>
      </c>
      <c r="F47" s="10">
        <v>950000</v>
      </c>
      <c r="G47" s="12"/>
      <c r="H47" s="15">
        <f>F47/(AVERAGE(I47:K47)*12)</f>
        <v>23.948774831098113</v>
      </c>
      <c r="I47" s="16">
        <v>2400</v>
      </c>
      <c r="J47" s="16">
        <v>3265</v>
      </c>
      <c r="K47" s="16">
        <v>4252</v>
      </c>
      <c r="L47" s="17" t="s">
        <v>18</v>
      </c>
    </row>
    <row r="48" spans="1:12" x14ac:dyDescent="0.25">
      <c r="A48" s="11" t="s">
        <v>7</v>
      </c>
      <c r="B48" s="17">
        <v>47.6</v>
      </c>
      <c r="C48" s="17">
        <v>13.1</v>
      </c>
      <c r="D48" s="17">
        <f>AVERAGE(Table1[[#This Row],[Miles to Sunnyvale]:[Miles to SF]])</f>
        <v>30.35</v>
      </c>
      <c r="E48" s="12">
        <v>94708</v>
      </c>
      <c r="F48" s="10">
        <v>970000</v>
      </c>
      <c r="G48" s="13">
        <v>567</v>
      </c>
      <c r="H48" s="15">
        <f>F48/(AVERAGE(I48:K48)*12)</f>
        <v>24.45295956438439</v>
      </c>
      <c r="I48" s="16">
        <v>2400</v>
      </c>
      <c r="J48" s="16">
        <v>3265</v>
      </c>
      <c r="K48" s="16">
        <v>4252</v>
      </c>
      <c r="L48" s="17" t="s">
        <v>18</v>
      </c>
    </row>
    <row r="49" spans="1:12" x14ac:dyDescent="0.25">
      <c r="A49" s="11" t="s">
        <v>32</v>
      </c>
      <c r="B49" s="17">
        <v>3.3</v>
      </c>
      <c r="C49" s="17">
        <v>46.3</v>
      </c>
      <c r="D49" s="17">
        <f>AVERAGE(Table1[[#This Row],[Miles to Sunnyvale]:[Miles to SF]])</f>
        <v>24.799999999999997</v>
      </c>
      <c r="E49" s="17">
        <v>95014</v>
      </c>
      <c r="F49" s="15">
        <v>1400000</v>
      </c>
      <c r="G49" s="13">
        <v>514</v>
      </c>
      <c r="H49" s="15">
        <f>F49/(AVERAGE(I49:K49)*12)</f>
        <v>37.58187479866853</v>
      </c>
      <c r="I49" s="16">
        <v>2380</v>
      </c>
      <c r="J49" s="16">
        <v>3185</v>
      </c>
      <c r="K49" s="16">
        <v>3748</v>
      </c>
      <c r="L49" s="17" t="s">
        <v>92</v>
      </c>
    </row>
    <row r="50" spans="1:12" x14ac:dyDescent="0.25">
      <c r="A50" s="17" t="s">
        <v>33</v>
      </c>
      <c r="B50" s="17">
        <v>7</v>
      </c>
      <c r="C50" s="17">
        <v>38.1</v>
      </c>
      <c r="D50" s="17">
        <f>AVERAGE(Table1[[#This Row],[Miles to Sunnyvale]:[Miles to SF]])</f>
        <v>22.55</v>
      </c>
      <c r="E50" s="12">
        <v>94043</v>
      </c>
      <c r="F50" s="10">
        <v>820750</v>
      </c>
      <c r="G50" s="13">
        <v>805</v>
      </c>
      <c r="H50" s="15">
        <f>F50/(AVERAGE(I50:K50)*12)</f>
        <v>24.108506638467865</v>
      </c>
      <c r="I50" s="16">
        <v>2354</v>
      </c>
      <c r="J50" s="16">
        <v>2735</v>
      </c>
      <c r="K50" s="16">
        <v>3422</v>
      </c>
      <c r="L50" s="17" t="s">
        <v>99</v>
      </c>
    </row>
    <row r="51" spans="1:12" x14ac:dyDescent="0.25">
      <c r="A51" s="17" t="s">
        <v>33</v>
      </c>
      <c r="B51" s="17">
        <v>7</v>
      </c>
      <c r="C51" s="17">
        <v>38.1</v>
      </c>
      <c r="D51" s="17">
        <f>AVERAGE(Table1[[#This Row],[Miles to Sunnyvale]:[Miles to SF]])</f>
        <v>22.55</v>
      </c>
      <c r="E51" s="12">
        <v>94041</v>
      </c>
      <c r="F51" s="10">
        <v>1200000</v>
      </c>
      <c r="G51" s="13">
        <v>982</v>
      </c>
      <c r="H51" s="15">
        <f>F51/(AVERAGE(I51:K51)*12)</f>
        <v>35.248501938667609</v>
      </c>
      <c r="I51" s="16">
        <v>2354</v>
      </c>
      <c r="J51" s="16">
        <v>2735</v>
      </c>
      <c r="K51" s="16">
        <v>3422</v>
      </c>
      <c r="L51" s="17" t="s">
        <v>99</v>
      </c>
    </row>
    <row r="52" spans="1:12" x14ac:dyDescent="0.25">
      <c r="A52" s="17" t="s">
        <v>33</v>
      </c>
      <c r="B52" s="17">
        <v>7</v>
      </c>
      <c r="C52" s="17">
        <v>38.1</v>
      </c>
      <c r="D52" s="17">
        <f>AVERAGE(Table1[[#This Row],[Miles to Sunnyvale]:[Miles to SF]])</f>
        <v>22.55</v>
      </c>
      <c r="E52" s="17">
        <v>94040</v>
      </c>
      <c r="F52" s="15">
        <v>1400000</v>
      </c>
      <c r="G52" s="13">
        <v>869</v>
      </c>
      <c r="H52" s="15">
        <f>F52/(AVERAGE(I52:K52)*12)</f>
        <v>41.123252261778873</v>
      </c>
      <c r="I52" s="16">
        <v>2354</v>
      </c>
      <c r="J52" s="16">
        <v>2735</v>
      </c>
      <c r="K52" s="16">
        <v>3422</v>
      </c>
      <c r="L52" s="17" t="s">
        <v>99</v>
      </c>
    </row>
    <row r="53" spans="1:12" x14ac:dyDescent="0.25">
      <c r="A53" s="17" t="s">
        <v>24</v>
      </c>
      <c r="B53" s="17">
        <v>25</v>
      </c>
      <c r="C53" s="17">
        <v>16.8</v>
      </c>
      <c r="D53" s="17">
        <f>AVERAGE(Table1[[#This Row],[Miles to Sunnyvale]:[Miles to SF]])</f>
        <v>20.9</v>
      </c>
      <c r="E53" s="17">
        <v>94010</v>
      </c>
      <c r="F53" s="15">
        <v>1900000</v>
      </c>
      <c r="G53" s="13">
        <v>821</v>
      </c>
      <c r="H53" s="15">
        <f>F53/(AVERAGE(I53:K53)*12)</f>
        <v>30.57808677739153</v>
      </c>
      <c r="I53" s="16">
        <v>2287</v>
      </c>
      <c r="J53" s="16">
        <v>3247</v>
      </c>
      <c r="K53" s="16">
        <v>10000</v>
      </c>
      <c r="L53" s="17" t="s">
        <v>48</v>
      </c>
    </row>
    <row r="54" spans="1:12" x14ac:dyDescent="0.25">
      <c r="A54" s="11" t="s">
        <v>8</v>
      </c>
      <c r="B54" s="17">
        <v>11.5</v>
      </c>
      <c r="C54" s="17">
        <v>47.8</v>
      </c>
      <c r="D54" s="17">
        <f>AVERAGE(Table1[[#This Row],[Miles to Sunnyvale]:[Miles to SF]])</f>
        <v>29.65</v>
      </c>
      <c r="E54" s="12">
        <v>95111</v>
      </c>
      <c r="F54" s="10">
        <v>335000</v>
      </c>
      <c r="G54" s="13">
        <v>268</v>
      </c>
      <c r="H54" s="15">
        <f>F54/(AVERAGE(I54:K54)*12)</f>
        <v>9.939473059577498</v>
      </c>
      <c r="I54" s="16">
        <v>2249</v>
      </c>
      <c r="J54" s="16">
        <v>2797</v>
      </c>
      <c r="K54" s="16">
        <v>3380</v>
      </c>
      <c r="L54" s="17" t="s">
        <v>105</v>
      </c>
    </row>
    <row r="55" spans="1:12" x14ac:dyDescent="0.25">
      <c r="A55" s="11" t="s">
        <v>8</v>
      </c>
      <c r="B55" s="17">
        <v>11.5</v>
      </c>
      <c r="C55" s="17">
        <v>47.8</v>
      </c>
      <c r="D55" s="17">
        <f>AVERAGE(Table1[[#This Row],[Miles to Sunnyvale]:[Miles to SF]])</f>
        <v>29.65</v>
      </c>
      <c r="E55" s="12">
        <v>95116</v>
      </c>
      <c r="F55" s="10">
        <v>350000</v>
      </c>
      <c r="G55" s="13">
        <v>369</v>
      </c>
      <c r="H55" s="15">
        <f>F55/(AVERAGE(I55:K55)*12)</f>
        <v>10.384524092095894</v>
      </c>
      <c r="I55" s="16">
        <v>2249</v>
      </c>
      <c r="J55" s="16">
        <v>2797</v>
      </c>
      <c r="K55" s="16">
        <v>3380</v>
      </c>
      <c r="L55" s="17" t="s">
        <v>105</v>
      </c>
    </row>
    <row r="56" spans="1:12" x14ac:dyDescent="0.25">
      <c r="A56" s="11" t="s">
        <v>8</v>
      </c>
      <c r="B56" s="17">
        <v>11.5</v>
      </c>
      <c r="C56" s="17">
        <v>47.8</v>
      </c>
      <c r="D56" s="17">
        <f>AVERAGE(Table1[[#This Row],[Miles to Sunnyvale]:[Miles to SF]])</f>
        <v>29.65</v>
      </c>
      <c r="E56" s="12">
        <v>95122</v>
      </c>
      <c r="F56" s="10">
        <v>395000</v>
      </c>
      <c r="G56" s="13">
        <v>346</v>
      </c>
      <c r="H56" s="15">
        <f>F56/(AVERAGE(I56:K56)*12)</f>
        <v>11.71967718965108</v>
      </c>
      <c r="I56" s="16">
        <v>2249</v>
      </c>
      <c r="J56" s="16">
        <v>2797</v>
      </c>
      <c r="K56" s="16">
        <v>3380</v>
      </c>
      <c r="L56" s="17" t="s">
        <v>105</v>
      </c>
    </row>
    <row r="57" spans="1:12" x14ac:dyDescent="0.25">
      <c r="A57" s="11" t="s">
        <v>8</v>
      </c>
      <c r="B57" s="17">
        <v>11.5</v>
      </c>
      <c r="C57" s="17">
        <v>47.8</v>
      </c>
      <c r="D57" s="17">
        <f>AVERAGE(Table1[[#This Row],[Miles to Sunnyvale]:[Miles to SF]])</f>
        <v>29.65</v>
      </c>
      <c r="E57" s="12">
        <v>95112</v>
      </c>
      <c r="F57" s="10">
        <v>432000</v>
      </c>
      <c r="G57" s="13">
        <v>427</v>
      </c>
      <c r="H57" s="15">
        <f>F57/(AVERAGE(I57:K57)*12)</f>
        <v>12.817469736529789</v>
      </c>
      <c r="I57" s="16">
        <v>2249</v>
      </c>
      <c r="J57" s="16">
        <v>2797</v>
      </c>
      <c r="K57" s="16">
        <v>3380</v>
      </c>
      <c r="L57" s="17" t="s">
        <v>105</v>
      </c>
    </row>
    <row r="58" spans="1:12" x14ac:dyDescent="0.25">
      <c r="A58" s="11" t="s">
        <v>8</v>
      </c>
      <c r="B58" s="17">
        <v>11.5</v>
      </c>
      <c r="C58" s="17">
        <v>47.8</v>
      </c>
      <c r="D58" s="17">
        <f>AVERAGE(Table1[[#This Row],[Miles to Sunnyvale]:[Miles to SF]])</f>
        <v>29.65</v>
      </c>
      <c r="E58" s="12">
        <v>95127</v>
      </c>
      <c r="F58" s="10">
        <v>438500</v>
      </c>
      <c r="G58" s="13">
        <v>330</v>
      </c>
      <c r="H58" s="15">
        <f>F58/(AVERAGE(I58:K58)*12)</f>
        <v>13.010325183954427</v>
      </c>
      <c r="I58" s="16">
        <v>2249</v>
      </c>
      <c r="J58" s="16">
        <v>2797</v>
      </c>
      <c r="K58" s="16">
        <v>3380</v>
      </c>
      <c r="L58" s="17" t="s">
        <v>105</v>
      </c>
    </row>
    <row r="59" spans="1:12" x14ac:dyDescent="0.25">
      <c r="A59" s="11" t="s">
        <v>8</v>
      </c>
      <c r="B59" s="17">
        <v>11.5</v>
      </c>
      <c r="C59" s="17">
        <v>47.8</v>
      </c>
      <c r="D59" s="17">
        <f>AVERAGE(Table1[[#This Row],[Miles to Sunnyvale]:[Miles to SF]])</f>
        <v>29.65</v>
      </c>
      <c r="E59" s="12">
        <v>95121</v>
      </c>
      <c r="F59" s="10">
        <v>440000</v>
      </c>
      <c r="G59" s="13">
        <v>325</v>
      </c>
      <c r="H59" s="15">
        <f>F59/(AVERAGE(I59:K59)*12)</f>
        <v>13.054830287206267</v>
      </c>
      <c r="I59" s="16">
        <v>2249</v>
      </c>
      <c r="J59" s="16">
        <v>2797</v>
      </c>
      <c r="K59" s="16">
        <v>3380</v>
      </c>
      <c r="L59" s="17" t="s">
        <v>105</v>
      </c>
    </row>
    <row r="60" spans="1:12" x14ac:dyDescent="0.25">
      <c r="A60" s="11" t="s">
        <v>8</v>
      </c>
      <c r="B60" s="17">
        <v>11.5</v>
      </c>
      <c r="C60" s="17">
        <v>47.8</v>
      </c>
      <c r="D60" s="17">
        <f>AVERAGE(Table1[[#This Row],[Miles to Sunnyvale]:[Miles to SF]])</f>
        <v>29.65</v>
      </c>
      <c r="E60" s="12">
        <v>95128</v>
      </c>
      <c r="F60" s="10">
        <v>471500</v>
      </c>
      <c r="G60" s="13">
        <v>481</v>
      </c>
      <c r="H60" s="15">
        <f>F60/(AVERAGE(I60:K60)*12)</f>
        <v>13.989437455494897</v>
      </c>
      <c r="I60" s="16">
        <v>2249</v>
      </c>
      <c r="J60" s="16">
        <v>2797</v>
      </c>
      <c r="K60" s="16">
        <v>3380</v>
      </c>
      <c r="L60" s="17" t="s">
        <v>105</v>
      </c>
    </row>
    <row r="61" spans="1:12" x14ac:dyDescent="0.25">
      <c r="A61" s="11" t="s">
        <v>8</v>
      </c>
      <c r="B61" s="17">
        <v>11.5</v>
      </c>
      <c r="C61" s="17">
        <v>47.8</v>
      </c>
      <c r="D61" s="17">
        <f>AVERAGE(Table1[[#This Row],[Miles to Sunnyvale]:[Miles to SF]])</f>
        <v>29.65</v>
      </c>
      <c r="E61" s="12">
        <v>95126</v>
      </c>
      <c r="F61" s="10">
        <v>495000</v>
      </c>
      <c r="G61" s="13">
        <v>470</v>
      </c>
      <c r="H61" s="15">
        <f>F61/(AVERAGE(I61:K61)*12)</f>
        <v>14.686684073107049</v>
      </c>
      <c r="I61" s="16">
        <v>2249</v>
      </c>
      <c r="J61" s="16">
        <v>2797</v>
      </c>
      <c r="K61" s="16">
        <v>3380</v>
      </c>
      <c r="L61" s="17" t="s">
        <v>105</v>
      </c>
    </row>
    <row r="62" spans="1:12" x14ac:dyDescent="0.25">
      <c r="A62" s="11" t="s">
        <v>8</v>
      </c>
      <c r="B62" s="17">
        <v>11.5</v>
      </c>
      <c r="C62" s="17">
        <v>47.8</v>
      </c>
      <c r="D62" s="17">
        <f>AVERAGE(Table1[[#This Row],[Miles to Sunnyvale]:[Miles to SF]])</f>
        <v>29.65</v>
      </c>
      <c r="E62" s="12">
        <v>95123</v>
      </c>
      <c r="F62" s="10">
        <v>547500</v>
      </c>
      <c r="G62" s="13">
        <v>397</v>
      </c>
      <c r="H62" s="15">
        <f>F62/(AVERAGE(I62:K62)*12)</f>
        <v>16.244362686921434</v>
      </c>
      <c r="I62" s="16">
        <v>2249</v>
      </c>
      <c r="J62" s="16">
        <v>2797</v>
      </c>
      <c r="K62" s="16">
        <v>3380</v>
      </c>
      <c r="L62" s="17" t="s">
        <v>105</v>
      </c>
    </row>
    <row r="63" spans="1:12" x14ac:dyDescent="0.25">
      <c r="A63" s="11" t="s">
        <v>8</v>
      </c>
      <c r="B63" s="17">
        <v>11.5</v>
      </c>
      <c r="C63" s="17">
        <v>47.8</v>
      </c>
      <c r="D63" s="17">
        <f>AVERAGE(Table1[[#This Row],[Miles to Sunnyvale]:[Miles to SF]])</f>
        <v>29.65</v>
      </c>
      <c r="E63" s="12">
        <v>95133</v>
      </c>
      <c r="F63" s="10">
        <v>558750</v>
      </c>
      <c r="G63" s="13">
        <v>293</v>
      </c>
      <c r="H63" s="15">
        <f>F63/(AVERAGE(I63:K63)*12)</f>
        <v>16.578150961310229</v>
      </c>
      <c r="I63" s="16">
        <v>2249</v>
      </c>
      <c r="J63" s="16">
        <v>2797</v>
      </c>
      <c r="K63" s="16">
        <v>3380</v>
      </c>
      <c r="L63" s="17" t="s">
        <v>105</v>
      </c>
    </row>
    <row r="64" spans="1:12" x14ac:dyDescent="0.25">
      <c r="A64" s="11" t="s">
        <v>8</v>
      </c>
      <c r="B64" s="17">
        <v>11.5</v>
      </c>
      <c r="C64" s="17">
        <v>47.8</v>
      </c>
      <c r="D64" s="17">
        <f>AVERAGE(Table1[[#This Row],[Miles to Sunnyvale]:[Miles to SF]])</f>
        <v>29.65</v>
      </c>
      <c r="E64" s="12">
        <v>95148</v>
      </c>
      <c r="F64" s="10">
        <v>587500</v>
      </c>
      <c r="G64" s="13">
        <v>373</v>
      </c>
      <c r="H64" s="15">
        <f>F64/(AVERAGE(I64:K64)*12)</f>
        <v>17.431165440303822</v>
      </c>
      <c r="I64" s="16">
        <v>2249</v>
      </c>
      <c r="J64" s="16">
        <v>2797</v>
      </c>
      <c r="K64" s="16">
        <v>3380</v>
      </c>
      <c r="L64" s="17" t="s">
        <v>105</v>
      </c>
    </row>
    <row r="65" spans="1:12" x14ac:dyDescent="0.25">
      <c r="A65" s="11" t="s">
        <v>8</v>
      </c>
      <c r="B65" s="17">
        <v>11.5</v>
      </c>
      <c r="C65" s="17">
        <v>47.8</v>
      </c>
      <c r="D65" s="17">
        <f>AVERAGE(Table1[[#This Row],[Miles to Sunnyvale]:[Miles to SF]])</f>
        <v>29.65</v>
      </c>
      <c r="E65" s="12">
        <v>95131</v>
      </c>
      <c r="F65" s="10">
        <v>591000</v>
      </c>
      <c r="G65" s="13">
        <v>441</v>
      </c>
      <c r="H65" s="15">
        <f>F65/(AVERAGE(I65:K65)*12)</f>
        <v>17.535010681224779</v>
      </c>
      <c r="I65" s="16">
        <v>2249</v>
      </c>
      <c r="J65" s="16">
        <v>2797</v>
      </c>
      <c r="K65" s="16">
        <v>3380</v>
      </c>
      <c r="L65" s="17" t="s">
        <v>105</v>
      </c>
    </row>
    <row r="66" spans="1:12" x14ac:dyDescent="0.25">
      <c r="A66" s="11" t="s">
        <v>8</v>
      </c>
      <c r="B66" s="17">
        <v>11.5</v>
      </c>
      <c r="C66" s="17">
        <v>47.8</v>
      </c>
      <c r="D66" s="17">
        <f>AVERAGE(Table1[[#This Row],[Miles to Sunnyvale]:[Miles to SF]])</f>
        <v>29.65</v>
      </c>
      <c r="E66" s="12">
        <v>95134</v>
      </c>
      <c r="F66" s="10">
        <v>602500</v>
      </c>
      <c r="G66" s="12"/>
      <c r="H66" s="15">
        <f>F66/(AVERAGE(I66:K66)*12)</f>
        <v>17.876216472822218</v>
      </c>
      <c r="I66" s="16">
        <v>2249</v>
      </c>
      <c r="J66" s="16">
        <v>2797</v>
      </c>
      <c r="K66" s="16">
        <v>3380</v>
      </c>
      <c r="L66" s="17" t="s">
        <v>105</v>
      </c>
    </row>
    <row r="67" spans="1:12" x14ac:dyDescent="0.25">
      <c r="A67" s="11" t="s">
        <v>8</v>
      </c>
      <c r="B67" s="17">
        <v>11.5</v>
      </c>
      <c r="C67" s="17">
        <v>47.8</v>
      </c>
      <c r="D67" s="17">
        <f>AVERAGE(Table1[[#This Row],[Miles to Sunnyvale]:[Miles to SF]])</f>
        <v>29.65</v>
      </c>
      <c r="E67" s="12">
        <v>95132</v>
      </c>
      <c r="F67" s="10">
        <v>618500</v>
      </c>
      <c r="G67" s="13">
        <v>378</v>
      </c>
      <c r="H67" s="15">
        <f>F67/(AVERAGE(I67:K67)*12)</f>
        <v>18.350937574175173</v>
      </c>
      <c r="I67" s="16">
        <v>2249</v>
      </c>
      <c r="J67" s="16">
        <v>2797</v>
      </c>
      <c r="K67" s="16">
        <v>3380</v>
      </c>
      <c r="L67" s="17" t="s">
        <v>105</v>
      </c>
    </row>
    <row r="68" spans="1:12" x14ac:dyDescent="0.25">
      <c r="A68" s="11" t="s">
        <v>8</v>
      </c>
      <c r="B68" s="17">
        <v>11.5</v>
      </c>
      <c r="C68" s="17">
        <v>47.8</v>
      </c>
      <c r="D68" s="17">
        <f>AVERAGE(Table1[[#This Row],[Miles to Sunnyvale]:[Miles to SF]])</f>
        <v>29.65</v>
      </c>
      <c r="E68" s="12">
        <v>95136</v>
      </c>
      <c r="F68" s="10">
        <v>628000</v>
      </c>
      <c r="G68" s="13">
        <v>367</v>
      </c>
      <c r="H68" s="15">
        <f>F68/(AVERAGE(I68:K68)*12)</f>
        <v>18.632803228103491</v>
      </c>
      <c r="I68" s="16">
        <v>2249</v>
      </c>
      <c r="J68" s="16">
        <v>2797</v>
      </c>
      <c r="K68" s="16">
        <v>3380</v>
      </c>
      <c r="L68" s="17" t="s">
        <v>105</v>
      </c>
    </row>
    <row r="69" spans="1:12" x14ac:dyDescent="0.25">
      <c r="A69" s="11" t="s">
        <v>8</v>
      </c>
      <c r="B69" s="17">
        <v>11.5</v>
      </c>
      <c r="C69" s="17">
        <v>47.8</v>
      </c>
      <c r="D69" s="17">
        <f>AVERAGE(Table1[[#This Row],[Miles to Sunnyvale]:[Miles to SF]])</f>
        <v>29.65</v>
      </c>
      <c r="E69" s="12">
        <v>95139</v>
      </c>
      <c r="F69" s="10">
        <v>630000</v>
      </c>
      <c r="G69" s="13">
        <v>378</v>
      </c>
      <c r="H69" s="15">
        <f>F69/(AVERAGE(I69:K69)*12)</f>
        <v>18.692143365772608</v>
      </c>
      <c r="I69" s="16">
        <v>2249</v>
      </c>
      <c r="J69" s="16">
        <v>2797</v>
      </c>
      <c r="K69" s="16">
        <v>3380</v>
      </c>
      <c r="L69" s="17" t="s">
        <v>105</v>
      </c>
    </row>
    <row r="70" spans="1:12" x14ac:dyDescent="0.25">
      <c r="A70" s="11" t="s">
        <v>8</v>
      </c>
      <c r="B70" s="17">
        <v>11.5</v>
      </c>
      <c r="C70" s="17">
        <v>47.8</v>
      </c>
      <c r="D70" s="17">
        <f>AVERAGE(Table1[[#This Row],[Miles to Sunnyvale]:[Miles to SF]])</f>
        <v>29.65</v>
      </c>
      <c r="E70" s="12">
        <v>95119</v>
      </c>
      <c r="F70" s="10">
        <v>642000</v>
      </c>
      <c r="G70" s="13">
        <v>426</v>
      </c>
      <c r="H70" s="15">
        <f>F70/(AVERAGE(I70:K70)*12)</f>
        <v>19.048184191787325</v>
      </c>
      <c r="I70" s="16">
        <v>2249</v>
      </c>
      <c r="J70" s="16">
        <v>2797</v>
      </c>
      <c r="K70" s="16">
        <v>3380</v>
      </c>
      <c r="L70" s="17" t="s">
        <v>105</v>
      </c>
    </row>
    <row r="71" spans="1:12" x14ac:dyDescent="0.25">
      <c r="A71" s="11" t="s">
        <v>8</v>
      </c>
      <c r="B71" s="17">
        <v>11.5</v>
      </c>
      <c r="C71" s="17">
        <v>47.8</v>
      </c>
      <c r="D71" s="17">
        <f>AVERAGE(Table1[[#This Row],[Miles to Sunnyvale]:[Miles to SF]])</f>
        <v>29.65</v>
      </c>
      <c r="E71" s="12">
        <v>95118</v>
      </c>
      <c r="F71" s="10">
        <v>667500</v>
      </c>
      <c r="G71" s="13">
        <v>432</v>
      </c>
      <c r="H71" s="15">
        <f>F71/(AVERAGE(I71:K71)*12)</f>
        <v>19.804770947068597</v>
      </c>
      <c r="I71" s="16">
        <v>2249</v>
      </c>
      <c r="J71" s="16">
        <v>2797</v>
      </c>
      <c r="K71" s="16">
        <v>3380</v>
      </c>
      <c r="L71" s="17" t="s">
        <v>105</v>
      </c>
    </row>
    <row r="72" spans="1:12" x14ac:dyDescent="0.25">
      <c r="A72" s="11" t="s">
        <v>8</v>
      </c>
      <c r="B72" s="17">
        <v>11.5</v>
      </c>
      <c r="C72" s="17">
        <v>47.8</v>
      </c>
      <c r="D72" s="17">
        <f>AVERAGE(Table1[[#This Row],[Miles to Sunnyvale]:[Miles to SF]])</f>
        <v>29.65</v>
      </c>
      <c r="E72" s="17">
        <v>95110</v>
      </c>
      <c r="F72" s="15">
        <v>672000</v>
      </c>
      <c r="G72" s="13">
        <v>244</v>
      </c>
      <c r="H72" s="15">
        <f>F72/(AVERAGE(I72:K72)*12)</f>
        <v>19.938286256824117</v>
      </c>
      <c r="I72" s="16">
        <v>2249</v>
      </c>
      <c r="J72" s="16">
        <v>2797</v>
      </c>
      <c r="K72" s="16">
        <v>3380</v>
      </c>
      <c r="L72" s="17" t="s">
        <v>105</v>
      </c>
    </row>
    <row r="73" spans="1:12" x14ac:dyDescent="0.25">
      <c r="A73" s="11" t="s">
        <v>8</v>
      </c>
      <c r="B73" s="17">
        <v>11.5</v>
      </c>
      <c r="C73" s="17">
        <v>47.8</v>
      </c>
      <c r="D73" s="17">
        <f>AVERAGE(Table1[[#This Row],[Miles to Sunnyvale]:[Miles to SF]])</f>
        <v>29.65</v>
      </c>
      <c r="E73" s="12">
        <v>95124</v>
      </c>
      <c r="F73" s="10">
        <v>760000</v>
      </c>
      <c r="G73" s="13">
        <v>548</v>
      </c>
      <c r="H73" s="15">
        <f>F73/(AVERAGE(I73:K73)*12)</f>
        <v>22.54925231426537</v>
      </c>
      <c r="I73" s="16">
        <v>2249</v>
      </c>
      <c r="J73" s="16">
        <v>2797</v>
      </c>
      <c r="K73" s="16">
        <v>3380</v>
      </c>
      <c r="L73" s="17" t="s">
        <v>105</v>
      </c>
    </row>
    <row r="74" spans="1:12" x14ac:dyDescent="0.25">
      <c r="A74" s="11" t="s">
        <v>8</v>
      </c>
      <c r="B74" s="17">
        <v>11.5</v>
      </c>
      <c r="C74" s="17">
        <v>47.8</v>
      </c>
      <c r="D74" s="17">
        <f>AVERAGE(Table1[[#This Row],[Miles to Sunnyvale]:[Miles to SF]])</f>
        <v>29.65</v>
      </c>
      <c r="E74" s="12">
        <v>95135</v>
      </c>
      <c r="F74" s="10">
        <v>760000</v>
      </c>
      <c r="G74" s="13">
        <v>475</v>
      </c>
      <c r="H74" s="15">
        <f>F74/(AVERAGE(I74:K74)*12)</f>
        <v>22.54925231426537</v>
      </c>
      <c r="I74" s="16">
        <v>2249</v>
      </c>
      <c r="J74" s="16">
        <v>2797</v>
      </c>
      <c r="K74" s="16">
        <v>3380</v>
      </c>
      <c r="L74" s="17" t="s">
        <v>105</v>
      </c>
    </row>
    <row r="75" spans="1:12" x14ac:dyDescent="0.25">
      <c r="A75" s="11" t="s">
        <v>8</v>
      </c>
      <c r="B75" s="17">
        <v>11.5</v>
      </c>
      <c r="C75" s="17">
        <v>47.8</v>
      </c>
      <c r="D75" s="17">
        <f>AVERAGE(Table1[[#This Row],[Miles to Sunnyvale]:[Miles to SF]])</f>
        <v>29.65</v>
      </c>
      <c r="E75" s="12">
        <v>95138</v>
      </c>
      <c r="F75" s="10">
        <v>760000</v>
      </c>
      <c r="G75" s="13">
        <v>426</v>
      </c>
      <c r="H75" s="15">
        <f>F75/(AVERAGE(I75:K75)*12)</f>
        <v>22.54925231426537</v>
      </c>
      <c r="I75" s="16">
        <v>2249</v>
      </c>
      <c r="J75" s="16">
        <v>2797</v>
      </c>
      <c r="K75" s="16">
        <v>3380</v>
      </c>
      <c r="L75" s="17" t="s">
        <v>105</v>
      </c>
    </row>
    <row r="76" spans="1:12" x14ac:dyDescent="0.25">
      <c r="A76" s="11" t="s">
        <v>8</v>
      </c>
      <c r="B76" s="17">
        <v>11.5</v>
      </c>
      <c r="C76" s="17">
        <v>47.8</v>
      </c>
      <c r="D76" s="17">
        <f>AVERAGE(Table1[[#This Row],[Miles to Sunnyvale]:[Miles to SF]])</f>
        <v>29.65</v>
      </c>
      <c r="E76" s="12">
        <v>95125</v>
      </c>
      <c r="F76" s="10">
        <v>785000</v>
      </c>
      <c r="G76" s="13">
        <v>597</v>
      </c>
      <c r="H76" s="15">
        <f>F76/(AVERAGE(I76:K76)*12)</f>
        <v>23.291004035129362</v>
      </c>
      <c r="I76" s="16">
        <v>2249</v>
      </c>
      <c r="J76" s="16">
        <v>2797</v>
      </c>
      <c r="K76" s="16">
        <v>3380</v>
      </c>
      <c r="L76" s="17" t="s">
        <v>105</v>
      </c>
    </row>
    <row r="77" spans="1:12" x14ac:dyDescent="0.25">
      <c r="A77" s="11" t="s">
        <v>8</v>
      </c>
      <c r="B77" s="17">
        <v>11.5</v>
      </c>
      <c r="C77" s="17">
        <v>47.8</v>
      </c>
      <c r="D77" s="17">
        <f>AVERAGE(Table1[[#This Row],[Miles to Sunnyvale]:[Miles to SF]])</f>
        <v>29.65</v>
      </c>
      <c r="E77" s="12">
        <v>95130</v>
      </c>
      <c r="F77" s="10">
        <v>851000</v>
      </c>
      <c r="G77" s="13">
        <v>506</v>
      </c>
      <c r="H77" s="15">
        <f>F77/(AVERAGE(I77:K77)*12)</f>
        <v>25.249228578210303</v>
      </c>
      <c r="I77" s="16">
        <v>2249</v>
      </c>
      <c r="J77" s="16">
        <v>2797</v>
      </c>
      <c r="K77" s="16">
        <v>3380</v>
      </c>
      <c r="L77" s="17" t="s">
        <v>105</v>
      </c>
    </row>
    <row r="78" spans="1:12" x14ac:dyDescent="0.25">
      <c r="A78" s="11" t="s">
        <v>8</v>
      </c>
      <c r="B78" s="17">
        <v>11.5</v>
      </c>
      <c r="C78" s="17">
        <v>47.8</v>
      </c>
      <c r="D78" s="17">
        <f>AVERAGE(Table1[[#This Row],[Miles to Sunnyvale]:[Miles to SF]])</f>
        <v>29.65</v>
      </c>
      <c r="E78" s="12">
        <v>95117</v>
      </c>
      <c r="F78" s="10">
        <v>874500</v>
      </c>
      <c r="G78" s="13">
        <v>501</v>
      </c>
      <c r="H78" s="15">
        <f>F78/(AVERAGE(I78:K78)*12)</f>
        <v>25.946475195822455</v>
      </c>
      <c r="I78" s="16">
        <v>2249</v>
      </c>
      <c r="J78" s="16">
        <v>2797</v>
      </c>
      <c r="K78" s="16">
        <v>3380</v>
      </c>
      <c r="L78" s="17" t="s">
        <v>105</v>
      </c>
    </row>
    <row r="79" spans="1:12" x14ac:dyDescent="0.25">
      <c r="A79" s="11" t="s">
        <v>8</v>
      </c>
      <c r="B79" s="17">
        <v>11.5</v>
      </c>
      <c r="C79" s="17">
        <v>47.8</v>
      </c>
      <c r="D79" s="17">
        <f>AVERAGE(Table1[[#This Row],[Miles to Sunnyvale]:[Miles to SF]])</f>
        <v>29.65</v>
      </c>
      <c r="E79" s="12">
        <v>95129</v>
      </c>
      <c r="F79" s="10">
        <v>932500</v>
      </c>
      <c r="G79" s="13">
        <v>684</v>
      </c>
      <c r="H79" s="15">
        <f>F79/(AVERAGE(I79:K79)*12)</f>
        <v>27.667339188226915</v>
      </c>
      <c r="I79" s="16">
        <v>2249</v>
      </c>
      <c r="J79" s="16">
        <v>2797</v>
      </c>
      <c r="K79" s="16">
        <v>3380</v>
      </c>
      <c r="L79" s="17" t="s">
        <v>105</v>
      </c>
    </row>
    <row r="80" spans="1:12" x14ac:dyDescent="0.25">
      <c r="A80" s="11" t="s">
        <v>8</v>
      </c>
      <c r="B80" s="17">
        <v>11.5</v>
      </c>
      <c r="C80" s="17">
        <v>47.8</v>
      </c>
      <c r="D80" s="17">
        <f>AVERAGE(Table1[[#This Row],[Miles to Sunnyvale]:[Miles to SF]])</f>
        <v>29.65</v>
      </c>
      <c r="E80" s="12">
        <v>95120</v>
      </c>
      <c r="F80" s="10">
        <v>1000000</v>
      </c>
      <c r="G80" s="13">
        <v>522</v>
      </c>
      <c r="H80" s="15">
        <f>F80/(AVERAGE(I80:K80)*12)</f>
        <v>29.670068834559697</v>
      </c>
      <c r="I80" s="16">
        <v>2249</v>
      </c>
      <c r="J80" s="16">
        <v>2797</v>
      </c>
      <c r="K80" s="16">
        <v>3380</v>
      </c>
      <c r="L80" s="17" t="s">
        <v>105</v>
      </c>
    </row>
    <row r="81" spans="1:12" x14ac:dyDescent="0.25">
      <c r="A81" s="11" t="s">
        <v>95</v>
      </c>
      <c r="B81" s="17">
        <v>5.4</v>
      </c>
      <c r="C81" s="17">
        <v>45.3</v>
      </c>
      <c r="D81" s="17">
        <f>AVERAGE(Table1[[#This Row],[Miles to Sunnyvale]:[Miles to SF]])</f>
        <v>25.349999999999998</v>
      </c>
      <c r="E81" s="12">
        <v>95054</v>
      </c>
      <c r="F81" s="10">
        <v>675000</v>
      </c>
      <c r="G81" s="13">
        <v>493</v>
      </c>
      <c r="H81" s="15">
        <f>F81/(AVERAGE(I81:K81)*12)</f>
        <v>19.649510945505355</v>
      </c>
      <c r="I81" s="16">
        <v>2225</v>
      </c>
      <c r="J81" s="16">
        <v>2607</v>
      </c>
      <c r="K81" s="16">
        <v>3756</v>
      </c>
      <c r="L81" s="17" t="s">
        <v>98</v>
      </c>
    </row>
    <row r="82" spans="1:12" x14ac:dyDescent="0.25">
      <c r="A82" s="11" t="s">
        <v>95</v>
      </c>
      <c r="B82" s="17">
        <v>5.4</v>
      </c>
      <c r="C82" s="17">
        <v>45.3</v>
      </c>
      <c r="D82" s="17">
        <f>AVERAGE(Table1[[#This Row],[Miles to Sunnyvale]:[Miles to SF]])</f>
        <v>25.349999999999998</v>
      </c>
      <c r="E82" s="17">
        <v>95050</v>
      </c>
      <c r="F82" s="15">
        <v>705000</v>
      </c>
      <c r="G82" s="13">
        <v>47</v>
      </c>
      <c r="H82" s="15">
        <f>F82/(AVERAGE(I82:K82)*12)</f>
        <v>20.522822543083372</v>
      </c>
      <c r="I82" s="16">
        <v>2225</v>
      </c>
      <c r="J82" s="16">
        <v>2607</v>
      </c>
      <c r="K82" s="16">
        <v>3756</v>
      </c>
      <c r="L82" s="17" t="s">
        <v>98</v>
      </c>
    </row>
    <row r="83" spans="1:12" x14ac:dyDescent="0.25">
      <c r="A83" s="11" t="s">
        <v>95</v>
      </c>
      <c r="B83" s="17">
        <v>5.4</v>
      </c>
      <c r="C83" s="17">
        <v>45.3</v>
      </c>
      <c r="D83" s="17">
        <f>AVERAGE(Table1[[#This Row],[Miles to Sunnyvale]:[Miles to SF]])</f>
        <v>25.349999999999998</v>
      </c>
      <c r="E83" s="12">
        <v>95051</v>
      </c>
      <c r="F83" s="10">
        <v>749000</v>
      </c>
      <c r="G83" s="13">
        <v>554</v>
      </c>
      <c r="H83" s="15">
        <f>F83/(AVERAGE(I83:K83)*12)</f>
        <v>21.803679552864462</v>
      </c>
      <c r="I83" s="16">
        <v>2225</v>
      </c>
      <c r="J83" s="16">
        <v>2607</v>
      </c>
      <c r="K83" s="16">
        <v>3756</v>
      </c>
      <c r="L83" s="17" t="s">
        <v>98</v>
      </c>
    </row>
    <row r="84" spans="1:12" x14ac:dyDescent="0.25">
      <c r="A84" s="11" t="s">
        <v>31</v>
      </c>
      <c r="B84" s="17">
        <v>1</v>
      </c>
      <c r="C84" s="17">
        <v>40.799999999999997</v>
      </c>
      <c r="D84" s="17">
        <f>AVERAGE(Table1[[#This Row],[Miles to Sunnyvale]:[Miles to SF]])</f>
        <v>20.9</v>
      </c>
      <c r="E84" s="12">
        <v>94089</v>
      </c>
      <c r="F84" s="10">
        <v>554864</v>
      </c>
      <c r="G84" s="13">
        <v>516</v>
      </c>
      <c r="H84" s="15">
        <f>F84/(AVERAGE(I84:K84)*12)</f>
        <v>16.799806225021193</v>
      </c>
      <c r="I84" s="16">
        <v>2197</v>
      </c>
      <c r="J84" s="16">
        <v>2915</v>
      </c>
      <c r="K84" s="16">
        <v>3145</v>
      </c>
      <c r="L84" s="17" t="s">
        <v>93</v>
      </c>
    </row>
    <row r="85" spans="1:12" x14ac:dyDescent="0.25">
      <c r="A85" s="17" t="s">
        <v>31</v>
      </c>
      <c r="B85" s="17">
        <v>1</v>
      </c>
      <c r="C85" s="17">
        <v>40.799999999999997</v>
      </c>
      <c r="D85" s="17">
        <f>AVERAGE(Table1[[#This Row],[Miles to Sunnyvale]:[Miles to SF]])</f>
        <v>20.9</v>
      </c>
      <c r="E85" s="17">
        <v>94086</v>
      </c>
      <c r="F85" s="15">
        <v>960000</v>
      </c>
      <c r="G85" s="13">
        <v>782</v>
      </c>
      <c r="H85" s="15">
        <f>F85/(AVERAGE(I85:K85)*12)</f>
        <v>29.066246820879254</v>
      </c>
      <c r="I85" s="16">
        <v>2197</v>
      </c>
      <c r="J85" s="16">
        <v>2915</v>
      </c>
      <c r="K85" s="16">
        <v>3145</v>
      </c>
      <c r="L85" s="17" t="s">
        <v>93</v>
      </c>
    </row>
    <row r="86" spans="1:12" x14ac:dyDescent="0.25">
      <c r="A86" s="11" t="s">
        <v>31</v>
      </c>
      <c r="B86" s="17">
        <v>1</v>
      </c>
      <c r="C86" s="17">
        <v>40.799999999999997</v>
      </c>
      <c r="D86" s="17">
        <f>AVERAGE(Table1[[#This Row],[Miles to Sunnyvale]:[Miles to SF]])</f>
        <v>20.9</v>
      </c>
      <c r="E86" s="12">
        <v>94087</v>
      </c>
      <c r="F86" s="10">
        <v>1145000</v>
      </c>
      <c r="G86" s="13">
        <v>876</v>
      </c>
      <c r="H86" s="15">
        <f>F86/(AVERAGE(I86:K86)*12)</f>
        <v>34.667554801986192</v>
      </c>
      <c r="I86" s="16">
        <v>2197</v>
      </c>
      <c r="J86" s="16">
        <v>2915</v>
      </c>
      <c r="K86" s="16">
        <v>3145</v>
      </c>
      <c r="L86" s="17" t="s">
        <v>93</v>
      </c>
    </row>
    <row r="87" spans="1:12" x14ac:dyDescent="0.25">
      <c r="A87" s="11" t="s">
        <v>15</v>
      </c>
      <c r="B87" s="17">
        <v>42.6</v>
      </c>
      <c r="C87" s="17">
        <v>10.6</v>
      </c>
      <c r="D87" s="17">
        <f>AVERAGE(Table1[[#This Row],[Miles to Sunnyvale]:[Miles to SF]])</f>
        <v>26.6</v>
      </c>
      <c r="E87" s="12">
        <v>94621</v>
      </c>
      <c r="F87" s="10">
        <v>185000</v>
      </c>
      <c r="G87" s="13">
        <v>345</v>
      </c>
      <c r="H87" s="15">
        <f>F87/(AVERAGE(I87:K87)*12)</f>
        <v>5.4437382297551791</v>
      </c>
      <c r="I87" s="16">
        <v>2189</v>
      </c>
      <c r="J87" s="16">
        <v>3014</v>
      </c>
      <c r="K87" s="16">
        <v>3293</v>
      </c>
      <c r="L87" s="17" t="s">
        <v>58</v>
      </c>
    </row>
    <row r="88" spans="1:12" x14ac:dyDescent="0.25">
      <c r="A88" s="11" t="s">
        <v>15</v>
      </c>
      <c r="B88" s="17">
        <v>42.6</v>
      </c>
      <c r="C88" s="17">
        <v>10.6</v>
      </c>
      <c r="D88" s="17">
        <f>AVERAGE(Table1[[#This Row],[Miles to Sunnyvale]:[Miles to SF]])</f>
        <v>26.6</v>
      </c>
      <c r="E88" s="12">
        <v>94603</v>
      </c>
      <c r="F88" s="10">
        <v>207500</v>
      </c>
      <c r="G88" s="13">
        <v>467</v>
      </c>
      <c r="H88" s="15">
        <f>F88/(AVERAGE(I88:K88)*12)</f>
        <v>6.1058145009416194</v>
      </c>
      <c r="I88" s="16">
        <v>2189</v>
      </c>
      <c r="J88" s="16">
        <v>3014</v>
      </c>
      <c r="K88" s="16">
        <v>3293</v>
      </c>
      <c r="L88" s="17" t="s">
        <v>58</v>
      </c>
    </row>
    <row r="89" spans="1:12" x14ac:dyDescent="0.25">
      <c r="A89" s="11" t="s">
        <v>15</v>
      </c>
      <c r="B89" s="17">
        <v>42.6</v>
      </c>
      <c r="C89" s="17">
        <v>10.6</v>
      </c>
      <c r="D89" s="17">
        <f>AVERAGE(Table1[[#This Row],[Miles to Sunnyvale]:[Miles to SF]])</f>
        <v>26.6</v>
      </c>
      <c r="E89" s="12">
        <v>94606</v>
      </c>
      <c r="F89" s="10">
        <v>263000</v>
      </c>
      <c r="G89" s="13">
        <v>243</v>
      </c>
      <c r="H89" s="15">
        <f>F89/(AVERAGE(I89:K89)*12)</f>
        <v>7.738935969868173</v>
      </c>
      <c r="I89" s="16">
        <v>2189</v>
      </c>
      <c r="J89" s="16">
        <v>3014</v>
      </c>
      <c r="K89" s="16">
        <v>3293</v>
      </c>
      <c r="L89" s="17" t="s">
        <v>58</v>
      </c>
    </row>
    <row r="90" spans="1:12" x14ac:dyDescent="0.25">
      <c r="A90" s="11" t="s">
        <v>15</v>
      </c>
      <c r="B90" s="17">
        <v>42.6</v>
      </c>
      <c r="C90" s="17">
        <v>10.6</v>
      </c>
      <c r="D90" s="17">
        <f>AVERAGE(Table1[[#This Row],[Miles to Sunnyvale]:[Miles to SF]])</f>
        <v>26.6</v>
      </c>
      <c r="E90" s="12">
        <v>94601</v>
      </c>
      <c r="F90" s="10">
        <v>264500</v>
      </c>
      <c r="G90" s="13">
        <v>745</v>
      </c>
      <c r="H90" s="15">
        <f>F90/(AVERAGE(I90:K90)*12)</f>
        <v>7.783074387947269</v>
      </c>
      <c r="I90" s="16">
        <v>2189</v>
      </c>
      <c r="J90" s="16">
        <v>3014</v>
      </c>
      <c r="K90" s="16">
        <v>3293</v>
      </c>
      <c r="L90" s="17" t="s">
        <v>58</v>
      </c>
    </row>
    <row r="91" spans="1:12" x14ac:dyDescent="0.25">
      <c r="A91" s="11" t="s">
        <v>15</v>
      </c>
      <c r="B91" s="17">
        <v>42.6</v>
      </c>
      <c r="C91" s="17">
        <v>10.6</v>
      </c>
      <c r="D91" s="17">
        <f>AVERAGE(Table1[[#This Row],[Miles to Sunnyvale]:[Miles to SF]])</f>
        <v>26.6</v>
      </c>
      <c r="E91" s="12">
        <v>94605</v>
      </c>
      <c r="F91" s="10">
        <v>320000</v>
      </c>
      <c r="G91" s="13">
        <v>193</v>
      </c>
      <c r="H91" s="15">
        <f>F91/(AVERAGE(I91:K91)*12)</f>
        <v>9.4161958568738235</v>
      </c>
      <c r="I91" s="16">
        <v>2189</v>
      </c>
      <c r="J91" s="16">
        <v>3014</v>
      </c>
      <c r="K91" s="16">
        <v>3293</v>
      </c>
      <c r="L91" s="17" t="s">
        <v>58</v>
      </c>
    </row>
    <row r="92" spans="1:12" x14ac:dyDescent="0.25">
      <c r="A92" s="11" t="s">
        <v>15</v>
      </c>
      <c r="B92" s="17">
        <v>42.6</v>
      </c>
      <c r="C92" s="17">
        <v>10.6</v>
      </c>
      <c r="D92" s="17">
        <f>AVERAGE(Table1[[#This Row],[Miles to Sunnyvale]:[Miles to SF]])</f>
        <v>26.6</v>
      </c>
      <c r="E92" s="12">
        <v>94612</v>
      </c>
      <c r="F92" s="10">
        <v>388000</v>
      </c>
      <c r="G92" s="13">
        <v>404</v>
      </c>
      <c r="H92" s="15">
        <f>F92/(AVERAGE(I92:K92)*12)</f>
        <v>11.41713747645951</v>
      </c>
      <c r="I92" s="16">
        <v>2189</v>
      </c>
      <c r="J92" s="16">
        <v>3014</v>
      </c>
      <c r="K92" s="16">
        <v>3293</v>
      </c>
      <c r="L92" s="17" t="s">
        <v>58</v>
      </c>
    </row>
    <row r="93" spans="1:12" x14ac:dyDescent="0.25">
      <c r="A93" s="11" t="s">
        <v>15</v>
      </c>
      <c r="B93" s="17">
        <v>42.6</v>
      </c>
      <c r="C93" s="17">
        <v>10.6</v>
      </c>
      <c r="D93" s="17">
        <f>AVERAGE(Table1[[#This Row],[Miles to Sunnyvale]:[Miles to SF]])</f>
        <v>26.6</v>
      </c>
      <c r="E93" s="12">
        <v>94609</v>
      </c>
      <c r="F93" s="10">
        <v>408000</v>
      </c>
      <c r="G93" s="13">
        <v>269</v>
      </c>
      <c r="H93" s="15">
        <f>F93/(AVERAGE(I93:K93)*12)</f>
        <v>12.005649717514125</v>
      </c>
      <c r="I93" s="16">
        <v>2189</v>
      </c>
      <c r="J93" s="16">
        <v>3014</v>
      </c>
      <c r="K93" s="16">
        <v>3293</v>
      </c>
      <c r="L93" s="17" t="s">
        <v>58</v>
      </c>
    </row>
    <row r="94" spans="1:12" x14ac:dyDescent="0.25">
      <c r="A94" s="11" t="s">
        <v>15</v>
      </c>
      <c r="B94" s="17">
        <v>42.6</v>
      </c>
      <c r="C94" s="17">
        <v>10.6</v>
      </c>
      <c r="D94" s="17">
        <f>AVERAGE(Table1[[#This Row],[Miles to Sunnyvale]:[Miles to SF]])</f>
        <v>26.6</v>
      </c>
      <c r="E94" s="12">
        <v>94619</v>
      </c>
      <c r="F94" s="10">
        <v>427500</v>
      </c>
      <c r="G94" s="13">
        <v>572</v>
      </c>
      <c r="H94" s="15">
        <f>F94/(AVERAGE(I94:K94)*12)</f>
        <v>12.579449152542374</v>
      </c>
      <c r="I94" s="16">
        <v>2189</v>
      </c>
      <c r="J94" s="16">
        <v>3014</v>
      </c>
      <c r="K94" s="16">
        <v>3293</v>
      </c>
      <c r="L94" s="17" t="s">
        <v>58</v>
      </c>
    </row>
    <row r="95" spans="1:12" x14ac:dyDescent="0.25">
      <c r="A95" s="11" t="s">
        <v>15</v>
      </c>
      <c r="B95" s="17">
        <v>42.6</v>
      </c>
      <c r="C95" s="17">
        <v>10.6</v>
      </c>
      <c r="D95" s="17">
        <f>AVERAGE(Table1[[#This Row],[Miles to Sunnyvale]:[Miles to SF]])</f>
        <v>26.6</v>
      </c>
      <c r="E95" s="17">
        <v>94607</v>
      </c>
      <c r="F95" s="15">
        <v>443000</v>
      </c>
      <c r="G95" s="13">
        <v>208</v>
      </c>
      <c r="H95" s="15">
        <f>F95/(AVERAGE(I95:K95)*12)</f>
        <v>13.035546139359699</v>
      </c>
      <c r="I95" s="16">
        <v>2189</v>
      </c>
      <c r="J95" s="16">
        <v>3014</v>
      </c>
      <c r="K95" s="16">
        <v>3293</v>
      </c>
      <c r="L95" s="17" t="s">
        <v>58</v>
      </c>
    </row>
    <row r="96" spans="1:12" x14ac:dyDescent="0.25">
      <c r="A96" s="11" t="s">
        <v>15</v>
      </c>
      <c r="B96" s="17">
        <v>42.6</v>
      </c>
      <c r="C96" s="17">
        <v>10.6</v>
      </c>
      <c r="D96" s="17">
        <f>AVERAGE(Table1[[#This Row],[Miles to Sunnyvale]:[Miles to SF]])</f>
        <v>26.6</v>
      </c>
      <c r="E96" s="12">
        <v>94610</v>
      </c>
      <c r="F96" s="10">
        <v>486500</v>
      </c>
      <c r="G96" s="13">
        <v>278</v>
      </c>
      <c r="H96" s="15">
        <f>F96/(AVERAGE(I96:K96)*12)</f>
        <v>14.315560263653484</v>
      </c>
      <c r="I96" s="16">
        <v>2189</v>
      </c>
      <c r="J96" s="16">
        <v>3014</v>
      </c>
      <c r="K96" s="16">
        <v>3293</v>
      </c>
      <c r="L96" s="17" t="s">
        <v>58</v>
      </c>
    </row>
    <row r="97" spans="1:12" x14ac:dyDescent="0.25">
      <c r="A97" s="11" t="s">
        <v>15</v>
      </c>
      <c r="B97" s="17">
        <v>42.6</v>
      </c>
      <c r="C97" s="17">
        <v>10.6</v>
      </c>
      <c r="D97" s="17">
        <f>AVERAGE(Table1[[#This Row],[Miles to Sunnyvale]:[Miles to SF]])</f>
        <v>26.6</v>
      </c>
      <c r="E97" s="12">
        <v>94602</v>
      </c>
      <c r="F97" s="10">
        <v>543000</v>
      </c>
      <c r="G97" s="13">
        <v>193</v>
      </c>
      <c r="H97" s="15">
        <f>F97/(AVERAGE(I97:K97)*12)</f>
        <v>15.978107344632768</v>
      </c>
      <c r="I97" s="16">
        <v>2189</v>
      </c>
      <c r="J97" s="16">
        <v>3014</v>
      </c>
      <c r="K97" s="16">
        <v>3293</v>
      </c>
      <c r="L97" s="17" t="s">
        <v>58</v>
      </c>
    </row>
    <row r="98" spans="1:12" x14ac:dyDescent="0.25">
      <c r="A98" s="11" t="s">
        <v>15</v>
      </c>
      <c r="B98" s="17">
        <v>42.6</v>
      </c>
      <c r="C98" s="17">
        <v>10.6</v>
      </c>
      <c r="D98" s="17">
        <f>AVERAGE(Table1[[#This Row],[Miles to Sunnyvale]:[Miles to SF]])</f>
        <v>26.6</v>
      </c>
      <c r="E98" s="12">
        <v>94618</v>
      </c>
      <c r="F98" s="10">
        <v>843000</v>
      </c>
      <c r="G98" s="13">
        <v>271</v>
      </c>
      <c r="H98" s="15">
        <f>F98/(AVERAGE(I98:K98)*12)</f>
        <v>24.805790960451976</v>
      </c>
      <c r="I98" s="16">
        <v>2189</v>
      </c>
      <c r="J98" s="16">
        <v>3014</v>
      </c>
      <c r="K98" s="16">
        <v>3293</v>
      </c>
      <c r="L98" s="17" t="s">
        <v>58</v>
      </c>
    </row>
    <row r="99" spans="1:12" x14ac:dyDescent="0.25">
      <c r="A99" s="17" t="s">
        <v>41</v>
      </c>
      <c r="B99" s="17">
        <v>27.3</v>
      </c>
      <c r="C99" s="17">
        <v>14.7</v>
      </c>
      <c r="D99" s="17">
        <f>AVERAGE(Table1[[#This Row],[Miles to Sunnyvale]:[Miles to SF]])</f>
        <v>21</v>
      </c>
      <c r="E99" s="17">
        <v>94030</v>
      </c>
      <c r="F99" s="15">
        <v>1100000</v>
      </c>
      <c r="H99" s="15">
        <f>F99/(AVERAGE(I99:K99)*12)</f>
        <v>37.684138403562862</v>
      </c>
      <c r="I99" s="16">
        <v>2185</v>
      </c>
      <c r="J99" s="16">
        <v>2680</v>
      </c>
      <c r="L99" s="17" t="s">
        <v>119</v>
      </c>
    </row>
    <row r="100" spans="1:12" x14ac:dyDescent="0.25">
      <c r="A100" s="11" t="s">
        <v>96</v>
      </c>
      <c r="B100" s="17">
        <v>9.9</v>
      </c>
      <c r="C100" s="17">
        <v>46.2</v>
      </c>
      <c r="D100" s="17">
        <f>AVERAGE(Table1[[#This Row],[Miles to Sunnyvale]:[Miles to SF]])</f>
        <v>28.05</v>
      </c>
      <c r="E100" s="17">
        <v>95035</v>
      </c>
      <c r="F100" s="15">
        <v>660000</v>
      </c>
      <c r="G100" s="13">
        <v>388</v>
      </c>
      <c r="H100" s="15">
        <f>F100/(AVERAGE(I100:K100)*12)</f>
        <v>19.572953736654803</v>
      </c>
      <c r="I100" s="16">
        <v>2126</v>
      </c>
      <c r="J100" s="16">
        <v>2677</v>
      </c>
      <c r="K100" s="16">
        <v>3627</v>
      </c>
      <c r="L100" s="17" t="s">
        <v>97</v>
      </c>
    </row>
    <row r="101" spans="1:12" x14ac:dyDescent="0.25">
      <c r="A101" s="17" t="s">
        <v>28</v>
      </c>
      <c r="B101" s="17">
        <v>13.4</v>
      </c>
      <c r="C101" s="17">
        <v>31.2</v>
      </c>
      <c r="D101" s="17">
        <f>AVERAGE(Table1[[#This Row],[Miles to Sunnyvale]:[Miles to SF]])</f>
        <v>22.3</v>
      </c>
      <c r="E101" s="17">
        <v>94025</v>
      </c>
      <c r="F101" s="15">
        <v>1600000</v>
      </c>
      <c r="G101" s="13">
        <v>913</v>
      </c>
      <c r="H101" s="15">
        <f>F101/(AVERAGE(I101:K101)*12)</f>
        <v>42.643923240938165</v>
      </c>
      <c r="I101" s="16">
        <v>2100</v>
      </c>
      <c r="J101" s="16">
        <v>2985</v>
      </c>
      <c r="K101" s="16">
        <v>4295</v>
      </c>
      <c r="L101" s="17" t="s">
        <v>37</v>
      </c>
    </row>
    <row r="102" spans="1:12" x14ac:dyDescent="0.25">
      <c r="A102" s="11" t="s">
        <v>28</v>
      </c>
      <c r="B102" s="17">
        <v>13.4</v>
      </c>
      <c r="C102" s="17">
        <v>31.2</v>
      </c>
      <c r="D102" s="17">
        <f>AVERAGE(Table1[[#This Row],[Miles to Sunnyvale]:[Miles to SF]])</f>
        <v>22.3</v>
      </c>
      <c r="E102" s="12">
        <v>94028</v>
      </c>
      <c r="F102" s="10">
        <v>3630000</v>
      </c>
      <c r="G102" s="13">
        <v>1268</v>
      </c>
      <c r="H102" s="15">
        <f>F102/(AVERAGE(I102:K102)*12)</f>
        <v>96.748400852878461</v>
      </c>
      <c r="I102" s="16">
        <v>2100</v>
      </c>
      <c r="J102" s="16">
        <v>2985</v>
      </c>
      <c r="K102" s="16">
        <v>4295</v>
      </c>
      <c r="L102" s="17" t="s">
        <v>37</v>
      </c>
    </row>
    <row r="103" spans="1:12" x14ac:dyDescent="0.25">
      <c r="A103" s="17" t="s">
        <v>36</v>
      </c>
      <c r="B103" s="17">
        <v>5.6</v>
      </c>
      <c r="C103" s="17">
        <v>37.4</v>
      </c>
      <c r="D103" s="17">
        <f>AVERAGE(Table1[[#This Row],[Miles to Sunnyvale]:[Miles to SF]])</f>
        <v>21.5</v>
      </c>
      <c r="E103" s="17">
        <v>94022</v>
      </c>
      <c r="F103" s="10">
        <v>1865091</v>
      </c>
      <c r="G103" s="13">
        <v>1046</v>
      </c>
      <c r="H103" s="15">
        <f>F103/(AVERAGE(I103:K103)*12)</f>
        <v>32.826862151506617</v>
      </c>
      <c r="I103" s="16">
        <v>2069</v>
      </c>
      <c r="J103" s="16">
        <v>2635</v>
      </c>
      <c r="K103" s="16">
        <v>9500</v>
      </c>
      <c r="L103" s="17" t="s">
        <v>103</v>
      </c>
    </row>
    <row r="104" spans="1:12" x14ac:dyDescent="0.25">
      <c r="A104" s="11" t="s">
        <v>36</v>
      </c>
      <c r="B104" s="17">
        <v>5.6</v>
      </c>
      <c r="C104" s="17">
        <v>37.4</v>
      </c>
      <c r="D104" s="17">
        <f>AVERAGE(Table1[[#This Row],[Miles to Sunnyvale]:[Miles to SF]])</f>
        <v>21.5</v>
      </c>
      <c r="E104" s="17">
        <v>94024</v>
      </c>
      <c r="F104" s="10">
        <v>2227000</v>
      </c>
      <c r="G104" s="13">
        <v>875</v>
      </c>
      <c r="H104" s="15">
        <f>F104/(AVERAGE(I104:K104)*12)</f>
        <v>39.196705153477893</v>
      </c>
      <c r="I104" s="16">
        <v>2069</v>
      </c>
      <c r="J104" s="16">
        <v>2635</v>
      </c>
      <c r="K104" s="16">
        <v>9500</v>
      </c>
      <c r="L104" s="17" t="s">
        <v>103</v>
      </c>
    </row>
    <row r="105" spans="1:12" x14ac:dyDescent="0.25">
      <c r="A105" s="17" t="s">
        <v>25</v>
      </c>
      <c r="B105" s="17">
        <v>18.899999999999999</v>
      </c>
      <c r="C105" s="17">
        <v>23.4</v>
      </c>
      <c r="D105" s="17">
        <f>AVERAGE(Table1[[#This Row],[Miles to Sunnyvale]:[Miles to SF]])</f>
        <v>21.15</v>
      </c>
      <c r="E105" s="17">
        <v>94002</v>
      </c>
      <c r="F105" s="10">
        <v>1085000</v>
      </c>
      <c r="G105" s="13">
        <v>699</v>
      </c>
      <c r="H105" s="15">
        <f>F105/(AVERAGE(I105:K105)*12)</f>
        <v>34.762270921440475</v>
      </c>
      <c r="I105" s="16">
        <v>2028</v>
      </c>
      <c r="J105" s="16">
        <v>2450</v>
      </c>
      <c r="K105" s="16">
        <v>3325</v>
      </c>
      <c r="L105" s="17" t="s">
        <v>71</v>
      </c>
    </row>
    <row r="106" spans="1:12" x14ac:dyDescent="0.25">
      <c r="A106" s="11" t="s">
        <v>162</v>
      </c>
      <c r="B106" s="17">
        <v>18.2</v>
      </c>
      <c r="C106" s="17">
        <v>32.200000000000003</v>
      </c>
      <c r="D106" s="17">
        <f>AVERAGE(Table1[[#This Row],[Miles to Sunnyvale]:[Miles to SF]])</f>
        <v>25.200000000000003</v>
      </c>
      <c r="E106" s="12">
        <v>94062</v>
      </c>
      <c r="F106" s="10">
        <v>825000</v>
      </c>
      <c r="G106" s="13">
        <v>602</v>
      </c>
      <c r="H106" s="15">
        <f>F106/(AVERAGE(I106:K106)*12)</f>
        <v>10.848126232741617</v>
      </c>
      <c r="I106" s="16">
        <v>2000</v>
      </c>
      <c r="K106" s="16">
        <f>(8900+7800+9500+16500)/4</f>
        <v>10675</v>
      </c>
      <c r="L106" s="17" t="s">
        <v>219</v>
      </c>
    </row>
    <row r="107" spans="1:12" x14ac:dyDescent="0.25">
      <c r="A107" s="11" t="s">
        <v>106</v>
      </c>
      <c r="B107" s="17">
        <v>13.7</v>
      </c>
      <c r="C107" s="17">
        <v>51.5</v>
      </c>
      <c r="D107" s="17">
        <f>AVERAGE(Table1[[#This Row],[Miles to Sunnyvale]:[Miles to SF]])</f>
        <v>32.6</v>
      </c>
      <c r="E107" s="12">
        <v>95033</v>
      </c>
      <c r="F107" s="10">
        <v>685000</v>
      </c>
      <c r="G107" s="13">
        <v>658</v>
      </c>
      <c r="H107" s="15">
        <f>F107/(AVERAGE(I107:K107)*12)</f>
        <v>15.256124721603564</v>
      </c>
      <c r="I107" s="16">
        <v>2000</v>
      </c>
      <c r="J107" s="16">
        <v>2975</v>
      </c>
      <c r="K107" s="16">
        <v>6250</v>
      </c>
      <c r="L107" s="17" t="s">
        <v>107</v>
      </c>
    </row>
    <row r="108" spans="1:12" x14ac:dyDescent="0.25">
      <c r="A108" s="11" t="s">
        <v>106</v>
      </c>
      <c r="B108" s="17">
        <v>13.7</v>
      </c>
      <c r="C108" s="17">
        <v>51.5</v>
      </c>
      <c r="D108" s="17">
        <f>AVERAGE(Table1[[#This Row],[Miles to Sunnyvale]:[Miles to SF]])</f>
        <v>32.6</v>
      </c>
      <c r="E108" s="17">
        <v>95032</v>
      </c>
      <c r="F108" s="10">
        <v>1150000</v>
      </c>
      <c r="G108" s="13">
        <v>846</v>
      </c>
      <c r="H108" s="15">
        <f>F108/(AVERAGE(I108:K108)*12)</f>
        <v>25.612472160356347</v>
      </c>
      <c r="I108" s="16">
        <v>2000</v>
      </c>
      <c r="J108" s="16">
        <v>2975</v>
      </c>
      <c r="K108" s="16">
        <v>6250</v>
      </c>
      <c r="L108" s="17" t="s">
        <v>107</v>
      </c>
    </row>
    <row r="109" spans="1:12" x14ac:dyDescent="0.25">
      <c r="A109" s="11" t="s">
        <v>106</v>
      </c>
      <c r="B109" s="17">
        <v>13.7</v>
      </c>
      <c r="C109" s="17">
        <v>51.5</v>
      </c>
      <c r="D109" s="17">
        <f>AVERAGE(Table1[[#This Row],[Miles to Sunnyvale]:[Miles to SF]])</f>
        <v>32.6</v>
      </c>
      <c r="E109" s="12">
        <v>95030</v>
      </c>
      <c r="F109" s="10">
        <v>1973750</v>
      </c>
      <c r="G109" s="13">
        <v>279</v>
      </c>
      <c r="H109" s="15">
        <f>F109/(AVERAGE(I109:K109)*12)</f>
        <v>43.958797327394208</v>
      </c>
      <c r="I109" s="16">
        <v>2000</v>
      </c>
      <c r="J109" s="16">
        <v>2975</v>
      </c>
      <c r="K109" s="16">
        <v>6250</v>
      </c>
      <c r="L109" s="17" t="s">
        <v>107</v>
      </c>
    </row>
    <row r="110" spans="1:12" x14ac:dyDescent="0.25">
      <c r="A110" s="17" t="s">
        <v>22</v>
      </c>
      <c r="B110" s="17">
        <v>39.6</v>
      </c>
      <c r="C110" s="17">
        <v>15.5</v>
      </c>
      <c r="D110" s="17">
        <f>AVERAGE(Table1[[#This Row],[Miles to Sunnyvale]:[Miles to SF]])</f>
        <v>27.55</v>
      </c>
      <c r="E110" s="17">
        <v>94044</v>
      </c>
      <c r="F110" s="15">
        <v>687000</v>
      </c>
      <c r="G110" s="13">
        <v>505</v>
      </c>
      <c r="H110" s="15">
        <f>F110/(AVERAGE(I110:K110)*12)</f>
        <v>22.178460743801654</v>
      </c>
      <c r="I110" s="16">
        <v>1995</v>
      </c>
      <c r="J110" s="16">
        <v>2305</v>
      </c>
      <c r="K110" s="16">
        <v>3444</v>
      </c>
      <c r="L110" s="17" t="s">
        <v>40</v>
      </c>
    </row>
    <row r="111" spans="1:12" x14ac:dyDescent="0.25">
      <c r="A111" s="11" t="s">
        <v>70</v>
      </c>
      <c r="B111" s="17">
        <v>49.9</v>
      </c>
      <c r="C111" s="17">
        <v>9.3000000000000007</v>
      </c>
      <c r="D111" s="17">
        <f>AVERAGE(Table1[[#This Row],[Miles to Sunnyvale]:[Miles to SF]])</f>
        <v>29.6</v>
      </c>
      <c r="E111" s="17">
        <v>94965</v>
      </c>
      <c r="F111" s="15">
        <v>1000000</v>
      </c>
      <c r="G111" s="13">
        <v>511</v>
      </c>
      <c r="H111" s="15">
        <f>F111/(AVERAGE(I111:K111)*12)</f>
        <v>34.712579838933628</v>
      </c>
      <c r="I111" s="16">
        <v>1995</v>
      </c>
      <c r="J111" s="16">
        <v>3550</v>
      </c>
      <c r="K111" s="16">
        <v>1657</v>
      </c>
      <c r="L111" s="17" t="s">
        <v>82</v>
      </c>
    </row>
    <row r="112" spans="1:12" x14ac:dyDescent="0.25">
      <c r="A112" s="17" t="s">
        <v>42</v>
      </c>
      <c r="B112" s="17">
        <v>18</v>
      </c>
      <c r="C112" s="17">
        <v>24.4</v>
      </c>
      <c r="D112" s="17">
        <f>AVERAGE(Table1[[#This Row],[Miles to Sunnyvale]:[Miles to SF]])</f>
        <v>21.2</v>
      </c>
      <c r="E112" s="17">
        <v>94070</v>
      </c>
      <c r="F112" s="15">
        <v>1200000</v>
      </c>
      <c r="G112" s="13">
        <v>976</v>
      </c>
      <c r="H112" s="15">
        <f>F112/(AVERAGE(I112:K112)*12)</f>
        <v>44.493882091212456</v>
      </c>
      <c r="I112" s="16">
        <v>1995</v>
      </c>
      <c r="J112" s="16">
        <v>2500</v>
      </c>
      <c r="L112" s="17" t="s">
        <v>118</v>
      </c>
    </row>
    <row r="113" spans="1:12" x14ac:dyDescent="0.25">
      <c r="A113" s="17" t="s">
        <v>21</v>
      </c>
      <c r="B113" s="17">
        <v>36.200000000000003</v>
      </c>
      <c r="C113" s="17">
        <v>9.6</v>
      </c>
      <c r="D113" s="17">
        <f>AVERAGE(Table1[[#This Row],[Miles to Sunnyvale]:[Miles to SF]])</f>
        <v>22.900000000000002</v>
      </c>
      <c r="E113" s="17">
        <v>94014</v>
      </c>
      <c r="F113" s="15">
        <v>584000</v>
      </c>
      <c r="G113" s="13">
        <v>377</v>
      </c>
      <c r="H113" s="15">
        <f>F113/(AVERAGE(I113:K113)*12)</f>
        <v>19.319835913722375</v>
      </c>
      <c r="I113" s="16">
        <v>1967</v>
      </c>
      <c r="J113" s="16">
        <v>2495</v>
      </c>
      <c r="K113" s="16">
        <v>3095</v>
      </c>
      <c r="L113" s="17" t="s">
        <v>38</v>
      </c>
    </row>
    <row r="114" spans="1:12" x14ac:dyDescent="0.25">
      <c r="A114" s="11" t="s">
        <v>21</v>
      </c>
      <c r="B114" s="17">
        <v>36.200000000000003</v>
      </c>
      <c r="C114" s="17">
        <v>9.6</v>
      </c>
      <c r="D114" s="17">
        <f>AVERAGE(Table1[[#This Row],[Miles to Sunnyvale]:[Miles to SF]])</f>
        <v>22.900000000000002</v>
      </c>
      <c r="E114" s="17">
        <v>94015</v>
      </c>
      <c r="F114" s="10">
        <v>620000</v>
      </c>
      <c r="G114" s="13">
        <v>516</v>
      </c>
      <c r="H114" s="15">
        <f>F114/(AVERAGE(I114:K114)*12)</f>
        <v>20.51078470292444</v>
      </c>
      <c r="I114" s="16">
        <v>1967</v>
      </c>
      <c r="J114" s="16">
        <v>2495</v>
      </c>
      <c r="K114" s="16">
        <v>3095</v>
      </c>
      <c r="L114" s="17" t="s">
        <v>38</v>
      </c>
    </row>
    <row r="115" spans="1:12" x14ac:dyDescent="0.25">
      <c r="A115" s="11" t="s">
        <v>60</v>
      </c>
      <c r="B115" s="17">
        <v>32.6</v>
      </c>
      <c r="C115" s="17">
        <v>33.700000000000003</v>
      </c>
      <c r="D115" s="17">
        <f>AVERAGE(Table1[[#This Row],[Miles to Sunnyvale]:[Miles to SF]])</f>
        <v>33.150000000000006</v>
      </c>
      <c r="E115" s="17">
        <v>94568</v>
      </c>
      <c r="F115" s="15">
        <v>613000</v>
      </c>
      <c r="G115" s="13">
        <v>421</v>
      </c>
      <c r="H115" s="15">
        <f>F115/(AVERAGE(I115:K115)*12)</f>
        <v>21.03060244270619</v>
      </c>
      <c r="I115" s="16">
        <v>1860</v>
      </c>
      <c r="J115" s="16">
        <v>2422</v>
      </c>
      <c r="K115" s="16">
        <v>3005</v>
      </c>
      <c r="L115" s="17" t="s">
        <v>114</v>
      </c>
    </row>
    <row r="116" spans="1:12" x14ac:dyDescent="0.25">
      <c r="A116" s="11" t="s">
        <v>88</v>
      </c>
      <c r="B116" s="17">
        <v>69</v>
      </c>
      <c r="C116" s="17">
        <v>28.4</v>
      </c>
      <c r="D116" s="17">
        <f>AVERAGE(Table1[[#This Row],[Miles to Sunnyvale]:[Miles to SF]])</f>
        <v>48.7</v>
      </c>
      <c r="E116" s="12">
        <v>94947</v>
      </c>
      <c r="F116" s="10">
        <v>569000</v>
      </c>
      <c r="G116" s="13">
        <v>325</v>
      </c>
      <c r="H116" s="15">
        <f>F116/(AVERAGE(I116:K116)*12)</f>
        <v>20.269307495012825</v>
      </c>
      <c r="I116" s="16">
        <v>1855</v>
      </c>
      <c r="J116" s="16">
        <v>2220</v>
      </c>
      <c r="K116" s="16">
        <v>2943</v>
      </c>
      <c r="L116" s="17" t="s">
        <v>89</v>
      </c>
    </row>
    <row r="117" spans="1:12" x14ac:dyDescent="0.25">
      <c r="A117" s="11" t="s">
        <v>88</v>
      </c>
      <c r="B117" s="17">
        <v>69</v>
      </c>
      <c r="C117" s="17">
        <v>28.4</v>
      </c>
      <c r="D117" s="17">
        <f>AVERAGE(Table1[[#This Row],[Miles to Sunnyvale]:[Miles to SF]])</f>
        <v>48.7</v>
      </c>
      <c r="E117" s="12">
        <v>94949</v>
      </c>
      <c r="F117" s="10">
        <v>609000</v>
      </c>
      <c r="G117" s="13">
        <v>361</v>
      </c>
      <c r="H117" s="15">
        <f>F117/(AVERAGE(I117:K117)*12)</f>
        <v>21.694214876033058</v>
      </c>
      <c r="I117" s="16">
        <v>1855</v>
      </c>
      <c r="J117" s="16">
        <v>2220</v>
      </c>
      <c r="K117" s="16">
        <v>2943</v>
      </c>
      <c r="L117" s="17" t="s">
        <v>89</v>
      </c>
    </row>
    <row r="118" spans="1:12" x14ac:dyDescent="0.25">
      <c r="A118" s="11" t="s">
        <v>88</v>
      </c>
      <c r="B118" s="17">
        <v>69</v>
      </c>
      <c r="C118" s="17">
        <v>28.4</v>
      </c>
      <c r="D118" s="17">
        <f>AVERAGE(Table1[[#This Row],[Miles to Sunnyvale]:[Miles to SF]])</f>
        <v>48.7</v>
      </c>
      <c r="E118" s="17">
        <v>94945</v>
      </c>
      <c r="F118" s="15">
        <v>628000</v>
      </c>
      <c r="G118" s="13">
        <v>651</v>
      </c>
      <c r="H118" s="15">
        <f>F118/(AVERAGE(I118:K118)*12)</f>
        <v>22.371045882017668</v>
      </c>
      <c r="I118" s="16">
        <v>1855</v>
      </c>
      <c r="J118" s="16">
        <v>2220</v>
      </c>
      <c r="K118" s="16">
        <v>2943</v>
      </c>
      <c r="L118" s="17" t="s">
        <v>89</v>
      </c>
    </row>
    <row r="119" spans="1:12" x14ac:dyDescent="0.25">
      <c r="A119" s="11" t="s">
        <v>85</v>
      </c>
      <c r="B119" s="17">
        <v>54.8</v>
      </c>
      <c r="C119" s="17">
        <v>14.3</v>
      </c>
      <c r="D119" s="17">
        <f>AVERAGE(Table1[[#This Row],[Miles to Sunnyvale]:[Miles to SF]])</f>
        <v>34.549999999999997</v>
      </c>
      <c r="E119" s="17">
        <v>94941</v>
      </c>
      <c r="F119" s="15">
        <v>1100000</v>
      </c>
      <c r="G119" s="13">
        <v>848</v>
      </c>
      <c r="H119" s="15">
        <f>F119/(AVERAGE(I119:K119)*12)</f>
        <v>41.904761904761905</v>
      </c>
      <c r="I119" s="16">
        <v>1850</v>
      </c>
      <c r="J119" s="16">
        <v>2525</v>
      </c>
      <c r="L119" s="17" t="s">
        <v>86</v>
      </c>
    </row>
    <row r="120" spans="1:12" x14ac:dyDescent="0.25">
      <c r="A120" s="11" t="s">
        <v>150</v>
      </c>
      <c r="B120" s="17">
        <v>58.5</v>
      </c>
      <c r="C120" s="17">
        <v>17.899999999999999</v>
      </c>
      <c r="D120" s="17">
        <f>AVERAGE(Table1[[#This Row],[Miles to Sunnyvale]:[Miles to SF]])</f>
        <v>38.200000000000003</v>
      </c>
      <c r="E120" s="12">
        <v>94957</v>
      </c>
      <c r="F120" s="10">
        <v>1945000</v>
      </c>
      <c r="G120" s="13">
        <v>257</v>
      </c>
      <c r="H120" s="15">
        <f>F120/(AVERAGE(I120:K120)*12)</f>
        <v>87.612612612612608</v>
      </c>
      <c r="I120" s="16">
        <v>1850</v>
      </c>
      <c r="L120" s="17"/>
    </row>
    <row r="121" spans="1:12" x14ac:dyDescent="0.25">
      <c r="A121" s="11" t="s">
        <v>35</v>
      </c>
      <c r="B121" s="17">
        <v>20.8</v>
      </c>
      <c r="C121" s="17">
        <v>38.700000000000003</v>
      </c>
      <c r="D121" s="17">
        <f>AVERAGE(Table1[[#This Row],[Miles to Sunnyvale]:[Miles to SF]])</f>
        <v>29.75</v>
      </c>
      <c r="E121" s="17">
        <v>94560</v>
      </c>
      <c r="F121" s="10">
        <v>407000</v>
      </c>
      <c r="G121" s="13">
        <v>274</v>
      </c>
      <c r="H121" s="15">
        <f>F121/(AVERAGE(I121:K121)*12)</f>
        <v>15.289256198347108</v>
      </c>
      <c r="I121" s="16">
        <v>1834</v>
      </c>
      <c r="J121" s="16">
        <v>2278</v>
      </c>
      <c r="K121" s="16">
        <v>2543</v>
      </c>
      <c r="L121" s="17" t="s">
        <v>100</v>
      </c>
    </row>
    <row r="122" spans="1:12" x14ac:dyDescent="0.25">
      <c r="A122" s="11" t="s">
        <v>61</v>
      </c>
      <c r="B122" s="17">
        <v>19.5</v>
      </c>
      <c r="C122" s="17">
        <v>37.200000000000003</v>
      </c>
      <c r="D122" s="17">
        <f>AVERAGE(Table1[[#This Row],[Miles to Sunnyvale]:[Miles to SF]])</f>
        <v>28.35</v>
      </c>
      <c r="E122" s="12">
        <v>94536</v>
      </c>
      <c r="F122" s="10">
        <v>522500</v>
      </c>
      <c r="G122" s="13">
        <v>419</v>
      </c>
      <c r="H122" s="15">
        <f>F122/(AVERAGE(I122:K122)*12)</f>
        <v>19.869942196531792</v>
      </c>
      <c r="I122" s="16">
        <v>1814</v>
      </c>
      <c r="J122" s="16">
        <v>2205</v>
      </c>
      <c r="K122" s="16">
        <v>2555</v>
      </c>
      <c r="L122" s="17" t="s">
        <v>108</v>
      </c>
    </row>
    <row r="123" spans="1:12" x14ac:dyDescent="0.25">
      <c r="A123" s="17" t="s">
        <v>61</v>
      </c>
      <c r="B123" s="17">
        <v>19.5</v>
      </c>
      <c r="C123" s="17">
        <v>37.200000000000003</v>
      </c>
      <c r="D123" s="17">
        <f>AVERAGE(Table1[[#This Row],[Miles to Sunnyvale]:[Miles to SF]])</f>
        <v>28.35</v>
      </c>
      <c r="E123" s="17">
        <v>94538</v>
      </c>
      <c r="F123" s="15">
        <v>702000</v>
      </c>
      <c r="G123" s="13">
        <v>435</v>
      </c>
      <c r="H123" s="15">
        <f>F123/(AVERAGE(I123:K123)*12)</f>
        <v>26.696075448737449</v>
      </c>
      <c r="I123" s="16">
        <v>1814</v>
      </c>
      <c r="J123" s="16">
        <v>2205</v>
      </c>
      <c r="K123" s="16">
        <v>2555</v>
      </c>
      <c r="L123" s="17" t="s">
        <v>108</v>
      </c>
    </row>
    <row r="124" spans="1:12" x14ac:dyDescent="0.25">
      <c r="A124" s="11" t="s">
        <v>61</v>
      </c>
      <c r="B124" s="17">
        <v>19.5</v>
      </c>
      <c r="C124" s="17">
        <v>37.200000000000003</v>
      </c>
      <c r="D124" s="17">
        <f>AVERAGE(Table1[[#This Row],[Miles to Sunnyvale]:[Miles to SF]])</f>
        <v>28.35</v>
      </c>
      <c r="E124" s="12">
        <v>94555</v>
      </c>
      <c r="F124" s="10">
        <v>725750</v>
      </c>
      <c r="G124" s="13">
        <v>426</v>
      </c>
      <c r="H124" s="15">
        <f>F124/(AVERAGE(I124:K124)*12)</f>
        <v>27.599254639488894</v>
      </c>
      <c r="I124" s="16">
        <v>1814</v>
      </c>
      <c r="J124" s="16">
        <v>2205</v>
      </c>
      <c r="K124" s="16">
        <v>2555</v>
      </c>
      <c r="L124" s="17" t="s">
        <v>108</v>
      </c>
    </row>
    <row r="125" spans="1:12" x14ac:dyDescent="0.25">
      <c r="A125" s="11" t="s">
        <v>61</v>
      </c>
      <c r="B125" s="17">
        <v>19.5</v>
      </c>
      <c r="C125" s="17">
        <v>37.200000000000003</v>
      </c>
      <c r="D125" s="17">
        <f>AVERAGE(Table1[[#This Row],[Miles to Sunnyvale]:[Miles to SF]])</f>
        <v>28.35</v>
      </c>
      <c r="E125" s="12">
        <v>94539</v>
      </c>
      <c r="F125" s="10">
        <v>990000</v>
      </c>
      <c r="G125" s="13">
        <v>599</v>
      </c>
      <c r="H125" s="15">
        <f>F125/(AVERAGE(I125:K125)*12)</f>
        <v>37.64831153027076</v>
      </c>
      <c r="I125" s="16">
        <v>1814</v>
      </c>
      <c r="J125" s="16">
        <v>2205</v>
      </c>
      <c r="K125" s="16">
        <v>2555</v>
      </c>
      <c r="L125" s="17" t="s">
        <v>108</v>
      </c>
    </row>
    <row r="126" spans="1:12" x14ac:dyDescent="0.25">
      <c r="A126" s="17" t="s">
        <v>6</v>
      </c>
      <c r="B126" s="17">
        <v>31.3</v>
      </c>
      <c r="C126" s="17">
        <v>9.9</v>
      </c>
      <c r="D126" s="17">
        <f>AVERAGE(Table1[[#This Row],[Miles to Sunnyvale]:[Miles to SF]])</f>
        <v>20.6</v>
      </c>
      <c r="E126" s="17">
        <v>94080</v>
      </c>
      <c r="F126" s="15">
        <v>655000</v>
      </c>
      <c r="G126" s="13">
        <v>532</v>
      </c>
      <c r="H126" s="15">
        <f>F126/(AVERAGE(I126:K126)*12)</f>
        <v>23.697539797395081</v>
      </c>
      <c r="I126" s="16">
        <v>1809</v>
      </c>
      <c r="J126" s="16">
        <v>2406</v>
      </c>
      <c r="K126" s="16">
        <v>2695</v>
      </c>
      <c r="L126" s="17" t="s">
        <v>27</v>
      </c>
    </row>
    <row r="127" spans="1:12" x14ac:dyDescent="0.25">
      <c r="A127" s="11" t="s">
        <v>56</v>
      </c>
      <c r="B127" s="17">
        <v>49.4</v>
      </c>
      <c r="C127" s="17">
        <v>24.6</v>
      </c>
      <c r="D127" s="17">
        <f>AVERAGE(Table1[[#This Row],[Miles to Sunnyvale]:[Miles to SF]])</f>
        <v>37</v>
      </c>
      <c r="E127" s="12">
        <v>94597</v>
      </c>
      <c r="F127" s="10">
        <v>403000</v>
      </c>
      <c r="G127" s="13">
        <v>399</v>
      </c>
      <c r="H127" s="15">
        <f>F127/(AVERAGE(I127:K127)*12)</f>
        <v>13.436916511069619</v>
      </c>
      <c r="I127" s="16">
        <v>1803</v>
      </c>
      <c r="J127" s="16">
        <v>2023</v>
      </c>
      <c r="K127" s="16">
        <v>3672</v>
      </c>
      <c r="L127" s="17" t="s">
        <v>112</v>
      </c>
    </row>
    <row r="128" spans="1:12" x14ac:dyDescent="0.25">
      <c r="A128" s="11" t="s">
        <v>56</v>
      </c>
      <c r="B128" s="17">
        <v>49.4</v>
      </c>
      <c r="C128" s="17">
        <v>24.6</v>
      </c>
      <c r="D128" s="17">
        <f>AVERAGE(Table1[[#This Row],[Miles to Sunnyvale]:[Miles to SF]])</f>
        <v>37</v>
      </c>
      <c r="E128" s="12">
        <v>94595</v>
      </c>
      <c r="F128" s="10">
        <v>465000</v>
      </c>
      <c r="G128" s="13">
        <v>141</v>
      </c>
      <c r="H128" s="15">
        <f>F128/(AVERAGE(I128:K128)*12)</f>
        <v>15.50413443584956</v>
      </c>
      <c r="I128" s="16">
        <v>1803</v>
      </c>
      <c r="J128" s="16">
        <v>2023</v>
      </c>
      <c r="K128" s="16">
        <v>3672</v>
      </c>
      <c r="L128" s="17" t="s">
        <v>112</v>
      </c>
    </row>
    <row r="129" spans="1:12" x14ac:dyDescent="0.25">
      <c r="A129" s="11" t="s">
        <v>56</v>
      </c>
      <c r="B129" s="17">
        <v>49.4</v>
      </c>
      <c r="C129" s="17">
        <v>24.6</v>
      </c>
      <c r="D129" s="17">
        <f>AVERAGE(Table1[[#This Row],[Miles to Sunnyvale]:[Miles to SF]])</f>
        <v>37</v>
      </c>
      <c r="E129" s="17">
        <v>94596</v>
      </c>
      <c r="F129" s="15">
        <v>781000</v>
      </c>
      <c r="G129" s="13">
        <v>629</v>
      </c>
      <c r="H129" s="15">
        <f>F129/(AVERAGE(I129:K129)*12)</f>
        <v>26.040277407308615</v>
      </c>
      <c r="I129" s="16">
        <v>1803</v>
      </c>
      <c r="J129" s="16">
        <v>2023</v>
      </c>
      <c r="K129" s="16">
        <v>3672</v>
      </c>
      <c r="L129" s="17" t="s">
        <v>112</v>
      </c>
    </row>
    <row r="130" spans="1:12" x14ac:dyDescent="0.25">
      <c r="A130" s="11" t="s">
        <v>56</v>
      </c>
      <c r="B130" s="17">
        <v>49.4</v>
      </c>
      <c r="C130" s="17">
        <v>24.6</v>
      </c>
      <c r="D130" s="17">
        <f>AVERAGE(Table1[[#This Row],[Miles to Sunnyvale]:[Miles to SF]])</f>
        <v>37</v>
      </c>
      <c r="E130" s="12">
        <v>94598</v>
      </c>
      <c r="F130" s="10">
        <v>830100</v>
      </c>
      <c r="G130" s="13">
        <v>435</v>
      </c>
      <c r="H130" s="15">
        <f>F130/(AVERAGE(I130:K130)*12)</f>
        <v>27.677380634835956</v>
      </c>
      <c r="I130" s="16">
        <v>1803</v>
      </c>
      <c r="J130" s="16">
        <v>2023</v>
      </c>
      <c r="K130" s="16">
        <v>3672</v>
      </c>
      <c r="L130" s="17" t="s">
        <v>112</v>
      </c>
    </row>
    <row r="131" spans="1:12" x14ac:dyDescent="0.25">
      <c r="A131" s="17" t="s">
        <v>127</v>
      </c>
      <c r="B131" s="17">
        <v>36</v>
      </c>
      <c r="C131" s="17">
        <v>73.3</v>
      </c>
      <c r="D131" s="17">
        <f>AVERAGE(Table1[[#This Row],[Miles to Sunnyvale]:[Miles to SF]])</f>
        <v>54.65</v>
      </c>
      <c r="E131" s="17">
        <v>95060</v>
      </c>
      <c r="F131" s="15">
        <v>729000</v>
      </c>
      <c r="G131" s="13">
        <v>520</v>
      </c>
      <c r="H131" s="15">
        <f>F131/(AVERAGE(I131:K131)*12)</f>
        <v>25.294934073560029</v>
      </c>
      <c r="I131" s="16">
        <v>1795</v>
      </c>
      <c r="J131" s="16">
        <v>2235</v>
      </c>
      <c r="K131" s="16">
        <v>3175</v>
      </c>
      <c r="L131" s="17" t="s">
        <v>128</v>
      </c>
    </row>
    <row r="132" spans="1:12" x14ac:dyDescent="0.25">
      <c r="A132" s="11" t="s">
        <v>142</v>
      </c>
      <c r="B132" s="17">
        <v>50.7</v>
      </c>
      <c r="C132" s="17">
        <v>21.8</v>
      </c>
      <c r="D132" s="17">
        <f>AVERAGE(Table1[[#This Row],[Miles to Sunnyvale]:[Miles to SF]])</f>
        <v>36.25</v>
      </c>
      <c r="E132" s="12">
        <v>94549</v>
      </c>
      <c r="F132" s="10">
        <v>1112500</v>
      </c>
      <c r="G132" s="13">
        <v>592</v>
      </c>
      <c r="H132" s="15">
        <f>F132/(AVERAGE(I132:K132)*12)</f>
        <v>42.184893068405884</v>
      </c>
      <c r="I132" s="16">
        <v>1793</v>
      </c>
      <c r="J132" s="16">
        <v>2300</v>
      </c>
      <c r="K132" s="16">
        <v>2500</v>
      </c>
      <c r="L132" s="17" t="s">
        <v>200</v>
      </c>
    </row>
    <row r="133" spans="1:12" x14ac:dyDescent="0.25">
      <c r="A133" s="11" t="s">
        <v>69</v>
      </c>
      <c r="B133" s="17">
        <v>55.3</v>
      </c>
      <c r="C133" s="17">
        <v>14.8</v>
      </c>
      <c r="D133" s="17">
        <f>AVERAGE(Table1[[#This Row],[Miles to Sunnyvale]:[Miles to SF]])</f>
        <v>35.049999999999997</v>
      </c>
      <c r="E133" s="17">
        <v>94925</v>
      </c>
      <c r="F133" s="15">
        <v>995000</v>
      </c>
      <c r="G133" s="13">
        <v>197</v>
      </c>
      <c r="H133" s="15">
        <f>F133/(AVERAGE(I133:K133)*12)</f>
        <v>26.985246257322629</v>
      </c>
      <c r="I133" s="16">
        <v>1788</v>
      </c>
      <c r="J133" s="16">
        <v>2411</v>
      </c>
      <c r="K133" s="16">
        <v>5019</v>
      </c>
      <c r="L133" s="17" t="s">
        <v>84</v>
      </c>
    </row>
    <row r="134" spans="1:12" x14ac:dyDescent="0.25">
      <c r="A134" s="11" t="s">
        <v>94</v>
      </c>
      <c r="B134" s="17">
        <v>9.5</v>
      </c>
      <c r="C134" s="17">
        <v>52.4</v>
      </c>
      <c r="D134" s="17">
        <f>AVERAGE(Table1[[#This Row],[Miles to Sunnyvale]:[Miles to SF]])</f>
        <v>30.95</v>
      </c>
      <c r="E134" s="17">
        <v>95008</v>
      </c>
      <c r="F134" s="15">
        <v>823000</v>
      </c>
      <c r="G134" s="13">
        <v>138</v>
      </c>
      <c r="H134" s="15">
        <f>F134/(AVERAGE(I134:K134)*12)</f>
        <v>31.221547799696509</v>
      </c>
      <c r="I134" s="16">
        <v>1750</v>
      </c>
      <c r="J134" s="16">
        <v>2440</v>
      </c>
      <c r="K134" s="16">
        <v>2400</v>
      </c>
      <c r="L134" s="17" t="s">
        <v>101</v>
      </c>
    </row>
    <row r="135" spans="1:12" x14ac:dyDescent="0.25">
      <c r="A135" s="11" t="s">
        <v>63</v>
      </c>
      <c r="B135" s="17">
        <v>28.4</v>
      </c>
      <c r="C135" s="17">
        <v>39.5</v>
      </c>
      <c r="D135" s="17">
        <f>AVERAGE(Table1[[#This Row],[Miles to Sunnyvale]:[Miles to SF]])</f>
        <v>33.950000000000003</v>
      </c>
      <c r="E135" s="12">
        <v>94588</v>
      </c>
      <c r="F135" s="10">
        <v>650000</v>
      </c>
      <c r="G135" s="13">
        <v>338</v>
      </c>
      <c r="H135" s="15">
        <f>F135/(AVERAGE(I135:K135)*12)</f>
        <v>22.803817008139209</v>
      </c>
      <c r="I135" s="16">
        <v>1749</v>
      </c>
      <c r="J135" s="16">
        <v>2210</v>
      </c>
      <c r="K135" s="16">
        <v>3167</v>
      </c>
      <c r="L135" s="17" t="s">
        <v>110</v>
      </c>
    </row>
    <row r="136" spans="1:12" x14ac:dyDescent="0.25">
      <c r="A136" s="11" t="s">
        <v>63</v>
      </c>
      <c r="B136" s="17">
        <v>28.4</v>
      </c>
      <c r="C136" s="17">
        <v>39.5</v>
      </c>
      <c r="D136" s="17">
        <f>AVERAGE(Table1[[#This Row],[Miles to Sunnyvale]:[Miles to SF]])</f>
        <v>33.950000000000003</v>
      </c>
      <c r="E136" s="17">
        <v>94566</v>
      </c>
      <c r="F136" s="15">
        <v>897000</v>
      </c>
      <c r="G136" s="13">
        <v>171</v>
      </c>
      <c r="H136" s="15">
        <f>F136/(AVERAGE(I136:K136)*12)</f>
        <v>31.469267471232108</v>
      </c>
      <c r="I136" s="16">
        <v>1749</v>
      </c>
      <c r="J136" s="16">
        <v>2210</v>
      </c>
      <c r="K136" s="16">
        <v>3167</v>
      </c>
      <c r="L136" s="17" t="s">
        <v>110</v>
      </c>
    </row>
    <row r="137" spans="1:12" x14ac:dyDescent="0.25">
      <c r="A137" s="17" t="s">
        <v>46</v>
      </c>
      <c r="B137" s="17">
        <v>53.1</v>
      </c>
      <c r="C137" s="17">
        <v>15.9</v>
      </c>
      <c r="D137" s="17">
        <f>AVERAGE(Table1[[#This Row],[Miles to Sunnyvale]:[Miles to SF]])</f>
        <v>34.5</v>
      </c>
      <c r="E137" s="17">
        <v>94530</v>
      </c>
      <c r="F137" s="15">
        <v>610000</v>
      </c>
      <c r="G137" s="13">
        <v>456</v>
      </c>
      <c r="H137" s="15">
        <f>F137/(AVERAGE(I137:K137)*12)</f>
        <v>27.846252168355701</v>
      </c>
      <c r="I137" s="16">
        <v>1742</v>
      </c>
      <c r="J137" s="16">
        <v>1909</v>
      </c>
      <c r="L137" s="17" t="s">
        <v>121</v>
      </c>
    </row>
    <row r="138" spans="1:12" x14ac:dyDescent="0.25">
      <c r="A138" s="11" t="s">
        <v>163</v>
      </c>
      <c r="B138" s="17">
        <v>36.799999999999997</v>
      </c>
      <c r="C138" s="17">
        <v>73.099999999999994</v>
      </c>
      <c r="D138" s="17">
        <f>AVERAGE(Table1[[#This Row],[Miles to Sunnyvale]:[Miles to SF]])</f>
        <v>54.949999999999996</v>
      </c>
      <c r="E138" s="12">
        <v>95046</v>
      </c>
      <c r="F138" s="10">
        <v>98000</v>
      </c>
      <c r="G138" s="13">
        <v>291</v>
      </c>
      <c r="H138" s="15">
        <f>F138/(AVERAGE(I138:K138)*12)</f>
        <v>4.2350907519446848</v>
      </c>
      <c r="I138" s="16">
        <v>1695</v>
      </c>
      <c r="J138" s="16">
        <v>1590</v>
      </c>
      <c r="K138" s="16">
        <v>2500</v>
      </c>
      <c r="L138" s="17" t="s">
        <v>211</v>
      </c>
    </row>
    <row r="139" spans="1:12" x14ac:dyDescent="0.25">
      <c r="A139" s="11" t="s">
        <v>34</v>
      </c>
      <c r="B139" s="17">
        <v>24.8</v>
      </c>
      <c r="C139" s="17">
        <v>31</v>
      </c>
      <c r="D139" s="17">
        <f>AVERAGE(Table1[[#This Row],[Miles to Sunnyvale]:[Miles to SF]])</f>
        <v>27.9</v>
      </c>
      <c r="E139" s="17">
        <v>94587</v>
      </c>
      <c r="F139" s="15">
        <v>548000</v>
      </c>
      <c r="G139" s="13">
        <v>164</v>
      </c>
      <c r="H139" s="15">
        <f>F139/(AVERAGE(I139:K139)*12)</f>
        <v>23.972003499562554</v>
      </c>
      <c r="I139" s="16">
        <v>1695</v>
      </c>
      <c r="J139" s="16">
        <v>1920</v>
      </c>
      <c r="K139" s="16">
        <v>2100</v>
      </c>
      <c r="L139" s="17" t="s">
        <v>115</v>
      </c>
    </row>
    <row r="140" spans="1:12" x14ac:dyDescent="0.25">
      <c r="A140" s="11" t="s">
        <v>158</v>
      </c>
      <c r="B140" s="12">
        <v>33.5</v>
      </c>
      <c r="C140" s="17">
        <v>8.3000000000000007</v>
      </c>
      <c r="D140" s="17">
        <f>AVERAGE(Table1[[#This Row],[Miles to Sunnyvale]:[Miles to SF]])</f>
        <v>20.9</v>
      </c>
      <c r="E140" s="17">
        <v>94005</v>
      </c>
      <c r="F140" s="15">
        <v>532000</v>
      </c>
      <c r="G140" s="13">
        <v>590</v>
      </c>
      <c r="H140" s="15">
        <f>F140/(AVERAGE(I140:K140)*12)</f>
        <v>26.15535889872173</v>
      </c>
      <c r="I140" s="16">
        <v>1695</v>
      </c>
      <c r="L140" s="17" t="s">
        <v>192</v>
      </c>
    </row>
    <row r="141" spans="1:12" x14ac:dyDescent="0.25">
      <c r="A141" s="11" t="s">
        <v>62</v>
      </c>
      <c r="B141" s="17">
        <v>37.6</v>
      </c>
      <c r="C141" s="17">
        <v>34.1</v>
      </c>
      <c r="D141" s="17">
        <f>AVERAGE(Table1[[#This Row],[Miles to Sunnyvale]:[Miles to SF]])</f>
        <v>35.85</v>
      </c>
      <c r="E141" s="17">
        <v>94583</v>
      </c>
      <c r="F141" s="15">
        <v>753000</v>
      </c>
      <c r="G141" s="13">
        <v>360</v>
      </c>
      <c r="H141" s="15">
        <f>F141/(AVERAGE(I141:K141)*12)</f>
        <v>28.952629960012302</v>
      </c>
      <c r="I141" s="16">
        <v>1695</v>
      </c>
      <c r="J141" s="16">
        <v>2130</v>
      </c>
      <c r="K141" s="16">
        <v>2677</v>
      </c>
      <c r="L141" s="17" t="s">
        <v>111</v>
      </c>
    </row>
    <row r="142" spans="1:12" x14ac:dyDescent="0.25">
      <c r="A142" s="11" t="s">
        <v>62</v>
      </c>
      <c r="B142" s="17">
        <v>37.6</v>
      </c>
      <c r="C142" s="17">
        <v>34.1</v>
      </c>
      <c r="D142" s="17">
        <f>AVERAGE(Table1[[#This Row],[Miles to Sunnyvale]:[Miles to SF]])</f>
        <v>35.85</v>
      </c>
      <c r="E142" s="12">
        <v>94582</v>
      </c>
      <c r="F142" s="15">
        <v>850000</v>
      </c>
      <c r="G142" s="13">
        <v>337</v>
      </c>
      <c r="H142" s="15">
        <f>F142/(AVERAGE(I142:K142)*12)</f>
        <v>32.682251614887726</v>
      </c>
      <c r="I142" s="16">
        <v>1695</v>
      </c>
      <c r="J142" s="16">
        <v>2130</v>
      </c>
      <c r="K142" s="16">
        <v>2677</v>
      </c>
      <c r="L142" s="17" t="s">
        <v>111</v>
      </c>
    </row>
    <row r="143" spans="1:12" x14ac:dyDescent="0.25">
      <c r="A143" s="17" t="s">
        <v>10</v>
      </c>
      <c r="B143" s="17">
        <v>51</v>
      </c>
      <c r="C143" s="17">
        <v>26.9</v>
      </c>
      <c r="D143" s="17">
        <f>AVERAGE(Table1[[#This Row],[Miles to Sunnyvale]:[Miles to SF]])</f>
        <v>38.950000000000003</v>
      </c>
      <c r="E143" s="17">
        <v>94523</v>
      </c>
      <c r="F143" s="15">
        <v>573000</v>
      </c>
      <c r="G143" s="13">
        <v>327</v>
      </c>
      <c r="H143" s="15">
        <f>F143/(AVERAGE(I143:K143)*12)</f>
        <v>22.814142379359772</v>
      </c>
      <c r="I143" s="16">
        <v>1684</v>
      </c>
      <c r="J143" s="16">
        <v>2060</v>
      </c>
      <c r="K143" s="16">
        <v>2535</v>
      </c>
      <c r="L143" s="17" t="s">
        <v>49</v>
      </c>
    </row>
    <row r="144" spans="1:12" x14ac:dyDescent="0.25">
      <c r="A144" s="17" t="s">
        <v>64</v>
      </c>
      <c r="B144" s="17">
        <v>40.9</v>
      </c>
      <c r="C144" s="17">
        <v>30.7</v>
      </c>
      <c r="D144" s="17">
        <f>AVERAGE(Table1[[#This Row],[Miles to Sunnyvale]:[Miles to SF]])</f>
        <v>35.799999999999997</v>
      </c>
      <c r="E144" s="17">
        <v>94526</v>
      </c>
      <c r="F144" s="15">
        <v>942000</v>
      </c>
      <c r="G144" s="13">
        <v>429</v>
      </c>
      <c r="H144" s="15">
        <f>F144/(AVERAGE(I144:K144)*12)</f>
        <v>30.832678711704634</v>
      </c>
      <c r="I144" s="16">
        <v>1635</v>
      </c>
      <c r="J144" s="16">
        <v>2156</v>
      </c>
      <c r="K144" s="16">
        <v>3847</v>
      </c>
      <c r="L144" s="17" t="s">
        <v>113</v>
      </c>
    </row>
    <row r="145" spans="1:12" x14ac:dyDescent="0.25">
      <c r="A145" s="11" t="s">
        <v>64</v>
      </c>
      <c r="B145" s="17">
        <v>40.9</v>
      </c>
      <c r="C145" s="17">
        <v>30.7</v>
      </c>
      <c r="D145" s="17">
        <f>AVERAGE(Table1[[#This Row],[Miles to Sunnyvale]:[Miles to SF]])</f>
        <v>35.799999999999997</v>
      </c>
      <c r="E145" s="12">
        <v>94506</v>
      </c>
      <c r="F145" s="10">
        <v>1025000</v>
      </c>
      <c r="G145" s="13">
        <v>378</v>
      </c>
      <c r="H145" s="15">
        <f>F145/(AVERAGE(I145:K145)*12)</f>
        <v>33.549358470803874</v>
      </c>
      <c r="I145" s="16">
        <v>1635</v>
      </c>
      <c r="J145" s="16">
        <v>2156</v>
      </c>
      <c r="K145" s="16">
        <v>3847</v>
      </c>
      <c r="L145" s="17" t="s">
        <v>113</v>
      </c>
    </row>
    <row r="146" spans="1:12" x14ac:dyDescent="0.25">
      <c r="A146" s="11" t="s">
        <v>135</v>
      </c>
      <c r="B146" s="17">
        <v>46.9</v>
      </c>
      <c r="C146" s="17">
        <v>12.4</v>
      </c>
      <c r="D146" s="17">
        <f>AVERAGE(Table1[[#This Row],[Miles to Sunnyvale]:[Miles to SF]])</f>
        <v>29.65</v>
      </c>
      <c r="E146" s="12">
        <v>94611</v>
      </c>
      <c r="F146" s="10">
        <v>651000</v>
      </c>
      <c r="G146" s="13">
        <v>437</v>
      </c>
      <c r="H146" s="15">
        <f>F146/(AVERAGE(I146:K146)*12)</f>
        <v>33.302639656230816</v>
      </c>
      <c r="I146" s="16">
        <v>1629</v>
      </c>
      <c r="L146" s="17" t="s">
        <v>220</v>
      </c>
    </row>
    <row r="147" spans="1:12" x14ac:dyDescent="0.25">
      <c r="A147" s="11" t="s">
        <v>125</v>
      </c>
      <c r="B147" s="17">
        <v>32.799999999999997</v>
      </c>
      <c r="C147" s="17">
        <v>69.2</v>
      </c>
      <c r="D147" s="17">
        <f>AVERAGE(Table1[[#This Row],[Miles to Sunnyvale]:[Miles to SF]])</f>
        <v>51</v>
      </c>
      <c r="E147" s="17">
        <v>95037</v>
      </c>
      <c r="F147" s="15">
        <v>726000</v>
      </c>
      <c r="G147" s="13">
        <v>427</v>
      </c>
      <c r="H147" s="15">
        <f>F147/(AVERAGE(I147:K147)*12)</f>
        <v>27.142216240466578</v>
      </c>
      <c r="I147" s="16">
        <v>1600</v>
      </c>
      <c r="J147" s="16">
        <v>1937</v>
      </c>
      <c r="K147" s="16">
        <v>3150</v>
      </c>
      <c r="L147" s="17" t="s">
        <v>126</v>
      </c>
    </row>
    <row r="148" spans="1:12" x14ac:dyDescent="0.25">
      <c r="A148" s="11" t="s">
        <v>47</v>
      </c>
      <c r="B148" s="17">
        <v>55</v>
      </c>
      <c r="C148" s="17">
        <v>21.4</v>
      </c>
      <c r="D148" s="17">
        <f>AVERAGE(Table1[[#This Row],[Miles to Sunnyvale]:[Miles to SF]])</f>
        <v>38.200000000000003</v>
      </c>
      <c r="E148" s="17">
        <v>94556</v>
      </c>
      <c r="F148" s="15">
        <v>1000000</v>
      </c>
      <c r="G148" s="13">
        <v>426</v>
      </c>
      <c r="H148" s="15">
        <f>F148/(AVERAGE(I148:K148)*12)</f>
        <v>45.762401610836534</v>
      </c>
      <c r="I148" s="16">
        <v>1547</v>
      </c>
      <c r="J148" s="16">
        <v>2095</v>
      </c>
      <c r="L148" s="17" t="s">
        <v>120</v>
      </c>
    </row>
    <row r="149" spans="1:12" x14ac:dyDescent="0.25">
      <c r="A149" s="11" t="s">
        <v>17</v>
      </c>
      <c r="B149" s="17">
        <v>54.6</v>
      </c>
      <c r="C149" s="17">
        <v>17.399999999999999</v>
      </c>
      <c r="D149" s="17">
        <f>AVERAGE(Table1[[#This Row],[Miles to Sunnyvale]:[Miles to SF]])</f>
        <v>36</v>
      </c>
      <c r="E149" s="12">
        <v>94801</v>
      </c>
      <c r="F149" s="10">
        <v>175000</v>
      </c>
      <c r="G149" s="13">
        <v>521</v>
      </c>
      <c r="H149" s="15">
        <f>F149/(AVERAGE(I149:K149)*12)</f>
        <v>9.4594594594594597</v>
      </c>
      <c r="I149" s="16">
        <v>1540</v>
      </c>
      <c r="J149" s="16">
        <v>1795</v>
      </c>
      <c r="K149" s="16">
        <v>1290</v>
      </c>
      <c r="L149" s="17" t="s">
        <v>66</v>
      </c>
    </row>
    <row r="150" spans="1:12" x14ac:dyDescent="0.25">
      <c r="A150" s="11" t="s">
        <v>17</v>
      </c>
      <c r="B150" s="17">
        <v>54.6</v>
      </c>
      <c r="C150" s="17">
        <v>17.399999999999999</v>
      </c>
      <c r="D150" s="17">
        <f>AVERAGE(Table1[[#This Row],[Miles to Sunnyvale]:[Miles to SF]])</f>
        <v>36</v>
      </c>
      <c r="E150" s="17">
        <v>94804</v>
      </c>
      <c r="F150" s="15">
        <v>259000</v>
      </c>
      <c r="G150" s="13">
        <v>236</v>
      </c>
      <c r="H150" s="15">
        <f>F150/(AVERAGE(I150:K150)*12)</f>
        <v>14</v>
      </c>
      <c r="I150" s="16">
        <v>1540</v>
      </c>
      <c r="J150" s="16">
        <v>1795</v>
      </c>
      <c r="K150" s="16">
        <v>1290</v>
      </c>
      <c r="L150" s="17" t="s">
        <v>66</v>
      </c>
    </row>
    <row r="151" spans="1:12" x14ac:dyDescent="0.25">
      <c r="A151" s="11" t="s">
        <v>17</v>
      </c>
      <c r="B151" s="17">
        <v>54.6</v>
      </c>
      <c r="C151" s="17">
        <v>17.399999999999999</v>
      </c>
      <c r="D151" s="17">
        <f>AVERAGE(Table1[[#This Row],[Miles to Sunnyvale]:[Miles to SF]])</f>
        <v>36</v>
      </c>
      <c r="E151" s="12">
        <v>94805</v>
      </c>
      <c r="F151" s="10">
        <v>401750</v>
      </c>
      <c r="G151" s="13">
        <v>219</v>
      </c>
      <c r="H151" s="15">
        <f>F151/(AVERAGE(I151:K151)*12)</f>
        <v>21.716216216216218</v>
      </c>
      <c r="I151" s="16">
        <v>1540</v>
      </c>
      <c r="J151" s="16">
        <v>1795</v>
      </c>
      <c r="K151" s="16">
        <v>1290</v>
      </c>
      <c r="L151" s="17" t="s">
        <v>66</v>
      </c>
    </row>
    <row r="152" spans="1:12" x14ac:dyDescent="0.25">
      <c r="A152" s="11" t="s">
        <v>178</v>
      </c>
      <c r="B152" s="17">
        <v>79.400000000000006</v>
      </c>
      <c r="C152" s="17">
        <v>38.799999999999997</v>
      </c>
      <c r="D152" s="17">
        <f>AVERAGE(Table1[[#This Row],[Miles to Sunnyvale]:[Miles to SF]])</f>
        <v>59.1</v>
      </c>
      <c r="E152" s="12">
        <v>94954</v>
      </c>
      <c r="F152" s="10">
        <v>418500</v>
      </c>
      <c r="G152" s="13">
        <v>332</v>
      </c>
      <c r="H152" s="15">
        <f>F152/(AVERAGE(I152:K152)*12)</f>
        <v>23.633386040207817</v>
      </c>
      <c r="I152" s="16">
        <v>1536</v>
      </c>
      <c r="J152" s="16">
        <v>1761</v>
      </c>
      <c r="K152" s="16">
        <v>1130</v>
      </c>
      <c r="L152" s="17" t="s">
        <v>205</v>
      </c>
    </row>
    <row r="153" spans="1:12" x14ac:dyDescent="0.25">
      <c r="A153" s="11" t="s">
        <v>178</v>
      </c>
      <c r="B153" s="17">
        <v>79.400000000000006</v>
      </c>
      <c r="C153" s="17">
        <v>38.799999999999997</v>
      </c>
      <c r="D153" s="17">
        <f>AVERAGE(Table1[[#This Row],[Miles to Sunnyvale]:[Miles to SF]])</f>
        <v>59.1</v>
      </c>
      <c r="E153" s="12">
        <v>94952</v>
      </c>
      <c r="F153" s="10">
        <v>530000</v>
      </c>
      <c r="G153" s="13">
        <v>448</v>
      </c>
      <c r="H153" s="15">
        <f>F153/(AVERAGE(I153:K153)*12)</f>
        <v>29.929975152473457</v>
      </c>
      <c r="I153" s="16">
        <v>1536</v>
      </c>
      <c r="J153" s="16">
        <v>1761</v>
      </c>
      <c r="K153" s="16">
        <v>1130</v>
      </c>
      <c r="L153" s="17" t="s">
        <v>205</v>
      </c>
    </row>
    <row r="154" spans="1:12" x14ac:dyDescent="0.25">
      <c r="A154" s="11" t="s">
        <v>161</v>
      </c>
      <c r="B154" s="17">
        <v>39.200000000000003</v>
      </c>
      <c r="C154" s="17">
        <v>22.5</v>
      </c>
      <c r="D154" s="17">
        <f>AVERAGE(Table1[[#This Row],[Miles to Sunnyvale]:[Miles to SF]])</f>
        <v>30.85</v>
      </c>
      <c r="E154" s="12">
        <v>94038</v>
      </c>
      <c r="F154" s="15">
        <v>707500</v>
      </c>
      <c r="G154" s="15">
        <v>413</v>
      </c>
      <c r="H154" s="15">
        <f>F154/(AVERAGE(I154:K154)*12)</f>
        <v>38.762875301336841</v>
      </c>
      <c r="I154" s="16">
        <v>1521</v>
      </c>
      <c r="L154" s="17" t="s">
        <v>222</v>
      </c>
    </row>
    <row r="155" spans="1:12" x14ac:dyDescent="0.25">
      <c r="A155" s="11" t="s">
        <v>160</v>
      </c>
      <c r="B155" s="17">
        <v>40.299999999999997</v>
      </c>
      <c r="C155" s="17">
        <v>21.4</v>
      </c>
      <c r="D155" s="17">
        <f>AVERAGE(Table1[[#This Row],[Miles to Sunnyvale]:[Miles to SF]])</f>
        <v>30.849999999999998</v>
      </c>
      <c r="E155" s="12">
        <v>94037</v>
      </c>
      <c r="F155" s="10">
        <v>980000</v>
      </c>
      <c r="G155" s="13">
        <v>366</v>
      </c>
      <c r="H155" s="15">
        <f>F155/(AVERAGE(I155:K155)*12)</f>
        <v>53.692746000438305</v>
      </c>
      <c r="I155" s="16">
        <v>1521</v>
      </c>
      <c r="L155" s="17" t="s">
        <v>221</v>
      </c>
    </row>
    <row r="156" spans="1:12" x14ac:dyDescent="0.25">
      <c r="A156" s="17" t="s">
        <v>55</v>
      </c>
      <c r="B156" s="17">
        <v>75.099999999999994</v>
      </c>
      <c r="C156" s="17">
        <v>38.4</v>
      </c>
      <c r="D156" s="17">
        <f>AVERAGE(Table1[[#This Row],[Miles to Sunnyvale]:[Miles to SF]])</f>
        <v>56.75</v>
      </c>
      <c r="E156" s="17">
        <v>94503</v>
      </c>
      <c r="F156" s="10">
        <v>333000</v>
      </c>
      <c r="G156" s="13">
        <v>165</v>
      </c>
      <c r="H156" s="15">
        <f>F156/(AVERAGE(I156:K156)*12)</f>
        <v>14.879356568364612</v>
      </c>
      <c r="I156" s="16">
        <v>1507</v>
      </c>
      <c r="J156" s="16">
        <v>1735</v>
      </c>
      <c r="K156" s="16">
        <v>2353</v>
      </c>
      <c r="L156" s="17" t="s">
        <v>81</v>
      </c>
    </row>
    <row r="157" spans="1:12" x14ac:dyDescent="0.25">
      <c r="A157" s="11" t="s">
        <v>134</v>
      </c>
      <c r="B157" s="17">
        <v>32.299999999999997</v>
      </c>
      <c r="C157" s="17">
        <v>43.9</v>
      </c>
      <c r="D157" s="17">
        <f>AVERAGE(Table1[[#This Row],[Miles to Sunnyvale]:[Miles to SF]])</f>
        <v>38.099999999999994</v>
      </c>
      <c r="E157" s="12">
        <v>94550</v>
      </c>
      <c r="F157" s="10">
        <v>551500</v>
      </c>
      <c r="G157" s="13">
        <v>356</v>
      </c>
      <c r="H157" s="15">
        <f>F157/(AVERAGE(I157:K157)*12)</f>
        <v>26.91819601718079</v>
      </c>
      <c r="I157" s="16">
        <v>1495</v>
      </c>
      <c r="J157" s="16">
        <v>1627</v>
      </c>
      <c r="K157" s="16">
        <v>2000</v>
      </c>
      <c r="L157" s="17" t="s">
        <v>201</v>
      </c>
    </row>
    <row r="158" spans="1:12" x14ac:dyDescent="0.25">
      <c r="A158" s="11" t="s">
        <v>134</v>
      </c>
      <c r="B158" s="17">
        <v>32.299999999999997</v>
      </c>
      <c r="C158" s="17">
        <v>43.9</v>
      </c>
      <c r="D158" s="17">
        <f>AVERAGE(Table1[[#This Row],[Miles to Sunnyvale]:[Miles to SF]])</f>
        <v>38.099999999999994</v>
      </c>
      <c r="E158" s="12">
        <v>94551</v>
      </c>
      <c r="F158" s="10">
        <v>565000</v>
      </c>
      <c r="G158" s="13">
        <v>334</v>
      </c>
      <c r="H158" s="15">
        <f>F158/(AVERAGE(I158:K158)*12)</f>
        <v>27.577118313158923</v>
      </c>
      <c r="I158" s="16">
        <v>1495</v>
      </c>
      <c r="J158" s="16">
        <v>1627</v>
      </c>
      <c r="K158" s="16">
        <v>2000</v>
      </c>
      <c r="L158" s="17" t="s">
        <v>201</v>
      </c>
    </row>
    <row r="159" spans="1:12" x14ac:dyDescent="0.25">
      <c r="A159" s="17" t="s">
        <v>9</v>
      </c>
      <c r="B159" s="17">
        <v>44</v>
      </c>
      <c r="C159" s="17">
        <v>15.1</v>
      </c>
      <c r="D159" s="17">
        <f>AVERAGE(Table1[[#This Row],[Miles to Sunnyvale]:[Miles to SF]])</f>
        <v>29.55</v>
      </c>
      <c r="E159" s="17">
        <v>94502</v>
      </c>
      <c r="F159" s="10">
        <v>691000</v>
      </c>
      <c r="G159" s="13">
        <v>455</v>
      </c>
      <c r="H159" s="15">
        <f>F159/(AVERAGE(I159:K159)*12)</f>
        <v>30.174672489082969</v>
      </c>
      <c r="I159" s="16">
        <v>1475</v>
      </c>
      <c r="J159" s="16">
        <v>1850</v>
      </c>
      <c r="K159" s="16">
        <v>2400</v>
      </c>
      <c r="L159" s="17" t="s">
        <v>39</v>
      </c>
    </row>
    <row r="160" spans="1:12" x14ac:dyDescent="0.25">
      <c r="A160" s="17" t="s">
        <v>9</v>
      </c>
      <c r="B160" s="17">
        <v>44</v>
      </c>
      <c r="C160" s="17">
        <v>15.1</v>
      </c>
      <c r="D160" s="17">
        <f>AVERAGE(Table1[[#This Row],[Miles to Sunnyvale]:[Miles to SF]])</f>
        <v>29.55</v>
      </c>
      <c r="E160" s="17">
        <v>94501</v>
      </c>
      <c r="F160" s="10">
        <v>730000</v>
      </c>
      <c r="G160" s="13">
        <v>445</v>
      </c>
      <c r="H160" s="15">
        <f>F160/(AVERAGE(I160:K160)*12)</f>
        <v>31.877729257641921</v>
      </c>
      <c r="I160" s="16">
        <v>1475</v>
      </c>
      <c r="J160" s="16">
        <v>1850</v>
      </c>
      <c r="K160" s="16">
        <v>2400</v>
      </c>
      <c r="L160" s="17" t="s">
        <v>39</v>
      </c>
    </row>
    <row r="161" spans="1:12" x14ac:dyDescent="0.25">
      <c r="A161" s="11" t="s">
        <v>57</v>
      </c>
      <c r="B161" s="17">
        <v>30</v>
      </c>
      <c r="C161" s="17">
        <v>26.2</v>
      </c>
      <c r="D161" s="17">
        <f>AVERAGE(Table1[[#This Row],[Miles to Sunnyvale]:[Miles to SF]])</f>
        <v>28.1</v>
      </c>
      <c r="E161" s="12">
        <v>94541</v>
      </c>
      <c r="F161" s="10">
        <v>395000</v>
      </c>
      <c r="G161" s="13">
        <v>270</v>
      </c>
      <c r="H161" s="15">
        <f>F161/(AVERAGE(I161:K161)*12)</f>
        <v>18.502904253325838</v>
      </c>
      <c r="I161" s="16">
        <v>1460</v>
      </c>
      <c r="J161" s="16">
        <v>1780</v>
      </c>
      <c r="K161" s="16">
        <v>2097</v>
      </c>
      <c r="L161" s="17" t="s">
        <v>109</v>
      </c>
    </row>
    <row r="162" spans="1:12" x14ac:dyDescent="0.25">
      <c r="A162" s="11" t="s">
        <v>57</v>
      </c>
      <c r="B162" s="17">
        <v>30</v>
      </c>
      <c r="C162" s="17">
        <v>26.2</v>
      </c>
      <c r="D162" s="17">
        <f>AVERAGE(Table1[[#This Row],[Miles to Sunnyvale]:[Miles to SF]])</f>
        <v>28.1</v>
      </c>
      <c r="E162" s="12">
        <v>94545</v>
      </c>
      <c r="F162" s="10">
        <v>400000</v>
      </c>
      <c r="G162" s="13">
        <v>362</v>
      </c>
      <c r="H162" s="15">
        <f>F162/(AVERAGE(I162:K162)*12)</f>
        <v>18.737118231216041</v>
      </c>
      <c r="I162" s="16">
        <v>1460</v>
      </c>
      <c r="J162" s="16">
        <v>1780</v>
      </c>
      <c r="K162" s="16">
        <v>2097</v>
      </c>
      <c r="L162" s="17" t="s">
        <v>109</v>
      </c>
    </row>
    <row r="163" spans="1:12" x14ac:dyDescent="0.25">
      <c r="A163" s="17" t="s">
        <v>57</v>
      </c>
      <c r="B163" s="17">
        <v>30</v>
      </c>
      <c r="C163" s="17">
        <v>26.2</v>
      </c>
      <c r="D163" s="17">
        <f>AVERAGE(Table1[[#This Row],[Miles to Sunnyvale]:[Miles to SF]])</f>
        <v>28.1</v>
      </c>
      <c r="E163" s="17">
        <v>94544</v>
      </c>
      <c r="F163" s="15">
        <v>406000</v>
      </c>
      <c r="G163" s="13">
        <v>304</v>
      </c>
      <c r="H163" s="15">
        <f>F163/(AVERAGE(I163:K163)*12)</f>
        <v>19.018175004684281</v>
      </c>
      <c r="I163" s="16">
        <v>1460</v>
      </c>
      <c r="J163" s="16">
        <v>1780</v>
      </c>
      <c r="K163" s="16">
        <v>2097</v>
      </c>
      <c r="L163" s="17" t="s">
        <v>109</v>
      </c>
    </row>
    <row r="164" spans="1:12" x14ac:dyDescent="0.25">
      <c r="A164" s="11" t="s">
        <v>57</v>
      </c>
      <c r="B164" s="17">
        <v>30</v>
      </c>
      <c r="C164" s="17">
        <v>26.2</v>
      </c>
      <c r="D164" s="17">
        <f>AVERAGE(Table1[[#This Row],[Miles to Sunnyvale]:[Miles to SF]])</f>
        <v>28.1</v>
      </c>
      <c r="E164" s="12">
        <v>94542</v>
      </c>
      <c r="F164" s="10">
        <v>900000</v>
      </c>
      <c r="G164" s="13">
        <v>289</v>
      </c>
      <c r="H164" s="15">
        <f>F164/(AVERAGE(I164:K164)*12)</f>
        <v>42.158516020236085</v>
      </c>
      <c r="I164" s="16">
        <v>1460</v>
      </c>
      <c r="J164" s="16">
        <v>1780</v>
      </c>
      <c r="K164" s="16">
        <v>2097</v>
      </c>
      <c r="L164" s="17" t="s">
        <v>109</v>
      </c>
    </row>
    <row r="165" spans="1:12" x14ac:dyDescent="0.25">
      <c r="A165" s="11" t="s">
        <v>155</v>
      </c>
      <c r="B165" s="17">
        <v>103</v>
      </c>
      <c r="C165" s="17">
        <v>65.5</v>
      </c>
      <c r="D165" s="17">
        <f>AVERAGE(Table1[[#This Row],[Miles to Sunnyvale]:[Miles to SF]])</f>
        <v>84.25</v>
      </c>
      <c r="E165" s="12">
        <v>94574</v>
      </c>
      <c r="F165" s="10">
        <v>930000</v>
      </c>
      <c r="G165" s="13">
        <v>220</v>
      </c>
      <c r="H165" s="15">
        <f>F165/(AVERAGE(I165:K165)*12)</f>
        <v>54.615926708949964</v>
      </c>
      <c r="I165" s="16">
        <v>1450</v>
      </c>
      <c r="J165" s="16">
        <v>1388</v>
      </c>
      <c r="L165" s="17" t="s">
        <v>210</v>
      </c>
    </row>
    <row r="166" spans="1:12" x14ac:dyDescent="0.25">
      <c r="A166" s="11" t="s">
        <v>154</v>
      </c>
      <c r="B166" s="17">
        <v>84.9</v>
      </c>
      <c r="C166" s="17">
        <v>47.2</v>
      </c>
      <c r="D166" s="17">
        <f>AVERAGE(Table1[[#This Row],[Miles to Sunnyvale]:[Miles to SF]])</f>
        <v>66.050000000000011</v>
      </c>
      <c r="E166" s="12">
        <v>94559</v>
      </c>
      <c r="F166" s="10">
        <v>460000</v>
      </c>
      <c r="G166" s="13">
        <v>309</v>
      </c>
      <c r="H166" s="15">
        <f>F166/(AVERAGE(I166:K166)*12)</f>
        <v>20.126006300315016</v>
      </c>
      <c r="I166" s="16">
        <v>1444</v>
      </c>
      <c r="J166" s="16">
        <v>1950</v>
      </c>
      <c r="K166" s="16">
        <v>2320</v>
      </c>
      <c r="L166" s="17" t="s">
        <v>202</v>
      </c>
    </row>
    <row r="167" spans="1:12" x14ac:dyDescent="0.25">
      <c r="A167" s="11" t="s">
        <v>154</v>
      </c>
      <c r="B167" s="17">
        <v>84.9</v>
      </c>
      <c r="C167" s="17">
        <v>47.2</v>
      </c>
      <c r="D167" s="17">
        <f>AVERAGE(Table1[[#This Row],[Miles to Sunnyvale]:[Miles to SF]])</f>
        <v>66.050000000000011</v>
      </c>
      <c r="E167" s="12">
        <v>94558</v>
      </c>
      <c r="F167" s="10">
        <v>707000</v>
      </c>
      <c r="G167" s="13">
        <v>398</v>
      </c>
      <c r="H167" s="15">
        <f>F167/(AVERAGE(I167:K167)*12)</f>
        <v>30.932796639831992</v>
      </c>
      <c r="I167" s="16">
        <v>1444</v>
      </c>
      <c r="J167" s="16">
        <v>1950</v>
      </c>
      <c r="K167" s="16">
        <v>2320</v>
      </c>
      <c r="L167" s="17" t="s">
        <v>202</v>
      </c>
    </row>
    <row r="168" spans="1:12" x14ac:dyDescent="0.25">
      <c r="A168" s="11" t="s">
        <v>180</v>
      </c>
      <c r="B168" s="17">
        <v>95.3</v>
      </c>
      <c r="C168" s="17">
        <v>54.7</v>
      </c>
      <c r="D168" s="17">
        <f>AVERAGE(Table1[[#This Row],[Miles to Sunnyvale]:[Miles to SF]])</f>
        <v>75</v>
      </c>
      <c r="E168" s="12">
        <v>95407</v>
      </c>
      <c r="F168" s="10">
        <v>310000</v>
      </c>
      <c r="G168" s="13">
        <v>258</v>
      </c>
      <c r="H168" s="15">
        <f>F168/(AVERAGE(I168:K168)*12)</f>
        <v>14.606106294760648</v>
      </c>
      <c r="I168" s="16">
        <v>1429</v>
      </c>
      <c r="J168" s="16">
        <v>1685</v>
      </c>
      <c r="K168" s="16">
        <v>2192</v>
      </c>
      <c r="L168" s="17" t="s">
        <v>212</v>
      </c>
    </row>
    <row r="169" spans="1:12" x14ac:dyDescent="0.25">
      <c r="A169" s="11" t="s">
        <v>180</v>
      </c>
      <c r="B169" s="17">
        <v>95.3</v>
      </c>
      <c r="C169" s="17">
        <v>54.7</v>
      </c>
      <c r="D169" s="17">
        <f>AVERAGE(Table1[[#This Row],[Miles to Sunnyvale]:[Miles to SF]])</f>
        <v>75</v>
      </c>
      <c r="E169" s="12">
        <v>95403</v>
      </c>
      <c r="F169" s="10">
        <v>340000</v>
      </c>
      <c r="G169" s="13">
        <v>262</v>
      </c>
      <c r="H169" s="15">
        <f>F169/(AVERAGE(I169:K169)*12)</f>
        <v>16.01960045231813</v>
      </c>
      <c r="I169" s="16">
        <v>1429</v>
      </c>
      <c r="J169" s="16">
        <v>1685</v>
      </c>
      <c r="K169" s="16">
        <v>2192</v>
      </c>
      <c r="L169" s="17" t="s">
        <v>212</v>
      </c>
    </row>
    <row r="170" spans="1:12" x14ac:dyDescent="0.25">
      <c r="A170" s="11" t="s">
        <v>180</v>
      </c>
      <c r="B170" s="17">
        <v>95.3</v>
      </c>
      <c r="C170" s="17">
        <v>54.7</v>
      </c>
      <c r="D170" s="17">
        <f>AVERAGE(Table1[[#This Row],[Miles to Sunnyvale]:[Miles to SF]])</f>
        <v>75</v>
      </c>
      <c r="E170" s="12">
        <v>95401</v>
      </c>
      <c r="F170" s="10">
        <v>350000</v>
      </c>
      <c r="G170" s="13">
        <v>257</v>
      </c>
      <c r="H170" s="15">
        <f>F170/(AVERAGE(I170:K170)*12)</f>
        <v>16.490765171503959</v>
      </c>
      <c r="I170" s="16">
        <v>1429</v>
      </c>
      <c r="J170" s="16">
        <v>1685</v>
      </c>
      <c r="K170" s="16">
        <v>2192</v>
      </c>
      <c r="L170" s="17" t="s">
        <v>212</v>
      </c>
    </row>
    <row r="171" spans="1:12" x14ac:dyDescent="0.25">
      <c r="A171" s="11" t="s">
        <v>180</v>
      </c>
      <c r="B171" s="17">
        <v>95.3</v>
      </c>
      <c r="C171" s="17">
        <v>54.7</v>
      </c>
      <c r="D171" s="17">
        <f>AVERAGE(Table1[[#This Row],[Miles to Sunnyvale]:[Miles to SF]])</f>
        <v>75</v>
      </c>
      <c r="E171" s="12">
        <v>95405</v>
      </c>
      <c r="F171" s="10">
        <v>365000</v>
      </c>
      <c r="G171" s="13">
        <v>266</v>
      </c>
      <c r="H171" s="15">
        <f>F171/(AVERAGE(I171:K171)*12)</f>
        <v>17.197512250282699</v>
      </c>
      <c r="I171" s="16">
        <v>1429</v>
      </c>
      <c r="J171" s="16">
        <v>1685</v>
      </c>
      <c r="K171" s="16">
        <v>2192</v>
      </c>
      <c r="L171" s="17" t="s">
        <v>212</v>
      </c>
    </row>
    <row r="172" spans="1:12" x14ac:dyDescent="0.25">
      <c r="A172" s="11" t="s">
        <v>180</v>
      </c>
      <c r="B172" s="17">
        <v>95.3</v>
      </c>
      <c r="C172" s="17">
        <v>54.7</v>
      </c>
      <c r="D172" s="17">
        <f>AVERAGE(Table1[[#This Row],[Miles to Sunnyvale]:[Miles to SF]])</f>
        <v>75</v>
      </c>
      <c r="E172" s="12">
        <v>95409</v>
      </c>
      <c r="F172" s="10">
        <v>453750</v>
      </c>
      <c r="G172" s="13">
        <v>264</v>
      </c>
      <c r="H172" s="15">
        <f>F172/(AVERAGE(I172:K172)*12)</f>
        <v>21.379099133056918</v>
      </c>
      <c r="I172" s="16">
        <v>1429</v>
      </c>
      <c r="J172" s="16">
        <v>1685</v>
      </c>
      <c r="K172" s="16">
        <v>2192</v>
      </c>
      <c r="L172" s="17" t="s">
        <v>212</v>
      </c>
    </row>
    <row r="173" spans="1:12" x14ac:dyDescent="0.25">
      <c r="A173" s="11" t="s">
        <v>180</v>
      </c>
      <c r="B173" s="17">
        <v>95.3</v>
      </c>
      <c r="C173" s="17">
        <v>54.7</v>
      </c>
      <c r="D173" s="17">
        <f>AVERAGE(Table1[[#This Row],[Miles to Sunnyvale]:[Miles to SF]])</f>
        <v>75</v>
      </c>
      <c r="E173" s="12">
        <v>95404</v>
      </c>
      <c r="F173" s="10">
        <v>500250</v>
      </c>
      <c r="G173" s="13">
        <v>296</v>
      </c>
      <c r="H173" s="15">
        <f>F173/(AVERAGE(I173:K173)*12)</f>
        <v>23.570015077271012</v>
      </c>
      <c r="I173" s="16">
        <v>1429</v>
      </c>
      <c r="J173" s="16">
        <v>1685</v>
      </c>
      <c r="K173" s="16">
        <v>2192</v>
      </c>
      <c r="L173" s="17" t="s">
        <v>212</v>
      </c>
    </row>
    <row r="174" spans="1:12" x14ac:dyDescent="0.25">
      <c r="A174" s="11" t="s">
        <v>16</v>
      </c>
      <c r="B174" s="17">
        <v>33.9</v>
      </c>
      <c r="C174" s="17">
        <v>25</v>
      </c>
      <c r="D174" s="17">
        <f>AVERAGE(Table1[[#This Row],[Miles to Sunnyvale]:[Miles to SF]])</f>
        <v>29.45</v>
      </c>
      <c r="E174" s="12">
        <v>94552</v>
      </c>
      <c r="F174" s="10">
        <v>520000</v>
      </c>
      <c r="G174" s="13">
        <v>331</v>
      </c>
      <c r="H174" s="15">
        <f>F174/(AVERAGE(I174:K174)*12)</f>
        <v>24.505183788878416</v>
      </c>
      <c r="I174" s="16">
        <v>1420</v>
      </c>
      <c r="J174" s="16">
        <v>1535</v>
      </c>
      <c r="K174" s="16">
        <v>2350</v>
      </c>
      <c r="L174" s="17" t="s">
        <v>59</v>
      </c>
    </row>
    <row r="175" spans="1:12" x14ac:dyDescent="0.25">
      <c r="A175" s="11" t="s">
        <v>16</v>
      </c>
      <c r="B175" s="17">
        <v>33.9</v>
      </c>
      <c r="C175" s="17">
        <v>25</v>
      </c>
      <c r="D175" s="17">
        <f>AVERAGE(Table1[[#This Row],[Miles to Sunnyvale]:[Miles to SF]])</f>
        <v>29.45</v>
      </c>
      <c r="E175" s="17">
        <v>94546</v>
      </c>
      <c r="F175" s="15">
        <v>561000</v>
      </c>
      <c r="G175" s="13">
        <v>338</v>
      </c>
      <c r="H175" s="15">
        <f>F175/(AVERAGE(I175:K175)*12)</f>
        <v>26.437323279924598</v>
      </c>
      <c r="I175" s="16">
        <v>1420</v>
      </c>
      <c r="J175" s="16">
        <v>1535</v>
      </c>
      <c r="K175" s="16">
        <v>2350</v>
      </c>
      <c r="L175" s="17" t="s">
        <v>59</v>
      </c>
    </row>
    <row r="176" spans="1:12" x14ac:dyDescent="0.25">
      <c r="A176" s="11" t="s">
        <v>144</v>
      </c>
      <c r="B176" s="17">
        <v>51.4</v>
      </c>
      <c r="C176" s="17">
        <v>17.100000000000001</v>
      </c>
      <c r="D176" s="17">
        <f>AVERAGE(Table1[[#This Row],[Miles to Sunnyvale]:[Miles to SF]])</f>
        <v>34.25</v>
      </c>
      <c r="E176" s="12">
        <v>94563</v>
      </c>
      <c r="F176" s="10">
        <v>987500</v>
      </c>
      <c r="G176" s="13">
        <v>168</v>
      </c>
      <c r="H176" s="15">
        <f>F176/(AVERAGE(I176:K176)*12)</f>
        <v>57.951877934272304</v>
      </c>
      <c r="I176" s="16">
        <v>1420</v>
      </c>
      <c r="L176" s="17" t="s">
        <v>204</v>
      </c>
    </row>
    <row r="177" spans="1:12" x14ac:dyDescent="0.25">
      <c r="A177" s="11" t="s">
        <v>133</v>
      </c>
      <c r="B177" s="17">
        <v>50.7</v>
      </c>
      <c r="C177" s="17">
        <v>13.4</v>
      </c>
      <c r="D177" s="17">
        <f>AVERAGE(Table1[[#This Row],[Miles to Sunnyvale]:[Miles to SF]])</f>
        <v>32.050000000000004</v>
      </c>
      <c r="E177" s="12">
        <v>94706</v>
      </c>
      <c r="F177" s="10">
        <v>391000</v>
      </c>
      <c r="G177" s="13">
        <v>496</v>
      </c>
      <c r="H177" s="15">
        <f>F177/(AVERAGE(I177:K177)*12)</f>
        <v>22.095388788426764</v>
      </c>
      <c r="I177" s="16">
        <v>1400</v>
      </c>
      <c r="J177" s="16">
        <v>1624</v>
      </c>
      <c r="K177" s="16">
        <v>1400</v>
      </c>
      <c r="L177" s="17" t="s">
        <v>190</v>
      </c>
    </row>
    <row r="178" spans="1:12" x14ac:dyDescent="0.25">
      <c r="A178" s="11" t="s">
        <v>11</v>
      </c>
      <c r="B178" s="17">
        <v>59.1</v>
      </c>
      <c r="C178" s="17">
        <v>35</v>
      </c>
      <c r="D178" s="17">
        <f>AVERAGE(Table1[[#This Row],[Miles to Sunnyvale]:[Miles to SF]])</f>
        <v>47.05</v>
      </c>
      <c r="E178" s="17">
        <v>94553</v>
      </c>
      <c r="F178" s="15">
        <v>424000</v>
      </c>
      <c r="G178" s="13">
        <v>281</v>
      </c>
      <c r="H178" s="15">
        <f>F178/(AVERAGE(I178:K178)*12)</f>
        <v>21.54471544715447</v>
      </c>
      <c r="I178" s="16">
        <v>1375</v>
      </c>
      <c r="J178" s="16">
        <v>1650</v>
      </c>
      <c r="K178" s="16">
        <v>1895</v>
      </c>
      <c r="L178" s="17" t="s">
        <v>77</v>
      </c>
    </row>
    <row r="179" spans="1:12" x14ac:dyDescent="0.25">
      <c r="A179" s="11" t="s">
        <v>13</v>
      </c>
      <c r="B179" s="17">
        <v>35.5</v>
      </c>
      <c r="C179" s="17">
        <v>20.6</v>
      </c>
      <c r="D179" s="17">
        <f>AVERAGE(Table1[[#This Row],[Miles to Sunnyvale]:[Miles to SF]])</f>
        <v>28.05</v>
      </c>
      <c r="E179" s="12">
        <v>94578</v>
      </c>
      <c r="F179" s="10">
        <v>369500</v>
      </c>
      <c r="G179" s="13">
        <v>295</v>
      </c>
      <c r="H179" s="15">
        <f>F179/(AVERAGE(I179:K179)*12)</f>
        <v>19.654255319148938</v>
      </c>
      <c r="I179" s="16">
        <v>1325</v>
      </c>
      <c r="J179" s="16">
        <v>1625</v>
      </c>
      <c r="K179" s="16">
        <v>1750</v>
      </c>
      <c r="L179" s="17" t="s">
        <v>50</v>
      </c>
    </row>
    <row r="180" spans="1:12" x14ac:dyDescent="0.25">
      <c r="A180" s="11" t="s">
        <v>13</v>
      </c>
      <c r="B180" s="17">
        <v>35.5</v>
      </c>
      <c r="C180" s="17">
        <v>20.6</v>
      </c>
      <c r="D180" s="17">
        <f>AVERAGE(Table1[[#This Row],[Miles to Sunnyvale]:[Miles to SF]])</f>
        <v>28.05</v>
      </c>
      <c r="E180" s="17">
        <v>94577</v>
      </c>
      <c r="F180" s="15">
        <v>420000</v>
      </c>
      <c r="G180" s="13">
        <v>748</v>
      </c>
      <c r="H180" s="15">
        <f>F180/(AVERAGE(I180:K180)*12)</f>
        <v>22.340425531914892</v>
      </c>
      <c r="I180" s="16">
        <v>1325</v>
      </c>
      <c r="J180" s="16">
        <v>1625</v>
      </c>
      <c r="K180" s="16">
        <v>1750</v>
      </c>
      <c r="L180" s="17" t="s">
        <v>50</v>
      </c>
    </row>
    <row r="181" spans="1:12" x14ac:dyDescent="0.25">
      <c r="A181" s="11" t="s">
        <v>13</v>
      </c>
      <c r="B181" s="17">
        <v>35.5</v>
      </c>
      <c r="C181" s="17">
        <v>20.6</v>
      </c>
      <c r="D181" s="17">
        <f>AVERAGE(Table1[[#This Row],[Miles to Sunnyvale]:[Miles to SF]])</f>
        <v>28.05</v>
      </c>
      <c r="E181" s="12">
        <v>94579</v>
      </c>
      <c r="F181" s="10">
        <v>422000</v>
      </c>
      <c r="G181" s="13">
        <v>304</v>
      </c>
      <c r="H181" s="15">
        <f>F181/(AVERAGE(I181:K181)*12)</f>
        <v>22.446808510638299</v>
      </c>
      <c r="I181" s="16">
        <v>1325</v>
      </c>
      <c r="J181" s="16">
        <v>1625</v>
      </c>
      <c r="K181" s="16">
        <v>1750</v>
      </c>
      <c r="L181" s="17" t="s">
        <v>50</v>
      </c>
    </row>
    <row r="182" spans="1:12" x14ac:dyDescent="0.25">
      <c r="A182" s="11" t="s">
        <v>129</v>
      </c>
      <c r="B182" s="17">
        <v>43.5</v>
      </c>
      <c r="C182" s="17">
        <v>79.900000000000006</v>
      </c>
      <c r="D182" s="17">
        <f>AVERAGE(Table1[[#This Row],[Miles to Sunnyvale]:[Miles to SF]])</f>
        <v>61.7</v>
      </c>
      <c r="E182" s="17">
        <v>95020</v>
      </c>
      <c r="F182" s="15">
        <v>543000</v>
      </c>
      <c r="G182" s="13">
        <v>811</v>
      </c>
      <c r="H182" s="15">
        <f>F182/(AVERAGE(I182:K182)*12)</f>
        <v>30.60534325329726</v>
      </c>
      <c r="I182" s="16">
        <v>1312</v>
      </c>
      <c r="J182" s="16">
        <v>1645</v>
      </c>
      <c r="L182" s="17" t="s">
        <v>130</v>
      </c>
    </row>
    <row r="183" spans="1:12" x14ac:dyDescent="0.25">
      <c r="A183" s="11" t="s">
        <v>74</v>
      </c>
      <c r="B183" s="17">
        <v>62</v>
      </c>
      <c r="C183" s="17">
        <v>24.7</v>
      </c>
      <c r="D183" s="17">
        <f>AVERAGE(Table1[[#This Row],[Miles to Sunnyvale]:[Miles to SF]])</f>
        <v>43.35</v>
      </c>
      <c r="E183" s="17">
        <v>94547</v>
      </c>
      <c r="F183" s="15">
        <v>403000</v>
      </c>
      <c r="G183" s="13">
        <v>206</v>
      </c>
      <c r="H183" s="15">
        <f>F183/(AVERAGE(I183:K183)*12)</f>
        <v>22.539149888143175</v>
      </c>
      <c r="I183" s="16">
        <v>1295</v>
      </c>
      <c r="J183" s="16">
        <v>1685</v>
      </c>
      <c r="L183" s="17" t="s">
        <v>80</v>
      </c>
    </row>
    <row r="184" spans="1:12" x14ac:dyDescent="0.25">
      <c r="A184" s="11" t="s">
        <v>166</v>
      </c>
      <c r="B184" s="17">
        <v>78.2</v>
      </c>
      <c r="C184" s="17">
        <v>46.4</v>
      </c>
      <c r="D184" s="17">
        <f>AVERAGE(Table1[[#This Row],[Miles to Sunnyvale]:[Miles to SF]])</f>
        <v>62.3</v>
      </c>
      <c r="E184" s="12">
        <v>94533</v>
      </c>
      <c r="F184" s="10">
        <v>230000</v>
      </c>
      <c r="G184" s="13">
        <v>163</v>
      </c>
      <c r="H184" s="15">
        <f>F184/(AVERAGE(I184:K184)*12)</f>
        <v>12.315270935960591</v>
      </c>
      <c r="I184" s="16">
        <v>1279</v>
      </c>
      <c r="J184" s="16">
        <v>1395</v>
      </c>
      <c r="K184" s="16">
        <v>1995</v>
      </c>
      <c r="L184" s="17" t="s">
        <v>195</v>
      </c>
    </row>
    <row r="185" spans="1:12" x14ac:dyDescent="0.25">
      <c r="A185" s="11" t="s">
        <v>166</v>
      </c>
      <c r="B185" s="17">
        <v>78.2</v>
      </c>
      <c r="C185" s="17">
        <v>46.4</v>
      </c>
      <c r="D185" s="17">
        <f>AVERAGE(Table1[[#This Row],[Miles to Sunnyvale]:[Miles to SF]])</f>
        <v>62.3</v>
      </c>
      <c r="E185" s="12">
        <v>94534</v>
      </c>
      <c r="F185" s="10">
        <v>413500</v>
      </c>
      <c r="G185" s="13">
        <v>176</v>
      </c>
      <c r="H185" s="15">
        <f>F185/(AVERAGE(I185:K185)*12)</f>
        <v>22.140715356607412</v>
      </c>
      <c r="I185" s="16">
        <v>1279</v>
      </c>
      <c r="J185" s="16">
        <v>1395</v>
      </c>
      <c r="K185" s="16">
        <v>1995</v>
      </c>
      <c r="L185" s="17" t="s">
        <v>195</v>
      </c>
    </row>
    <row r="186" spans="1:12" x14ac:dyDescent="0.25">
      <c r="A186" s="11" t="s">
        <v>159</v>
      </c>
      <c r="B186" s="17">
        <v>33.200000000000003</v>
      </c>
      <c r="C186" s="17">
        <v>29.7</v>
      </c>
      <c r="D186" s="17">
        <f>AVERAGE(Table1[[#This Row],[Miles to Sunnyvale]:[Miles to SF]])</f>
        <v>31.450000000000003</v>
      </c>
      <c r="E186" s="12">
        <v>94019</v>
      </c>
      <c r="F186" s="10">
        <v>688000</v>
      </c>
      <c r="G186" s="13">
        <v>396</v>
      </c>
      <c r="H186" s="15">
        <f>F186/(AVERAGE(I186:K186)*12)</f>
        <v>44.967320261437905</v>
      </c>
      <c r="I186" s="16">
        <v>1275</v>
      </c>
      <c r="L186" s="17" t="s">
        <v>224</v>
      </c>
    </row>
    <row r="187" spans="1:12" x14ac:dyDescent="0.25">
      <c r="A187" s="11" t="s">
        <v>182</v>
      </c>
      <c r="B187" s="17">
        <v>85</v>
      </c>
      <c r="C187" s="17">
        <v>44.4</v>
      </c>
      <c r="D187" s="17">
        <f>AVERAGE(Table1[[#This Row],[Miles to Sunnyvale]:[Miles to SF]])</f>
        <v>64.7</v>
      </c>
      <c r="E187" s="12">
        <v>95476</v>
      </c>
      <c r="F187" s="10">
        <v>520000</v>
      </c>
      <c r="G187" s="13">
        <v>329</v>
      </c>
      <c r="H187" s="15">
        <f>F187/(AVERAGE(I187:K187)*12)</f>
        <v>23.80952380952381</v>
      </c>
      <c r="I187" s="16">
        <v>1250</v>
      </c>
      <c r="J187" s="16">
        <v>2390</v>
      </c>
      <c r="L187" s="17" t="s">
        <v>214</v>
      </c>
    </row>
    <row r="188" spans="1:12" x14ac:dyDescent="0.25">
      <c r="A188" s="17" t="s">
        <v>73</v>
      </c>
      <c r="B188" s="17">
        <v>54.3</v>
      </c>
      <c r="C188" s="17">
        <v>30.1</v>
      </c>
      <c r="D188" s="17">
        <f>AVERAGE(Table1[[#This Row],[Miles to Sunnyvale]:[Miles to SF]])</f>
        <v>42.2</v>
      </c>
      <c r="E188" s="17">
        <v>94520</v>
      </c>
      <c r="F188" s="10">
        <v>227500</v>
      </c>
      <c r="G188" s="13">
        <v>272</v>
      </c>
      <c r="H188" s="15">
        <f>F188/(AVERAGE(I188:K188)*12)</f>
        <v>12.225924333619949</v>
      </c>
      <c r="I188" s="16">
        <v>1245</v>
      </c>
      <c r="J188" s="16">
        <v>1595</v>
      </c>
      <c r="K188" s="16">
        <v>1812</v>
      </c>
      <c r="L188" s="17" t="s">
        <v>75</v>
      </c>
    </row>
    <row r="189" spans="1:12" x14ac:dyDescent="0.25">
      <c r="A189" s="11" t="s">
        <v>73</v>
      </c>
      <c r="B189" s="17">
        <v>54.3</v>
      </c>
      <c r="C189" s="17">
        <v>30.1</v>
      </c>
      <c r="D189" s="17">
        <f>AVERAGE(Table1[[#This Row],[Miles to Sunnyvale]:[Miles to SF]])</f>
        <v>42.2</v>
      </c>
      <c r="E189" s="12">
        <v>94519</v>
      </c>
      <c r="F189" s="10">
        <v>372500</v>
      </c>
      <c r="G189" s="13">
        <v>289</v>
      </c>
      <c r="H189" s="15">
        <f>F189/(AVERAGE(I189:K189)*12)</f>
        <v>20.018271711092005</v>
      </c>
      <c r="I189" s="16">
        <v>1245</v>
      </c>
      <c r="J189" s="16">
        <v>1595</v>
      </c>
      <c r="K189" s="16">
        <v>1812</v>
      </c>
      <c r="L189" s="17" t="s">
        <v>75</v>
      </c>
    </row>
    <row r="190" spans="1:12" x14ac:dyDescent="0.25">
      <c r="A190" s="11" t="s">
        <v>73</v>
      </c>
      <c r="B190" s="17">
        <v>54.3</v>
      </c>
      <c r="C190" s="17">
        <v>30.1</v>
      </c>
      <c r="D190" s="17">
        <f>AVERAGE(Table1[[#This Row],[Miles to Sunnyvale]:[Miles to SF]])</f>
        <v>42.2</v>
      </c>
      <c r="E190" s="17">
        <v>94521</v>
      </c>
      <c r="F190" s="10">
        <v>427500</v>
      </c>
      <c r="G190" s="13">
        <v>270</v>
      </c>
      <c r="H190" s="15">
        <f>F190/(AVERAGE(I190:K190)*12)</f>
        <v>22.973989681857265</v>
      </c>
      <c r="I190" s="16">
        <v>1245</v>
      </c>
      <c r="J190" s="16">
        <v>1595</v>
      </c>
      <c r="K190" s="16">
        <v>1812</v>
      </c>
      <c r="L190" s="17" t="s">
        <v>75</v>
      </c>
    </row>
    <row r="191" spans="1:12" x14ac:dyDescent="0.25">
      <c r="A191" s="11" t="s">
        <v>73</v>
      </c>
      <c r="B191" s="17">
        <v>54.3</v>
      </c>
      <c r="C191" s="17">
        <v>30.1</v>
      </c>
      <c r="D191" s="17">
        <f>AVERAGE(Table1[[#This Row],[Miles to Sunnyvale]:[Miles to SF]])</f>
        <v>42.2</v>
      </c>
      <c r="E191" s="12">
        <v>94518</v>
      </c>
      <c r="F191" s="10">
        <v>440250</v>
      </c>
      <c r="G191" s="13">
        <v>294</v>
      </c>
      <c r="H191" s="15">
        <f>F191/(AVERAGE(I191:K191)*12)</f>
        <v>23.659178847807393</v>
      </c>
      <c r="I191" s="16">
        <v>1245</v>
      </c>
      <c r="J191" s="16">
        <v>1595</v>
      </c>
      <c r="K191" s="16">
        <v>1812</v>
      </c>
      <c r="L191" s="17" t="s">
        <v>75</v>
      </c>
    </row>
    <row r="192" spans="1:12" x14ac:dyDescent="0.25">
      <c r="A192" s="11" t="s">
        <v>179</v>
      </c>
      <c r="B192" s="17">
        <v>88.8</v>
      </c>
      <c r="C192" s="17">
        <v>48.2</v>
      </c>
      <c r="D192" s="17">
        <f>AVERAGE(Table1[[#This Row],[Miles to Sunnyvale]:[Miles to SF]])</f>
        <v>68.5</v>
      </c>
      <c r="E192" s="12">
        <v>94928</v>
      </c>
      <c r="F192" s="10">
        <v>365000</v>
      </c>
      <c r="G192" s="13">
        <v>534</v>
      </c>
      <c r="H192" s="15">
        <f>F192/(AVERAGE(I192:K192)*12)</f>
        <v>20.668176670441675</v>
      </c>
      <c r="I192" s="16">
        <v>1243</v>
      </c>
      <c r="J192" s="16">
        <v>1547</v>
      </c>
      <c r="K192" s="16">
        <v>1625</v>
      </c>
      <c r="L192" s="17" t="s">
        <v>209</v>
      </c>
    </row>
    <row r="193" spans="1:12" x14ac:dyDescent="0.25">
      <c r="A193" s="11" t="s">
        <v>65</v>
      </c>
      <c r="B193" s="17">
        <v>31</v>
      </c>
      <c r="C193" s="17">
        <v>23.5</v>
      </c>
      <c r="D193" s="17">
        <f>AVERAGE(Table1[[#This Row],[Miles to Sunnyvale]:[Miles to SF]])</f>
        <v>27.25</v>
      </c>
      <c r="E193" s="17">
        <v>94580</v>
      </c>
      <c r="F193" s="15">
        <v>411000</v>
      </c>
      <c r="G193" s="13">
        <v>280</v>
      </c>
      <c r="H193" s="15">
        <f>F193/(AVERAGE(I193:K193)*12)</f>
        <v>21.806027164685908</v>
      </c>
      <c r="I193" s="16">
        <v>1212</v>
      </c>
      <c r="J193" s="16">
        <v>1600</v>
      </c>
      <c r="K193" s="16">
        <v>1900</v>
      </c>
      <c r="L193" s="17" t="s">
        <v>117</v>
      </c>
    </row>
    <row r="194" spans="1:12" x14ac:dyDescent="0.25">
      <c r="A194" s="11" t="s">
        <v>176</v>
      </c>
      <c r="B194" s="17">
        <v>110</v>
      </c>
      <c r="C194" s="17">
        <v>69.3</v>
      </c>
      <c r="D194" s="17">
        <f>AVERAGE(Table1[[#This Row],[Miles to Sunnyvale]:[Miles to SF]])</f>
        <v>89.65</v>
      </c>
      <c r="E194" s="12">
        <v>95448</v>
      </c>
      <c r="F194" s="10">
        <v>430000</v>
      </c>
      <c r="G194" s="13">
        <v>369</v>
      </c>
      <c r="H194" s="15">
        <f>F194/(AVERAGE(I194:K194)*12)</f>
        <v>24.293785310734464</v>
      </c>
      <c r="I194" s="16">
        <v>1200</v>
      </c>
      <c r="J194" s="16">
        <v>1750</v>
      </c>
      <c r="L194" s="17" t="s">
        <v>199</v>
      </c>
    </row>
    <row r="195" spans="1:12" x14ac:dyDescent="0.25">
      <c r="A195" s="11" t="s">
        <v>147</v>
      </c>
      <c r="B195" s="17">
        <v>61.3</v>
      </c>
      <c r="C195" s="17">
        <v>20.7</v>
      </c>
      <c r="D195" s="17">
        <f>AVERAGE(Table1[[#This Row],[Miles to Sunnyvale]:[Miles to SF]])</f>
        <v>41</v>
      </c>
      <c r="E195" s="12">
        <v>94930</v>
      </c>
      <c r="F195" s="10">
        <v>706500</v>
      </c>
      <c r="G195" s="13">
        <v>252</v>
      </c>
      <c r="H195" s="15">
        <f>F195/(AVERAGE(I195:K195)*12)</f>
        <v>47.365245374094933</v>
      </c>
      <c r="I195" s="16">
        <v>1176</v>
      </c>
      <c r="J195" s="16">
        <v>1310</v>
      </c>
      <c r="L195" s="17" t="s">
        <v>194</v>
      </c>
    </row>
    <row r="196" spans="1:12" x14ac:dyDescent="0.25">
      <c r="A196" s="11" t="s">
        <v>54</v>
      </c>
      <c r="B196" s="17">
        <v>59.4</v>
      </c>
      <c r="C196" s="17">
        <v>22.2</v>
      </c>
      <c r="D196" s="17">
        <f>AVERAGE(Table1[[#This Row],[Miles to Sunnyvale]:[Miles to SF]])</f>
        <v>40.799999999999997</v>
      </c>
      <c r="E196" s="17">
        <v>94564</v>
      </c>
      <c r="F196" s="15">
        <v>361000</v>
      </c>
      <c r="G196" s="13">
        <v>515</v>
      </c>
      <c r="H196" s="15">
        <f>F196/(AVERAGE(I196:K196)*12)</f>
        <v>21.13583138173302</v>
      </c>
      <c r="I196" s="16">
        <v>1175</v>
      </c>
      <c r="J196" s="16">
        <v>1395</v>
      </c>
      <c r="K196" s="16">
        <v>1700</v>
      </c>
      <c r="L196" s="17" t="s">
        <v>79</v>
      </c>
    </row>
    <row r="197" spans="1:12" x14ac:dyDescent="0.25">
      <c r="A197" s="11" t="s">
        <v>184</v>
      </c>
      <c r="B197" s="17">
        <v>105</v>
      </c>
      <c r="C197" s="17">
        <v>64</v>
      </c>
      <c r="D197" s="17">
        <f>AVERAGE(Table1[[#This Row],[Miles to Sunnyvale]:[Miles to SF]])</f>
        <v>84.5</v>
      </c>
      <c r="E197" s="12">
        <v>95492</v>
      </c>
      <c r="F197" s="10">
        <v>508250</v>
      </c>
      <c r="G197" s="13">
        <v>270</v>
      </c>
      <c r="H197" s="15">
        <f>F197/(AVERAGE(I197:K197)*12)</f>
        <v>32.896440129449836</v>
      </c>
      <c r="I197" s="16">
        <v>1175</v>
      </c>
      <c r="J197" s="16">
        <v>1400</v>
      </c>
      <c r="L197" s="17" t="s">
        <v>217</v>
      </c>
    </row>
    <row r="198" spans="1:12" x14ac:dyDescent="0.25">
      <c r="A198" s="11" t="s">
        <v>169</v>
      </c>
      <c r="B198" s="17">
        <v>85.7</v>
      </c>
      <c r="C198" s="17">
        <v>54</v>
      </c>
      <c r="D198" s="17">
        <f>AVERAGE(Table1[[#This Row],[Miles to Sunnyvale]:[Miles to SF]])</f>
        <v>69.849999999999994</v>
      </c>
      <c r="E198" s="12">
        <v>95687</v>
      </c>
      <c r="F198" s="10">
        <v>298000</v>
      </c>
      <c r="G198" s="13">
        <v>196</v>
      </c>
      <c r="H198" s="15">
        <f>F198/(AVERAGE(I198:K198)*12)</f>
        <v>16.95493855257169</v>
      </c>
      <c r="I198" s="16">
        <v>1153</v>
      </c>
      <c r="J198" s="16">
        <v>1295</v>
      </c>
      <c r="K198" s="16">
        <v>1946</v>
      </c>
      <c r="L198" s="17" t="s">
        <v>216</v>
      </c>
    </row>
    <row r="199" spans="1:12" x14ac:dyDescent="0.25">
      <c r="A199" s="11" t="s">
        <v>169</v>
      </c>
      <c r="B199" s="17">
        <v>85.7</v>
      </c>
      <c r="C199" s="17">
        <v>54</v>
      </c>
      <c r="D199" s="17">
        <f>AVERAGE(Table1[[#This Row],[Miles to Sunnyvale]:[Miles to SF]])</f>
        <v>69.849999999999994</v>
      </c>
      <c r="E199" s="12">
        <v>95688</v>
      </c>
      <c r="F199" s="10">
        <v>342000</v>
      </c>
      <c r="G199" s="13">
        <v>190</v>
      </c>
      <c r="H199" s="15">
        <f>F199/(AVERAGE(I199:K199)*12)</f>
        <v>19.458352298588984</v>
      </c>
      <c r="I199" s="16">
        <v>1153</v>
      </c>
      <c r="J199" s="16">
        <v>1295</v>
      </c>
      <c r="K199" s="16">
        <v>1946</v>
      </c>
      <c r="L199" s="17" t="s">
        <v>216</v>
      </c>
    </row>
    <row r="200" spans="1:12" x14ac:dyDescent="0.25">
      <c r="A200" s="11" t="s">
        <v>14</v>
      </c>
      <c r="B200" s="17">
        <v>56.2</v>
      </c>
      <c r="C200" s="17">
        <v>18.899999999999999</v>
      </c>
      <c r="D200" s="17">
        <f>AVERAGE(Table1[[#This Row],[Miles to Sunnyvale]:[Miles to SF]])</f>
        <v>37.549999999999997</v>
      </c>
      <c r="E200" s="17">
        <v>94806</v>
      </c>
      <c r="F200" s="15">
        <v>257000</v>
      </c>
      <c r="G200" s="13">
        <v>289</v>
      </c>
      <c r="H200" s="15">
        <f>F200/(AVERAGE(I200:K200)*12)</f>
        <v>16.038442336495258</v>
      </c>
      <c r="I200" s="16">
        <v>1150</v>
      </c>
      <c r="J200" s="16">
        <v>1525</v>
      </c>
      <c r="K200" s="16">
        <v>1331</v>
      </c>
      <c r="L200" s="17" t="s">
        <v>51</v>
      </c>
    </row>
    <row r="201" spans="1:12" x14ac:dyDescent="0.25">
      <c r="A201" s="11" t="s">
        <v>148</v>
      </c>
      <c r="B201" s="17">
        <v>56.8</v>
      </c>
      <c r="C201" s="17">
        <v>16.2</v>
      </c>
      <c r="D201" s="17">
        <f>AVERAGE(Table1[[#This Row],[Miles to Sunnyvale]:[Miles to SF]])</f>
        <v>36.5</v>
      </c>
      <c r="E201" s="12">
        <v>94904</v>
      </c>
      <c r="F201" s="10">
        <v>1025000</v>
      </c>
      <c r="G201" s="13">
        <v>431</v>
      </c>
      <c r="H201" s="15">
        <f>F201/(AVERAGE(I201:K201)*12)</f>
        <v>65.278308495733029</v>
      </c>
      <c r="I201" s="16">
        <v>1150</v>
      </c>
      <c r="J201" s="16">
        <v>1467</v>
      </c>
      <c r="L201" s="17" t="s">
        <v>198</v>
      </c>
    </row>
    <row r="202" spans="1:12" x14ac:dyDescent="0.25">
      <c r="A202" s="11" t="s">
        <v>223</v>
      </c>
      <c r="B202" s="17">
        <v>33.200000000000003</v>
      </c>
      <c r="C202" s="17">
        <v>29.7</v>
      </c>
      <c r="D202" s="17">
        <f>AVERAGE(Table1[[#This Row],[Miles to Sunnyvale]:[Miles to SF]])</f>
        <v>31.450000000000003</v>
      </c>
      <c r="E202" s="12">
        <v>94018</v>
      </c>
      <c r="F202" s="10"/>
      <c r="G202" s="12"/>
      <c r="H202" s="15">
        <f>F202/(AVERAGE(I202:K202)*12)</f>
        <v>0</v>
      </c>
      <c r="I202" s="16">
        <v>1133</v>
      </c>
      <c r="L202" s="17"/>
    </row>
    <row r="203" spans="1:12" x14ac:dyDescent="0.25">
      <c r="A203" s="11" t="s">
        <v>145</v>
      </c>
      <c r="B203" s="17">
        <v>64.400000000000006</v>
      </c>
      <c r="C203" s="17">
        <v>40.200000000000003</v>
      </c>
      <c r="D203" s="17">
        <f>AVERAGE(Table1[[#This Row],[Miles to Sunnyvale]:[Miles to SF]])</f>
        <v>52.300000000000004</v>
      </c>
      <c r="E203" s="12">
        <v>94565</v>
      </c>
      <c r="F203" s="10">
        <v>296000</v>
      </c>
      <c r="G203" s="13">
        <v>245</v>
      </c>
      <c r="H203" s="15">
        <f>F203/(AVERAGE(I203:K203)*12)</f>
        <v>17.370892018779344</v>
      </c>
      <c r="I203" s="16">
        <v>1100</v>
      </c>
      <c r="J203" s="16">
        <v>1425</v>
      </c>
      <c r="K203" s="16">
        <v>1735</v>
      </c>
      <c r="L203" s="17" t="s">
        <v>206</v>
      </c>
    </row>
    <row r="204" spans="1:12" x14ac:dyDescent="0.25">
      <c r="A204" s="11" t="s">
        <v>151</v>
      </c>
      <c r="B204" s="17">
        <v>60.6</v>
      </c>
      <c r="C204" s="17">
        <v>20</v>
      </c>
      <c r="D204" s="17">
        <f>AVERAGE(Table1[[#This Row],[Miles to Sunnyvale]:[Miles to SF]])</f>
        <v>40.299999999999997</v>
      </c>
      <c r="E204" s="12">
        <v>94960</v>
      </c>
      <c r="F204" s="10">
        <v>994000</v>
      </c>
      <c r="G204" s="13">
        <v>691</v>
      </c>
      <c r="H204" s="15">
        <f>F204/(AVERAGE(I204:K204)*12)</f>
        <v>75.303030303030297</v>
      </c>
      <c r="I204" s="16">
        <v>1100</v>
      </c>
      <c r="L204" s="17"/>
    </row>
    <row r="205" spans="1:12" x14ac:dyDescent="0.25">
      <c r="A205" s="11" t="s">
        <v>136</v>
      </c>
      <c r="B205" s="17">
        <v>43.5</v>
      </c>
      <c r="C205" s="17">
        <v>27.5</v>
      </c>
      <c r="D205" s="17">
        <f>AVERAGE(Table1[[#This Row],[Miles to Sunnyvale]:[Miles to SF]])</f>
        <v>35.5</v>
      </c>
      <c r="E205" s="12">
        <v>94507</v>
      </c>
      <c r="F205" s="10">
        <v>1045000</v>
      </c>
      <c r="G205" s="13">
        <v>410</v>
      </c>
      <c r="H205" s="15">
        <f>F205/(AVERAGE(I205:K205)*12)</f>
        <v>79.455596107055968</v>
      </c>
      <c r="I205" s="16">
        <v>1096</v>
      </c>
      <c r="L205" s="17"/>
    </row>
    <row r="206" spans="1:12" x14ac:dyDescent="0.25">
      <c r="A206" s="17" t="s">
        <v>67</v>
      </c>
      <c r="B206" s="17">
        <v>61.8</v>
      </c>
      <c r="C206" s="17">
        <v>36</v>
      </c>
      <c r="D206" s="17">
        <f>AVERAGE(Table1[[#This Row],[Miles to Sunnyvale]:[Miles to SF]])</f>
        <v>48.9</v>
      </c>
      <c r="E206" s="17">
        <v>94510</v>
      </c>
      <c r="F206" s="10">
        <v>420500</v>
      </c>
      <c r="G206" s="13">
        <v>254</v>
      </c>
      <c r="H206" s="15">
        <f>F206/(AVERAGE(I206:K206)*12)</f>
        <v>27.832936192745564</v>
      </c>
      <c r="I206" s="16">
        <v>1094</v>
      </c>
      <c r="J206" s="16">
        <v>1386</v>
      </c>
      <c r="K206" s="16">
        <v>1297</v>
      </c>
      <c r="L206" s="17" t="s">
        <v>72</v>
      </c>
    </row>
    <row r="207" spans="1:12" x14ac:dyDescent="0.25">
      <c r="A207" s="11" t="s">
        <v>52</v>
      </c>
      <c r="B207" s="17">
        <v>68.2</v>
      </c>
      <c r="C207" s="17">
        <v>31.2</v>
      </c>
      <c r="D207" s="17">
        <f>AVERAGE(Table1[[#This Row],[Miles to Sunnyvale]:[Miles to SF]])</f>
        <v>49.7</v>
      </c>
      <c r="E207" s="17">
        <v>94590</v>
      </c>
      <c r="F207" s="15">
        <v>192000</v>
      </c>
      <c r="G207" s="13">
        <v>143</v>
      </c>
      <c r="H207" s="15">
        <f>F207/(AVERAGE(I207:K207)*12)</f>
        <v>12.078510317060896</v>
      </c>
      <c r="I207" s="16">
        <v>1050</v>
      </c>
      <c r="J207" s="16">
        <v>1299</v>
      </c>
      <c r="K207" s="16">
        <v>1625</v>
      </c>
      <c r="L207" s="17" t="s">
        <v>76</v>
      </c>
    </row>
    <row r="208" spans="1:12" x14ac:dyDescent="0.25">
      <c r="A208" s="11" t="s">
        <v>52</v>
      </c>
      <c r="B208" s="17">
        <v>68.2</v>
      </c>
      <c r="C208" s="17">
        <v>31.2</v>
      </c>
      <c r="D208" s="17">
        <f>AVERAGE(Table1[[#This Row],[Miles to Sunnyvale]:[Miles to SF]])</f>
        <v>49.7</v>
      </c>
      <c r="E208" s="12">
        <v>94589</v>
      </c>
      <c r="F208" s="10">
        <v>205000</v>
      </c>
      <c r="G208" s="13">
        <v>442</v>
      </c>
      <c r="H208" s="15">
        <f>F208/(AVERAGE(I208:K208)*12)</f>
        <v>12.896326119778561</v>
      </c>
      <c r="I208" s="16">
        <v>1050</v>
      </c>
      <c r="J208" s="16">
        <v>1299</v>
      </c>
      <c r="K208" s="16">
        <v>1625</v>
      </c>
      <c r="L208" s="17" t="s">
        <v>76</v>
      </c>
    </row>
    <row r="209" spans="1:12" x14ac:dyDescent="0.25">
      <c r="A209" s="11" t="s">
        <v>52</v>
      </c>
      <c r="B209" s="17">
        <v>68.2</v>
      </c>
      <c r="C209" s="17">
        <v>31.2</v>
      </c>
      <c r="D209" s="17">
        <f>AVERAGE(Table1[[#This Row],[Miles to Sunnyvale]:[Miles to SF]])</f>
        <v>49.7</v>
      </c>
      <c r="E209" s="12">
        <v>94591</v>
      </c>
      <c r="F209" s="10">
        <v>222500</v>
      </c>
      <c r="G209" s="13">
        <v>150</v>
      </c>
      <c r="H209" s="15">
        <f>F209/(AVERAGE(I209:K209)*12)</f>
        <v>13.99723200805234</v>
      </c>
      <c r="I209" s="16">
        <v>1050</v>
      </c>
      <c r="J209" s="16">
        <v>1299</v>
      </c>
      <c r="K209" s="16">
        <v>1625</v>
      </c>
      <c r="L209" s="17" t="s">
        <v>76</v>
      </c>
    </row>
    <row r="210" spans="1:12" x14ac:dyDescent="0.25">
      <c r="A210" s="11" t="s">
        <v>52</v>
      </c>
      <c r="B210" s="17">
        <v>68.2</v>
      </c>
      <c r="C210" s="17">
        <v>31.2</v>
      </c>
      <c r="D210" s="17">
        <f>AVERAGE(Table1[[#This Row],[Miles to Sunnyvale]:[Miles to SF]])</f>
        <v>49.7</v>
      </c>
      <c r="E210" s="12">
        <v>94592</v>
      </c>
      <c r="F210" s="10">
        <v>315000</v>
      </c>
      <c r="G210" s="13">
        <v>167</v>
      </c>
      <c r="H210" s="15">
        <f>F210/(AVERAGE(I210:K210)*12)</f>
        <v>19.816305988928033</v>
      </c>
      <c r="I210" s="16">
        <v>1050</v>
      </c>
      <c r="J210" s="16">
        <v>1299</v>
      </c>
      <c r="K210" s="16">
        <v>1625</v>
      </c>
      <c r="L210" s="17" t="s">
        <v>76</v>
      </c>
    </row>
    <row r="211" spans="1:12" x14ac:dyDescent="0.25">
      <c r="A211" s="11" t="s">
        <v>164</v>
      </c>
      <c r="B211" s="17">
        <v>50.9</v>
      </c>
      <c r="C211" s="17">
        <v>88.2</v>
      </c>
      <c r="D211" s="17">
        <f>AVERAGE(Table1[[#This Row],[Miles to Sunnyvale]:[Miles to SF]])</f>
        <v>69.55</v>
      </c>
      <c r="E211" s="17">
        <v>95076</v>
      </c>
      <c r="F211" s="15">
        <v>367000</v>
      </c>
      <c r="G211" s="13">
        <v>792</v>
      </c>
      <c r="H211" s="15">
        <f>F211/(AVERAGE(I211:K211)*12)</f>
        <v>37.4184339314845</v>
      </c>
      <c r="I211" s="16">
        <v>1047</v>
      </c>
      <c r="J211" s="16">
        <v>650</v>
      </c>
      <c r="K211" s="16">
        <v>755</v>
      </c>
      <c r="L211" s="17" t="s">
        <v>116</v>
      </c>
    </row>
    <row r="212" spans="1:12" x14ac:dyDescent="0.25">
      <c r="A212" s="11" t="s">
        <v>141</v>
      </c>
      <c r="B212" s="17">
        <v>43.2</v>
      </c>
      <c r="C212" s="17">
        <v>32</v>
      </c>
      <c r="D212" s="17">
        <f>AVERAGE(Table1[[#This Row],[Miles to Sunnyvale]:[Miles to SF]])</f>
        <v>37.6</v>
      </c>
      <c r="E212" s="17">
        <v>94528</v>
      </c>
      <c r="F212" s="10">
        <v>1790000</v>
      </c>
      <c r="G212" s="13">
        <v>430</v>
      </c>
      <c r="H212" s="15">
        <f>F212/(AVERAGE(I212:K212)*12)</f>
        <v>147.39789196310934</v>
      </c>
      <c r="I212" s="16">
        <v>1012</v>
      </c>
      <c r="L212" s="17" t="s">
        <v>225</v>
      </c>
    </row>
    <row r="213" spans="1:12" x14ac:dyDescent="0.25">
      <c r="A213" s="11" t="s">
        <v>45</v>
      </c>
      <c r="B213" s="17">
        <v>57.9</v>
      </c>
      <c r="C213" s="17">
        <v>20.6</v>
      </c>
      <c r="D213" s="17">
        <f>AVERAGE(Table1[[#This Row],[Miles to Sunnyvale]:[Miles to SF]])</f>
        <v>39.25</v>
      </c>
      <c r="E213" s="17">
        <v>94803</v>
      </c>
      <c r="F213" s="15">
        <v>381000</v>
      </c>
      <c r="G213" s="13">
        <v>134</v>
      </c>
      <c r="H213" s="15">
        <f>F213/(AVERAGE(I213:K213)*12)</f>
        <v>17.162162162162161</v>
      </c>
      <c r="I213" s="16">
        <v>1000</v>
      </c>
      <c r="J213" s="16">
        <v>1550</v>
      </c>
      <c r="K213" s="16">
        <v>3000</v>
      </c>
      <c r="L213" s="17" t="s">
        <v>78</v>
      </c>
    </row>
    <row r="214" spans="1:12" x14ac:dyDescent="0.25">
      <c r="A214" s="11" t="s">
        <v>168</v>
      </c>
      <c r="B214" s="17">
        <v>78.8</v>
      </c>
      <c r="C214" s="17">
        <v>47</v>
      </c>
      <c r="D214" s="17">
        <f>AVERAGE(Table1[[#This Row],[Miles to Sunnyvale]:[Miles to SF]])</f>
        <v>62.9</v>
      </c>
      <c r="E214" s="12">
        <v>94585</v>
      </c>
      <c r="F214" s="10">
        <v>268000</v>
      </c>
      <c r="G214" s="13">
        <v>390</v>
      </c>
      <c r="H214" s="15">
        <f>F214/(AVERAGE(I214:K214)*12)</f>
        <v>20.685396727384994</v>
      </c>
      <c r="I214" s="16">
        <v>972</v>
      </c>
      <c r="J214" s="16">
        <v>1095</v>
      </c>
      <c r="K214" s="16">
        <v>1172</v>
      </c>
      <c r="L214" s="17" t="s">
        <v>215</v>
      </c>
    </row>
    <row r="215" spans="1:12" x14ac:dyDescent="0.25">
      <c r="A215" s="11" t="s">
        <v>174</v>
      </c>
      <c r="B215" s="17">
        <v>90.6</v>
      </c>
      <c r="C215" s="17">
        <v>50</v>
      </c>
      <c r="D215" s="17">
        <f>AVERAGE(Table1[[#This Row],[Miles to Sunnyvale]:[Miles to SF]])</f>
        <v>70.3</v>
      </c>
      <c r="E215" s="12">
        <v>95442</v>
      </c>
      <c r="F215" s="10">
        <v>41500</v>
      </c>
      <c r="G215" s="13">
        <v>14</v>
      </c>
      <c r="H215" s="15">
        <f>F215/(AVERAGE(I215:K215)*12)</f>
        <v>3.2245532245532247</v>
      </c>
      <c r="I215" s="16">
        <v>950</v>
      </c>
      <c r="J215" s="16">
        <v>1195</v>
      </c>
      <c r="L215" s="17" t="s">
        <v>196</v>
      </c>
    </row>
    <row r="216" spans="1:12" x14ac:dyDescent="0.25">
      <c r="A216" s="11" t="s">
        <v>181</v>
      </c>
      <c r="B216" s="17">
        <v>95.7</v>
      </c>
      <c r="C216" s="17">
        <v>55.1</v>
      </c>
      <c r="D216" s="17">
        <f>AVERAGE(Table1[[#This Row],[Miles to Sunnyvale]:[Miles to SF]])</f>
        <v>75.400000000000006</v>
      </c>
      <c r="E216" s="12">
        <v>95472</v>
      </c>
      <c r="F216" s="10">
        <v>526250</v>
      </c>
      <c r="G216" s="13">
        <v>300</v>
      </c>
      <c r="H216" s="15">
        <f>F216/(AVERAGE(I216:K216)*12)</f>
        <v>41.08118657298985</v>
      </c>
      <c r="I216" s="16">
        <v>950</v>
      </c>
      <c r="J216" s="16">
        <v>1185</v>
      </c>
      <c r="L216" s="17" t="s">
        <v>213</v>
      </c>
    </row>
    <row r="217" spans="1:12" x14ac:dyDescent="0.25">
      <c r="A217" s="11" t="s">
        <v>175</v>
      </c>
      <c r="B217" s="17">
        <v>115</v>
      </c>
      <c r="C217" s="17">
        <v>74.5</v>
      </c>
      <c r="D217" s="17">
        <f>AVERAGE(Table1[[#This Row],[Miles to Sunnyvale]:[Miles to SF]])</f>
        <v>94.75</v>
      </c>
      <c r="E217" s="12">
        <v>95446</v>
      </c>
      <c r="F217" s="10">
        <v>295000</v>
      </c>
      <c r="G217" s="13">
        <v>257</v>
      </c>
      <c r="H217" s="15">
        <f>F217/(AVERAGE(I217:K217)*12)</f>
        <v>18.042813455657491</v>
      </c>
      <c r="I217" s="16">
        <v>925</v>
      </c>
      <c r="K217" s="16">
        <v>1800</v>
      </c>
      <c r="L217" s="17" t="s">
        <v>197</v>
      </c>
    </row>
    <row r="218" spans="1:12" x14ac:dyDescent="0.25">
      <c r="A218" s="11" t="s">
        <v>143</v>
      </c>
      <c r="B218" s="17">
        <v>62.1</v>
      </c>
      <c r="C218" s="17">
        <v>50.5</v>
      </c>
      <c r="D218" s="17">
        <f>AVERAGE(Table1[[#This Row],[Miles to Sunnyvale]:[Miles to SF]])</f>
        <v>56.3</v>
      </c>
      <c r="E218" s="12">
        <v>94561</v>
      </c>
      <c r="F218" s="10">
        <v>330000</v>
      </c>
      <c r="G218" s="13">
        <v>381</v>
      </c>
      <c r="H218" s="15">
        <f>F218/(AVERAGE(I218:K218)*12)</f>
        <v>23.157894736842106</v>
      </c>
      <c r="I218" s="16">
        <v>917</v>
      </c>
      <c r="K218" s="16">
        <v>1458</v>
      </c>
      <c r="L218" s="17" t="s">
        <v>203</v>
      </c>
    </row>
    <row r="219" spans="1:12" x14ac:dyDescent="0.25">
      <c r="A219" s="11" t="s">
        <v>137</v>
      </c>
      <c r="B219" s="17">
        <v>68.8</v>
      </c>
      <c r="C219" s="17">
        <v>44.6</v>
      </c>
      <c r="D219" s="17">
        <f>AVERAGE(Table1[[#This Row],[Miles to Sunnyvale]:[Miles to SF]])</f>
        <v>56.7</v>
      </c>
      <c r="E219" s="12">
        <v>94509</v>
      </c>
      <c r="F219" s="10">
        <v>247500</v>
      </c>
      <c r="G219" s="13">
        <v>159</v>
      </c>
      <c r="H219" s="15">
        <f>F219/(AVERAGE(I219:K219)*12)</f>
        <v>18.279172821270311</v>
      </c>
      <c r="I219" s="16">
        <v>905</v>
      </c>
      <c r="J219" s="16">
        <v>1180</v>
      </c>
      <c r="K219" s="16">
        <v>1300</v>
      </c>
      <c r="L219" s="17" t="s">
        <v>191</v>
      </c>
    </row>
    <row r="220" spans="1:12" x14ac:dyDescent="0.25">
      <c r="A220" s="11" t="s">
        <v>137</v>
      </c>
      <c r="B220" s="17">
        <v>68.8</v>
      </c>
      <c r="C220" s="17">
        <v>44.6</v>
      </c>
      <c r="D220" s="17">
        <f>AVERAGE(Table1[[#This Row],[Miles to Sunnyvale]:[Miles to SF]])</f>
        <v>56.7</v>
      </c>
      <c r="E220" s="12">
        <v>94531</v>
      </c>
      <c r="F220" s="10">
        <v>370000</v>
      </c>
      <c r="G220" s="13">
        <v>152</v>
      </c>
      <c r="H220" s="15">
        <f>F220/(AVERAGE(I220:K220)*12)</f>
        <v>27.326440177252586</v>
      </c>
      <c r="I220" s="16">
        <v>905</v>
      </c>
      <c r="J220" s="16">
        <v>1180</v>
      </c>
      <c r="K220" s="16">
        <v>1300</v>
      </c>
      <c r="L220" s="17" t="s">
        <v>191</v>
      </c>
    </row>
    <row r="221" spans="1:12" x14ac:dyDescent="0.25">
      <c r="A221" s="11" t="s">
        <v>157</v>
      </c>
      <c r="B221" s="17">
        <v>14.6</v>
      </c>
      <c r="C221" s="17">
        <v>29.4</v>
      </c>
      <c r="D221" s="17">
        <f>AVERAGE(Table1[[#This Row],[Miles to Sunnyvale]:[Miles to SF]])</f>
        <v>22</v>
      </c>
      <c r="E221" s="12">
        <v>94027</v>
      </c>
      <c r="F221" s="10">
        <v>12500000</v>
      </c>
      <c r="G221" s="13">
        <v>3968</v>
      </c>
      <c r="H221" s="15">
        <f>F221/(AVERAGE(I221:K221)*12)</f>
        <v>923.19054652880357</v>
      </c>
      <c r="I221" s="16">
        <v>905</v>
      </c>
      <c r="J221" s="16">
        <v>1180</v>
      </c>
      <c r="K221" s="16">
        <v>1300</v>
      </c>
      <c r="L221" s="17" t="s">
        <v>191</v>
      </c>
    </row>
    <row r="222" spans="1:12" x14ac:dyDescent="0.25">
      <c r="A222" s="11" t="s">
        <v>165</v>
      </c>
      <c r="B222" s="17">
        <v>97.2</v>
      </c>
      <c r="C222" s="17">
        <v>65.5</v>
      </c>
      <c r="D222" s="17">
        <f>AVERAGE(Table1[[#This Row],[Miles to Sunnyvale]:[Miles to SF]])</f>
        <v>81.349999999999994</v>
      </c>
      <c r="E222" s="12">
        <v>95620</v>
      </c>
      <c r="F222" s="10">
        <v>300000</v>
      </c>
      <c r="G222" s="13">
        <v>166</v>
      </c>
      <c r="H222" s="15">
        <f>F222/(AVERAGE(I222:K222)*12)</f>
        <v>24.429967426710096</v>
      </c>
      <c r="I222" s="16">
        <v>870</v>
      </c>
      <c r="J222" s="16">
        <v>950</v>
      </c>
      <c r="K222" s="16">
        <v>1250</v>
      </c>
      <c r="L222" s="17" t="s">
        <v>193</v>
      </c>
    </row>
    <row r="223" spans="1:12" x14ac:dyDescent="0.25">
      <c r="A223" s="11" t="s">
        <v>146</v>
      </c>
      <c r="B223" s="17">
        <v>62.1</v>
      </c>
      <c r="C223" s="17">
        <v>24.9</v>
      </c>
      <c r="D223" s="17">
        <f>AVERAGE(Table1[[#This Row],[Miles to Sunnyvale]:[Miles to SF]])</f>
        <v>43.5</v>
      </c>
      <c r="E223" s="12">
        <v>94572</v>
      </c>
      <c r="F223" s="10">
        <v>390000</v>
      </c>
      <c r="G223" s="13">
        <v>154</v>
      </c>
      <c r="H223" s="15">
        <f>F223/(AVERAGE(I223:K223)*12)</f>
        <v>31.070745697896751</v>
      </c>
      <c r="I223" s="16">
        <v>797</v>
      </c>
      <c r="J223" s="16">
        <v>1295</v>
      </c>
      <c r="L223" s="17" t="s">
        <v>208</v>
      </c>
    </row>
    <row r="224" spans="1:12" x14ac:dyDescent="0.25">
      <c r="A224" s="11" t="s">
        <v>167</v>
      </c>
      <c r="B224" s="17">
        <v>85.3</v>
      </c>
      <c r="C224" s="17">
        <v>61.1</v>
      </c>
      <c r="D224" s="17">
        <f>AVERAGE(Table1[[#This Row],[Miles to Sunnyvale]:[Miles to SF]])</f>
        <v>73.2</v>
      </c>
      <c r="E224" s="12">
        <v>94571</v>
      </c>
      <c r="F224" s="10">
        <v>257000</v>
      </c>
      <c r="G224" s="13">
        <v>360</v>
      </c>
      <c r="H224" s="15">
        <f>F224/(AVERAGE(I224:K224)*12)</f>
        <v>27.195767195767196</v>
      </c>
      <c r="I224" s="16">
        <v>725</v>
      </c>
      <c r="J224" s="16">
        <v>850</v>
      </c>
      <c r="L224" s="17" t="s">
        <v>207</v>
      </c>
    </row>
    <row r="225" spans="1:12" x14ac:dyDescent="0.25">
      <c r="A225" s="11" t="s">
        <v>152</v>
      </c>
      <c r="B225" s="17">
        <v>63.9</v>
      </c>
      <c r="C225" s="17">
        <v>23.3</v>
      </c>
      <c r="D225" s="17">
        <f>AVERAGE(Table1[[#This Row],[Miles to Sunnyvale]:[Miles to SF]])</f>
        <v>43.6</v>
      </c>
      <c r="E225" s="12">
        <v>94970</v>
      </c>
      <c r="F225" s="10">
        <v>320500</v>
      </c>
      <c r="G225" s="13">
        <v>757</v>
      </c>
      <c r="H225" s="15" t="e">
        <f>F225/(AVERAGE(I225:K225)*12)</f>
        <v>#DIV/0!</v>
      </c>
      <c r="L225" s="17"/>
    </row>
    <row r="226" spans="1:12" x14ac:dyDescent="0.25">
      <c r="A226" s="11" t="s">
        <v>140</v>
      </c>
      <c r="B226" s="17">
        <v>57.3</v>
      </c>
      <c r="C226" s="17">
        <v>33.4</v>
      </c>
      <c r="D226" s="17">
        <f>AVERAGE(Table1[[#This Row],[Miles to Sunnyvale]:[Miles to SF]])</f>
        <v>45.349999999999994</v>
      </c>
      <c r="E226" s="12">
        <v>94517</v>
      </c>
      <c r="F226" s="10">
        <v>590000</v>
      </c>
      <c r="G226" s="13">
        <v>303</v>
      </c>
      <c r="H226" s="15" t="e">
        <f>F226/(AVERAGE(I226:K226)*12)</f>
        <v>#DIV/0!</v>
      </c>
      <c r="L226" s="17"/>
    </row>
    <row r="227" spans="1:12" x14ac:dyDescent="0.25">
      <c r="A227" s="11" t="s">
        <v>138</v>
      </c>
      <c r="B227" s="17">
        <v>57</v>
      </c>
      <c r="C227" s="17">
        <v>53.8</v>
      </c>
      <c r="D227" s="17">
        <f>AVERAGE(Table1[[#This Row],[Miles to Sunnyvale]:[Miles to SF]])</f>
        <v>55.4</v>
      </c>
      <c r="E227" s="12">
        <v>94513</v>
      </c>
      <c r="F227" s="10">
        <v>405000</v>
      </c>
      <c r="G227" s="13">
        <v>178</v>
      </c>
      <c r="H227" s="15" t="e">
        <f>F227/(AVERAGE(I227:K227)*12)</f>
        <v>#DIV/0!</v>
      </c>
      <c r="L227" s="17"/>
    </row>
    <row r="228" spans="1:12" x14ac:dyDescent="0.25">
      <c r="A228" s="11" t="s">
        <v>139</v>
      </c>
      <c r="B228" s="17">
        <v>53.3</v>
      </c>
      <c r="C228" s="17">
        <v>61.2</v>
      </c>
      <c r="D228" s="17">
        <f>AVERAGE(Table1[[#This Row],[Miles to Sunnyvale]:[Miles to SF]])</f>
        <v>57.25</v>
      </c>
      <c r="E228" s="12">
        <v>94514</v>
      </c>
      <c r="F228" s="10"/>
      <c r="G228" s="12"/>
      <c r="H228" s="15" t="e">
        <f>F228/(AVERAGE(I228:K228)*12)</f>
        <v>#DIV/0!</v>
      </c>
      <c r="L228" s="17"/>
    </row>
    <row r="229" spans="1:12" x14ac:dyDescent="0.25">
      <c r="A229" s="11" t="s">
        <v>177</v>
      </c>
      <c r="B229" s="17">
        <v>84.6</v>
      </c>
      <c r="C229" s="17">
        <v>44.1</v>
      </c>
      <c r="D229" s="17">
        <f>AVERAGE(Table1[[#This Row],[Miles to Sunnyvale]:[Miles to SF]])</f>
        <v>64.349999999999994</v>
      </c>
      <c r="E229" s="12">
        <v>94951</v>
      </c>
      <c r="F229" s="10">
        <v>1735000</v>
      </c>
      <c r="G229" s="13">
        <v>297</v>
      </c>
      <c r="H229" s="15" t="e">
        <f>F229/(AVERAGE(I229:K229)*12)</f>
        <v>#DIV/0!</v>
      </c>
      <c r="L229" s="17"/>
    </row>
    <row r="230" spans="1:12" x14ac:dyDescent="0.25">
      <c r="A230" s="11" t="s">
        <v>149</v>
      </c>
      <c r="B230" s="17">
        <v>87.4</v>
      </c>
      <c r="C230" s="17">
        <v>46.8</v>
      </c>
      <c r="D230" s="17">
        <f>AVERAGE(Table1[[#This Row],[Miles to Sunnyvale]:[Miles to SF]])</f>
        <v>67.099999999999994</v>
      </c>
      <c r="E230" s="12">
        <v>94937</v>
      </c>
      <c r="F230" s="10"/>
      <c r="G230" s="13">
        <v>244</v>
      </c>
      <c r="H230" s="15" t="e">
        <f>F230/(AVERAGE(I230:K230)*12)</f>
        <v>#DIV/0!</v>
      </c>
      <c r="L230" s="17"/>
    </row>
    <row r="231" spans="1:12" x14ac:dyDescent="0.25">
      <c r="A231" s="11" t="s">
        <v>172</v>
      </c>
      <c r="B231" s="17">
        <v>87.5</v>
      </c>
      <c r="C231" s="17">
        <v>46.9</v>
      </c>
      <c r="D231" s="17">
        <f>AVERAGE(Table1[[#This Row],[Miles to Sunnyvale]:[Miles to SF]])</f>
        <v>67.2</v>
      </c>
      <c r="E231" s="12">
        <v>94931</v>
      </c>
      <c r="F231" s="10">
        <v>548000</v>
      </c>
      <c r="G231" s="13">
        <v>482</v>
      </c>
      <c r="H231" s="15" t="e">
        <f>F231/(AVERAGE(I231:K231)*12)</f>
        <v>#DIV/0!</v>
      </c>
      <c r="L231" s="17"/>
    </row>
    <row r="232" spans="1:12" x14ac:dyDescent="0.25">
      <c r="A232" s="11" t="s">
        <v>156</v>
      </c>
      <c r="B232" s="17">
        <v>93.8</v>
      </c>
      <c r="C232" s="17">
        <v>56.2</v>
      </c>
      <c r="D232" s="17">
        <f>AVERAGE(Table1[[#This Row],[Miles to Sunnyvale]:[Miles to SF]])</f>
        <v>75</v>
      </c>
      <c r="E232" s="12">
        <v>94599</v>
      </c>
      <c r="F232" s="10">
        <v>645750</v>
      </c>
      <c r="G232" s="13">
        <v>404</v>
      </c>
      <c r="H232" s="15" t="e">
        <f>F232/(AVERAGE(I232:K232)*12)</f>
        <v>#DIV/0!</v>
      </c>
      <c r="L232" s="17"/>
    </row>
    <row r="233" spans="1:12" x14ac:dyDescent="0.25">
      <c r="A233" s="11" t="s">
        <v>173</v>
      </c>
      <c r="B233" s="17">
        <v>102</v>
      </c>
      <c r="C233" s="17">
        <v>61.7</v>
      </c>
      <c r="D233" s="17">
        <f>AVERAGE(Table1[[#This Row],[Miles to Sunnyvale]:[Miles to SF]])</f>
        <v>81.849999999999994</v>
      </c>
      <c r="E233" s="12">
        <v>95436</v>
      </c>
      <c r="F233" s="10">
        <v>349000</v>
      </c>
      <c r="G233" s="13">
        <v>345</v>
      </c>
      <c r="H233" s="15" t="e">
        <f>F233/(AVERAGE(I233:K233)*12)</f>
        <v>#DIV/0!</v>
      </c>
      <c r="L233" s="17"/>
    </row>
    <row r="234" spans="1:12" x14ac:dyDescent="0.25">
      <c r="A234" s="11" t="s">
        <v>170</v>
      </c>
      <c r="B234" s="17">
        <v>107</v>
      </c>
      <c r="C234" s="17">
        <v>66.400000000000006</v>
      </c>
      <c r="D234" s="17">
        <f>AVERAGE(Table1[[#This Row],[Miles to Sunnyvale]:[Miles to SF]])</f>
        <v>86.7</v>
      </c>
      <c r="E234" s="12">
        <v>94923</v>
      </c>
      <c r="F234" s="10">
        <v>632000</v>
      </c>
      <c r="G234" s="13">
        <v>713</v>
      </c>
      <c r="H234" s="15" t="e">
        <f>F234/(AVERAGE(I234:K234)*12)</f>
        <v>#DIV/0!</v>
      </c>
      <c r="L234" s="17"/>
    </row>
    <row r="235" spans="1:12" x14ac:dyDescent="0.25">
      <c r="A235" s="11" t="s">
        <v>153</v>
      </c>
      <c r="B235" s="17">
        <v>112</v>
      </c>
      <c r="C235" s="17">
        <v>71.7</v>
      </c>
      <c r="D235" s="17">
        <f>AVERAGE(Table1[[#This Row],[Miles to Sunnyvale]:[Miles to SF]])</f>
        <v>91.85</v>
      </c>
      <c r="E235" s="12">
        <v>94515</v>
      </c>
      <c r="F235" s="10">
        <v>825000</v>
      </c>
      <c r="G235" s="13">
        <v>554</v>
      </c>
      <c r="H235" s="15" t="e">
        <f>F235/(AVERAGE(I235:K235)*12)</f>
        <v>#DIV/0!</v>
      </c>
      <c r="L235" s="17"/>
    </row>
    <row r="236" spans="1:12" x14ac:dyDescent="0.25">
      <c r="A236" s="11" t="s">
        <v>171</v>
      </c>
      <c r="B236" s="17">
        <v>127</v>
      </c>
      <c r="C236" s="17">
        <v>86.4</v>
      </c>
      <c r="D236" s="17">
        <f>AVERAGE(Table1[[#This Row],[Miles to Sunnyvale]:[Miles to SF]])</f>
        <v>106.7</v>
      </c>
      <c r="E236" s="12">
        <v>95425</v>
      </c>
      <c r="F236" s="10">
        <v>350000</v>
      </c>
      <c r="G236" s="13">
        <v>202</v>
      </c>
      <c r="H236" s="15" t="e">
        <f>F236/(AVERAGE(I236:K236)*12)</f>
        <v>#DIV/0!</v>
      </c>
      <c r="L236" s="17"/>
    </row>
    <row r="237" spans="1:12" x14ac:dyDescent="0.25">
      <c r="A237" s="11" t="s">
        <v>183</v>
      </c>
      <c r="B237" s="17">
        <v>149</v>
      </c>
      <c r="C237" s="17">
        <v>109</v>
      </c>
      <c r="D237" s="17">
        <f>AVERAGE(Table1[[#This Row],[Miles to Sunnyvale]:[Miles to SF]])</f>
        <v>129</v>
      </c>
      <c r="E237" s="12">
        <v>95497</v>
      </c>
      <c r="F237" s="10">
        <v>730000</v>
      </c>
      <c r="G237" s="13">
        <v>351</v>
      </c>
      <c r="H237" s="15" t="e">
        <f>F237/(AVERAGE(I237:K237)*12)</f>
        <v>#DIV/0!</v>
      </c>
      <c r="L237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217" workbookViewId="0">
      <selection sqref="A1:E237"/>
    </sheetView>
  </sheetViews>
  <sheetFormatPr defaultRowHeight="15" x14ac:dyDescent="0.25"/>
  <cols>
    <col min="1" max="1" width="18.5703125" customWidth="1"/>
    <col min="2" max="2" width="10.85546875" customWidth="1"/>
    <col min="4" max="4" width="14.7109375" style="1" customWidth="1"/>
    <col min="5" max="5" width="10.140625" customWidth="1"/>
  </cols>
  <sheetData>
    <row r="1" spans="1:5" x14ac:dyDescent="0.25">
      <c r="A1" t="s">
        <v>185</v>
      </c>
      <c r="B1" t="s">
        <v>186</v>
      </c>
      <c r="C1" t="s">
        <v>187</v>
      </c>
      <c r="D1" s="1" t="s">
        <v>188</v>
      </c>
      <c r="E1" t="s">
        <v>189</v>
      </c>
    </row>
    <row r="2" spans="1:5" x14ac:dyDescent="0.25">
      <c r="A2" s="2" t="s">
        <v>25</v>
      </c>
      <c r="B2" s="3">
        <v>94002</v>
      </c>
      <c r="C2" s="3">
        <v>14</v>
      </c>
      <c r="D2" s="8">
        <v>1085000</v>
      </c>
      <c r="E2" s="4">
        <v>699</v>
      </c>
    </row>
    <row r="3" spans="1:5" x14ac:dyDescent="0.25">
      <c r="A3" s="2" t="s">
        <v>158</v>
      </c>
      <c r="B3" s="3">
        <v>94005</v>
      </c>
      <c r="C3" s="3">
        <v>7</v>
      </c>
      <c r="D3" s="8">
        <v>532000</v>
      </c>
      <c r="E3" s="4">
        <v>590</v>
      </c>
    </row>
    <row r="4" spans="1:5" x14ac:dyDescent="0.25">
      <c r="A4" s="2" t="s">
        <v>24</v>
      </c>
      <c r="B4" s="3">
        <v>94010</v>
      </c>
      <c r="C4" s="3">
        <v>13</v>
      </c>
      <c r="D4" s="8">
        <v>1565000</v>
      </c>
      <c r="E4" s="4">
        <v>821</v>
      </c>
    </row>
    <row r="5" spans="1:5" x14ac:dyDescent="0.25">
      <c r="A5" s="2" t="s">
        <v>21</v>
      </c>
      <c r="B5" s="3">
        <v>94014</v>
      </c>
      <c r="C5" s="3">
        <v>12</v>
      </c>
      <c r="D5" s="8">
        <v>535000</v>
      </c>
      <c r="E5" s="4">
        <v>377</v>
      </c>
    </row>
    <row r="6" spans="1:5" x14ac:dyDescent="0.25">
      <c r="A6" s="2" t="s">
        <v>21</v>
      </c>
      <c r="B6" s="3">
        <v>94015</v>
      </c>
      <c r="C6" s="3">
        <v>9</v>
      </c>
      <c r="D6" s="8">
        <v>620000</v>
      </c>
      <c r="E6" s="4">
        <v>516</v>
      </c>
    </row>
    <row r="7" spans="1:5" x14ac:dyDescent="0.25">
      <c r="A7" s="2" t="s">
        <v>159</v>
      </c>
      <c r="B7" s="3">
        <v>94018</v>
      </c>
      <c r="C7" s="3">
        <v>0</v>
      </c>
      <c r="D7" s="8"/>
      <c r="E7" s="3"/>
    </row>
    <row r="8" spans="1:5" x14ac:dyDescent="0.25">
      <c r="A8" s="2" t="s">
        <v>159</v>
      </c>
      <c r="B8" s="3">
        <v>94019</v>
      </c>
      <c r="C8" s="3">
        <v>14</v>
      </c>
      <c r="D8" s="8">
        <v>688000</v>
      </c>
      <c r="E8" s="4">
        <v>396</v>
      </c>
    </row>
    <row r="9" spans="1:5" x14ac:dyDescent="0.25">
      <c r="A9" s="2" t="s">
        <v>36</v>
      </c>
      <c r="B9" s="3">
        <v>94022</v>
      </c>
      <c r="C9" s="3">
        <v>15</v>
      </c>
      <c r="D9" s="8">
        <v>1865091</v>
      </c>
      <c r="E9" s="4">
        <v>1046</v>
      </c>
    </row>
    <row r="10" spans="1:5" x14ac:dyDescent="0.25">
      <c r="A10" s="2" t="s">
        <v>36</v>
      </c>
      <c r="B10" s="3">
        <v>94024</v>
      </c>
      <c r="C10" s="3">
        <v>12</v>
      </c>
      <c r="D10" s="8">
        <v>2227000</v>
      </c>
      <c r="E10" s="4">
        <v>875</v>
      </c>
    </row>
    <row r="11" spans="1:5" x14ac:dyDescent="0.25">
      <c r="A11" s="2" t="s">
        <v>28</v>
      </c>
      <c r="B11" s="3">
        <v>94025</v>
      </c>
      <c r="C11" s="3">
        <v>19</v>
      </c>
      <c r="D11" s="8">
        <v>1530000</v>
      </c>
      <c r="E11" s="4">
        <v>913</v>
      </c>
    </row>
    <row r="12" spans="1:5" x14ac:dyDescent="0.25">
      <c r="A12" s="2" t="s">
        <v>157</v>
      </c>
      <c r="B12" s="3">
        <v>94027</v>
      </c>
      <c r="C12" s="3">
        <v>1</v>
      </c>
      <c r="D12" s="8">
        <v>12500000</v>
      </c>
      <c r="E12" s="4">
        <v>3968</v>
      </c>
    </row>
    <row r="13" spans="1:5" x14ac:dyDescent="0.25">
      <c r="A13" s="2" t="s">
        <v>28</v>
      </c>
      <c r="B13" s="3">
        <v>94028</v>
      </c>
      <c r="C13" s="3">
        <v>3</v>
      </c>
      <c r="D13" s="8">
        <v>3630000</v>
      </c>
      <c r="E13" s="4">
        <v>1268</v>
      </c>
    </row>
    <row r="14" spans="1:5" x14ac:dyDescent="0.25">
      <c r="A14" s="2" t="s">
        <v>41</v>
      </c>
      <c r="B14" s="3">
        <v>94030</v>
      </c>
      <c r="C14" s="3">
        <v>3</v>
      </c>
      <c r="D14" s="8">
        <v>567000</v>
      </c>
      <c r="E14" s="3"/>
    </row>
    <row r="15" spans="1:5" x14ac:dyDescent="0.25">
      <c r="A15" s="2" t="s">
        <v>160</v>
      </c>
      <c r="B15" s="3">
        <v>94037</v>
      </c>
      <c r="C15" s="3">
        <v>1</v>
      </c>
      <c r="D15" s="8">
        <v>980000</v>
      </c>
      <c r="E15" s="4">
        <v>366</v>
      </c>
    </row>
    <row r="16" spans="1:5" x14ac:dyDescent="0.25">
      <c r="A16" s="2" t="s">
        <v>161</v>
      </c>
      <c r="B16" s="3">
        <v>94038</v>
      </c>
      <c r="C16" s="3">
        <v>1</v>
      </c>
      <c r="D16" s="8"/>
      <c r="E16" s="3"/>
    </row>
    <row r="17" spans="1:5" x14ac:dyDescent="0.25">
      <c r="A17" s="2" t="s">
        <v>33</v>
      </c>
      <c r="B17" s="3">
        <v>94040</v>
      </c>
      <c r="C17" s="3">
        <v>19</v>
      </c>
      <c r="D17" s="8">
        <v>1606500</v>
      </c>
      <c r="E17" s="4">
        <v>869</v>
      </c>
    </row>
    <row r="18" spans="1:5" x14ac:dyDescent="0.25">
      <c r="A18" s="2" t="s">
        <v>33</v>
      </c>
      <c r="B18" s="3">
        <v>94041</v>
      </c>
      <c r="C18" s="3">
        <v>3</v>
      </c>
      <c r="D18" s="8">
        <v>1200000</v>
      </c>
      <c r="E18" s="4">
        <v>982</v>
      </c>
    </row>
    <row r="19" spans="1:5" x14ac:dyDescent="0.25">
      <c r="A19" s="2" t="s">
        <v>33</v>
      </c>
      <c r="B19" s="3">
        <v>94043</v>
      </c>
      <c r="C19" s="3">
        <v>26</v>
      </c>
      <c r="D19" s="8">
        <v>820750</v>
      </c>
      <c r="E19" s="4">
        <v>805</v>
      </c>
    </row>
    <row r="20" spans="1:5" x14ac:dyDescent="0.25">
      <c r="A20" s="2" t="s">
        <v>22</v>
      </c>
      <c r="B20" s="3">
        <v>94044</v>
      </c>
      <c r="C20" s="3">
        <v>12</v>
      </c>
      <c r="D20" s="8">
        <v>635000</v>
      </c>
      <c r="E20" s="4">
        <v>505</v>
      </c>
    </row>
    <row r="21" spans="1:5" x14ac:dyDescent="0.25">
      <c r="A21" s="2" t="s">
        <v>26</v>
      </c>
      <c r="B21" s="3">
        <v>94061</v>
      </c>
      <c r="C21" s="3">
        <v>17</v>
      </c>
      <c r="D21" s="8">
        <v>839500</v>
      </c>
      <c r="E21" s="4">
        <v>700</v>
      </c>
    </row>
    <row r="22" spans="1:5" x14ac:dyDescent="0.25">
      <c r="A22" s="2" t="s">
        <v>162</v>
      </c>
      <c r="B22" s="3">
        <v>94062</v>
      </c>
      <c r="C22" s="3">
        <v>13</v>
      </c>
      <c r="D22" s="8">
        <v>825000</v>
      </c>
      <c r="E22" s="4">
        <v>602</v>
      </c>
    </row>
    <row r="23" spans="1:5" x14ac:dyDescent="0.25">
      <c r="A23" s="2" t="s">
        <v>26</v>
      </c>
      <c r="B23" s="3">
        <v>94063</v>
      </c>
      <c r="C23" s="3">
        <v>5</v>
      </c>
      <c r="D23" s="8">
        <v>577250</v>
      </c>
      <c r="E23" s="4">
        <v>595</v>
      </c>
    </row>
    <row r="24" spans="1:5" x14ac:dyDescent="0.25">
      <c r="A24" s="2" t="s">
        <v>26</v>
      </c>
      <c r="B24" s="3">
        <v>94065</v>
      </c>
      <c r="C24" s="3">
        <v>11</v>
      </c>
      <c r="D24" s="8">
        <v>905000</v>
      </c>
      <c r="E24" s="4">
        <v>611</v>
      </c>
    </row>
    <row r="25" spans="1:5" x14ac:dyDescent="0.25">
      <c r="A25" s="2" t="s">
        <v>23</v>
      </c>
      <c r="B25" s="3">
        <v>94066</v>
      </c>
      <c r="C25" s="3">
        <v>19</v>
      </c>
      <c r="D25" s="8">
        <v>680000</v>
      </c>
      <c r="E25" s="4">
        <v>545</v>
      </c>
    </row>
    <row r="26" spans="1:5" x14ac:dyDescent="0.25">
      <c r="A26" s="2" t="s">
        <v>42</v>
      </c>
      <c r="B26" s="3">
        <v>94070</v>
      </c>
      <c r="C26" s="3">
        <v>14</v>
      </c>
      <c r="D26" s="8">
        <v>756273</v>
      </c>
      <c r="E26" s="4">
        <v>976</v>
      </c>
    </row>
    <row r="27" spans="1:5" x14ac:dyDescent="0.25">
      <c r="A27" s="2" t="s">
        <v>6</v>
      </c>
      <c r="B27" s="3">
        <v>94080</v>
      </c>
      <c r="C27" s="3">
        <v>23</v>
      </c>
      <c r="D27" s="8">
        <v>600000</v>
      </c>
      <c r="E27" s="4">
        <v>532</v>
      </c>
    </row>
    <row r="28" spans="1:5" x14ac:dyDescent="0.25">
      <c r="A28" s="2" t="s">
        <v>31</v>
      </c>
      <c r="B28" s="3">
        <v>94085</v>
      </c>
      <c r="C28" s="3">
        <v>13</v>
      </c>
      <c r="D28" s="8">
        <v>621000</v>
      </c>
      <c r="E28" s="4">
        <v>565</v>
      </c>
    </row>
    <row r="29" spans="1:5" x14ac:dyDescent="0.25">
      <c r="A29" s="2" t="s">
        <v>31</v>
      </c>
      <c r="B29" s="3">
        <v>94086</v>
      </c>
      <c r="C29" s="3">
        <v>20</v>
      </c>
      <c r="D29" s="8">
        <v>805000</v>
      </c>
      <c r="E29" s="4">
        <v>782</v>
      </c>
    </row>
    <row r="30" spans="1:5" x14ac:dyDescent="0.25">
      <c r="A30" s="2" t="s">
        <v>31</v>
      </c>
      <c r="B30" s="3">
        <v>94087</v>
      </c>
      <c r="C30" s="3">
        <v>22</v>
      </c>
      <c r="D30" s="8">
        <v>1145000</v>
      </c>
      <c r="E30" s="4">
        <v>876</v>
      </c>
    </row>
    <row r="31" spans="1:5" x14ac:dyDescent="0.25">
      <c r="A31" s="2" t="s">
        <v>31</v>
      </c>
      <c r="B31" s="3">
        <v>94089</v>
      </c>
      <c r="C31" s="3">
        <v>12</v>
      </c>
      <c r="D31" s="8">
        <v>554864</v>
      </c>
      <c r="E31" s="4">
        <v>516</v>
      </c>
    </row>
    <row r="32" spans="1:5" x14ac:dyDescent="0.25">
      <c r="A32" s="2" t="s">
        <v>5</v>
      </c>
      <c r="B32" s="3">
        <v>94102</v>
      </c>
      <c r="C32" s="3">
        <v>28</v>
      </c>
      <c r="D32" s="8">
        <v>587500</v>
      </c>
      <c r="E32" s="4">
        <v>965</v>
      </c>
    </row>
    <row r="33" spans="1:5" x14ac:dyDescent="0.25">
      <c r="A33" s="2" t="s">
        <v>5</v>
      </c>
      <c r="B33" s="3">
        <v>94103</v>
      </c>
      <c r="C33" s="3">
        <v>9</v>
      </c>
      <c r="D33" s="8">
        <v>985000</v>
      </c>
      <c r="E33" s="3"/>
    </row>
    <row r="34" spans="1:5" x14ac:dyDescent="0.25">
      <c r="A34" s="2" t="s">
        <v>5</v>
      </c>
      <c r="B34" s="3">
        <v>94105</v>
      </c>
      <c r="C34" s="3">
        <v>18</v>
      </c>
      <c r="D34" s="8">
        <v>886000</v>
      </c>
      <c r="E34" s="3"/>
    </row>
    <row r="35" spans="1:5" x14ac:dyDescent="0.25">
      <c r="A35" s="2" t="s">
        <v>5</v>
      </c>
      <c r="B35" s="3">
        <v>94107</v>
      </c>
      <c r="C35" s="3">
        <v>50</v>
      </c>
      <c r="D35" s="8">
        <v>842500</v>
      </c>
      <c r="E35" s="3"/>
    </row>
    <row r="36" spans="1:5" x14ac:dyDescent="0.25">
      <c r="A36" s="2" t="s">
        <v>5</v>
      </c>
      <c r="B36" s="3">
        <v>94108</v>
      </c>
      <c r="C36" s="3">
        <v>7</v>
      </c>
      <c r="D36" s="8">
        <v>601000</v>
      </c>
      <c r="E36" s="3"/>
    </row>
    <row r="37" spans="1:5" x14ac:dyDescent="0.25">
      <c r="A37" s="2" t="s">
        <v>5</v>
      </c>
      <c r="B37" s="3">
        <v>94109</v>
      </c>
      <c r="C37" s="3">
        <v>26</v>
      </c>
      <c r="D37" s="8">
        <v>795000</v>
      </c>
      <c r="E37" s="4">
        <v>1169</v>
      </c>
    </row>
    <row r="38" spans="1:5" x14ac:dyDescent="0.25">
      <c r="A38" s="2" t="s">
        <v>5</v>
      </c>
      <c r="B38" s="3">
        <v>94110</v>
      </c>
      <c r="C38" s="3">
        <v>45</v>
      </c>
      <c r="D38" s="8">
        <v>1125000</v>
      </c>
      <c r="E38" s="4">
        <v>920</v>
      </c>
    </row>
    <row r="39" spans="1:5" x14ac:dyDescent="0.25">
      <c r="A39" s="2" t="s">
        <v>5</v>
      </c>
      <c r="B39" s="3">
        <v>94111</v>
      </c>
      <c r="C39" s="3">
        <v>3</v>
      </c>
      <c r="D39" s="8">
        <v>799500</v>
      </c>
      <c r="E39" s="3"/>
    </row>
    <row r="40" spans="1:5" x14ac:dyDescent="0.25">
      <c r="A40" s="2" t="s">
        <v>5</v>
      </c>
      <c r="B40" s="3">
        <v>94112</v>
      </c>
      <c r="C40" s="3">
        <v>23</v>
      </c>
      <c r="D40" s="8">
        <v>630000</v>
      </c>
      <c r="E40" s="4">
        <v>517</v>
      </c>
    </row>
    <row r="41" spans="1:5" x14ac:dyDescent="0.25">
      <c r="A41" s="2" t="s">
        <v>5</v>
      </c>
      <c r="B41" s="3">
        <v>94114</v>
      </c>
      <c r="C41" s="3">
        <v>29</v>
      </c>
      <c r="D41" s="8">
        <v>1250000</v>
      </c>
      <c r="E41" s="4">
        <v>1075</v>
      </c>
    </row>
    <row r="42" spans="1:5" x14ac:dyDescent="0.25">
      <c r="A42" s="2" t="s">
        <v>5</v>
      </c>
      <c r="B42" s="3">
        <v>94115</v>
      </c>
      <c r="C42" s="3">
        <v>16</v>
      </c>
      <c r="D42" s="8">
        <v>1700000</v>
      </c>
      <c r="E42" s="4">
        <v>945</v>
      </c>
    </row>
    <row r="43" spans="1:5" x14ac:dyDescent="0.25">
      <c r="A43" s="2" t="s">
        <v>5</v>
      </c>
      <c r="B43" s="3">
        <v>94116</v>
      </c>
      <c r="C43" s="3">
        <v>14</v>
      </c>
      <c r="D43" s="8">
        <v>810000</v>
      </c>
      <c r="E43" s="4">
        <v>645</v>
      </c>
    </row>
    <row r="44" spans="1:5" x14ac:dyDescent="0.25">
      <c r="A44" s="2" t="s">
        <v>5</v>
      </c>
      <c r="B44" s="3">
        <v>94117</v>
      </c>
      <c r="C44" s="3">
        <v>17</v>
      </c>
      <c r="D44" s="8">
        <v>1350000</v>
      </c>
      <c r="E44" s="4">
        <v>674</v>
      </c>
    </row>
    <row r="45" spans="1:5" x14ac:dyDescent="0.25">
      <c r="A45" s="2" t="s">
        <v>5</v>
      </c>
      <c r="B45" s="3">
        <v>94118</v>
      </c>
      <c r="C45" s="3">
        <v>14</v>
      </c>
      <c r="D45" s="8">
        <v>1213500</v>
      </c>
      <c r="E45" s="4">
        <v>1181</v>
      </c>
    </row>
    <row r="46" spans="1:5" x14ac:dyDescent="0.25">
      <c r="A46" s="2" t="s">
        <v>5</v>
      </c>
      <c r="B46" s="3">
        <v>94121</v>
      </c>
      <c r="C46" s="3">
        <v>18</v>
      </c>
      <c r="D46" s="8">
        <v>1005000</v>
      </c>
      <c r="E46" s="4">
        <v>588</v>
      </c>
    </row>
    <row r="47" spans="1:5" x14ac:dyDescent="0.25">
      <c r="A47" s="2" t="s">
        <v>5</v>
      </c>
      <c r="B47" s="3">
        <v>94122</v>
      </c>
      <c r="C47" s="3">
        <v>14</v>
      </c>
      <c r="D47" s="8">
        <v>826750</v>
      </c>
      <c r="E47" s="4">
        <v>560</v>
      </c>
    </row>
    <row r="48" spans="1:5" x14ac:dyDescent="0.25">
      <c r="A48" s="2" t="s">
        <v>5</v>
      </c>
      <c r="B48" s="3">
        <v>94123</v>
      </c>
      <c r="C48" s="3">
        <v>9</v>
      </c>
      <c r="D48" s="8">
        <v>1410000</v>
      </c>
      <c r="E48" s="4">
        <v>1960</v>
      </c>
    </row>
    <row r="49" spans="1:5" x14ac:dyDescent="0.25">
      <c r="A49" s="2" t="s">
        <v>5</v>
      </c>
      <c r="B49" s="3">
        <v>94124</v>
      </c>
      <c r="C49" s="3">
        <v>18</v>
      </c>
      <c r="D49" s="8">
        <v>482500</v>
      </c>
      <c r="E49" s="4">
        <v>446</v>
      </c>
    </row>
    <row r="50" spans="1:5" x14ac:dyDescent="0.25">
      <c r="A50" s="2" t="s">
        <v>5</v>
      </c>
      <c r="B50" s="3">
        <v>94127</v>
      </c>
      <c r="C50" s="3">
        <v>16</v>
      </c>
      <c r="D50" s="8">
        <v>1020000</v>
      </c>
      <c r="E50" s="4">
        <v>767</v>
      </c>
    </row>
    <row r="51" spans="1:5" x14ac:dyDescent="0.25">
      <c r="A51" s="2" t="s">
        <v>5</v>
      </c>
      <c r="B51" s="3">
        <v>94131</v>
      </c>
      <c r="C51" s="3">
        <v>23</v>
      </c>
      <c r="D51" s="8">
        <v>1050000</v>
      </c>
      <c r="E51" s="4">
        <v>977</v>
      </c>
    </row>
    <row r="52" spans="1:5" x14ac:dyDescent="0.25">
      <c r="A52" s="2" t="s">
        <v>5</v>
      </c>
      <c r="B52" s="3">
        <v>94132</v>
      </c>
      <c r="C52" s="3">
        <v>14</v>
      </c>
      <c r="D52" s="8">
        <v>695000</v>
      </c>
      <c r="E52" s="4">
        <v>573</v>
      </c>
    </row>
    <row r="53" spans="1:5" x14ac:dyDescent="0.25">
      <c r="A53" s="2" t="s">
        <v>5</v>
      </c>
      <c r="B53" s="3">
        <v>94133</v>
      </c>
      <c r="C53" s="3">
        <v>4</v>
      </c>
      <c r="D53" s="8">
        <v>1812500</v>
      </c>
      <c r="E53" s="4">
        <v>1185</v>
      </c>
    </row>
    <row r="54" spans="1:5" x14ac:dyDescent="0.25">
      <c r="A54" s="2" t="s">
        <v>5</v>
      </c>
      <c r="B54" s="3">
        <v>94134</v>
      </c>
      <c r="C54" s="3">
        <v>9</v>
      </c>
      <c r="D54" s="8">
        <v>585000</v>
      </c>
      <c r="E54" s="4">
        <v>622</v>
      </c>
    </row>
    <row r="55" spans="1:5" x14ac:dyDescent="0.25">
      <c r="A55" s="2" t="s">
        <v>29</v>
      </c>
      <c r="B55" s="3">
        <v>94301</v>
      </c>
      <c r="C55" s="3">
        <v>11</v>
      </c>
      <c r="D55" s="8">
        <v>2088000</v>
      </c>
      <c r="E55" s="4">
        <v>1400</v>
      </c>
    </row>
    <row r="56" spans="1:5" x14ac:dyDescent="0.25">
      <c r="A56" s="2" t="s">
        <v>29</v>
      </c>
      <c r="B56" s="3">
        <v>94303</v>
      </c>
      <c r="C56" s="3">
        <v>17</v>
      </c>
      <c r="D56" s="8">
        <v>1662500</v>
      </c>
      <c r="E56" s="4">
        <v>1149</v>
      </c>
    </row>
    <row r="57" spans="1:5" x14ac:dyDescent="0.25">
      <c r="A57" s="2" t="s">
        <v>29</v>
      </c>
      <c r="B57" s="3">
        <v>94306</v>
      </c>
      <c r="C57" s="3">
        <v>16</v>
      </c>
      <c r="D57" s="8">
        <v>1725000</v>
      </c>
      <c r="E57" s="4">
        <v>1226</v>
      </c>
    </row>
    <row r="58" spans="1:5" x14ac:dyDescent="0.25">
      <c r="A58" s="2" t="s">
        <v>20</v>
      </c>
      <c r="B58" s="3">
        <v>94401</v>
      </c>
      <c r="C58" s="3">
        <v>13</v>
      </c>
      <c r="D58" s="8">
        <v>655500</v>
      </c>
      <c r="E58" s="4">
        <v>502</v>
      </c>
    </row>
    <row r="59" spans="1:5" x14ac:dyDescent="0.25">
      <c r="A59" s="2" t="s">
        <v>20</v>
      </c>
      <c r="B59" s="3">
        <v>94402</v>
      </c>
      <c r="C59" s="3">
        <v>11</v>
      </c>
      <c r="D59" s="8">
        <v>1311500</v>
      </c>
      <c r="E59" s="4">
        <v>736</v>
      </c>
    </row>
    <row r="60" spans="1:5" x14ac:dyDescent="0.25">
      <c r="A60" s="2" t="s">
        <v>20</v>
      </c>
      <c r="B60" s="3">
        <v>94403</v>
      </c>
      <c r="C60" s="3">
        <v>12</v>
      </c>
      <c r="D60" s="8">
        <v>931000</v>
      </c>
      <c r="E60" s="4">
        <v>635</v>
      </c>
    </row>
    <row r="61" spans="1:5" x14ac:dyDescent="0.25">
      <c r="A61" s="2" t="s">
        <v>20</v>
      </c>
      <c r="B61" s="3">
        <v>94404</v>
      </c>
      <c r="C61" s="3">
        <v>16</v>
      </c>
      <c r="D61" s="8">
        <v>877500</v>
      </c>
      <c r="E61" s="4">
        <v>547</v>
      </c>
    </row>
    <row r="62" spans="1:5" x14ac:dyDescent="0.25">
      <c r="A62" s="2" t="s">
        <v>9</v>
      </c>
      <c r="B62" s="3">
        <v>94501</v>
      </c>
      <c r="C62" s="3">
        <v>13</v>
      </c>
      <c r="D62" s="8">
        <v>730000</v>
      </c>
      <c r="E62" s="4">
        <v>445</v>
      </c>
    </row>
    <row r="63" spans="1:5" x14ac:dyDescent="0.25">
      <c r="A63" s="2" t="s">
        <v>9</v>
      </c>
      <c r="B63" s="3">
        <v>94502</v>
      </c>
      <c r="C63" s="3">
        <v>9</v>
      </c>
      <c r="D63" s="8">
        <v>691000</v>
      </c>
      <c r="E63" s="4">
        <v>455</v>
      </c>
    </row>
    <row r="64" spans="1:5" x14ac:dyDescent="0.25">
      <c r="A64" s="2" t="s">
        <v>55</v>
      </c>
      <c r="B64" s="3">
        <v>94503</v>
      </c>
      <c r="C64" s="3">
        <v>14</v>
      </c>
      <c r="D64" s="8">
        <v>333000</v>
      </c>
      <c r="E64" s="4">
        <v>165</v>
      </c>
    </row>
    <row r="65" spans="1:5" x14ac:dyDescent="0.25">
      <c r="A65" s="2" t="s">
        <v>64</v>
      </c>
      <c r="B65" s="3">
        <v>94506</v>
      </c>
      <c r="C65" s="3">
        <v>33</v>
      </c>
      <c r="D65" s="8">
        <v>1025000</v>
      </c>
      <c r="E65" s="4">
        <v>378</v>
      </c>
    </row>
    <row r="66" spans="1:5" x14ac:dyDescent="0.25">
      <c r="A66" s="2" t="s">
        <v>136</v>
      </c>
      <c r="B66" s="3">
        <v>94507</v>
      </c>
      <c r="C66" s="3">
        <v>16</v>
      </c>
      <c r="D66" s="8">
        <v>1045000</v>
      </c>
      <c r="E66" s="4">
        <v>410</v>
      </c>
    </row>
    <row r="67" spans="1:5" x14ac:dyDescent="0.25">
      <c r="A67" s="2" t="s">
        <v>137</v>
      </c>
      <c r="B67" s="3">
        <v>94509</v>
      </c>
      <c r="C67" s="3">
        <v>56</v>
      </c>
      <c r="D67" s="8">
        <v>247500</v>
      </c>
      <c r="E67" s="4">
        <v>159</v>
      </c>
    </row>
    <row r="68" spans="1:5" x14ac:dyDescent="0.25">
      <c r="A68" s="2" t="s">
        <v>67</v>
      </c>
      <c r="B68" s="3">
        <v>94510</v>
      </c>
      <c r="C68" s="3">
        <v>29</v>
      </c>
      <c r="D68" s="8">
        <v>420500</v>
      </c>
      <c r="E68" s="4">
        <v>254</v>
      </c>
    </row>
    <row r="69" spans="1:5" x14ac:dyDescent="0.25">
      <c r="A69" s="2" t="s">
        <v>138</v>
      </c>
      <c r="B69" s="3">
        <v>94513</v>
      </c>
      <c r="C69" s="3">
        <v>93</v>
      </c>
      <c r="D69" s="8">
        <v>405000</v>
      </c>
      <c r="E69" s="4">
        <v>178</v>
      </c>
    </row>
    <row r="70" spans="1:5" x14ac:dyDescent="0.25">
      <c r="A70" s="2" t="s">
        <v>139</v>
      </c>
      <c r="B70" s="3">
        <v>94514</v>
      </c>
      <c r="C70" s="3">
        <v>0</v>
      </c>
      <c r="D70" s="8"/>
      <c r="E70" s="3"/>
    </row>
    <row r="71" spans="1:5" x14ac:dyDescent="0.25">
      <c r="A71" s="2" t="s">
        <v>153</v>
      </c>
      <c r="B71" s="3">
        <v>94515</v>
      </c>
      <c r="C71" s="3">
        <v>1</v>
      </c>
      <c r="D71" s="8">
        <v>825000</v>
      </c>
      <c r="E71" s="4">
        <v>554</v>
      </c>
    </row>
    <row r="72" spans="1:5" x14ac:dyDescent="0.25">
      <c r="A72" s="2" t="s">
        <v>140</v>
      </c>
      <c r="B72" s="3">
        <v>94517</v>
      </c>
      <c r="C72" s="3">
        <v>13</v>
      </c>
      <c r="D72" s="8">
        <v>590000</v>
      </c>
      <c r="E72" s="4">
        <v>303</v>
      </c>
    </row>
    <row r="73" spans="1:5" x14ac:dyDescent="0.25">
      <c r="A73" s="2" t="s">
        <v>73</v>
      </c>
      <c r="B73" s="3">
        <v>94518</v>
      </c>
      <c r="C73" s="3">
        <v>20</v>
      </c>
      <c r="D73" s="8">
        <v>440250</v>
      </c>
      <c r="E73" s="4">
        <v>294</v>
      </c>
    </row>
    <row r="74" spans="1:5" x14ac:dyDescent="0.25">
      <c r="A74" s="2" t="s">
        <v>73</v>
      </c>
      <c r="B74" s="3">
        <v>94519</v>
      </c>
      <c r="C74" s="3">
        <v>12</v>
      </c>
      <c r="D74" s="8">
        <v>372500</v>
      </c>
      <c r="E74" s="4">
        <v>289</v>
      </c>
    </row>
    <row r="75" spans="1:5" x14ac:dyDescent="0.25">
      <c r="A75" s="2" t="s">
        <v>73</v>
      </c>
      <c r="B75" s="3">
        <v>94520</v>
      </c>
      <c r="C75" s="3">
        <v>22</v>
      </c>
      <c r="D75" s="8">
        <v>227500</v>
      </c>
      <c r="E75" s="4">
        <v>272</v>
      </c>
    </row>
    <row r="76" spans="1:5" x14ac:dyDescent="0.25">
      <c r="A76" s="2" t="s">
        <v>73</v>
      </c>
      <c r="B76" s="3">
        <v>94521</v>
      </c>
      <c r="C76" s="3">
        <v>36</v>
      </c>
      <c r="D76" s="8">
        <v>427500</v>
      </c>
      <c r="E76" s="4">
        <v>270</v>
      </c>
    </row>
    <row r="77" spans="1:5" x14ac:dyDescent="0.25">
      <c r="A77" s="2" t="s">
        <v>10</v>
      </c>
      <c r="B77" s="3">
        <v>94523</v>
      </c>
      <c r="C77" s="3">
        <v>23</v>
      </c>
      <c r="D77" s="8">
        <v>538500</v>
      </c>
      <c r="E77" s="4">
        <v>327</v>
      </c>
    </row>
    <row r="78" spans="1:5" x14ac:dyDescent="0.25">
      <c r="A78" s="2" t="s">
        <v>64</v>
      </c>
      <c r="B78" s="3">
        <v>94526</v>
      </c>
      <c r="C78" s="3">
        <v>35</v>
      </c>
      <c r="D78" s="8">
        <v>833000</v>
      </c>
      <c r="E78" s="4">
        <v>429</v>
      </c>
    </row>
    <row r="79" spans="1:5" x14ac:dyDescent="0.25">
      <c r="A79" s="2" t="s">
        <v>141</v>
      </c>
      <c r="B79" s="3">
        <v>94528</v>
      </c>
      <c r="C79" s="3">
        <v>1</v>
      </c>
      <c r="D79" s="8">
        <v>1790000</v>
      </c>
      <c r="E79" s="4">
        <v>430</v>
      </c>
    </row>
    <row r="80" spans="1:5" x14ac:dyDescent="0.25">
      <c r="A80" s="2" t="s">
        <v>46</v>
      </c>
      <c r="B80" s="3">
        <v>94530</v>
      </c>
      <c r="C80" s="3">
        <v>17</v>
      </c>
      <c r="D80" s="8">
        <v>553500</v>
      </c>
      <c r="E80" s="4">
        <v>456</v>
      </c>
    </row>
    <row r="81" spans="1:5" x14ac:dyDescent="0.25">
      <c r="A81" s="2" t="s">
        <v>137</v>
      </c>
      <c r="B81" s="3">
        <v>94531</v>
      </c>
      <c r="C81" s="3">
        <v>41</v>
      </c>
      <c r="D81" s="8">
        <v>370000</v>
      </c>
      <c r="E81" s="4">
        <v>152</v>
      </c>
    </row>
    <row r="82" spans="1:5" x14ac:dyDescent="0.25">
      <c r="A82" s="2" t="s">
        <v>166</v>
      </c>
      <c r="B82" s="3">
        <v>94533</v>
      </c>
      <c r="C82" s="3">
        <v>41</v>
      </c>
      <c r="D82" s="8">
        <v>230000</v>
      </c>
      <c r="E82" s="4">
        <v>163</v>
      </c>
    </row>
    <row r="83" spans="1:5" x14ac:dyDescent="0.25">
      <c r="A83" s="2" t="s">
        <v>166</v>
      </c>
      <c r="B83" s="3">
        <v>94534</v>
      </c>
      <c r="C83" s="3">
        <v>26</v>
      </c>
      <c r="D83" s="8">
        <v>413500</v>
      </c>
      <c r="E83" s="4">
        <v>176</v>
      </c>
    </row>
    <row r="84" spans="1:5" x14ac:dyDescent="0.25">
      <c r="A84" s="2" t="s">
        <v>61</v>
      </c>
      <c r="B84" s="3">
        <v>94536</v>
      </c>
      <c r="C84" s="3">
        <v>44</v>
      </c>
      <c r="D84" s="8">
        <v>522500</v>
      </c>
      <c r="E84" s="4">
        <v>419</v>
      </c>
    </row>
    <row r="85" spans="1:5" x14ac:dyDescent="0.25">
      <c r="A85" s="2" t="s">
        <v>61</v>
      </c>
      <c r="B85" s="3">
        <v>94538</v>
      </c>
      <c r="C85" s="3">
        <v>36</v>
      </c>
      <c r="D85" s="8">
        <v>601500</v>
      </c>
      <c r="E85" s="4">
        <v>435</v>
      </c>
    </row>
    <row r="86" spans="1:5" x14ac:dyDescent="0.25">
      <c r="A86" s="2" t="s">
        <v>61</v>
      </c>
      <c r="B86" s="3">
        <v>94539</v>
      </c>
      <c r="C86" s="3">
        <v>33</v>
      </c>
      <c r="D86" s="8">
        <v>990000</v>
      </c>
      <c r="E86" s="4">
        <v>599</v>
      </c>
    </row>
    <row r="87" spans="1:5" x14ac:dyDescent="0.25">
      <c r="A87" s="2" t="s">
        <v>57</v>
      </c>
      <c r="B87" s="3">
        <v>94541</v>
      </c>
      <c r="C87" s="3">
        <v>48</v>
      </c>
      <c r="D87" s="8">
        <v>395000</v>
      </c>
      <c r="E87" s="4">
        <v>270</v>
      </c>
    </row>
    <row r="88" spans="1:5" x14ac:dyDescent="0.25">
      <c r="A88" s="2" t="s">
        <v>57</v>
      </c>
      <c r="B88" s="3">
        <v>94542</v>
      </c>
      <c r="C88" s="3">
        <v>8</v>
      </c>
      <c r="D88" s="8">
        <v>900000</v>
      </c>
      <c r="E88" s="4">
        <v>289</v>
      </c>
    </row>
    <row r="89" spans="1:5" x14ac:dyDescent="0.25">
      <c r="A89" s="2" t="s">
        <v>57</v>
      </c>
      <c r="B89" s="3">
        <v>94544</v>
      </c>
      <c r="C89" s="3">
        <v>41</v>
      </c>
      <c r="D89" s="8">
        <v>357500</v>
      </c>
      <c r="E89" s="4">
        <v>304</v>
      </c>
    </row>
    <row r="90" spans="1:5" x14ac:dyDescent="0.25">
      <c r="A90" s="2" t="s">
        <v>57</v>
      </c>
      <c r="B90" s="3">
        <v>94545</v>
      </c>
      <c r="C90" s="3">
        <v>18</v>
      </c>
      <c r="D90" s="8">
        <v>400000</v>
      </c>
      <c r="E90" s="4">
        <v>362</v>
      </c>
    </row>
    <row r="91" spans="1:5" x14ac:dyDescent="0.25">
      <c r="A91" s="2" t="s">
        <v>16</v>
      </c>
      <c r="B91" s="3">
        <v>94546</v>
      </c>
      <c r="C91" s="3">
        <v>32</v>
      </c>
      <c r="D91" s="8">
        <v>465000</v>
      </c>
      <c r="E91" s="4">
        <v>338</v>
      </c>
    </row>
    <row r="92" spans="1:5" x14ac:dyDescent="0.25">
      <c r="A92" s="2" t="s">
        <v>74</v>
      </c>
      <c r="B92" s="3">
        <v>94547</v>
      </c>
      <c r="C92" s="3">
        <v>17</v>
      </c>
      <c r="D92" s="8">
        <v>250000</v>
      </c>
      <c r="E92" s="4">
        <v>206</v>
      </c>
    </row>
    <row r="93" spans="1:5" x14ac:dyDescent="0.25">
      <c r="A93" s="2" t="s">
        <v>142</v>
      </c>
      <c r="B93" s="3">
        <v>94549</v>
      </c>
      <c r="C93" s="3">
        <v>15</v>
      </c>
      <c r="D93" s="8">
        <v>1112500</v>
      </c>
      <c r="E93" s="4">
        <v>592</v>
      </c>
    </row>
    <row r="94" spans="1:5" x14ac:dyDescent="0.25">
      <c r="A94" s="2" t="s">
        <v>134</v>
      </c>
      <c r="B94" s="3">
        <v>94550</v>
      </c>
      <c r="C94" s="3">
        <v>45</v>
      </c>
      <c r="D94" s="8">
        <v>551500</v>
      </c>
      <c r="E94" s="4">
        <v>356</v>
      </c>
    </row>
    <row r="95" spans="1:5" x14ac:dyDescent="0.25">
      <c r="A95" s="2" t="s">
        <v>134</v>
      </c>
      <c r="B95" s="3">
        <v>94551</v>
      </c>
      <c r="C95" s="3">
        <v>45</v>
      </c>
      <c r="D95" s="8">
        <v>565000</v>
      </c>
      <c r="E95" s="4">
        <v>334</v>
      </c>
    </row>
    <row r="96" spans="1:5" x14ac:dyDescent="0.25">
      <c r="A96" s="2" t="s">
        <v>16</v>
      </c>
      <c r="B96" s="3">
        <v>94552</v>
      </c>
      <c r="C96" s="3">
        <v>11</v>
      </c>
      <c r="D96" s="8">
        <v>520000</v>
      </c>
      <c r="E96" s="4">
        <v>331</v>
      </c>
    </row>
    <row r="97" spans="1:5" x14ac:dyDescent="0.25">
      <c r="A97" s="2" t="s">
        <v>11</v>
      </c>
      <c r="B97" s="3">
        <v>94553</v>
      </c>
      <c r="C97" s="3">
        <v>49</v>
      </c>
      <c r="D97" s="8">
        <v>393000</v>
      </c>
      <c r="E97" s="4">
        <v>281</v>
      </c>
    </row>
    <row r="98" spans="1:5" x14ac:dyDescent="0.25">
      <c r="A98" s="2" t="s">
        <v>61</v>
      </c>
      <c r="B98" s="3">
        <v>94555</v>
      </c>
      <c r="C98" s="3">
        <v>24</v>
      </c>
      <c r="D98" s="8">
        <v>725750</v>
      </c>
      <c r="E98" s="4">
        <v>426</v>
      </c>
    </row>
    <row r="99" spans="1:5" x14ac:dyDescent="0.25">
      <c r="A99" s="2" t="s">
        <v>47</v>
      </c>
      <c r="B99" s="3">
        <v>94556</v>
      </c>
      <c r="C99" s="3">
        <v>11</v>
      </c>
      <c r="D99" s="8">
        <v>707000</v>
      </c>
      <c r="E99" s="4">
        <v>398</v>
      </c>
    </row>
    <row r="100" spans="1:5" x14ac:dyDescent="0.25">
      <c r="A100" s="2" t="s">
        <v>154</v>
      </c>
      <c r="B100" s="3">
        <v>94558</v>
      </c>
      <c r="C100" s="3">
        <v>32</v>
      </c>
      <c r="D100" s="8">
        <v>460000</v>
      </c>
      <c r="E100" s="4">
        <v>309</v>
      </c>
    </row>
    <row r="101" spans="1:5" x14ac:dyDescent="0.25">
      <c r="A101" s="2" t="s">
        <v>154</v>
      </c>
      <c r="B101" s="3">
        <v>94559</v>
      </c>
      <c r="C101" s="3">
        <v>16</v>
      </c>
      <c r="D101" s="8">
        <v>450000</v>
      </c>
      <c r="E101" s="4">
        <v>274</v>
      </c>
    </row>
    <row r="102" spans="1:5" x14ac:dyDescent="0.25">
      <c r="A102" s="2" t="s">
        <v>35</v>
      </c>
      <c r="B102" s="3">
        <v>94560</v>
      </c>
      <c r="C102" s="3">
        <v>16</v>
      </c>
      <c r="D102" s="8">
        <v>407000</v>
      </c>
      <c r="E102" s="4">
        <v>381</v>
      </c>
    </row>
    <row r="103" spans="1:5" x14ac:dyDescent="0.25">
      <c r="A103" s="2" t="s">
        <v>143</v>
      </c>
      <c r="B103" s="3">
        <v>94561</v>
      </c>
      <c r="C103" s="3">
        <v>62</v>
      </c>
      <c r="D103" s="8">
        <v>330000</v>
      </c>
      <c r="E103" s="4">
        <v>168</v>
      </c>
    </row>
    <row r="104" spans="1:5" x14ac:dyDescent="0.25">
      <c r="A104" s="2" t="s">
        <v>144</v>
      </c>
      <c r="B104" s="3">
        <v>94563</v>
      </c>
      <c r="C104" s="3">
        <v>17</v>
      </c>
      <c r="D104" s="8">
        <v>987500</v>
      </c>
      <c r="E104" s="4">
        <v>515</v>
      </c>
    </row>
    <row r="105" spans="1:5" x14ac:dyDescent="0.25">
      <c r="A105" s="2" t="s">
        <v>54</v>
      </c>
      <c r="B105" s="3">
        <v>94564</v>
      </c>
      <c r="C105" s="3">
        <v>12</v>
      </c>
      <c r="D105" s="8">
        <v>407500</v>
      </c>
      <c r="E105" s="4">
        <v>245</v>
      </c>
    </row>
    <row r="106" spans="1:5" x14ac:dyDescent="0.25">
      <c r="A106" s="2" t="s">
        <v>145</v>
      </c>
      <c r="B106" s="3">
        <v>94565</v>
      </c>
      <c r="C106" s="3">
        <v>67</v>
      </c>
      <c r="D106" s="8">
        <v>296000</v>
      </c>
      <c r="E106" s="4">
        <v>171</v>
      </c>
    </row>
    <row r="107" spans="1:5" x14ac:dyDescent="0.25">
      <c r="A107" s="2" t="s">
        <v>63</v>
      </c>
      <c r="B107" s="3">
        <v>94566</v>
      </c>
      <c r="C107" s="3">
        <v>31</v>
      </c>
      <c r="D107" s="8">
        <v>785000</v>
      </c>
      <c r="E107" s="4">
        <v>421</v>
      </c>
    </row>
    <row r="108" spans="1:5" x14ac:dyDescent="0.25">
      <c r="A108" s="2" t="s">
        <v>60</v>
      </c>
      <c r="B108" s="3">
        <v>94568</v>
      </c>
      <c r="C108" s="3">
        <v>59</v>
      </c>
      <c r="D108" s="8">
        <v>803500</v>
      </c>
      <c r="E108" s="4">
        <v>360</v>
      </c>
    </row>
    <row r="109" spans="1:5" x14ac:dyDescent="0.25">
      <c r="A109" s="2" t="s">
        <v>167</v>
      </c>
      <c r="B109" s="3">
        <v>94571</v>
      </c>
      <c r="C109" s="3">
        <v>15</v>
      </c>
      <c r="D109" s="8">
        <v>257000</v>
      </c>
      <c r="E109" s="4">
        <v>154</v>
      </c>
    </row>
    <row r="110" spans="1:5" x14ac:dyDescent="0.25">
      <c r="A110" s="2" t="s">
        <v>146</v>
      </c>
      <c r="B110" s="3">
        <v>94572</v>
      </c>
      <c r="C110" s="3">
        <v>9</v>
      </c>
      <c r="D110" s="8">
        <v>390000</v>
      </c>
      <c r="E110" s="4">
        <v>220</v>
      </c>
    </row>
    <row r="111" spans="1:5" x14ac:dyDescent="0.25">
      <c r="A111" s="2" t="s">
        <v>155</v>
      </c>
      <c r="B111" s="3">
        <v>94574</v>
      </c>
      <c r="C111" s="3">
        <v>3</v>
      </c>
      <c r="D111" s="8">
        <v>930000</v>
      </c>
      <c r="E111" s="4">
        <v>748</v>
      </c>
    </row>
    <row r="112" spans="1:5" x14ac:dyDescent="0.25">
      <c r="A112" s="2" t="s">
        <v>13</v>
      </c>
      <c r="B112" s="3">
        <v>94577</v>
      </c>
      <c r="C112" s="3">
        <v>17</v>
      </c>
      <c r="D112" s="8">
        <v>435000</v>
      </c>
      <c r="E112" s="4">
        <v>295</v>
      </c>
    </row>
    <row r="113" spans="1:5" x14ac:dyDescent="0.25">
      <c r="A113" s="2" t="s">
        <v>13</v>
      </c>
      <c r="B113" s="3">
        <v>94578</v>
      </c>
      <c r="C113" s="3">
        <v>14</v>
      </c>
      <c r="D113" s="8">
        <v>369500</v>
      </c>
      <c r="E113" s="4">
        <v>304</v>
      </c>
    </row>
    <row r="114" spans="1:5" x14ac:dyDescent="0.25">
      <c r="A114" s="2" t="s">
        <v>13</v>
      </c>
      <c r="B114" s="3">
        <v>94579</v>
      </c>
      <c r="C114" s="3">
        <v>10</v>
      </c>
      <c r="D114" s="8">
        <v>422000</v>
      </c>
      <c r="E114" s="4">
        <v>280</v>
      </c>
    </row>
    <row r="115" spans="1:5" x14ac:dyDescent="0.25">
      <c r="A115" s="2" t="s">
        <v>65</v>
      </c>
      <c r="B115" s="3">
        <v>94580</v>
      </c>
      <c r="C115" s="3">
        <v>21</v>
      </c>
      <c r="D115" s="8">
        <v>420000</v>
      </c>
      <c r="E115" s="4">
        <v>337</v>
      </c>
    </row>
    <row r="116" spans="1:5" x14ac:dyDescent="0.25">
      <c r="A116" s="2" t="s">
        <v>62</v>
      </c>
      <c r="B116" s="3">
        <v>94582</v>
      </c>
      <c r="C116" s="3">
        <v>46</v>
      </c>
      <c r="D116" s="8">
        <v>850000</v>
      </c>
      <c r="E116" s="4">
        <v>360</v>
      </c>
    </row>
    <row r="117" spans="1:5" x14ac:dyDescent="0.25">
      <c r="A117" s="2" t="s">
        <v>62</v>
      </c>
      <c r="B117" s="3">
        <v>94583</v>
      </c>
      <c r="C117" s="3">
        <v>27</v>
      </c>
      <c r="D117" s="8">
        <v>703500</v>
      </c>
      <c r="E117" s="4">
        <v>390</v>
      </c>
    </row>
    <row r="118" spans="1:5" x14ac:dyDescent="0.25">
      <c r="A118" s="2" t="s">
        <v>168</v>
      </c>
      <c r="B118" s="3">
        <v>94585</v>
      </c>
      <c r="C118" s="3">
        <v>26</v>
      </c>
      <c r="D118" s="8">
        <v>268000</v>
      </c>
      <c r="E118" s="4">
        <v>164</v>
      </c>
    </row>
    <row r="119" spans="1:5" x14ac:dyDescent="0.25">
      <c r="A119" s="2" t="s">
        <v>34</v>
      </c>
      <c r="B119" s="3">
        <v>94587</v>
      </c>
      <c r="C119" s="3">
        <v>32</v>
      </c>
      <c r="D119" s="8">
        <v>420000</v>
      </c>
      <c r="E119" s="4">
        <v>338</v>
      </c>
    </row>
    <row r="120" spans="1:5" x14ac:dyDescent="0.25">
      <c r="A120" s="2" t="s">
        <v>63</v>
      </c>
      <c r="B120" s="3">
        <v>94588</v>
      </c>
      <c r="C120" s="3">
        <v>21</v>
      </c>
      <c r="D120" s="8">
        <v>650000</v>
      </c>
      <c r="E120" s="4">
        <v>442</v>
      </c>
    </row>
    <row r="121" spans="1:5" x14ac:dyDescent="0.25">
      <c r="A121" s="2" t="s">
        <v>52</v>
      </c>
      <c r="B121" s="3">
        <v>94589</v>
      </c>
      <c r="C121" s="3">
        <v>27</v>
      </c>
      <c r="D121" s="8">
        <v>205000</v>
      </c>
      <c r="E121" s="4">
        <v>143</v>
      </c>
    </row>
    <row r="122" spans="1:5" x14ac:dyDescent="0.25">
      <c r="A122" s="2" t="s">
        <v>52</v>
      </c>
      <c r="B122" s="3">
        <v>94590</v>
      </c>
      <c r="C122" s="3">
        <v>30</v>
      </c>
      <c r="D122" s="8">
        <v>200000</v>
      </c>
      <c r="E122" s="4">
        <v>150</v>
      </c>
    </row>
    <row r="123" spans="1:5" x14ac:dyDescent="0.25">
      <c r="A123" s="2" t="s">
        <v>52</v>
      </c>
      <c r="B123" s="3">
        <v>94591</v>
      </c>
      <c r="C123" s="3">
        <v>64</v>
      </c>
      <c r="D123" s="8">
        <v>222500</v>
      </c>
      <c r="E123" s="4">
        <v>167</v>
      </c>
    </row>
    <row r="124" spans="1:5" x14ac:dyDescent="0.25">
      <c r="A124" s="2" t="s">
        <v>52</v>
      </c>
      <c r="B124" s="3">
        <v>94592</v>
      </c>
      <c r="C124" s="3">
        <v>1</v>
      </c>
      <c r="D124" s="8">
        <v>315000</v>
      </c>
      <c r="E124" s="4">
        <v>141</v>
      </c>
    </row>
    <row r="125" spans="1:5" x14ac:dyDescent="0.25">
      <c r="A125" s="2" t="s">
        <v>56</v>
      </c>
      <c r="B125" s="3">
        <v>94595</v>
      </c>
      <c r="C125" s="3">
        <v>21</v>
      </c>
      <c r="D125" s="8">
        <v>465000</v>
      </c>
      <c r="E125" s="4">
        <v>629</v>
      </c>
    </row>
    <row r="126" spans="1:5" x14ac:dyDescent="0.25">
      <c r="A126" s="2" t="s">
        <v>56</v>
      </c>
      <c r="B126" s="3">
        <v>94596</v>
      </c>
      <c r="C126" s="3">
        <v>16</v>
      </c>
      <c r="D126" s="8">
        <v>422500</v>
      </c>
      <c r="E126" s="4">
        <v>399</v>
      </c>
    </row>
    <row r="127" spans="1:5" x14ac:dyDescent="0.25">
      <c r="A127" s="2" t="s">
        <v>56</v>
      </c>
      <c r="B127" s="3">
        <v>94597</v>
      </c>
      <c r="C127" s="3">
        <v>25</v>
      </c>
      <c r="D127" s="8">
        <v>403000</v>
      </c>
      <c r="E127" s="4">
        <v>435</v>
      </c>
    </row>
    <row r="128" spans="1:5" x14ac:dyDescent="0.25">
      <c r="A128" s="2" t="s">
        <v>56</v>
      </c>
      <c r="B128" s="3">
        <v>94598</v>
      </c>
      <c r="C128" s="3">
        <v>17</v>
      </c>
      <c r="D128" s="8">
        <v>830100</v>
      </c>
      <c r="E128" s="4">
        <v>404</v>
      </c>
    </row>
    <row r="129" spans="1:5" x14ac:dyDescent="0.25">
      <c r="A129" s="2" t="s">
        <v>156</v>
      </c>
      <c r="B129" s="3">
        <v>94599</v>
      </c>
      <c r="C129" s="3">
        <v>2</v>
      </c>
      <c r="D129" s="8">
        <v>645750</v>
      </c>
      <c r="E129" s="4">
        <v>745</v>
      </c>
    </row>
    <row r="130" spans="1:5" x14ac:dyDescent="0.25">
      <c r="A130" s="2" t="s">
        <v>15</v>
      </c>
      <c r="B130" s="3">
        <v>94601</v>
      </c>
      <c r="C130" s="3">
        <v>20</v>
      </c>
      <c r="D130" s="8">
        <v>264500</v>
      </c>
      <c r="E130" s="4">
        <v>193</v>
      </c>
    </row>
    <row r="131" spans="1:5" x14ac:dyDescent="0.25">
      <c r="A131" s="2" t="s">
        <v>15</v>
      </c>
      <c r="B131" s="3">
        <v>94602</v>
      </c>
      <c r="C131" s="3">
        <v>14</v>
      </c>
      <c r="D131" s="8">
        <v>543000</v>
      </c>
      <c r="E131" s="4">
        <v>467</v>
      </c>
    </row>
    <row r="132" spans="1:5" x14ac:dyDescent="0.25">
      <c r="A132" s="2" t="s">
        <v>15</v>
      </c>
      <c r="B132" s="3">
        <v>94603</v>
      </c>
      <c r="C132" s="3">
        <v>22</v>
      </c>
      <c r="D132" s="8">
        <v>207500</v>
      </c>
      <c r="E132" s="4">
        <v>193</v>
      </c>
    </row>
    <row r="133" spans="1:5" x14ac:dyDescent="0.25">
      <c r="A133" s="2" t="s">
        <v>15</v>
      </c>
      <c r="B133" s="3">
        <v>94605</v>
      </c>
      <c r="C133" s="3">
        <v>47</v>
      </c>
      <c r="D133" s="8">
        <v>320000</v>
      </c>
      <c r="E133" s="4">
        <v>243</v>
      </c>
    </row>
    <row r="134" spans="1:5" x14ac:dyDescent="0.25">
      <c r="A134" s="2" t="s">
        <v>15</v>
      </c>
      <c r="B134" s="3">
        <v>94606</v>
      </c>
      <c r="C134" s="3">
        <v>3</v>
      </c>
      <c r="D134" s="8">
        <v>263000</v>
      </c>
      <c r="E134" s="4">
        <v>208</v>
      </c>
    </row>
    <row r="135" spans="1:5" x14ac:dyDescent="0.25">
      <c r="A135" s="2" t="s">
        <v>15</v>
      </c>
      <c r="B135" s="3">
        <v>94607</v>
      </c>
      <c r="C135" s="3">
        <v>16</v>
      </c>
      <c r="D135" s="8">
        <v>395000</v>
      </c>
      <c r="E135" s="4">
        <v>87</v>
      </c>
    </row>
    <row r="136" spans="1:5" x14ac:dyDescent="0.25">
      <c r="A136" s="2" t="s">
        <v>12</v>
      </c>
      <c r="B136" s="3">
        <v>94608</v>
      </c>
      <c r="C136" s="3">
        <v>33</v>
      </c>
      <c r="D136" s="8">
        <v>399000</v>
      </c>
      <c r="E136" s="4">
        <v>269</v>
      </c>
    </row>
    <row r="137" spans="1:5" x14ac:dyDescent="0.25">
      <c r="A137" s="2" t="s">
        <v>15</v>
      </c>
      <c r="B137" s="3">
        <v>94609</v>
      </c>
      <c r="C137" s="3">
        <v>4</v>
      </c>
      <c r="D137" s="8">
        <v>408000</v>
      </c>
      <c r="E137" s="4">
        <v>278</v>
      </c>
    </row>
    <row r="138" spans="1:5" x14ac:dyDescent="0.25">
      <c r="A138" s="2" t="s">
        <v>15</v>
      </c>
      <c r="B138" s="3">
        <v>94610</v>
      </c>
      <c r="C138" s="3">
        <v>14</v>
      </c>
      <c r="D138" s="8">
        <v>486500</v>
      </c>
      <c r="E138" s="4">
        <v>437</v>
      </c>
    </row>
    <row r="139" spans="1:5" x14ac:dyDescent="0.25">
      <c r="A139" s="2" t="s">
        <v>135</v>
      </c>
      <c r="B139" s="3">
        <v>94611</v>
      </c>
      <c r="C139" s="3">
        <v>32</v>
      </c>
      <c r="D139" s="8">
        <v>651000</v>
      </c>
      <c r="E139" s="4">
        <v>404</v>
      </c>
    </row>
    <row r="140" spans="1:5" x14ac:dyDescent="0.25">
      <c r="A140" s="2" t="s">
        <v>15</v>
      </c>
      <c r="B140" s="3">
        <v>94612</v>
      </c>
      <c r="C140" s="3">
        <v>7</v>
      </c>
      <c r="D140" s="8">
        <v>388000</v>
      </c>
      <c r="E140" s="4">
        <v>271</v>
      </c>
    </row>
    <row r="141" spans="1:5" x14ac:dyDescent="0.25">
      <c r="A141" s="2" t="s">
        <v>15</v>
      </c>
      <c r="B141" s="3">
        <v>94618</v>
      </c>
      <c r="C141" s="3">
        <v>4</v>
      </c>
      <c r="D141" s="8">
        <v>843000</v>
      </c>
      <c r="E141" s="4">
        <v>572</v>
      </c>
    </row>
    <row r="142" spans="1:5" x14ac:dyDescent="0.25">
      <c r="A142" s="2" t="s">
        <v>15</v>
      </c>
      <c r="B142" s="3">
        <v>94619</v>
      </c>
      <c r="C142" s="3">
        <v>17</v>
      </c>
      <c r="D142" s="8">
        <v>427500</v>
      </c>
      <c r="E142" s="4">
        <v>345</v>
      </c>
    </row>
    <row r="143" spans="1:5" x14ac:dyDescent="0.25">
      <c r="A143" s="2" t="s">
        <v>15</v>
      </c>
      <c r="B143" s="3">
        <v>94621</v>
      </c>
      <c r="C143" s="3">
        <v>17</v>
      </c>
      <c r="D143" s="8">
        <v>185000</v>
      </c>
      <c r="E143" s="4">
        <v>169</v>
      </c>
    </row>
    <row r="144" spans="1:5" x14ac:dyDescent="0.25">
      <c r="A144" s="2" t="s">
        <v>7</v>
      </c>
      <c r="B144" s="3">
        <v>94702</v>
      </c>
      <c r="C144" s="3">
        <v>5</v>
      </c>
      <c r="D144" s="8">
        <v>465000</v>
      </c>
      <c r="E144" s="4">
        <v>428</v>
      </c>
    </row>
    <row r="145" spans="1:5" x14ac:dyDescent="0.25">
      <c r="A145" s="2" t="s">
        <v>7</v>
      </c>
      <c r="B145" s="3">
        <v>94703</v>
      </c>
      <c r="C145" s="3">
        <v>9</v>
      </c>
      <c r="D145" s="8">
        <v>654000</v>
      </c>
      <c r="E145" s="4">
        <v>588</v>
      </c>
    </row>
    <row r="146" spans="1:5" x14ac:dyDescent="0.25">
      <c r="A146" s="2" t="s">
        <v>7</v>
      </c>
      <c r="B146" s="3">
        <v>94704</v>
      </c>
      <c r="C146" s="3">
        <v>1</v>
      </c>
      <c r="D146" s="8">
        <v>405000</v>
      </c>
      <c r="E146" s="3"/>
    </row>
    <row r="147" spans="1:5" x14ac:dyDescent="0.25">
      <c r="A147" s="2" t="s">
        <v>7</v>
      </c>
      <c r="B147" s="3">
        <v>94705</v>
      </c>
      <c r="C147" s="3">
        <v>5</v>
      </c>
      <c r="D147" s="8">
        <v>950000</v>
      </c>
      <c r="E147" s="4">
        <v>496</v>
      </c>
    </row>
    <row r="148" spans="1:5" x14ac:dyDescent="0.25">
      <c r="A148" s="2" t="s">
        <v>133</v>
      </c>
      <c r="B148" s="3">
        <v>94706</v>
      </c>
      <c r="C148" s="3">
        <v>8</v>
      </c>
      <c r="D148" s="8">
        <v>391000</v>
      </c>
      <c r="E148" s="4">
        <v>698</v>
      </c>
    </row>
    <row r="149" spans="1:5" x14ac:dyDescent="0.25">
      <c r="A149" s="2" t="s">
        <v>7</v>
      </c>
      <c r="B149" s="3">
        <v>94707</v>
      </c>
      <c r="C149" s="3">
        <v>8</v>
      </c>
      <c r="D149" s="8">
        <v>921750</v>
      </c>
      <c r="E149" s="4">
        <v>567</v>
      </c>
    </row>
    <row r="150" spans="1:5" x14ac:dyDescent="0.25">
      <c r="A150" s="2" t="s">
        <v>7</v>
      </c>
      <c r="B150" s="3">
        <v>94708</v>
      </c>
      <c r="C150" s="3">
        <v>11</v>
      </c>
      <c r="D150" s="8">
        <v>970000</v>
      </c>
      <c r="E150" s="4">
        <v>481</v>
      </c>
    </row>
    <row r="151" spans="1:5" x14ac:dyDescent="0.25">
      <c r="A151" s="2" t="s">
        <v>7</v>
      </c>
      <c r="B151" s="3">
        <v>94709</v>
      </c>
      <c r="C151" s="3">
        <v>0</v>
      </c>
      <c r="D151" s="8"/>
      <c r="E151" s="3"/>
    </row>
    <row r="152" spans="1:5" x14ac:dyDescent="0.25">
      <c r="A152" s="2" t="s">
        <v>7</v>
      </c>
      <c r="B152" s="3">
        <v>94710</v>
      </c>
      <c r="C152" s="3">
        <v>4</v>
      </c>
      <c r="D152" s="8">
        <v>616000</v>
      </c>
      <c r="E152" s="4">
        <v>521</v>
      </c>
    </row>
    <row r="153" spans="1:5" x14ac:dyDescent="0.25">
      <c r="A153" s="2" t="s">
        <v>17</v>
      </c>
      <c r="B153" s="3">
        <v>94801</v>
      </c>
      <c r="C153" s="3">
        <v>15</v>
      </c>
      <c r="D153" s="8">
        <v>175000</v>
      </c>
      <c r="E153" s="4">
        <v>134</v>
      </c>
    </row>
    <row r="154" spans="1:5" x14ac:dyDescent="0.25">
      <c r="A154" s="2" t="s">
        <v>45</v>
      </c>
      <c r="B154" s="3">
        <v>94803</v>
      </c>
      <c r="C154" s="3">
        <v>16</v>
      </c>
      <c r="D154" s="8">
        <v>368000</v>
      </c>
      <c r="E154" s="4">
        <v>236</v>
      </c>
    </row>
    <row r="155" spans="1:5" x14ac:dyDescent="0.25">
      <c r="A155" s="2" t="s">
        <v>17</v>
      </c>
      <c r="B155" s="3">
        <v>94804</v>
      </c>
      <c r="C155" s="3">
        <v>32</v>
      </c>
      <c r="D155" s="8">
        <v>230000</v>
      </c>
      <c r="E155" s="4">
        <v>219</v>
      </c>
    </row>
    <row r="156" spans="1:5" x14ac:dyDescent="0.25">
      <c r="A156" s="2" t="s">
        <v>17</v>
      </c>
      <c r="B156" s="3">
        <v>94805</v>
      </c>
      <c r="C156" s="3">
        <v>8</v>
      </c>
      <c r="D156" s="8">
        <v>401750</v>
      </c>
      <c r="E156" s="4">
        <v>289</v>
      </c>
    </row>
    <row r="157" spans="1:5" x14ac:dyDescent="0.25">
      <c r="A157" s="2" t="s">
        <v>14</v>
      </c>
      <c r="B157" s="3">
        <v>94806</v>
      </c>
      <c r="C157" s="3">
        <v>30</v>
      </c>
      <c r="D157" s="8">
        <v>255000</v>
      </c>
      <c r="E157" s="4">
        <v>204</v>
      </c>
    </row>
    <row r="158" spans="1:5" x14ac:dyDescent="0.25">
      <c r="A158" s="2" t="s">
        <v>68</v>
      </c>
      <c r="B158" s="3">
        <v>94901</v>
      </c>
      <c r="C158" s="3">
        <v>28</v>
      </c>
      <c r="D158" s="8">
        <v>812500</v>
      </c>
      <c r="E158" s="4">
        <v>484</v>
      </c>
    </row>
    <row r="159" spans="1:5" x14ac:dyDescent="0.25">
      <c r="A159" s="2" t="s">
        <v>68</v>
      </c>
      <c r="B159" s="3">
        <v>94903</v>
      </c>
      <c r="C159" s="3">
        <v>23</v>
      </c>
      <c r="D159" s="8">
        <v>610000</v>
      </c>
      <c r="E159" s="4">
        <v>431</v>
      </c>
    </row>
    <row r="160" spans="1:5" x14ac:dyDescent="0.25">
      <c r="A160" s="2" t="s">
        <v>148</v>
      </c>
      <c r="B160" s="3">
        <v>94904</v>
      </c>
      <c r="C160" s="3">
        <v>15</v>
      </c>
      <c r="D160" s="8">
        <v>1025000</v>
      </c>
      <c r="E160" s="4">
        <v>613</v>
      </c>
    </row>
    <row r="161" spans="1:5" x14ac:dyDescent="0.25">
      <c r="A161" s="2" t="s">
        <v>53</v>
      </c>
      <c r="B161" s="3">
        <v>94920</v>
      </c>
      <c r="C161" s="3">
        <v>13</v>
      </c>
      <c r="D161" s="8">
        <v>1300000</v>
      </c>
      <c r="E161" s="4">
        <v>713</v>
      </c>
    </row>
    <row r="162" spans="1:5" x14ac:dyDescent="0.25">
      <c r="A162" s="2" t="s">
        <v>170</v>
      </c>
      <c r="B162" s="3">
        <v>94923</v>
      </c>
      <c r="C162" s="3">
        <v>5</v>
      </c>
      <c r="D162" s="8">
        <v>632000</v>
      </c>
      <c r="E162" s="4">
        <v>197</v>
      </c>
    </row>
    <row r="163" spans="1:5" x14ac:dyDescent="0.25">
      <c r="A163" s="2" t="s">
        <v>69</v>
      </c>
      <c r="B163" s="3">
        <v>94925</v>
      </c>
      <c r="C163" s="3">
        <v>7</v>
      </c>
      <c r="D163" s="8">
        <v>937500</v>
      </c>
      <c r="E163" s="4">
        <v>534</v>
      </c>
    </row>
    <row r="164" spans="1:5" x14ac:dyDescent="0.25">
      <c r="A164" s="2" t="s">
        <v>179</v>
      </c>
      <c r="B164" s="3">
        <v>94928</v>
      </c>
      <c r="C164" s="3">
        <v>29</v>
      </c>
      <c r="D164" s="8">
        <v>365000</v>
      </c>
      <c r="E164" s="4">
        <v>252</v>
      </c>
    </row>
    <row r="165" spans="1:5" x14ac:dyDescent="0.25">
      <c r="A165" s="2" t="s">
        <v>147</v>
      </c>
      <c r="B165" s="3">
        <v>94930</v>
      </c>
      <c r="C165" s="3">
        <v>4</v>
      </c>
      <c r="D165" s="8">
        <v>706500</v>
      </c>
      <c r="E165" s="4">
        <v>482</v>
      </c>
    </row>
    <row r="166" spans="1:5" x14ac:dyDescent="0.25">
      <c r="A166" s="2" t="s">
        <v>172</v>
      </c>
      <c r="B166" s="3">
        <v>94931</v>
      </c>
      <c r="C166" s="3">
        <v>4</v>
      </c>
      <c r="D166" s="8">
        <v>548000</v>
      </c>
      <c r="E166" s="4">
        <v>244</v>
      </c>
    </row>
    <row r="167" spans="1:5" x14ac:dyDescent="0.25">
      <c r="A167" s="2" t="s">
        <v>149</v>
      </c>
      <c r="B167" s="3">
        <v>94937</v>
      </c>
      <c r="C167" s="3">
        <v>0</v>
      </c>
      <c r="D167" s="8"/>
      <c r="E167" s="3"/>
    </row>
    <row r="168" spans="1:5" x14ac:dyDescent="0.25">
      <c r="A168" s="2" t="s">
        <v>90</v>
      </c>
      <c r="B168" s="3">
        <v>94939</v>
      </c>
      <c r="C168" s="3">
        <v>6</v>
      </c>
      <c r="D168" s="8">
        <v>1080000</v>
      </c>
      <c r="E168" s="4">
        <v>848</v>
      </c>
    </row>
    <row r="169" spans="1:5" x14ac:dyDescent="0.25">
      <c r="A169" s="2" t="s">
        <v>85</v>
      </c>
      <c r="B169" s="3">
        <v>94941</v>
      </c>
      <c r="C169" s="3">
        <v>28</v>
      </c>
      <c r="D169" s="8">
        <v>1012000</v>
      </c>
      <c r="E169" s="4">
        <v>651</v>
      </c>
    </row>
    <row r="170" spans="1:5" x14ac:dyDescent="0.25">
      <c r="A170" s="2" t="s">
        <v>88</v>
      </c>
      <c r="B170" s="3">
        <v>94945</v>
      </c>
      <c r="C170" s="3">
        <v>15</v>
      </c>
      <c r="D170" s="8">
        <v>653500</v>
      </c>
      <c r="E170" s="4">
        <v>325</v>
      </c>
    </row>
    <row r="171" spans="1:5" x14ac:dyDescent="0.25">
      <c r="A171" s="2" t="s">
        <v>88</v>
      </c>
      <c r="B171" s="3">
        <v>94947</v>
      </c>
      <c r="C171" s="3">
        <v>14</v>
      </c>
      <c r="D171" s="8">
        <v>569000</v>
      </c>
      <c r="E171" s="4">
        <v>361</v>
      </c>
    </row>
    <row r="172" spans="1:5" x14ac:dyDescent="0.25">
      <c r="A172" s="2" t="s">
        <v>88</v>
      </c>
      <c r="B172" s="3">
        <v>94949</v>
      </c>
      <c r="C172" s="3">
        <v>10</v>
      </c>
      <c r="D172" s="8">
        <v>609000</v>
      </c>
      <c r="E172" s="4">
        <v>297</v>
      </c>
    </row>
    <row r="173" spans="1:5" x14ac:dyDescent="0.25">
      <c r="A173" s="2" t="s">
        <v>177</v>
      </c>
      <c r="B173" s="3">
        <v>94951</v>
      </c>
      <c r="C173" s="3">
        <v>2</v>
      </c>
      <c r="D173" s="8">
        <v>1735000</v>
      </c>
      <c r="E173" s="4">
        <v>448</v>
      </c>
    </row>
    <row r="174" spans="1:5" x14ac:dyDescent="0.25">
      <c r="A174" s="2" t="s">
        <v>178</v>
      </c>
      <c r="B174" s="3">
        <v>94952</v>
      </c>
      <c r="C174" s="3">
        <v>18</v>
      </c>
      <c r="D174" s="8">
        <v>530000</v>
      </c>
      <c r="E174" s="4">
        <v>332</v>
      </c>
    </row>
    <row r="175" spans="1:5" x14ac:dyDescent="0.25">
      <c r="A175" s="2" t="s">
        <v>178</v>
      </c>
      <c r="B175" s="3">
        <v>94954</v>
      </c>
      <c r="C175" s="3">
        <v>20</v>
      </c>
      <c r="D175" s="8">
        <v>418500</v>
      </c>
      <c r="E175" s="4">
        <v>257</v>
      </c>
    </row>
    <row r="176" spans="1:5" x14ac:dyDescent="0.25">
      <c r="A176" s="2" t="s">
        <v>150</v>
      </c>
      <c r="B176" s="3">
        <v>94957</v>
      </c>
      <c r="C176" s="3">
        <v>2</v>
      </c>
      <c r="D176" s="8">
        <v>1945000</v>
      </c>
      <c r="E176" s="4">
        <v>691</v>
      </c>
    </row>
    <row r="177" spans="1:5" x14ac:dyDescent="0.25">
      <c r="A177" s="2" t="s">
        <v>151</v>
      </c>
      <c r="B177" s="3">
        <v>94960</v>
      </c>
      <c r="C177" s="3">
        <v>13</v>
      </c>
      <c r="D177" s="8">
        <v>994000</v>
      </c>
      <c r="E177" s="4">
        <v>511</v>
      </c>
    </row>
    <row r="178" spans="1:5" x14ac:dyDescent="0.25">
      <c r="A178" s="2" t="s">
        <v>70</v>
      </c>
      <c r="B178" s="3">
        <v>94965</v>
      </c>
      <c r="C178" s="3">
        <v>11</v>
      </c>
      <c r="D178" s="8">
        <v>765000</v>
      </c>
      <c r="E178" s="4">
        <v>757</v>
      </c>
    </row>
    <row r="179" spans="1:5" x14ac:dyDescent="0.25">
      <c r="A179" s="2" t="s">
        <v>152</v>
      </c>
      <c r="B179" s="3">
        <v>94970</v>
      </c>
      <c r="C179" s="3">
        <v>1</v>
      </c>
      <c r="D179" s="8">
        <v>320500</v>
      </c>
      <c r="E179" s="4">
        <v>138</v>
      </c>
    </row>
    <row r="180" spans="1:5" x14ac:dyDescent="0.25">
      <c r="A180" s="2" t="s">
        <v>94</v>
      </c>
      <c r="B180" s="3">
        <v>95008</v>
      </c>
      <c r="C180" s="3">
        <v>31</v>
      </c>
      <c r="D180" s="8">
        <v>718500</v>
      </c>
      <c r="E180" s="4">
        <v>514</v>
      </c>
    </row>
    <row r="181" spans="1:5" x14ac:dyDescent="0.25">
      <c r="A181" s="2" t="s">
        <v>32</v>
      </c>
      <c r="B181" s="3">
        <v>95014</v>
      </c>
      <c r="C181" s="3">
        <v>29</v>
      </c>
      <c r="D181" s="8">
        <v>1115000</v>
      </c>
      <c r="E181" s="4">
        <v>811</v>
      </c>
    </row>
    <row r="182" spans="1:5" x14ac:dyDescent="0.25">
      <c r="A182" s="2" t="s">
        <v>129</v>
      </c>
      <c r="B182" s="3">
        <v>95020</v>
      </c>
      <c r="C182" s="3">
        <v>31</v>
      </c>
      <c r="D182" s="8">
        <v>595250</v>
      </c>
      <c r="E182" s="4">
        <v>279</v>
      </c>
    </row>
    <row r="183" spans="1:5" x14ac:dyDescent="0.25">
      <c r="A183" s="2" t="s">
        <v>106</v>
      </c>
      <c r="B183" s="3">
        <v>95030</v>
      </c>
      <c r="C183" s="3">
        <v>16</v>
      </c>
      <c r="D183" s="8">
        <v>1973750</v>
      </c>
      <c r="E183" s="4">
        <v>846</v>
      </c>
    </row>
    <row r="184" spans="1:5" x14ac:dyDescent="0.25">
      <c r="A184" s="2" t="s">
        <v>106</v>
      </c>
      <c r="B184" s="3">
        <v>95032</v>
      </c>
      <c r="C184" s="3">
        <v>34</v>
      </c>
      <c r="D184" s="8">
        <v>1150000</v>
      </c>
      <c r="E184" s="4">
        <v>658</v>
      </c>
    </row>
    <row r="185" spans="1:5" x14ac:dyDescent="0.25">
      <c r="A185" s="2" t="s">
        <v>106</v>
      </c>
      <c r="B185" s="3">
        <v>95033</v>
      </c>
      <c r="C185" s="3">
        <v>10</v>
      </c>
      <c r="D185" s="8">
        <v>685000</v>
      </c>
      <c r="E185" s="4">
        <v>388</v>
      </c>
    </row>
    <row r="186" spans="1:5" x14ac:dyDescent="0.25">
      <c r="A186" s="2" t="s">
        <v>96</v>
      </c>
      <c r="B186" s="3">
        <v>95035</v>
      </c>
      <c r="C186" s="3">
        <v>51</v>
      </c>
      <c r="D186" s="8">
        <v>606500</v>
      </c>
      <c r="E186" s="4">
        <v>427</v>
      </c>
    </row>
    <row r="187" spans="1:5" x14ac:dyDescent="0.25">
      <c r="A187" s="2" t="s">
        <v>125</v>
      </c>
      <c r="B187" s="3">
        <v>95037</v>
      </c>
      <c r="C187" s="3">
        <v>55</v>
      </c>
      <c r="D187" s="8">
        <v>698250</v>
      </c>
      <c r="E187" s="4">
        <v>291</v>
      </c>
    </row>
    <row r="188" spans="1:5" x14ac:dyDescent="0.25">
      <c r="A188" s="2" t="s">
        <v>163</v>
      </c>
      <c r="B188" s="3">
        <v>95046</v>
      </c>
      <c r="C188" s="3">
        <v>1</v>
      </c>
      <c r="D188" s="8">
        <v>98000</v>
      </c>
      <c r="E188" s="4">
        <v>47</v>
      </c>
    </row>
    <row r="189" spans="1:5" x14ac:dyDescent="0.25">
      <c r="A189" s="2" t="s">
        <v>95</v>
      </c>
      <c r="B189" s="3">
        <v>95050</v>
      </c>
      <c r="C189" s="3">
        <v>33</v>
      </c>
      <c r="D189" s="8">
        <v>824500</v>
      </c>
      <c r="E189" s="4">
        <v>554</v>
      </c>
    </row>
    <row r="190" spans="1:5" x14ac:dyDescent="0.25">
      <c r="A190" s="2" t="s">
        <v>95</v>
      </c>
      <c r="B190" s="3">
        <v>95051</v>
      </c>
      <c r="C190" s="3">
        <v>24</v>
      </c>
      <c r="D190" s="8">
        <v>749000</v>
      </c>
      <c r="E190" s="4">
        <v>493</v>
      </c>
    </row>
    <row r="191" spans="1:5" x14ac:dyDescent="0.25">
      <c r="A191" s="2" t="s">
        <v>95</v>
      </c>
      <c r="B191" s="3">
        <v>95054</v>
      </c>
      <c r="C191" s="3">
        <v>22</v>
      </c>
      <c r="D191" s="8">
        <v>675000</v>
      </c>
      <c r="E191" s="4">
        <v>520</v>
      </c>
    </row>
    <row r="192" spans="1:5" x14ac:dyDescent="0.25">
      <c r="A192" s="2" t="s">
        <v>164</v>
      </c>
      <c r="B192" s="3">
        <v>95070</v>
      </c>
      <c r="C192" s="3">
        <v>22</v>
      </c>
      <c r="D192" s="8">
        <v>1660000</v>
      </c>
      <c r="E192" s="4">
        <v>792</v>
      </c>
    </row>
    <row r="193" spans="1:5" x14ac:dyDescent="0.25">
      <c r="A193" s="2" t="s">
        <v>8</v>
      </c>
      <c r="B193" s="3">
        <v>95110</v>
      </c>
      <c r="C193" s="3">
        <v>15</v>
      </c>
      <c r="D193" s="8">
        <v>353000</v>
      </c>
      <c r="E193" s="4">
        <v>244</v>
      </c>
    </row>
    <row r="194" spans="1:5" x14ac:dyDescent="0.25">
      <c r="A194" s="2" t="s">
        <v>8</v>
      </c>
      <c r="B194" s="3">
        <v>95111</v>
      </c>
      <c r="C194" s="3">
        <v>37</v>
      </c>
      <c r="D194" s="8">
        <v>335000</v>
      </c>
      <c r="E194" s="4">
        <v>268</v>
      </c>
    </row>
    <row r="195" spans="1:5" x14ac:dyDescent="0.25">
      <c r="A195" s="2" t="s">
        <v>8</v>
      </c>
      <c r="B195" s="3">
        <v>95112</v>
      </c>
      <c r="C195" s="3">
        <v>15</v>
      </c>
      <c r="D195" s="8">
        <v>432000</v>
      </c>
      <c r="E195" s="4">
        <v>427</v>
      </c>
    </row>
    <row r="196" spans="1:5" x14ac:dyDescent="0.25">
      <c r="A196" s="2" t="s">
        <v>8</v>
      </c>
      <c r="B196" s="3">
        <v>95116</v>
      </c>
      <c r="C196" s="3">
        <v>19</v>
      </c>
      <c r="D196" s="8">
        <v>350000</v>
      </c>
      <c r="E196" s="4">
        <v>369</v>
      </c>
    </row>
    <row r="197" spans="1:5" x14ac:dyDescent="0.25">
      <c r="A197" s="2" t="s">
        <v>8</v>
      </c>
      <c r="B197" s="3">
        <v>95117</v>
      </c>
      <c r="C197" s="3">
        <v>6</v>
      </c>
      <c r="D197" s="8">
        <v>874500</v>
      </c>
      <c r="E197" s="4">
        <v>501</v>
      </c>
    </row>
    <row r="198" spans="1:5" x14ac:dyDescent="0.25">
      <c r="A198" s="2" t="s">
        <v>8</v>
      </c>
      <c r="B198" s="3">
        <v>95118</v>
      </c>
      <c r="C198" s="3">
        <v>23</v>
      </c>
      <c r="D198" s="8">
        <v>667500</v>
      </c>
      <c r="E198" s="4">
        <v>432</v>
      </c>
    </row>
    <row r="199" spans="1:5" x14ac:dyDescent="0.25">
      <c r="A199" s="2" t="s">
        <v>8</v>
      </c>
      <c r="B199" s="3">
        <v>95119</v>
      </c>
      <c r="C199" s="3">
        <v>12</v>
      </c>
      <c r="D199" s="8">
        <v>642000</v>
      </c>
      <c r="E199" s="4">
        <v>426</v>
      </c>
    </row>
    <row r="200" spans="1:5" x14ac:dyDescent="0.25">
      <c r="A200" s="2" t="s">
        <v>8</v>
      </c>
      <c r="B200" s="3">
        <v>95120</v>
      </c>
      <c r="C200" s="3">
        <v>23</v>
      </c>
      <c r="D200" s="8">
        <v>1000000</v>
      </c>
      <c r="E200" s="4">
        <v>522</v>
      </c>
    </row>
    <row r="201" spans="1:5" x14ac:dyDescent="0.25">
      <c r="A201" s="2" t="s">
        <v>8</v>
      </c>
      <c r="B201" s="3">
        <v>95121</v>
      </c>
      <c r="C201" s="3">
        <v>20</v>
      </c>
      <c r="D201" s="8">
        <v>440000</v>
      </c>
      <c r="E201" s="4">
        <v>325</v>
      </c>
    </row>
    <row r="202" spans="1:5" x14ac:dyDescent="0.25">
      <c r="A202" s="2" t="s">
        <v>8</v>
      </c>
      <c r="B202" s="3">
        <v>95122</v>
      </c>
      <c r="C202" s="3">
        <v>24</v>
      </c>
      <c r="D202" s="8">
        <v>395000</v>
      </c>
      <c r="E202" s="4">
        <v>346</v>
      </c>
    </row>
    <row r="203" spans="1:5" x14ac:dyDescent="0.25">
      <c r="A203" s="2" t="s">
        <v>8</v>
      </c>
      <c r="B203" s="3">
        <v>95123</v>
      </c>
      <c r="C203" s="3">
        <v>57</v>
      </c>
      <c r="D203" s="8">
        <v>547500</v>
      </c>
      <c r="E203" s="4">
        <v>397</v>
      </c>
    </row>
    <row r="204" spans="1:5" x14ac:dyDescent="0.25">
      <c r="A204" s="2" t="s">
        <v>8</v>
      </c>
      <c r="B204" s="3">
        <v>95124</v>
      </c>
      <c r="C204" s="3">
        <v>42</v>
      </c>
      <c r="D204" s="8">
        <v>760000</v>
      </c>
      <c r="E204" s="4">
        <v>548</v>
      </c>
    </row>
    <row r="205" spans="1:5" x14ac:dyDescent="0.25">
      <c r="A205" s="2" t="s">
        <v>8</v>
      </c>
      <c r="B205" s="3">
        <v>95125</v>
      </c>
      <c r="C205" s="3">
        <v>49</v>
      </c>
      <c r="D205" s="8">
        <v>785000</v>
      </c>
      <c r="E205" s="4">
        <v>597</v>
      </c>
    </row>
    <row r="206" spans="1:5" x14ac:dyDescent="0.25">
      <c r="A206" s="2" t="s">
        <v>8</v>
      </c>
      <c r="B206" s="3">
        <v>95126</v>
      </c>
      <c r="C206" s="3">
        <v>17</v>
      </c>
      <c r="D206" s="8">
        <v>495000</v>
      </c>
      <c r="E206" s="4">
        <v>470</v>
      </c>
    </row>
    <row r="207" spans="1:5" x14ac:dyDescent="0.25">
      <c r="A207" s="2" t="s">
        <v>8</v>
      </c>
      <c r="B207" s="3">
        <v>95127</v>
      </c>
      <c r="C207" s="3">
        <v>41</v>
      </c>
      <c r="D207" s="8">
        <v>438500</v>
      </c>
      <c r="E207" s="4">
        <v>330</v>
      </c>
    </row>
    <row r="208" spans="1:5" x14ac:dyDescent="0.25">
      <c r="A208" s="2" t="s">
        <v>8</v>
      </c>
      <c r="B208" s="3">
        <v>95128</v>
      </c>
      <c r="C208" s="3">
        <v>16</v>
      </c>
      <c r="D208" s="8">
        <v>471500</v>
      </c>
      <c r="E208" s="4">
        <v>481</v>
      </c>
    </row>
    <row r="209" spans="1:5" x14ac:dyDescent="0.25">
      <c r="A209" s="2" t="s">
        <v>8</v>
      </c>
      <c r="B209" s="3">
        <v>95129</v>
      </c>
      <c r="C209" s="3">
        <v>18</v>
      </c>
      <c r="D209" s="8">
        <v>932500</v>
      </c>
      <c r="E209" s="4">
        <v>684</v>
      </c>
    </row>
    <row r="210" spans="1:5" x14ac:dyDescent="0.25">
      <c r="A210" s="2" t="s">
        <v>8</v>
      </c>
      <c r="B210" s="3">
        <v>95130</v>
      </c>
      <c r="C210" s="3">
        <v>7</v>
      </c>
      <c r="D210" s="8">
        <v>851000</v>
      </c>
      <c r="E210" s="4">
        <v>506</v>
      </c>
    </row>
    <row r="211" spans="1:5" x14ac:dyDescent="0.25">
      <c r="A211" s="2" t="s">
        <v>8</v>
      </c>
      <c r="B211" s="3">
        <v>95131</v>
      </c>
      <c r="C211" s="3">
        <v>16</v>
      </c>
      <c r="D211" s="8">
        <v>591000</v>
      </c>
      <c r="E211" s="4">
        <v>441</v>
      </c>
    </row>
    <row r="212" spans="1:5" x14ac:dyDescent="0.25">
      <c r="A212" s="2" t="s">
        <v>8</v>
      </c>
      <c r="B212" s="3">
        <v>95132</v>
      </c>
      <c r="C212" s="3">
        <v>35</v>
      </c>
      <c r="D212" s="8">
        <v>618500</v>
      </c>
      <c r="E212" s="4">
        <v>378</v>
      </c>
    </row>
    <row r="213" spans="1:5" x14ac:dyDescent="0.25">
      <c r="A213" s="2" t="s">
        <v>8</v>
      </c>
      <c r="B213" s="3">
        <v>95133</v>
      </c>
      <c r="C213" s="3">
        <v>19</v>
      </c>
      <c r="D213" s="8">
        <v>558750</v>
      </c>
      <c r="E213" s="4">
        <v>293</v>
      </c>
    </row>
    <row r="214" spans="1:5" x14ac:dyDescent="0.25">
      <c r="A214" s="2" t="s">
        <v>8</v>
      </c>
      <c r="B214" s="3">
        <v>95134</v>
      </c>
      <c r="C214" s="3">
        <v>3</v>
      </c>
      <c r="D214" s="8">
        <v>602500</v>
      </c>
      <c r="E214" s="3"/>
    </row>
    <row r="215" spans="1:5" x14ac:dyDescent="0.25">
      <c r="A215" s="2" t="s">
        <v>8</v>
      </c>
      <c r="B215" s="3">
        <v>95135</v>
      </c>
      <c r="C215" s="3">
        <v>43</v>
      </c>
      <c r="D215" s="8">
        <v>760000</v>
      </c>
      <c r="E215" s="4">
        <v>475</v>
      </c>
    </row>
    <row r="216" spans="1:5" x14ac:dyDescent="0.25">
      <c r="A216" s="2" t="s">
        <v>8</v>
      </c>
      <c r="B216" s="3">
        <v>95136</v>
      </c>
      <c r="C216" s="3">
        <v>24</v>
      </c>
      <c r="D216" s="8">
        <v>628000</v>
      </c>
      <c r="E216" s="4">
        <v>367</v>
      </c>
    </row>
    <row r="217" spans="1:5" x14ac:dyDescent="0.25">
      <c r="A217" s="2" t="s">
        <v>8</v>
      </c>
      <c r="B217" s="3">
        <v>95138</v>
      </c>
      <c r="C217" s="3">
        <v>11</v>
      </c>
      <c r="D217" s="8">
        <v>760000</v>
      </c>
      <c r="E217" s="4">
        <v>426</v>
      </c>
    </row>
    <row r="218" spans="1:5" x14ac:dyDescent="0.25">
      <c r="A218" s="2" t="s">
        <v>8</v>
      </c>
      <c r="B218" s="3">
        <v>95139</v>
      </c>
      <c r="C218" s="3">
        <v>9</v>
      </c>
      <c r="D218" s="8">
        <v>630000</v>
      </c>
      <c r="E218" s="4">
        <v>378</v>
      </c>
    </row>
    <row r="219" spans="1:5" x14ac:dyDescent="0.25">
      <c r="A219" s="2" t="s">
        <v>8</v>
      </c>
      <c r="B219" s="3">
        <v>95148</v>
      </c>
      <c r="C219" s="3">
        <v>30</v>
      </c>
      <c r="D219" s="8">
        <v>587500</v>
      </c>
      <c r="E219" s="4">
        <v>373</v>
      </c>
    </row>
    <row r="220" spans="1:5" x14ac:dyDescent="0.25">
      <c r="A220" s="2" t="s">
        <v>180</v>
      </c>
      <c r="B220" s="3">
        <v>95401</v>
      </c>
      <c r="C220" s="3">
        <v>23</v>
      </c>
      <c r="D220" s="8">
        <v>350000</v>
      </c>
      <c r="E220" s="4">
        <v>257</v>
      </c>
    </row>
    <row r="221" spans="1:5" x14ac:dyDescent="0.25">
      <c r="A221" s="2" t="s">
        <v>180</v>
      </c>
      <c r="B221" s="3">
        <v>95403</v>
      </c>
      <c r="C221" s="3">
        <v>36</v>
      </c>
      <c r="D221" s="8">
        <v>340000</v>
      </c>
      <c r="E221" s="4">
        <v>262</v>
      </c>
    </row>
    <row r="222" spans="1:5" x14ac:dyDescent="0.25">
      <c r="A222" s="2" t="s">
        <v>180</v>
      </c>
      <c r="B222" s="3">
        <v>95404</v>
      </c>
      <c r="C222" s="3">
        <v>40</v>
      </c>
      <c r="D222" s="8">
        <v>500250</v>
      </c>
      <c r="E222" s="4">
        <v>296</v>
      </c>
    </row>
    <row r="223" spans="1:5" x14ac:dyDescent="0.25">
      <c r="A223" s="2" t="s">
        <v>180</v>
      </c>
      <c r="B223" s="3">
        <v>95405</v>
      </c>
      <c r="C223" s="3">
        <v>19</v>
      </c>
      <c r="D223" s="8">
        <v>365000</v>
      </c>
      <c r="E223" s="4">
        <v>266</v>
      </c>
    </row>
    <row r="224" spans="1:5" x14ac:dyDescent="0.25">
      <c r="A224" s="2" t="s">
        <v>180</v>
      </c>
      <c r="B224" s="3">
        <v>95407</v>
      </c>
      <c r="C224" s="3">
        <v>14</v>
      </c>
      <c r="D224" s="8">
        <v>310000</v>
      </c>
      <c r="E224" s="4">
        <v>258</v>
      </c>
    </row>
    <row r="225" spans="1:5" x14ac:dyDescent="0.25">
      <c r="A225" s="2" t="s">
        <v>180</v>
      </c>
      <c r="B225" s="3">
        <v>95409</v>
      </c>
      <c r="C225" s="3">
        <v>28</v>
      </c>
      <c r="D225" s="8">
        <v>453750</v>
      </c>
      <c r="E225" s="4">
        <v>264</v>
      </c>
    </row>
    <row r="226" spans="1:5" x14ac:dyDescent="0.25">
      <c r="A226" s="2" t="s">
        <v>171</v>
      </c>
      <c r="B226" s="3">
        <v>95425</v>
      </c>
      <c r="C226" s="3">
        <v>10</v>
      </c>
      <c r="D226" s="8">
        <v>350000</v>
      </c>
      <c r="E226" s="4">
        <v>202</v>
      </c>
    </row>
    <row r="227" spans="1:5" x14ac:dyDescent="0.25">
      <c r="A227" s="2" t="s">
        <v>173</v>
      </c>
      <c r="B227" s="3">
        <v>95436</v>
      </c>
      <c r="C227" s="3">
        <v>3</v>
      </c>
      <c r="D227" s="8">
        <v>349000</v>
      </c>
      <c r="E227" s="4">
        <v>345</v>
      </c>
    </row>
    <row r="228" spans="1:5" x14ac:dyDescent="0.25">
      <c r="A228" s="2" t="s">
        <v>174</v>
      </c>
      <c r="B228" s="3">
        <v>95442</v>
      </c>
      <c r="C228" s="3">
        <v>1</v>
      </c>
      <c r="D228" s="8">
        <v>41500</v>
      </c>
      <c r="E228" s="4">
        <v>14</v>
      </c>
    </row>
    <row r="229" spans="1:5" x14ac:dyDescent="0.25">
      <c r="A229" s="2" t="s">
        <v>175</v>
      </c>
      <c r="B229" s="3">
        <v>95446</v>
      </c>
      <c r="C229" s="3">
        <v>10</v>
      </c>
      <c r="D229" s="8">
        <v>295000</v>
      </c>
      <c r="E229" s="4">
        <v>257</v>
      </c>
    </row>
    <row r="230" spans="1:5" x14ac:dyDescent="0.25">
      <c r="A230" s="2" t="s">
        <v>176</v>
      </c>
      <c r="B230" s="3">
        <v>95448</v>
      </c>
      <c r="C230" s="3">
        <v>14</v>
      </c>
      <c r="D230" s="8">
        <v>430000</v>
      </c>
      <c r="E230" s="4">
        <v>369</v>
      </c>
    </row>
    <row r="231" spans="1:5" x14ac:dyDescent="0.25">
      <c r="A231" s="2" t="s">
        <v>181</v>
      </c>
      <c r="B231" s="3">
        <v>95472</v>
      </c>
      <c r="C231" s="3">
        <v>13</v>
      </c>
      <c r="D231" s="8">
        <v>526250</v>
      </c>
      <c r="E231" s="4">
        <v>300</v>
      </c>
    </row>
    <row r="232" spans="1:5" x14ac:dyDescent="0.25">
      <c r="A232" s="2" t="s">
        <v>182</v>
      </c>
      <c r="B232" s="3">
        <v>95476</v>
      </c>
      <c r="C232" s="3">
        <v>26</v>
      </c>
      <c r="D232" s="8">
        <v>520000</v>
      </c>
      <c r="E232" s="4">
        <v>329</v>
      </c>
    </row>
    <row r="233" spans="1:5" x14ac:dyDescent="0.25">
      <c r="A233" s="2" t="s">
        <v>184</v>
      </c>
      <c r="B233" s="3">
        <v>95492</v>
      </c>
      <c r="C233" s="3">
        <v>24</v>
      </c>
      <c r="D233" s="8">
        <v>508250</v>
      </c>
      <c r="E233" s="4">
        <v>270</v>
      </c>
    </row>
    <row r="234" spans="1:5" x14ac:dyDescent="0.25">
      <c r="A234" s="2" t="s">
        <v>183</v>
      </c>
      <c r="B234" s="3">
        <v>95497</v>
      </c>
      <c r="C234" s="3">
        <v>5</v>
      </c>
      <c r="D234" s="8">
        <v>730000</v>
      </c>
      <c r="E234" s="4">
        <v>351</v>
      </c>
    </row>
    <row r="235" spans="1:5" x14ac:dyDescent="0.25">
      <c r="A235" s="2" t="s">
        <v>165</v>
      </c>
      <c r="B235" s="3">
        <v>95620</v>
      </c>
      <c r="C235" s="3">
        <v>18</v>
      </c>
      <c r="D235" s="8">
        <v>300000</v>
      </c>
      <c r="E235" s="4">
        <v>166</v>
      </c>
    </row>
    <row r="236" spans="1:5" x14ac:dyDescent="0.25">
      <c r="A236" s="2" t="s">
        <v>169</v>
      </c>
      <c r="B236" s="3">
        <v>95687</v>
      </c>
      <c r="C236" s="3">
        <v>44</v>
      </c>
      <c r="D236" s="8">
        <v>298000</v>
      </c>
      <c r="E236" s="4">
        <v>196</v>
      </c>
    </row>
    <row r="237" spans="1:5" x14ac:dyDescent="0.25">
      <c r="A237" s="5" t="s">
        <v>169</v>
      </c>
      <c r="B237" s="6">
        <v>95688</v>
      </c>
      <c r="C237" s="6">
        <v>34</v>
      </c>
      <c r="D237" s="9">
        <v>342000</v>
      </c>
      <c r="E237" s="7">
        <v>190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RentBits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2014-04-24T03:30:34Z</dcterms:created>
  <dcterms:modified xsi:type="dcterms:W3CDTF">2014-04-28T02:45:27Z</dcterms:modified>
</cp:coreProperties>
</file>