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235" windowHeight="12075" activeTab="1"/>
  </bookViews>
  <sheets>
    <sheet name="Sheet1" sheetId="1" r:id="rId1"/>
    <sheet name="Sheet2" sheetId="2" r:id="rId2"/>
    <sheet name="Sheet3" sheetId="3" r:id="rId3"/>
  </sheets>
  <calcPr calcId="145621"/>
  <pivotCaches>
    <pivotCache cacheId="2" r:id="rId4"/>
  </pivotCaches>
</workbook>
</file>

<file path=xl/calcChain.xml><?xml version="1.0" encoding="utf-8"?>
<calcChain xmlns="http://schemas.openxmlformats.org/spreadsheetml/2006/main">
  <c r="E7" i="2" l="1"/>
  <c r="E8" i="2"/>
  <c r="E4" i="2"/>
  <c r="E9" i="2"/>
  <c r="E6" i="2"/>
  <c r="E5" i="2"/>
  <c r="E2" i="2"/>
  <c r="E3" i="2"/>
  <c r="E23" i="2"/>
  <c r="E24" i="2"/>
  <c r="E20" i="2"/>
  <c r="E25" i="2"/>
  <c r="E22" i="2"/>
  <c r="E21" i="2"/>
  <c r="E18" i="2"/>
  <c r="E19" i="2"/>
  <c r="E15" i="2"/>
  <c r="E16" i="2"/>
  <c r="E12" i="2"/>
  <c r="E17" i="2"/>
  <c r="E14" i="2"/>
  <c r="E13" i="2"/>
  <c r="E10" i="2"/>
  <c r="E11" i="2"/>
  <c r="G6" i="1" l="1"/>
  <c r="G5" i="1"/>
  <c r="F6" i="1"/>
  <c r="G4" i="1"/>
  <c r="G3" i="1"/>
  <c r="G2" i="1"/>
  <c r="F5" i="1" l="1"/>
  <c r="F3" i="1"/>
  <c r="F2" i="1"/>
  <c r="D6" i="1"/>
  <c r="D5" i="1"/>
  <c r="D4" i="1"/>
  <c r="F4" i="1" s="1"/>
  <c r="D3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<sst xmlns="http://schemas.openxmlformats.org/spreadsheetml/2006/main" count="77" uniqueCount="35">
  <si>
    <t>City</t>
  </si>
  <si>
    <t>Vancouver</t>
  </si>
  <si>
    <t>Victoria</t>
  </si>
  <si>
    <t>Calgary</t>
  </si>
  <si>
    <t>Kootenay</t>
  </si>
  <si>
    <t>Okanagan</t>
  </si>
  <si>
    <t>Mortgage</t>
  </si>
  <si>
    <t>House Price</t>
  </si>
  <si>
    <t>Income</t>
  </si>
  <si>
    <t>Rent</t>
  </si>
  <si>
    <t>House : Rent</t>
  </si>
  <si>
    <t>Rent : Income</t>
  </si>
  <si>
    <t>House: Income</t>
  </si>
  <si>
    <t>House</t>
  </si>
  <si>
    <t>Feature</t>
  </si>
  <si>
    <t>Feature Score</t>
  </si>
  <si>
    <t>Feature Importance</t>
  </si>
  <si>
    <t>House Score</t>
  </si>
  <si>
    <t>Features</t>
  </si>
  <si>
    <t>Bedrooms</t>
  </si>
  <si>
    <t>House A</t>
  </si>
  <si>
    <t>Notes</t>
  </si>
  <si>
    <t>1 = 0, 2 = 2, 3=4, 4+ = 5</t>
  </si>
  <si>
    <t>Bathrooms</t>
  </si>
  <si>
    <t>Garden</t>
  </si>
  <si>
    <t>Kitchen</t>
  </si>
  <si>
    <t>Schools</t>
  </si>
  <si>
    <t>Commute</t>
  </si>
  <si>
    <t>Neighborhood</t>
  </si>
  <si>
    <t>Maintenance</t>
  </si>
  <si>
    <t>House B</t>
  </si>
  <si>
    <t>Condo</t>
  </si>
  <si>
    <t>House B = small, pricey, worse neighborhood, better commute, older</t>
  </si>
  <si>
    <t>House A = larger, cheaper, better neighborhood, newer</t>
  </si>
  <si>
    <t>Total House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</si>
</sst>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1">
    <xf numFmtId="0" fontId="0" fillId="0" borderId="0" xfId="0"/>
    <xf numFmtId="164" fontId="0" fillId="0" borderId="0" xfId="2" applyNumberFormat="1" applyFont="1"/>
    <xf numFmtId="43" fontId="0" fillId="0" borderId="0" xfId="1" applyFont="1"/>
    <xf numFmtId="9" fontId="0" fillId="0" borderId="0" xfId="3" applyNumberFormat="1" applyFont="1"/>
    <xf numFmtId="0" fontId="1" fillId="2" borderId="0" xfId="4"/>
    <xf numFmtId="0" fontId="1" fillId="4" borderId="0" xfId="6"/>
    <xf numFmtId="0" fontId="1" fillId="3" borderId="0" xfId="5"/>
    <xf numFmtId="0" fontId="2" fillId="0" borderId="0" xfId="0" pivotButton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NumberFormat="1" applyFont="1"/>
  </cellXfs>
  <cellStyles count="7">
    <cellStyle name="20% - Accent1" xfId="4" builtinId="30"/>
    <cellStyle name="20% - Accent2" xfId="5" builtinId="34"/>
    <cellStyle name="20% - Accent3" xfId="6" builtinId="38"/>
    <cellStyle name="Comma" xfId="1" builtinId="3"/>
    <cellStyle name="Currency" xfId="2" builtinId="4"/>
    <cellStyle name="Normal" xfId="0" builtinId="0"/>
    <cellStyle name="Percent" xfId="3" builtinId="5"/>
  </cellStyles>
  <dxfs count="8">
    <dxf>
      <font>
        <sz val="1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v Nambi" refreshedDate="41438.681313078705" createdVersion="4" refreshedVersion="4" minRefreshableVersion="3" recordCount="24">
  <cacheSource type="worksheet">
    <worksheetSource name="Table2"/>
  </cacheSource>
  <cacheFields count="5">
    <cacheField name="House" numFmtId="0">
      <sharedItems count="3">
        <s v="Condo"/>
        <s v="House A"/>
        <s v="House B"/>
      </sharedItems>
    </cacheField>
    <cacheField name="Feature" numFmtId="0">
      <sharedItems/>
    </cacheField>
    <cacheField name="Feature Score" numFmtId="0">
      <sharedItems containsSemiMixedTypes="0" containsString="0" containsNumber="1" containsInteger="1" minValue="0" maxValue="5"/>
    </cacheField>
    <cacheField name="Feature Importance" numFmtId="0">
      <sharedItems containsSemiMixedTypes="0" containsString="0" containsNumber="1" containsInteger="1" minValue="1" maxValue="5"/>
    </cacheField>
    <cacheField name="House Score" numFmtId="0">
      <sharedItems containsSemiMixedTypes="0" containsString="0" containsNumber="1" containsInteger="1" minValue="0" maxValue="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s v="Bathrooms"/>
    <n v="2"/>
    <n v="2"/>
    <n v="4"/>
  </r>
  <r>
    <x v="0"/>
    <s v="Bedrooms"/>
    <n v="2"/>
    <n v="3"/>
    <n v="6"/>
  </r>
  <r>
    <x v="0"/>
    <s v="Commute"/>
    <n v="5"/>
    <n v="4"/>
    <n v="20"/>
  </r>
  <r>
    <x v="0"/>
    <s v="Garden"/>
    <n v="0"/>
    <n v="1"/>
    <n v="0"/>
  </r>
  <r>
    <x v="0"/>
    <s v="Kitchen"/>
    <n v="3"/>
    <n v="3"/>
    <n v="9"/>
  </r>
  <r>
    <x v="0"/>
    <s v="Maintenance"/>
    <n v="5"/>
    <n v="3"/>
    <n v="15"/>
  </r>
  <r>
    <x v="0"/>
    <s v="Neighborhood"/>
    <n v="3"/>
    <n v="2"/>
    <n v="6"/>
  </r>
  <r>
    <x v="0"/>
    <s v="Schools"/>
    <n v="4"/>
    <n v="5"/>
    <n v="20"/>
  </r>
  <r>
    <x v="1"/>
    <s v="Bathrooms"/>
    <n v="5"/>
    <n v="2"/>
    <n v="10"/>
  </r>
  <r>
    <x v="1"/>
    <s v="Bedrooms"/>
    <n v="5"/>
    <n v="3"/>
    <n v="15"/>
  </r>
  <r>
    <x v="1"/>
    <s v="Commute"/>
    <n v="1"/>
    <n v="4"/>
    <n v="4"/>
  </r>
  <r>
    <x v="1"/>
    <s v="Garden"/>
    <n v="4"/>
    <n v="1"/>
    <n v="4"/>
  </r>
  <r>
    <x v="1"/>
    <s v="Kitchen"/>
    <n v="4"/>
    <n v="3"/>
    <n v="12"/>
  </r>
  <r>
    <x v="1"/>
    <s v="Maintenance"/>
    <n v="4"/>
    <n v="3"/>
    <n v="12"/>
  </r>
  <r>
    <x v="1"/>
    <s v="Neighborhood"/>
    <n v="2"/>
    <n v="2"/>
    <n v="4"/>
  </r>
  <r>
    <x v="1"/>
    <s v="Schools"/>
    <n v="4"/>
    <n v="5"/>
    <n v="20"/>
  </r>
  <r>
    <x v="2"/>
    <s v="Bathrooms"/>
    <n v="3"/>
    <n v="2"/>
    <n v="6"/>
  </r>
  <r>
    <x v="2"/>
    <s v="Bedrooms"/>
    <n v="2"/>
    <n v="3"/>
    <n v="6"/>
  </r>
  <r>
    <x v="2"/>
    <s v="Commute"/>
    <n v="5"/>
    <n v="4"/>
    <n v="20"/>
  </r>
  <r>
    <x v="2"/>
    <s v="Garden"/>
    <n v="4"/>
    <n v="1"/>
    <n v="4"/>
  </r>
  <r>
    <x v="2"/>
    <s v="Kitchen"/>
    <n v="4"/>
    <n v="3"/>
    <n v="12"/>
  </r>
  <r>
    <x v="2"/>
    <s v="Maintenance"/>
    <n v="1"/>
    <n v="3"/>
    <n v="3"/>
  </r>
  <r>
    <x v="2"/>
    <s v="Neighborhood"/>
    <n v="2"/>
    <n v="2"/>
    <n v="4"/>
  </r>
  <r>
    <x v="2"/>
    <s v="Schools"/>
    <n v="3"/>
    <n v="5"/>
    <n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multipleFieldFilters="0" rowHeaderCaption="House">
  <location ref="H10:I13" firstHeaderRow="1" firstDataRow="1" firstDataCol="1"/>
  <pivotFields count="5"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Total House Score" fld="4" baseField="0" baseItem="0"/>
  </dataFields>
  <formats count="1">
    <format dxfId="0">
      <pivotArea type="all" dataOnly="0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H6" totalsRowShown="0">
  <autoFilter ref="A1:H6"/>
  <tableColumns count="8">
    <tableColumn id="1" name="City"/>
    <tableColumn id="2" name="Income" dataDxfId="7" dataCellStyle="Currency"/>
    <tableColumn id="3" name="House Price" dataDxfId="6" dataCellStyle="Currency"/>
    <tableColumn id="4" name="Mortgage" dataDxfId="5" dataCellStyle="Currency">
      <calculatedColumnFormula>C2/174.14</calculatedColumnFormula>
    </tableColumn>
    <tableColumn id="5" name="Rent" dataDxfId="4" dataCellStyle="Currency"/>
    <tableColumn id="6" name="House : Rent" dataDxfId="3" dataCellStyle="Comma">
      <calculatedColumnFormula>D2/E2</calculatedColumnFormula>
    </tableColumn>
    <tableColumn id="7" name="Rent : Income" dataDxfId="2" dataCellStyle="Percent">
      <calculatedColumnFormula>E2*12/B2</calculatedColumnFormula>
    </tableColumn>
    <tableColumn id="8" name="House: Income" dataDxfId="1" dataCellStyle="Comma">
      <calculatedColumnFormula>C2/B2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5" totalsRowShown="0">
  <autoFilter ref="A1:E25"/>
  <sortState ref="A2:E25">
    <sortCondition ref="A1:A25"/>
  </sortState>
  <tableColumns count="5">
    <tableColumn id="1" name="House"/>
    <tableColumn id="2" name="Feature"/>
    <tableColumn id="3" name="Feature Score"/>
    <tableColumn id="4" name="Feature Importance"/>
    <tableColumn id="5" name="House Score">
      <calculatedColumnFormula>C2*D2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J6" sqref="J6"/>
    </sheetView>
  </sheetViews>
  <sheetFormatPr defaultRowHeight="15" x14ac:dyDescent="0.25"/>
  <cols>
    <col min="1" max="1" width="10.42578125" bestFit="1" customWidth="1"/>
    <col min="2" max="2" width="14.85546875" style="1" bestFit="1" customWidth="1"/>
    <col min="3" max="3" width="14.42578125" style="1" customWidth="1"/>
    <col min="4" max="4" width="12.42578125" style="1" hidden="1" customWidth="1"/>
    <col min="5" max="5" width="12.28515625" style="1" bestFit="1" customWidth="1"/>
    <col min="6" max="6" width="15.140625" style="2" customWidth="1"/>
    <col min="7" max="7" width="15.28515625" style="3" hidden="1" customWidth="1"/>
    <col min="8" max="8" width="17.140625" style="2" customWidth="1"/>
  </cols>
  <sheetData>
    <row r="1" spans="1:8" x14ac:dyDescent="0.25">
      <c r="A1" t="s">
        <v>0</v>
      </c>
      <c r="B1" s="1" t="s">
        <v>8</v>
      </c>
      <c r="C1" s="1" t="s">
        <v>7</v>
      </c>
      <c r="D1" s="1" t="s">
        <v>6</v>
      </c>
      <c r="E1" s="1" t="s">
        <v>9</v>
      </c>
      <c r="F1" s="2" t="s">
        <v>10</v>
      </c>
      <c r="G1" s="3" t="s">
        <v>11</v>
      </c>
      <c r="H1" s="2" t="s">
        <v>12</v>
      </c>
    </row>
    <row r="2" spans="1:8" x14ac:dyDescent="0.25">
      <c r="A2" t="s">
        <v>1</v>
      </c>
      <c r="B2" s="1">
        <v>67090</v>
      </c>
      <c r="C2" s="1">
        <v>505000</v>
      </c>
      <c r="D2" s="1">
        <v>2900</v>
      </c>
      <c r="E2" s="1">
        <v>1067</v>
      </c>
      <c r="F2" s="2">
        <f>D2/E2</f>
        <v>2.7179006560449861</v>
      </c>
      <c r="G2" s="3">
        <f>E2*12/B2</f>
        <v>0.19084811447309585</v>
      </c>
      <c r="H2" s="2">
        <f>C2/B2</f>
        <v>7.5272022656133553</v>
      </c>
    </row>
    <row r="3" spans="1:8" x14ac:dyDescent="0.25">
      <c r="A3" t="s">
        <v>2</v>
      </c>
      <c r="B3" s="1">
        <v>77820</v>
      </c>
      <c r="C3" s="1">
        <v>335000</v>
      </c>
      <c r="D3" s="1">
        <f>C3/174.14</f>
        <v>1923.7395199264961</v>
      </c>
      <c r="E3" s="1">
        <v>900</v>
      </c>
      <c r="F3" s="2">
        <f>D3/E3</f>
        <v>2.1374883554738844</v>
      </c>
      <c r="G3" s="3">
        <f>E3*12/B3</f>
        <v>0.13878180416345412</v>
      </c>
      <c r="H3" s="2">
        <f>C3/B3</f>
        <v>4.3048059624775119</v>
      </c>
    </row>
    <row r="4" spans="1:8" x14ac:dyDescent="0.25">
      <c r="A4" t="s">
        <v>3</v>
      </c>
      <c r="B4" s="1">
        <v>89490</v>
      </c>
      <c r="C4" s="1">
        <v>450000</v>
      </c>
      <c r="D4" s="1">
        <f>C4/174.14</f>
        <v>2584.1277133340991</v>
      </c>
      <c r="E4" s="1">
        <v>900</v>
      </c>
      <c r="F4" s="2">
        <f>D4/E4</f>
        <v>2.8712530148156659</v>
      </c>
      <c r="G4" s="3">
        <f>E4*12/B4</f>
        <v>0.12068387529332886</v>
      </c>
      <c r="H4" s="2">
        <f>C4/B4</f>
        <v>5.0284948038887025</v>
      </c>
    </row>
    <row r="5" spans="1:8" x14ac:dyDescent="0.25">
      <c r="A5" t="s">
        <v>4</v>
      </c>
      <c r="B5" s="1">
        <v>55010</v>
      </c>
      <c r="C5" s="1">
        <v>237375</v>
      </c>
      <c r="D5" s="1">
        <f>C5/174.14</f>
        <v>1363.1273687837374</v>
      </c>
      <c r="E5" s="1">
        <v>600</v>
      </c>
      <c r="F5" s="2">
        <f>D5/E5</f>
        <v>2.2718789479728958</v>
      </c>
      <c r="G5" s="3">
        <f>E5*12/B5</f>
        <v>0.13088529358298492</v>
      </c>
      <c r="H5" s="2">
        <f>C5/B5</f>
        <v>4.3151245228140338</v>
      </c>
    </row>
    <row r="6" spans="1:8" x14ac:dyDescent="0.25">
      <c r="A6" t="s">
        <v>5</v>
      </c>
      <c r="B6" s="1">
        <v>41480</v>
      </c>
      <c r="C6" s="1">
        <v>350000</v>
      </c>
      <c r="D6" s="1">
        <f>C6/174.14</f>
        <v>2009.877110370966</v>
      </c>
      <c r="E6" s="1">
        <v>760</v>
      </c>
      <c r="F6" s="2">
        <f>D6/E6</f>
        <v>2.6445751452249553</v>
      </c>
      <c r="G6" s="3">
        <f>E6*12/B6</f>
        <v>0.21986499517839922</v>
      </c>
      <c r="H6" s="2">
        <f>C6/B6</f>
        <v>8.4378013500482165</v>
      </c>
    </row>
    <row r="9" spans="1:8" x14ac:dyDescent="0.25">
      <c r="E9" s="2"/>
    </row>
  </sheetData>
  <conditionalFormatting sqref="F1:F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G9" sqref="G9"/>
    </sheetView>
  </sheetViews>
  <sheetFormatPr defaultRowHeight="15" x14ac:dyDescent="0.25"/>
  <cols>
    <col min="2" max="2" width="14" bestFit="1" customWidth="1"/>
    <col min="3" max="3" width="15.28515625" customWidth="1"/>
    <col min="4" max="4" width="20.5703125" customWidth="1"/>
    <col min="5" max="5" width="14" customWidth="1"/>
    <col min="8" max="8" width="13.140625" bestFit="1" customWidth="1"/>
    <col min="9" max="9" width="23.85546875" bestFit="1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H1" t="s">
        <v>18</v>
      </c>
      <c r="I1" t="s">
        <v>21</v>
      </c>
    </row>
    <row r="2" spans="1:9" x14ac:dyDescent="0.25">
      <c r="A2" s="4" t="s">
        <v>31</v>
      </c>
      <c r="B2" s="4" t="s">
        <v>23</v>
      </c>
      <c r="C2" s="4">
        <v>2</v>
      </c>
      <c r="D2" s="4">
        <v>2</v>
      </c>
      <c r="E2" s="4">
        <f>C2*D2</f>
        <v>4</v>
      </c>
      <c r="H2" t="s">
        <v>19</v>
      </c>
      <c r="I2" t="s">
        <v>22</v>
      </c>
    </row>
    <row r="3" spans="1:9" x14ac:dyDescent="0.25">
      <c r="A3" s="4" t="s">
        <v>31</v>
      </c>
      <c r="B3" s="4" t="s">
        <v>19</v>
      </c>
      <c r="C3" s="4">
        <v>2</v>
      </c>
      <c r="D3" s="4">
        <v>3</v>
      </c>
      <c r="E3" s="4">
        <f>C3*D3</f>
        <v>6</v>
      </c>
    </row>
    <row r="4" spans="1:9" x14ac:dyDescent="0.25">
      <c r="A4" s="4" t="s">
        <v>31</v>
      </c>
      <c r="B4" s="4" t="s">
        <v>27</v>
      </c>
      <c r="C4" s="4">
        <v>5</v>
      </c>
      <c r="D4" s="4">
        <v>4</v>
      </c>
      <c r="E4" s="4">
        <f>C4*D4</f>
        <v>20</v>
      </c>
    </row>
    <row r="5" spans="1:9" x14ac:dyDescent="0.25">
      <c r="A5" s="4" t="s">
        <v>31</v>
      </c>
      <c r="B5" s="4" t="s">
        <v>24</v>
      </c>
      <c r="C5" s="4">
        <v>0</v>
      </c>
      <c r="D5" s="4">
        <v>1</v>
      </c>
      <c r="E5" s="4">
        <f>C5*D5</f>
        <v>0</v>
      </c>
    </row>
    <row r="6" spans="1:9" x14ac:dyDescent="0.25">
      <c r="A6" s="4" t="s">
        <v>31</v>
      </c>
      <c r="B6" s="4" t="s">
        <v>25</v>
      </c>
      <c r="C6" s="4">
        <v>3</v>
      </c>
      <c r="D6" s="4">
        <v>3</v>
      </c>
      <c r="E6" s="4">
        <f>C6*D6</f>
        <v>9</v>
      </c>
    </row>
    <row r="7" spans="1:9" x14ac:dyDescent="0.25">
      <c r="A7" s="4" t="s">
        <v>31</v>
      </c>
      <c r="B7" s="4" t="s">
        <v>29</v>
      </c>
      <c r="C7" s="4">
        <v>5</v>
      </c>
      <c r="D7" s="4">
        <v>3</v>
      </c>
      <c r="E7" s="4">
        <f>C7*D7</f>
        <v>15</v>
      </c>
      <c r="G7" t="s">
        <v>33</v>
      </c>
    </row>
    <row r="8" spans="1:9" x14ac:dyDescent="0.25">
      <c r="A8" s="4" t="s">
        <v>31</v>
      </c>
      <c r="B8" s="4" t="s">
        <v>28</v>
      </c>
      <c r="C8" s="4">
        <v>3</v>
      </c>
      <c r="D8" s="4">
        <v>2</v>
      </c>
      <c r="E8" s="4">
        <f>C8*D8</f>
        <v>6</v>
      </c>
      <c r="G8" t="s">
        <v>32</v>
      </c>
    </row>
    <row r="9" spans="1:9" x14ac:dyDescent="0.25">
      <c r="A9" s="4" t="s">
        <v>31</v>
      </c>
      <c r="B9" s="4" t="s">
        <v>26</v>
      </c>
      <c r="C9" s="4">
        <v>4</v>
      </c>
      <c r="D9" s="4">
        <v>5</v>
      </c>
      <c r="E9" s="4">
        <f>C9*D9</f>
        <v>20</v>
      </c>
    </row>
    <row r="10" spans="1:9" ht="21" x14ac:dyDescent="0.35">
      <c r="A10" s="6" t="s">
        <v>20</v>
      </c>
      <c r="B10" s="6" t="s">
        <v>23</v>
      </c>
      <c r="C10" s="6">
        <v>5</v>
      </c>
      <c r="D10" s="6">
        <v>2</v>
      </c>
      <c r="E10" s="6">
        <f>C10*D10</f>
        <v>10</v>
      </c>
      <c r="H10" s="7" t="s">
        <v>13</v>
      </c>
      <c r="I10" s="8" t="s">
        <v>34</v>
      </c>
    </row>
    <row r="11" spans="1:9" ht="21" x14ac:dyDescent="0.35">
      <c r="A11" s="6" t="s">
        <v>20</v>
      </c>
      <c r="B11" s="6" t="s">
        <v>19</v>
      </c>
      <c r="C11" s="6">
        <v>5</v>
      </c>
      <c r="D11" s="6">
        <v>3</v>
      </c>
      <c r="E11" s="6">
        <f>C11*D11</f>
        <v>15</v>
      </c>
      <c r="H11" s="9" t="s">
        <v>31</v>
      </c>
      <c r="I11" s="10">
        <v>80</v>
      </c>
    </row>
    <row r="12" spans="1:9" ht="21" x14ac:dyDescent="0.35">
      <c r="A12" s="6" t="s">
        <v>20</v>
      </c>
      <c r="B12" s="6" t="s">
        <v>27</v>
      </c>
      <c r="C12" s="6">
        <v>1</v>
      </c>
      <c r="D12" s="6">
        <v>4</v>
      </c>
      <c r="E12" s="6">
        <f>C12*D12</f>
        <v>4</v>
      </c>
      <c r="H12" s="9" t="s">
        <v>20</v>
      </c>
      <c r="I12" s="10">
        <v>81</v>
      </c>
    </row>
    <row r="13" spans="1:9" ht="21" x14ac:dyDescent="0.35">
      <c r="A13" s="6" t="s">
        <v>20</v>
      </c>
      <c r="B13" s="6" t="s">
        <v>24</v>
      </c>
      <c r="C13" s="6">
        <v>4</v>
      </c>
      <c r="D13" s="6">
        <v>1</v>
      </c>
      <c r="E13" s="6">
        <f>C13*D13</f>
        <v>4</v>
      </c>
      <c r="H13" s="9" t="s">
        <v>30</v>
      </c>
      <c r="I13" s="10">
        <v>70</v>
      </c>
    </row>
    <row r="14" spans="1:9" x14ac:dyDescent="0.25">
      <c r="A14" s="6" t="s">
        <v>20</v>
      </c>
      <c r="B14" s="6" t="s">
        <v>25</v>
      </c>
      <c r="C14" s="6">
        <v>4</v>
      </c>
      <c r="D14" s="6">
        <v>3</v>
      </c>
      <c r="E14" s="6">
        <f>C14*D14</f>
        <v>12</v>
      </c>
    </row>
    <row r="15" spans="1:9" x14ac:dyDescent="0.25">
      <c r="A15" s="6" t="s">
        <v>20</v>
      </c>
      <c r="B15" s="6" t="s">
        <v>29</v>
      </c>
      <c r="C15" s="6">
        <v>4</v>
      </c>
      <c r="D15" s="6">
        <v>3</v>
      </c>
      <c r="E15" s="6">
        <f>C15*D15</f>
        <v>12</v>
      </c>
    </row>
    <row r="16" spans="1:9" x14ac:dyDescent="0.25">
      <c r="A16" s="6" t="s">
        <v>20</v>
      </c>
      <c r="B16" s="6" t="s">
        <v>28</v>
      </c>
      <c r="C16" s="6">
        <v>2</v>
      </c>
      <c r="D16" s="6">
        <v>2</v>
      </c>
      <c r="E16" s="6">
        <f>C16*D16</f>
        <v>4</v>
      </c>
    </row>
    <row r="17" spans="1:5" x14ac:dyDescent="0.25">
      <c r="A17" s="6" t="s">
        <v>20</v>
      </c>
      <c r="B17" s="6" t="s">
        <v>26</v>
      </c>
      <c r="C17" s="6">
        <v>4</v>
      </c>
      <c r="D17" s="6">
        <v>5</v>
      </c>
      <c r="E17" s="6">
        <f>C17*D17</f>
        <v>20</v>
      </c>
    </row>
    <row r="18" spans="1:5" x14ac:dyDescent="0.25">
      <c r="A18" s="5" t="s">
        <v>30</v>
      </c>
      <c r="B18" s="5" t="s">
        <v>23</v>
      </c>
      <c r="C18" s="5">
        <v>3</v>
      </c>
      <c r="D18" s="5">
        <v>2</v>
      </c>
      <c r="E18" s="5">
        <f>C18*D18</f>
        <v>6</v>
      </c>
    </row>
    <row r="19" spans="1:5" x14ac:dyDescent="0.25">
      <c r="A19" s="5" t="s">
        <v>30</v>
      </c>
      <c r="B19" s="5" t="s">
        <v>19</v>
      </c>
      <c r="C19" s="5">
        <v>2</v>
      </c>
      <c r="D19" s="5">
        <v>3</v>
      </c>
      <c r="E19" s="5">
        <f>C19*D19</f>
        <v>6</v>
      </c>
    </row>
    <row r="20" spans="1:5" x14ac:dyDescent="0.25">
      <c r="A20" s="5" t="s">
        <v>30</v>
      </c>
      <c r="B20" s="5" t="s">
        <v>27</v>
      </c>
      <c r="C20" s="5">
        <v>5</v>
      </c>
      <c r="D20" s="5">
        <v>4</v>
      </c>
      <c r="E20" s="5">
        <f>C20*D20</f>
        <v>20</v>
      </c>
    </row>
    <row r="21" spans="1:5" x14ac:dyDescent="0.25">
      <c r="A21" s="5" t="s">
        <v>30</v>
      </c>
      <c r="B21" s="5" t="s">
        <v>24</v>
      </c>
      <c r="C21" s="5">
        <v>4</v>
      </c>
      <c r="D21" s="5">
        <v>1</v>
      </c>
      <c r="E21" s="5">
        <f>C21*D21</f>
        <v>4</v>
      </c>
    </row>
    <row r="22" spans="1:5" x14ac:dyDescent="0.25">
      <c r="A22" s="5" t="s">
        <v>30</v>
      </c>
      <c r="B22" s="5" t="s">
        <v>25</v>
      </c>
      <c r="C22" s="5">
        <v>4</v>
      </c>
      <c r="D22" s="5">
        <v>3</v>
      </c>
      <c r="E22" s="5">
        <f>C22*D22</f>
        <v>12</v>
      </c>
    </row>
    <row r="23" spans="1:5" x14ac:dyDescent="0.25">
      <c r="A23" s="5" t="s">
        <v>30</v>
      </c>
      <c r="B23" s="5" t="s">
        <v>29</v>
      </c>
      <c r="C23" s="5">
        <v>1</v>
      </c>
      <c r="D23" s="5">
        <v>3</v>
      </c>
      <c r="E23" s="5">
        <f>C23*D23</f>
        <v>3</v>
      </c>
    </row>
    <row r="24" spans="1:5" x14ac:dyDescent="0.25">
      <c r="A24" s="5" t="s">
        <v>30</v>
      </c>
      <c r="B24" s="5" t="s">
        <v>28</v>
      </c>
      <c r="C24" s="5">
        <v>2</v>
      </c>
      <c r="D24" s="5">
        <v>2</v>
      </c>
      <c r="E24" s="5">
        <f>C24*D24</f>
        <v>4</v>
      </c>
    </row>
    <row r="25" spans="1:5" x14ac:dyDescent="0.25">
      <c r="A25" s="5" t="s">
        <v>30</v>
      </c>
      <c r="B25" s="5" t="s">
        <v>26</v>
      </c>
      <c r="C25" s="5">
        <v>3</v>
      </c>
      <c r="D25" s="5">
        <v>5</v>
      </c>
      <c r="E25" s="5">
        <f>C25*D25</f>
        <v>15</v>
      </c>
    </row>
  </sheetData>
  <conditionalFormatting pivot="1" sqref="I11:I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{97482915-1636-4D22-85FF-322C76633710}</x14:id>
        </ext>
      </extLst>
    </cfRule>
  </conditionalFormatting>
  <pageMargins left="0.7" right="0.7" top="0.75" bottom="0.75" header="0.3" footer="0.3"/>
  <pageSetup paperSize="0" orientation="portrait"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7482915-1636-4D22-85FF-322C766337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I11:I13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2013-06-06T17:21:58Z</dcterms:created>
  <dcterms:modified xsi:type="dcterms:W3CDTF">2013-06-13T23:38:36Z</dcterms:modified>
</cp:coreProperties>
</file>