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EC44C\EXCELCNV\cb74e8b9-5e81-4608-8f7f-604d7f9491a7\"/>
    </mc:Choice>
  </mc:AlternateContent>
  <xr:revisionPtr revIDLastSave="0" documentId="8_{290B3071-472B-438A-B293-6CC41698877A}" xr6:coauthVersionLast="47" xr6:coauthVersionMax="47" xr10:uidLastSave="{00000000-0000-0000-0000-000000000000}"/>
  <bookViews>
    <workbookView xWindow="-60" yWindow="-60" windowWidth="15480" windowHeight="11640" xr2:uid="{D609BE9A-755F-4CDF-B865-ECA0A518723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N16" i="1"/>
  <c r="O16" i="1"/>
  <c r="P16" i="1"/>
  <c r="K16" i="1"/>
  <c r="K17" i="1"/>
  <c r="L17" i="1"/>
  <c r="M17" i="1"/>
  <c r="N17" i="1"/>
  <c r="O17" i="1"/>
  <c r="P17" i="1"/>
  <c r="K18" i="1"/>
  <c r="K15" i="1"/>
  <c r="K14" i="1"/>
  <c r="K13" i="1"/>
  <c r="K11" i="1"/>
  <c r="K12" i="1"/>
  <c r="L18" i="1"/>
  <c r="M18" i="1"/>
  <c r="N18" i="1"/>
  <c r="O18" i="1"/>
  <c r="P18" i="1"/>
  <c r="L15" i="1"/>
  <c r="M15" i="1"/>
  <c r="N15" i="1"/>
  <c r="O15" i="1"/>
  <c r="P15" i="1"/>
  <c r="L14" i="1"/>
  <c r="M14" i="1"/>
  <c r="N14" i="1"/>
  <c r="O14" i="1"/>
  <c r="P14" i="1"/>
  <c r="L13" i="1"/>
  <c r="M13" i="1"/>
  <c r="N13" i="1"/>
  <c r="O13" i="1"/>
  <c r="P13" i="1"/>
  <c r="L12" i="1"/>
  <c r="M12" i="1"/>
  <c r="N12" i="1"/>
  <c r="O12" i="1"/>
  <c r="P12" i="1"/>
  <c r="L11" i="1"/>
  <c r="M11" i="1"/>
  <c r="N11" i="1"/>
</calcChain>
</file>

<file path=xl/sharedStrings.xml><?xml version="1.0" encoding="utf-8"?>
<sst xmlns="http://schemas.openxmlformats.org/spreadsheetml/2006/main" count="29" uniqueCount="22">
  <si>
    <t>Size(m2)</t>
  </si>
  <si>
    <t>Land(m2)</t>
  </si>
  <si>
    <t>Rooms</t>
  </si>
  <si>
    <t>Granite</t>
  </si>
  <si>
    <t>Extra Bathroom</t>
  </si>
  <si>
    <t>Price</t>
  </si>
  <si>
    <t>z</t>
  </si>
  <si>
    <t>Size</t>
  </si>
  <si>
    <t>Land</t>
  </si>
  <si>
    <t>Extra bath</t>
  </si>
  <si>
    <t>count</t>
  </si>
  <si>
    <t>mean</t>
  </si>
  <si>
    <t>size</t>
  </si>
  <si>
    <t>land</t>
  </si>
  <si>
    <t>rooms</t>
  </si>
  <si>
    <t>granite</t>
  </si>
  <si>
    <t>extra bathroom</t>
  </si>
  <si>
    <t>price</t>
  </si>
  <si>
    <t>std</t>
  </si>
  <si>
    <t>min</t>
  </si>
  <si>
    <t>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</si>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</sst>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511D-22C0-4BD6-BDBC-F2F09AFCDF27}">
  <dimension ref="A1:P18"/>
  <sheetViews>
    <sheetView tabSelected="1" workbookViewId="0">
      <selection activeCell="J10" sqref="J10"/>
    </sheetView>
  </sheetViews>
  <sheetFormatPr defaultRowHeight="15"/>
  <cols>
    <col min="5" max="5" width="15" customWidth="1"/>
    <col min="6" max="6" width="14.85546875" customWidth="1"/>
    <col min="11" max="11" width="11.28515625" customWidth="1"/>
    <col min="12" max="12" width="10.42578125" customWidth="1"/>
    <col min="13" max="13" width="11.28515625" customWidth="1"/>
    <col min="14" max="14" width="13" customWidth="1"/>
    <col min="15" max="15" width="11.42578125" customWidth="1"/>
    <col min="16" max="16" width="15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>
      <c r="A2">
        <v>1076</v>
      </c>
      <c r="B2">
        <v>2801</v>
      </c>
      <c r="C2">
        <v>6</v>
      </c>
      <c r="D2">
        <v>0</v>
      </c>
      <c r="E2">
        <v>0</v>
      </c>
      <c r="F2">
        <v>324500000</v>
      </c>
      <c r="P2" t="s">
        <v>6</v>
      </c>
    </row>
    <row r="3" spans="1:16">
      <c r="A3">
        <v>990</v>
      </c>
      <c r="B3">
        <v>3067</v>
      </c>
      <c r="C3">
        <v>5</v>
      </c>
      <c r="D3">
        <v>1</v>
      </c>
      <c r="E3">
        <v>1</v>
      </c>
      <c r="F3">
        <v>466000000</v>
      </c>
    </row>
    <row r="4" spans="1:16">
      <c r="A4">
        <v>1229</v>
      </c>
      <c r="B4">
        <v>3094</v>
      </c>
      <c r="C4">
        <v>5</v>
      </c>
      <c r="D4">
        <v>0</v>
      </c>
      <c r="E4">
        <v>1</v>
      </c>
      <c r="F4">
        <v>425900000</v>
      </c>
    </row>
    <row r="5" spans="1:16">
      <c r="A5">
        <v>731</v>
      </c>
      <c r="B5">
        <v>4315</v>
      </c>
      <c r="C5">
        <v>4</v>
      </c>
      <c r="D5">
        <v>1</v>
      </c>
      <c r="E5">
        <v>0</v>
      </c>
      <c r="F5">
        <v>387120000</v>
      </c>
    </row>
    <row r="6" spans="1:16">
      <c r="A6">
        <v>671</v>
      </c>
      <c r="B6">
        <v>2926</v>
      </c>
      <c r="C6">
        <v>4</v>
      </c>
      <c r="D6">
        <v>0</v>
      </c>
      <c r="E6">
        <v>1</v>
      </c>
      <c r="F6">
        <v>312100000</v>
      </c>
    </row>
    <row r="7" spans="1:16">
      <c r="A7">
        <v>1078</v>
      </c>
      <c r="B7">
        <v>6094</v>
      </c>
      <c r="C7">
        <v>6</v>
      </c>
      <c r="D7">
        <v>1</v>
      </c>
      <c r="E7">
        <v>1</v>
      </c>
      <c r="F7">
        <v>603000000</v>
      </c>
    </row>
    <row r="8" spans="1:16">
      <c r="A8">
        <v>909</v>
      </c>
      <c r="B8">
        <v>2854</v>
      </c>
      <c r="C8">
        <v>5</v>
      </c>
      <c r="D8">
        <v>0</v>
      </c>
      <c r="E8">
        <v>1</v>
      </c>
      <c r="F8">
        <v>383400000</v>
      </c>
    </row>
    <row r="10" spans="1:16">
      <c r="J10" s="1"/>
      <c r="K10" s="1" t="s">
        <v>7</v>
      </c>
      <c r="L10" s="1" t="s">
        <v>8</v>
      </c>
      <c r="M10" s="1" t="s">
        <v>2</v>
      </c>
      <c r="N10" s="1" t="s">
        <v>3</v>
      </c>
      <c r="O10" s="1" t="s">
        <v>9</v>
      </c>
      <c r="P10" s="1" t="s">
        <v>5</v>
      </c>
    </row>
    <row r="11" spans="1:16">
      <c r="J11" s="1" t="s">
        <v>10</v>
      </c>
      <c r="K11" s="1">
        <f>COUNT(A2:A8)</f>
        <v>7</v>
      </c>
      <c r="L11" s="1">
        <f t="shared" ref="L11:N11" si="0">COUNT(B2:B8)</f>
        <v>7</v>
      </c>
      <c r="M11" s="1">
        <f t="shared" si="0"/>
        <v>7</v>
      </c>
      <c r="N11" s="1">
        <f t="shared" si="0"/>
        <v>7</v>
      </c>
      <c r="O11" s="1"/>
      <c r="P11" s="1"/>
    </row>
    <row r="12" spans="1:16">
      <c r="J12" s="1" t="s">
        <v>11</v>
      </c>
      <c r="K12" s="1">
        <f>AVERAGE(A2:A8)</f>
        <v>954.85714285714289</v>
      </c>
      <c r="L12" s="1">
        <f t="shared" ref="L12:P12" si="1">AVERAGE(B2:B8)</f>
        <v>3593</v>
      </c>
      <c r="M12" s="1">
        <f t="shared" si="1"/>
        <v>5</v>
      </c>
      <c r="N12" s="1">
        <f t="shared" si="1"/>
        <v>0.42857142857142855</v>
      </c>
      <c r="O12" s="1">
        <f t="shared" si="1"/>
        <v>0.7142857142857143</v>
      </c>
      <c r="P12" s="1">
        <f t="shared" si="1"/>
        <v>414574285.71428573</v>
      </c>
    </row>
    <row r="13" spans="1:16"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J13" s="1" t="s">
        <v>18</v>
      </c>
      <c r="K13" s="1">
        <f>_xlfn.STDEV.S(A2:A8)</f>
        <v>199.59077180690548</v>
      </c>
      <c r="L13" s="1">
        <f t="shared" ref="L13:P13" si="2">_xlfn.STDEV.S(B2:B8)</f>
        <v>1219.3055400513852</v>
      </c>
      <c r="M13" s="1">
        <f t="shared" si="2"/>
        <v>0.81649658092772603</v>
      </c>
      <c r="N13" s="1">
        <f t="shared" si="2"/>
        <v>0.53452248382484879</v>
      </c>
      <c r="O13" s="1">
        <f t="shared" si="2"/>
        <v>0.48795003647426655</v>
      </c>
      <c r="P13" s="1">
        <f t="shared" si="2"/>
        <v>98840828.078472212</v>
      </c>
    </row>
    <row r="14" spans="1:16">
      <c r="A14" t="s">
        <v>10</v>
      </c>
      <c r="J14" s="1" t="s">
        <v>19</v>
      </c>
      <c r="K14" s="1">
        <f>MIN(A2:A8)</f>
        <v>671</v>
      </c>
      <c r="L14" s="1">
        <f t="shared" ref="L14:P14" si="3">MIN(B2:B8)</f>
        <v>2801</v>
      </c>
      <c r="M14" s="1">
        <f t="shared" si="3"/>
        <v>4</v>
      </c>
      <c r="N14" s="1">
        <f t="shared" si="3"/>
        <v>0</v>
      </c>
      <c r="O14" s="1">
        <f t="shared" si="3"/>
        <v>0</v>
      </c>
      <c r="P14" s="1">
        <f t="shared" si="3"/>
        <v>312100000</v>
      </c>
    </row>
    <row r="15" spans="1:16">
      <c r="A15" t="s">
        <v>11</v>
      </c>
      <c r="J15" s="2">
        <v>0.25</v>
      </c>
      <c r="K15" s="1">
        <f>PERCENTILE(A2:A8, 25%)</f>
        <v>820</v>
      </c>
      <c r="L15" s="1">
        <f t="shared" ref="L15:P15" si="4">PERCENTILE(B2:B8, 25%)</f>
        <v>2890</v>
      </c>
      <c r="M15" s="1">
        <f t="shared" si="4"/>
        <v>4.5</v>
      </c>
      <c r="N15" s="1">
        <f t="shared" si="4"/>
        <v>0</v>
      </c>
      <c r="O15" s="1">
        <f t="shared" si="4"/>
        <v>0.5</v>
      </c>
      <c r="P15" s="1">
        <f t="shared" si="4"/>
        <v>353950000</v>
      </c>
    </row>
    <row r="16" spans="1:16">
      <c r="A16" t="s">
        <v>18</v>
      </c>
      <c r="J16" s="2">
        <v>0.5</v>
      </c>
      <c r="K16" s="1">
        <f>PERCENTILE(A2:A8, 50%)</f>
        <v>990</v>
      </c>
      <c r="L16" s="1">
        <f t="shared" ref="L16:P16" si="5">PERCENTILE(B2:B8, 50%)</f>
        <v>3067</v>
      </c>
      <c r="M16" s="1">
        <f t="shared" si="5"/>
        <v>5</v>
      </c>
      <c r="N16" s="1">
        <f t="shared" si="5"/>
        <v>0</v>
      </c>
      <c r="O16" s="1">
        <f t="shared" si="5"/>
        <v>1</v>
      </c>
      <c r="P16" s="1">
        <f t="shared" si="5"/>
        <v>387120000</v>
      </c>
    </row>
    <row r="17" spans="1:16">
      <c r="A17" t="s">
        <v>19</v>
      </c>
      <c r="J17" s="2">
        <v>0.75</v>
      </c>
      <c r="K17" s="1">
        <f>PERCENTILE(A2:A8, 75%)</f>
        <v>1077</v>
      </c>
      <c r="L17" s="1">
        <f t="shared" ref="L17:P17" si="6">PERCENTILE(B2:B8, 75%)</f>
        <v>3704.5</v>
      </c>
      <c r="M17" s="1">
        <f t="shared" si="6"/>
        <v>5.5</v>
      </c>
      <c r="N17" s="1">
        <f t="shared" si="6"/>
        <v>1</v>
      </c>
      <c r="O17" s="1">
        <f t="shared" si="6"/>
        <v>1</v>
      </c>
      <c r="P17" s="1">
        <f t="shared" si="6"/>
        <v>445950000</v>
      </c>
    </row>
    <row r="18" spans="1:16">
      <c r="A18" t="s">
        <v>20</v>
      </c>
      <c r="J18" s="1" t="s">
        <v>21</v>
      </c>
      <c r="K18" s="1">
        <f>MAX(A2:A8)</f>
        <v>1229</v>
      </c>
      <c r="L18" s="1">
        <f>MAX(B2:B8)</f>
        <v>6094</v>
      </c>
      <c r="M18" s="1">
        <f>MAX(C2:C8)</f>
        <v>6</v>
      </c>
      <c r="N18" s="1">
        <f>MAX(D2:D8)</f>
        <v>1</v>
      </c>
      <c r="O18" s="1">
        <f>MAX(E2:E8)</f>
        <v>1</v>
      </c>
      <c r="P18" s="1">
        <f>MAX(F2:F8)</f>
        <v>603000000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2025-03-14T03:26:07Z</dcterms:created>
  <dcterms:modified xsi:type="dcterms:W3CDTF">2025-03-14T04:28:15Z</dcterms:modified>
  <cp:category/>
  <cp:contentStatus/>
</cp:coreProperties>
</file>