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code\DirAnnualBenefits\"/>
    </mc:Choice>
  </mc:AlternateContent>
  <bookViews>
    <workbookView xWindow="240" yWindow="15" windowWidth="16095" windowHeight="9660" activeTab="1"/>
  </bookViews>
  <sheets>
    <sheet name="DD" sheetId="1" r:id="rId1"/>
    <sheet name="RD" sheetId="2" r:id="rId2"/>
  </sheets>
  <calcPr calcId="171027"/>
</workbook>
</file>

<file path=xl/calcChain.xml><?xml version="1.0" encoding="utf-8"?>
<calcChain xmlns="http://schemas.openxmlformats.org/spreadsheetml/2006/main">
  <c r="AG24" i="2" l="1"/>
  <c r="AA24" i="2"/>
  <c r="Z24" i="2"/>
  <c r="AG7" i="2"/>
  <c r="AA7" i="2"/>
  <c r="Z7" i="2"/>
</calcChain>
</file>

<file path=xl/sharedStrings.xml><?xml version="1.0" encoding="utf-8"?>
<sst xmlns="http://schemas.openxmlformats.org/spreadsheetml/2006/main" count="2122" uniqueCount="566">
  <si>
    <t>DD</t>
  </si>
  <si>
    <t>FullName</t>
  </si>
  <si>
    <t>CStatus</t>
  </si>
  <si>
    <t>CTermDate</t>
  </si>
  <si>
    <t>CTermReason</t>
  </si>
  <si>
    <t>Language</t>
  </si>
  <si>
    <t>StartDate</t>
  </si>
  <si>
    <t>EndDate</t>
  </si>
  <si>
    <t>NofCycle</t>
  </si>
  <si>
    <t>Status</t>
  </si>
  <si>
    <t>LKG_CSLT_TERM_DTE</t>
  </si>
  <si>
    <t>LKG_CSLT_TERM_REASON1</t>
  </si>
  <si>
    <t>LKG_CSLT_TERM_REASON2</t>
  </si>
  <si>
    <t>BusinessIncome</t>
  </si>
  <si>
    <t>R12BI</t>
  </si>
  <si>
    <t>Diff</t>
  </si>
  <si>
    <t>LYearTenure</t>
  </si>
  <si>
    <t>CYearTenure</t>
  </si>
  <si>
    <t>FinalTenure</t>
  </si>
  <si>
    <t>AL</t>
  </si>
  <si>
    <t>DIRate</t>
  </si>
  <si>
    <t>DeferredIncome</t>
  </si>
  <si>
    <t>DIInstallment</t>
  </si>
  <si>
    <t>BCLumpSum</t>
  </si>
  <si>
    <t>BCRate</t>
  </si>
  <si>
    <t>BCLumpSumAmt</t>
  </si>
  <si>
    <t>BCRateAmt</t>
  </si>
  <si>
    <t>BenefitCredit</t>
  </si>
  <si>
    <t>ECRate</t>
  </si>
  <si>
    <t>EducationCredit</t>
  </si>
  <si>
    <t>BAZIN, DAN</t>
  </si>
  <si>
    <t>DAVIDUK, VALI</t>
  </si>
  <si>
    <t>RONDEAU, JACQUES</t>
  </si>
  <si>
    <t>BUHR, MICHAEL</t>
  </si>
  <si>
    <t>CHIODO, SANDY</t>
  </si>
  <si>
    <t>HOBBS, GLEN</t>
  </si>
  <si>
    <t>MURRAY, DENNIS</t>
  </si>
  <si>
    <t>VENDRAMINI, MARCO</t>
  </si>
  <si>
    <t>FLOER, RICK</t>
  </si>
  <si>
    <t>MELIN, TREVOR</t>
  </si>
  <si>
    <t>LI, LAWRENCE</t>
  </si>
  <si>
    <t>WOODWARD, TOD</t>
  </si>
  <si>
    <t>ENGLISH, JEFFREY</t>
  </si>
  <si>
    <t>FIORITO, JOSEPH</t>
  </si>
  <si>
    <t>CIRICILLO, MARIO</t>
  </si>
  <si>
    <t>STRANSKY, JOHN</t>
  </si>
  <si>
    <t>JACKSON, BRENDA</t>
  </si>
  <si>
    <t>CHALIFOUX, NATHALIE</t>
  </si>
  <si>
    <t>LARSEN, JULIE</t>
  </si>
  <si>
    <t>TURCOTTE, CHARLES</t>
  </si>
  <si>
    <t>PYE, GORD</t>
  </si>
  <si>
    <t>LABRECQUE, RENEE-CLAUDE</t>
  </si>
  <si>
    <t>HUNTER, BLAKE</t>
  </si>
  <si>
    <t>HASLETT, RANDALL</t>
  </si>
  <si>
    <t>ANDERSON, BILL</t>
  </si>
  <si>
    <t>O'DONNELL, CHRIS</t>
  </si>
  <si>
    <t>GIBSON, JOHN</t>
  </si>
  <si>
    <t>GIRARD, BRYAN</t>
  </si>
  <si>
    <t>PAUGH, MIKE</t>
  </si>
  <si>
    <t>TSUI, MURPHY</t>
  </si>
  <si>
    <t>BAIRD, SUSAN</t>
  </si>
  <si>
    <t>MILLER, DAN</t>
  </si>
  <si>
    <t>BERARDINELLI, GARY</t>
  </si>
  <si>
    <t>GODDARD, PETER</t>
  </si>
  <si>
    <t>TEMPLETON, IDA</t>
  </si>
  <si>
    <t>DROVER, BRAD</t>
  </si>
  <si>
    <t>MARSHALOK, JEFF</t>
  </si>
  <si>
    <t>GRECO, DANIEL</t>
  </si>
  <si>
    <t>CATENA, PERRY</t>
  </si>
  <si>
    <t>MIELE, TONY</t>
  </si>
  <si>
    <t>CASSAR, TONY</t>
  </si>
  <si>
    <t>GIRARD, JEAN-FRANCOIS</t>
  </si>
  <si>
    <t>MARLEAU, FRANCIS</t>
  </si>
  <si>
    <t>GALLAGHER, JON</t>
  </si>
  <si>
    <t>COLLETT, STEPHEN</t>
  </si>
  <si>
    <t>HILLSDON, BRIAN</t>
  </si>
  <si>
    <t>DELANEY, AL</t>
  </si>
  <si>
    <t>GAFKA, ROBERT</t>
  </si>
  <si>
    <t>HARVEY, GREGORY</t>
  </si>
  <si>
    <t>SIMONSON, HAL</t>
  </si>
  <si>
    <t>TOMLINSON, KEVIN</t>
  </si>
  <si>
    <t>ARLIA CIOMMO, CARLO</t>
  </si>
  <si>
    <t>BAY, ANDREW</t>
  </si>
  <si>
    <t>LUK, KAYE</t>
  </si>
  <si>
    <t>IOCCO, AGOSTINO</t>
  </si>
  <si>
    <t>MEILIUNAS, JAY</t>
  </si>
  <si>
    <t>PICCIONI, PETER</t>
  </si>
  <si>
    <t>IRWIN, DAVID</t>
  </si>
  <si>
    <t>RYCE, JOHN</t>
  </si>
  <si>
    <t>HOLT, MIKE</t>
  </si>
  <si>
    <t>ISA, SHAREEF</t>
  </si>
  <si>
    <t>PRINCE, COLLIN</t>
  </si>
  <si>
    <t>VAN PINXTEREN, TIM</t>
  </si>
  <si>
    <t>O'LEARY, ROY</t>
  </si>
  <si>
    <t>BONAZZO, BRAD</t>
  </si>
  <si>
    <t>ST-ANDRE, STEVE</t>
  </si>
  <si>
    <t>MELNECHUK, STEPHEN</t>
  </si>
  <si>
    <t>COSTELLO, TIM</t>
  </si>
  <si>
    <t>LAPIERRE, TERESA</t>
  </si>
  <si>
    <t>DION, JONATHAN</t>
  </si>
  <si>
    <t>REYNOLDS, CATHY</t>
  </si>
  <si>
    <t>LOUBERT, JOANNE</t>
  </si>
  <si>
    <t>LAZENBY, SHELLEY</t>
  </si>
  <si>
    <t>ABBATANGELO, OTO</t>
  </si>
  <si>
    <t>IVAZ, MILICA</t>
  </si>
  <si>
    <t>MASTRODONATO, SCOTT</t>
  </si>
  <si>
    <t>PAUL, KAY</t>
  </si>
  <si>
    <t>RICHARDS, ROD</t>
  </si>
  <si>
    <t>BAILEY, GARLAND</t>
  </si>
  <si>
    <t>BENT, KIM</t>
  </si>
  <si>
    <t>EDMANSON, TIM</t>
  </si>
  <si>
    <t>LAMOUREUX, MICHEL</t>
  </si>
  <si>
    <t>FARIAS, DENIS</t>
  </si>
  <si>
    <t>STAR, BARB</t>
  </si>
  <si>
    <t>HARRIS, SHAWN</t>
  </si>
  <si>
    <t>DUMONT, PAUL</t>
  </si>
  <si>
    <t>TIKHONOVSKY, GALINA</t>
  </si>
  <si>
    <t>VERMEEREN, RANDY</t>
  </si>
  <si>
    <t>MONETTE, JOHN</t>
  </si>
  <si>
    <t>SABEY, CHRIS</t>
  </si>
  <si>
    <t>IOZZO, CARLO</t>
  </si>
  <si>
    <t>BUSKO, JAMES</t>
  </si>
  <si>
    <t>HALVORSON, CRAIG</t>
  </si>
  <si>
    <t>PERRAULT, ALAIN</t>
  </si>
  <si>
    <t>WITOSKI, CHRIS</t>
  </si>
  <si>
    <t>RUBENOVITCH, JESSE</t>
  </si>
  <si>
    <t>DUECK, WESLEY</t>
  </si>
  <si>
    <t>HANSEN, WAYNE</t>
  </si>
  <si>
    <t>MACGILLIVRAY, BOB</t>
  </si>
  <si>
    <t>CLOUTIER, ALEXANDRE</t>
  </si>
  <si>
    <t>SCHULZE, LISA</t>
  </si>
  <si>
    <t>WOZNIAK, JACK</t>
  </si>
  <si>
    <t>CAMPOMAR, FERNANDO</t>
  </si>
  <si>
    <t>ROUSE, DAVE</t>
  </si>
  <si>
    <t>KYLE, LANCE</t>
  </si>
  <si>
    <t>WILLIAMS, GREG</t>
  </si>
  <si>
    <t>YUFFE, LORNE</t>
  </si>
  <si>
    <t>HAGERTY, GRANT</t>
  </si>
  <si>
    <t>TURGEON, MARC</t>
  </si>
  <si>
    <t>YAO, JANET</t>
  </si>
  <si>
    <t>WRIGHT, PAUL</t>
  </si>
  <si>
    <t>BERARD, PATRICE</t>
  </si>
  <si>
    <t>THERIAULT, RICHARD</t>
  </si>
  <si>
    <t>CANTIN, NATHALIE</t>
  </si>
  <si>
    <t>BUSCAR, PATRICK</t>
  </si>
  <si>
    <t>GOETTLER, JARRETT</t>
  </si>
  <si>
    <t>CHEVALIER, JOEL</t>
  </si>
  <si>
    <t>ORTONA, ANTHONY</t>
  </si>
  <si>
    <t>KRALL, TREVOR</t>
  </si>
  <si>
    <t>HUARD, LOUIS-FREDERICK</t>
  </si>
  <si>
    <t>SVOBODA, MIRO</t>
  </si>
  <si>
    <t>DEW, ADRIAN</t>
  </si>
  <si>
    <t>MIAO, CATHERINE</t>
  </si>
  <si>
    <t>WOLVERTON, PHILIP</t>
  </si>
  <si>
    <t>HILLABY, GREG</t>
  </si>
  <si>
    <t>OUELLET, SYLVAIN</t>
  </si>
  <si>
    <t>GRAND MAISON, REAL</t>
  </si>
  <si>
    <t>ERICKSON, ANDY</t>
  </si>
  <si>
    <t>DAVIDSON, MARTIN</t>
  </si>
  <si>
    <t>HALMAN-PLUMLEY, BETTY</t>
  </si>
  <si>
    <t>RUTGERS, SCOTT</t>
  </si>
  <si>
    <t>EYFORD, BRUCE</t>
  </si>
  <si>
    <t>RUGGLES, ROB</t>
  </si>
  <si>
    <t>MCKENZIE, STEPHEN</t>
  </si>
  <si>
    <t>GRAHAM-ROWE, AMANDA</t>
  </si>
  <si>
    <t>GRYPINICH, ANNE</t>
  </si>
  <si>
    <t>MORRIS, TROY</t>
  </si>
  <si>
    <t>MACDONALD, RONDA</t>
  </si>
  <si>
    <t>GRAHAM, STEVE</t>
  </si>
  <si>
    <t>WHALING, TREVOR</t>
  </si>
  <si>
    <t>TRAJKOVIC, SLOBODAN</t>
  </si>
  <si>
    <t>CESARIO, ROBERTO</t>
  </si>
  <si>
    <t>KALINKA, MIKE</t>
  </si>
  <si>
    <t>WAN, DANIEL</t>
  </si>
  <si>
    <t>MURDOCK, KEVIN</t>
  </si>
  <si>
    <t>LAU, TIM</t>
  </si>
  <si>
    <t>STULP, KEVIN</t>
  </si>
  <si>
    <t>GAO, LYNETTE</t>
  </si>
  <si>
    <t>SOUSA, ANDREW</t>
  </si>
  <si>
    <t>BEGIN, JESSE</t>
  </si>
  <si>
    <t>EDDY, ERIC</t>
  </si>
  <si>
    <t>ATKINSON, IAN</t>
  </si>
  <si>
    <t>O'DWYER, MICHAEL</t>
  </si>
  <si>
    <t>CONSTANTINE, DANIEL</t>
  </si>
  <si>
    <t>CHACRA, CHRISTOPHER</t>
  </si>
  <si>
    <t>LEHOUILLER, ANIK</t>
  </si>
  <si>
    <t>VALLERA, DOMENIC</t>
  </si>
  <si>
    <t>IRVIN, SCOTT</t>
  </si>
  <si>
    <t>BEAULIEU, ERIC</t>
  </si>
  <si>
    <t>HOITING, RICHARD</t>
  </si>
  <si>
    <t>LACHANCE, ERIC</t>
  </si>
  <si>
    <t>MATTEAU, JEFF</t>
  </si>
  <si>
    <t>LACROIX, JEROME</t>
  </si>
  <si>
    <t>LAVIGNE, STEVEN</t>
  </si>
  <si>
    <t>SYKES, KARIN</t>
  </si>
  <si>
    <t>TOOLE, MARK</t>
  </si>
  <si>
    <t>YOUNG, TERI</t>
  </si>
  <si>
    <t>DUDDING, GUY</t>
  </si>
  <si>
    <t>BAERG, COLIN</t>
  </si>
  <si>
    <t>STAPLEY, JASON</t>
  </si>
  <si>
    <t>CUI, RICHARD</t>
  </si>
  <si>
    <t>SACHDEV, ATUL</t>
  </si>
  <si>
    <t>HOLBROUGH, COLIN</t>
  </si>
  <si>
    <t>THIBEAULT, STEPHANE</t>
  </si>
  <si>
    <t>BARROSO GARCIA, HERIT</t>
  </si>
  <si>
    <t>BERNSTEIN, DAVID</t>
  </si>
  <si>
    <t>ASSELIN, JOHANNE</t>
  </si>
  <si>
    <t>GOUGEON, DANIEL</t>
  </si>
  <si>
    <t>PEEREBOOM, RICK</t>
  </si>
  <si>
    <t>DENIS, LUC</t>
  </si>
  <si>
    <t>RICHARDSON, MICHAEL</t>
  </si>
  <si>
    <t>DURGERIAN, VICKEN</t>
  </si>
  <si>
    <t>LUKOWICH, MATT</t>
  </si>
  <si>
    <t>LUCYSHYN, DOUGLAS</t>
  </si>
  <si>
    <t>MENARD, JEAN</t>
  </si>
  <si>
    <t>CIPOLLA, FRANK</t>
  </si>
  <si>
    <t>ANHOLT, BRANDON</t>
  </si>
  <si>
    <t>MARCIL, MATHIEU</t>
  </si>
  <si>
    <t>BEHARRELL, WES</t>
  </si>
  <si>
    <t>LISKA, MIKE</t>
  </si>
  <si>
    <t>YAO, KEVIN</t>
  </si>
  <si>
    <t>ALTMAN, T.J.</t>
  </si>
  <si>
    <t>LOWE, CAM</t>
  </si>
  <si>
    <t>SCOTT, LUKE</t>
  </si>
  <si>
    <t>GUILLEMETTE, SAM</t>
  </si>
  <si>
    <t>ACCURSI, CHRIS</t>
  </si>
  <si>
    <t>BARSS, ALLAN</t>
  </si>
  <si>
    <t>LARMAND, PAUL</t>
  </si>
  <si>
    <t>GOVIER, TAMARA</t>
  </si>
  <si>
    <t>BOUVIER, KRYSTLE</t>
  </si>
  <si>
    <t>PANIS, JAY</t>
  </si>
  <si>
    <t>ZETU, CATALIN</t>
  </si>
  <si>
    <t>SZETO, TIMOTHY</t>
  </si>
  <si>
    <t>JAIN, ASHIMA</t>
  </si>
  <si>
    <t>KONTZIE, DAVID</t>
  </si>
  <si>
    <t>SIBTAIN, ALI</t>
  </si>
  <si>
    <t>RUNZER, DUANE</t>
  </si>
  <si>
    <t>HANSON, KYLE</t>
  </si>
  <si>
    <t>BROTT, THOM</t>
  </si>
  <si>
    <t>ZELTZER, ROB</t>
  </si>
  <si>
    <t>CADIEUX, MICHEL</t>
  </si>
  <si>
    <t>LOUIS-SEIZE, SIMON</t>
  </si>
  <si>
    <t>FAUCHER, ERIC</t>
  </si>
  <si>
    <t>ABBOTT, MARK</t>
  </si>
  <si>
    <t>BRASSARD, CAROL</t>
  </si>
  <si>
    <t>BANCROFT-TAYLOR, AMY</t>
  </si>
  <si>
    <t>DROZDUK, MARSHALL</t>
  </si>
  <si>
    <t>SHOEMAKER, RYAN</t>
  </si>
  <si>
    <t>RAUSCHENBERGER, CAM</t>
  </si>
  <si>
    <t>LEBLANC, ERIC</t>
  </si>
  <si>
    <t>TUSIM, BEN</t>
  </si>
  <si>
    <t>THOMAS, KEN</t>
  </si>
  <si>
    <t>PETERSON, DIANNE</t>
  </si>
  <si>
    <t>OLIVER, SEAN</t>
  </si>
  <si>
    <t>JOHNSTON, LIAM</t>
  </si>
  <si>
    <t>MINSHULL, MARTY</t>
  </si>
  <si>
    <t>NAGLE, CHRIS</t>
  </si>
  <si>
    <t>JOHNSON, DANA</t>
  </si>
  <si>
    <t>FOUSSIAS, KOSTAS</t>
  </si>
  <si>
    <t>GILLESPIE, REBECCA</t>
  </si>
  <si>
    <t>LAROUCHE, SEBASTIEN</t>
  </si>
  <si>
    <t>PEPIN, JONATHAN</t>
  </si>
  <si>
    <t>COSTANTINI, SILVANO</t>
  </si>
  <si>
    <t>HARDER, BRIAN</t>
  </si>
  <si>
    <t>BROUILLETTE, SIDNEY</t>
  </si>
  <si>
    <t>EVANS, RAE</t>
  </si>
  <si>
    <t>JULIEN, JASON</t>
  </si>
  <si>
    <t>LYLE, GRAHAM</t>
  </si>
  <si>
    <t>PLAXTON, ADAM</t>
  </si>
  <si>
    <t>BURTON, JAMES</t>
  </si>
  <si>
    <t>ATA, HELENE</t>
  </si>
  <si>
    <t>ROWE, BILL</t>
  </si>
  <si>
    <t>MILLAR, MARCELO</t>
  </si>
  <si>
    <t>PAPINEAU, OLIVIER</t>
  </si>
  <si>
    <t>BALDI, MARIE</t>
  </si>
  <si>
    <t>KEPPLER, DAVID</t>
  </si>
  <si>
    <t>COOPER, LEON</t>
  </si>
  <si>
    <t>KITCHEN, RYLEY</t>
  </si>
  <si>
    <t>INGLIS, EVAN</t>
  </si>
  <si>
    <t>VANDERWEKKEN, MARC</t>
  </si>
  <si>
    <t>JOHNSTON, GALINA</t>
  </si>
  <si>
    <t>MIRANSKY, ZAEL</t>
  </si>
  <si>
    <t>PETERSON, SHAUNA</t>
  </si>
  <si>
    <t>HARRIS, JESSE</t>
  </si>
  <si>
    <t>COUTURE, ANTOINE</t>
  </si>
  <si>
    <t>MILLER, TREVOR</t>
  </si>
  <si>
    <t>MINIACI, JOSEPH</t>
  </si>
  <si>
    <t>PATE, MATT</t>
  </si>
  <si>
    <t>CHARLTON, LEE</t>
  </si>
  <si>
    <t>EVANS, DANIEL</t>
  </si>
  <si>
    <t>WILLIAMS, DANIEL</t>
  </si>
  <si>
    <t>ALDRIDGE, TOM</t>
  </si>
  <si>
    <t>EMMERTON, JOHN</t>
  </si>
  <si>
    <t>PEDDLE, JAMIE</t>
  </si>
  <si>
    <t>STEVANAK, BRIAN</t>
  </si>
  <si>
    <t>BILODEAU, MICHAEL</t>
  </si>
  <si>
    <t>ROTH, MATT</t>
  </si>
  <si>
    <t>PINEAU, FRANCOIS</t>
  </si>
  <si>
    <t>WINNING, LISA-MARIE</t>
  </si>
  <si>
    <t>SHARMA, JATINDER</t>
  </si>
  <si>
    <t>SIRA, JASNEET</t>
  </si>
  <si>
    <t>WHEELER, SEAN</t>
  </si>
  <si>
    <t>MULDER, SARAH</t>
  </si>
  <si>
    <t>WEBSTER, MARK</t>
  </si>
  <si>
    <t>DUPLESSIS, JON</t>
  </si>
  <si>
    <t>COTE DURAND, ALEXANDRE</t>
  </si>
  <si>
    <t>ROEST, AMANDA</t>
  </si>
  <si>
    <t>WISSINK, REBECCA</t>
  </si>
  <si>
    <t>BAST, JONNY</t>
  </si>
  <si>
    <t>PELC, DANIEL</t>
  </si>
  <si>
    <t>COLLYMORE, SYD</t>
  </si>
  <si>
    <t>STRACHAN, GRANT</t>
  </si>
  <si>
    <t>DEL BEL BELLUZ, DEREK</t>
  </si>
  <si>
    <t>GAGNON-RAJOTTE, DIDIER</t>
  </si>
  <si>
    <t>CHURCH, PAUL</t>
  </si>
  <si>
    <t>THOMPSON, ERNIE</t>
  </si>
  <si>
    <t>FUNK, JOE</t>
  </si>
  <si>
    <t>ROGERS, CODY</t>
  </si>
  <si>
    <t>BUTCHARD, PAUL</t>
  </si>
  <si>
    <t>LEFEBVRE, SYLVIE</t>
  </si>
  <si>
    <t>FREELING, MICHELE</t>
  </si>
  <si>
    <t>BOUWMEESTER, SCOTT</t>
  </si>
  <si>
    <t>LAVIGNE, KATRINE</t>
  </si>
  <si>
    <t>MCCHLERY, ROBERT</t>
  </si>
  <si>
    <t>KOSKAMP, NADEGE</t>
  </si>
  <si>
    <t>JACKSON, NAT</t>
  </si>
  <si>
    <t>SIDAROS, FADDY</t>
  </si>
  <si>
    <t>MOORE, KEN</t>
  </si>
  <si>
    <t>GINGRAS, MYLENE</t>
  </si>
  <si>
    <t>HICKS, LOUISE</t>
  </si>
  <si>
    <t>FILION, KELSEY</t>
  </si>
  <si>
    <t>RALPH, DUSTIN</t>
  </si>
  <si>
    <t>RICHARD, STEPHANE</t>
  </si>
  <si>
    <t>NASON, KEN</t>
  </si>
  <si>
    <t>COCKBURN, SCOTT</t>
  </si>
  <si>
    <t>LUNDGREN, ALAYNE</t>
  </si>
  <si>
    <t>MCGINNIS, MIKE</t>
  </si>
  <si>
    <t>SMART, ANDREW</t>
  </si>
  <si>
    <t>KARMELIC, MIA</t>
  </si>
  <si>
    <t>JENNINGS, RUSS</t>
  </si>
  <si>
    <t>MCKENZIE, ALASTAIR</t>
  </si>
  <si>
    <t>DELOREY, JOYCE</t>
  </si>
  <si>
    <t>REID, RYAN</t>
  </si>
  <si>
    <t>SPADAFORA, DANIEL</t>
  </si>
  <si>
    <t>MILLER, JOE</t>
  </si>
  <si>
    <t>BROWN, ADRIAN</t>
  </si>
  <si>
    <t>DAWOOD, ALLAN</t>
  </si>
  <si>
    <t>HACKETT, JASON</t>
  </si>
  <si>
    <t>SHEFFIELD, RANDY</t>
  </si>
  <si>
    <t>MAIO, ANDREW</t>
  </si>
  <si>
    <t>DOUCET DESILETS, OLIVIER</t>
  </si>
  <si>
    <t>BISSON, MATT</t>
  </si>
  <si>
    <t>CARON, FRANCOIS</t>
  </si>
  <si>
    <t>VENNE, CLAUDINE</t>
  </si>
  <si>
    <t>AUGER, ANTOINE</t>
  </si>
  <si>
    <t>JOLY, DAVY</t>
  </si>
  <si>
    <t>CURRIE, JAMIE</t>
  </si>
  <si>
    <t>MCKEEN, IAN</t>
  </si>
  <si>
    <t>BRUNEAU, ERIC</t>
  </si>
  <si>
    <t>YANG, CHANG</t>
  </si>
  <si>
    <t>CARRIER, MARTINE</t>
  </si>
  <si>
    <t>SHOGILEV, NORM</t>
  </si>
  <si>
    <t>STEMMLER, ERIC</t>
  </si>
  <si>
    <t>ENG, DAVID</t>
  </si>
  <si>
    <t>EDWARDS, SONIA</t>
  </si>
  <si>
    <t>TUCKER, EMILY</t>
  </si>
  <si>
    <t>BERGERON, ALEXANDRE</t>
  </si>
  <si>
    <t>DUMONT, YANN</t>
  </si>
  <si>
    <t>DESFOSSES, KEVIN</t>
  </si>
  <si>
    <t>WHITE, MATTHEW</t>
  </si>
  <si>
    <t>WEAVER, BRENT</t>
  </si>
  <si>
    <t>ANDERSON, BARON</t>
  </si>
  <si>
    <t>GOULET, STEPHANE</t>
  </si>
  <si>
    <t>WHEELER, JULIA</t>
  </si>
  <si>
    <t>TRUDEL-CLERMONT, JULIEN</t>
  </si>
  <si>
    <t>NEWHOOK, PAUL</t>
  </si>
  <si>
    <t>BEAUDET DUCIAUME, PIER-LUC</t>
  </si>
  <si>
    <t>RANDALL, DENNIS</t>
  </si>
  <si>
    <t>LEACH, MIKE</t>
  </si>
  <si>
    <t>WIEBE, CHAD</t>
  </si>
  <si>
    <t>BLACKBURN, JULIE</t>
  </si>
  <si>
    <t>SUN, JERRY</t>
  </si>
  <si>
    <t>ELLYSON, SEBASTIEN</t>
  </si>
  <si>
    <t>POTVIN, DAVID</t>
  </si>
  <si>
    <t>JAMALI, MORTEZA</t>
  </si>
  <si>
    <t>LEBUIS, OLIVIER</t>
  </si>
  <si>
    <t>HEBERT, RAPHAEL</t>
  </si>
  <si>
    <t>HU, CINDY</t>
  </si>
  <si>
    <t>SILVA NOGUEIRA BARROS JR, JOSE ROBERTO</t>
  </si>
  <si>
    <t>MCINTYRE, KEVIN</t>
  </si>
  <si>
    <t>CHARANIA, NAZAAM</t>
  </si>
  <si>
    <t>HARVEY, BENJAMIN</t>
  </si>
  <si>
    <t>PLANTE, MATHIEU</t>
  </si>
  <si>
    <t>WHYTEWOOD, STACY</t>
  </si>
  <si>
    <t>MULLER, ERIC</t>
  </si>
  <si>
    <t>TUNG, JENNA</t>
  </si>
  <si>
    <t>BELISLE, JEAN-PHILIPPE</t>
  </si>
  <si>
    <t>BISSOONDATT, HAYDEN</t>
  </si>
  <si>
    <t>BRINK, RYAN</t>
  </si>
  <si>
    <t>KOCH, MATT</t>
  </si>
  <si>
    <t>SHEARE, ANDREW</t>
  </si>
  <si>
    <t>GODBOUT, MARC-OLIVIER</t>
  </si>
  <si>
    <t>YU, BRANDEN</t>
  </si>
  <si>
    <t>MARTIN, ANNICK</t>
  </si>
  <si>
    <t>SCHMITT, ALEX</t>
  </si>
  <si>
    <t>SCHMITT, ALEXANDRE</t>
  </si>
  <si>
    <t>LAROCQUE, ALEXANDRE</t>
  </si>
  <si>
    <t>HUYNH, MITCH</t>
  </si>
  <si>
    <t>LAUZON, JEAN-PHILIPPE</t>
  </si>
  <si>
    <t>BAVISHI, DEVANSH</t>
  </si>
  <si>
    <t>COTE, BRUNO</t>
  </si>
  <si>
    <t>Active</t>
  </si>
  <si>
    <t>Retired</t>
  </si>
  <si>
    <t>Terminated</t>
  </si>
  <si>
    <t>RETIRED</t>
  </si>
  <si>
    <t>PERSONAL DISSATISFACTION</t>
  </si>
  <si>
    <t>COMPETITOR-INDEPENDENT FINANCIAL PLANNER</t>
  </si>
  <si>
    <t>DIFFERENT POSITION</t>
  </si>
  <si>
    <t>NON-PRODUCTIVE</t>
  </si>
  <si>
    <t>NOT CONFORMING TO COMPANY POLICY</t>
  </si>
  <si>
    <t>E</t>
  </si>
  <si>
    <t>F</t>
  </si>
  <si>
    <t>PERSONAL REASONS</t>
  </si>
  <si>
    <t>NON PRODUCTIVE</t>
  </si>
  <si>
    <t>COMPETITOR - UNKNOWN INDEPENDENT FINANCIAL PLANNER</t>
  </si>
  <si>
    <t>COMPETITOR - INDEPENDENT INSURANCE AGENT</t>
  </si>
  <si>
    <t>RD</t>
  </si>
  <si>
    <t>BI</t>
  </si>
  <si>
    <t>AI</t>
  </si>
  <si>
    <t>RegionBuilderDI</t>
  </si>
  <si>
    <t>TotalDI</t>
  </si>
  <si>
    <t>TotalDIInstallment</t>
  </si>
  <si>
    <t>RegionBuilderBC</t>
  </si>
  <si>
    <t>TotalBC</t>
  </si>
  <si>
    <t>ASBonus</t>
  </si>
  <si>
    <t>NAIDOO, BALA</t>
  </si>
  <si>
    <t>CHIODO, GABE</t>
  </si>
  <si>
    <t>MIOR, SILVESTER</t>
  </si>
  <si>
    <t>COLLISON, DANIEL</t>
  </si>
  <si>
    <t>WHERRY, BILL</t>
  </si>
  <si>
    <t>CADOGAN, WAYNE</t>
  </si>
  <si>
    <t>MENNIS, BRIAN</t>
  </si>
  <si>
    <t>STACEY, MARK</t>
  </si>
  <si>
    <t>CAPPELLI, GAETANO</t>
  </si>
  <si>
    <t>LOUIS-SEIZE, FRANCOIS</t>
  </si>
  <si>
    <t>JURUS, JON</t>
  </si>
  <si>
    <t>WILSON, IAN</t>
  </si>
  <si>
    <t>WALSH, TODD</t>
  </si>
  <si>
    <t>FINCH, JEFF</t>
  </si>
  <si>
    <t>SPRAGUE, BILL</t>
  </si>
  <si>
    <t>COSTRON, JACQUIE</t>
  </si>
  <si>
    <t>SIMARD, GILLES</t>
  </si>
  <si>
    <t>MACLACHLAN, DOUGLAS</t>
  </si>
  <si>
    <t>BISSON, ROB</t>
  </si>
  <si>
    <t>DALLAIRE, DANIEL</t>
  </si>
  <si>
    <t>VAN EVERY, LYLE</t>
  </si>
  <si>
    <t>GOSSEN, DARRYL</t>
  </si>
  <si>
    <t>COLENUTT, RANDY</t>
  </si>
  <si>
    <t>MERTENS, MARK</t>
  </si>
  <si>
    <t>MACKENZIE, ANDREW</t>
  </si>
  <si>
    <t>NEAL, SUE</t>
  </si>
  <si>
    <t>JAMES, GLEN</t>
  </si>
  <si>
    <t>ALONSO, WALTER</t>
  </si>
  <si>
    <t>KAVANAGH, DAVE</t>
  </si>
  <si>
    <t>TYLEE, LLOYD</t>
  </si>
  <si>
    <t>CACCHIONE, COSTA</t>
  </si>
  <si>
    <t>RICHARDSON, TIM</t>
  </si>
  <si>
    <t>O'KEEFE, ROB</t>
  </si>
  <si>
    <t>DOMBOWSKY, RANDY</t>
  </si>
  <si>
    <t>DALLAIRE, RAY</t>
  </si>
  <si>
    <t>CAMPBELL, BRAD</t>
  </si>
  <si>
    <t>ROTH, DAVID</t>
  </si>
  <si>
    <t>COURCELLES, DONALD</t>
  </si>
  <si>
    <t>GOBEL, STEVE</t>
  </si>
  <si>
    <t>LEDREW, TREVOR</t>
  </si>
  <si>
    <t>THERRIEN, BRUNO</t>
  </si>
  <si>
    <t>YOCOM, DONNA</t>
  </si>
  <si>
    <t>MAURIER, ROBERT</t>
  </si>
  <si>
    <t>LEVY, BOAZ</t>
  </si>
  <si>
    <t>FILIATRAULT, JOCELYN</t>
  </si>
  <si>
    <t>HENNESSEY, DAVID</t>
  </si>
  <si>
    <t>MOSER, TODD</t>
  </si>
  <si>
    <t>BIRKETT, MARY</t>
  </si>
  <si>
    <t>SPADAFORA, MARCELLO</t>
  </si>
  <si>
    <t>PETLEY, FRASER</t>
  </si>
  <si>
    <t>LOISELLE, FERNAND</t>
  </si>
  <si>
    <t>HEFLIN, JASON</t>
  </si>
  <si>
    <t>BOWMAN, CHRIS</t>
  </si>
  <si>
    <t>NAGY, AL</t>
  </si>
  <si>
    <t>GRANT, TIM</t>
  </si>
  <si>
    <t>GIESBRECHT, NATHAN</t>
  </si>
  <si>
    <t>EDDY, KEITH</t>
  </si>
  <si>
    <t>CROKEN, EDWARD</t>
  </si>
  <si>
    <t>JACK, MICHAEL</t>
  </si>
  <si>
    <t>ENTWISTLE, MARK</t>
  </si>
  <si>
    <t>SERRA, ROB</t>
  </si>
  <si>
    <t>VERMEEREN, JAMIE</t>
  </si>
  <si>
    <t>COTE, LUCIE</t>
  </si>
  <si>
    <t>EROTOCRITOU, ERMOS</t>
  </si>
  <si>
    <t>BUTCHARD, STEPHEN</t>
  </si>
  <si>
    <t>HUBER, DAN</t>
  </si>
  <si>
    <t>LE SIEUR, ROBERT</t>
  </si>
  <si>
    <t>TOUPIN, LOUIS-PHILIPPE</t>
  </si>
  <si>
    <t>MOFFATT, SCOTT</t>
  </si>
  <si>
    <t>TONGE, PHILIP</t>
  </si>
  <si>
    <t>HUGHES, BILL</t>
  </si>
  <si>
    <t>RAMSEY, BOB</t>
  </si>
  <si>
    <t>GOUDREAU, ANDRE</t>
  </si>
  <si>
    <t>SHARMA, NARESH</t>
  </si>
  <si>
    <t>WENSLEY, BARBARA</t>
  </si>
  <si>
    <t>SHIELDS, NICHOLAS</t>
  </si>
  <si>
    <t>BOWEN, BRENT</t>
  </si>
  <si>
    <t>JENSEN, ANJALI</t>
  </si>
  <si>
    <t>MCCONNELL, SYLVIA</t>
  </si>
  <si>
    <t>PILGRIM, LORNE</t>
  </si>
  <si>
    <t>SMITH, JEFF</t>
  </si>
  <si>
    <t>GODFREY, KEVIN</t>
  </si>
  <si>
    <t>WELCH, JOEL</t>
  </si>
  <si>
    <t>SERRA, RYAN</t>
  </si>
  <si>
    <t>HARRIS, DEVIN</t>
  </si>
  <si>
    <t>O'NEILL, PETER</t>
  </si>
  <si>
    <t>ROWAN, TIM</t>
  </si>
  <si>
    <t>DIONNE, MARTIN</t>
  </si>
  <si>
    <t>JUDD, STEPHEN</t>
  </si>
  <si>
    <t>SULLIVAN, JIM</t>
  </si>
  <si>
    <t>ERICKSON, KAREN</t>
  </si>
  <si>
    <t>KANDELAS, ALEX</t>
  </si>
  <si>
    <t>MURRAY, CLAUDETTE</t>
  </si>
  <si>
    <t>DOYLE, PAUL</t>
  </si>
  <si>
    <t>DICKSON, DAVID</t>
  </si>
  <si>
    <t>STEKAR, MARK</t>
  </si>
  <si>
    <t>REID, KEVIN</t>
  </si>
  <si>
    <t>MCDONALD, CRAIG</t>
  </si>
  <si>
    <t>NUTH, DAVE</t>
  </si>
  <si>
    <t>PAVEY, EDWIN</t>
  </si>
  <si>
    <t>CLOUTIER, DAVID</t>
  </si>
  <si>
    <t>HAMEL, KEVIN</t>
  </si>
  <si>
    <t>STEELE, DAVID</t>
  </si>
  <si>
    <t>CLERMONT, NORMAND</t>
  </si>
  <si>
    <t>CLOUTIER, PIERRE-OLIVIER</t>
  </si>
  <si>
    <t>REID, MARC-ANTOINE</t>
  </si>
  <si>
    <t>LEBLANC, MATTHEW</t>
  </si>
  <si>
    <t>Special</t>
  </si>
  <si>
    <t>Deceased</t>
  </si>
  <si>
    <t>TRANSFER TO HEAD OFFICE</t>
  </si>
  <si>
    <t>DECEASED</t>
  </si>
  <si>
    <t>TRANSFER TO HEAD OFFICE - VP WESTERN CANADA</t>
  </si>
  <si>
    <t>DECEASED ON JUNE 24, 2017</t>
  </si>
  <si>
    <t>TRANSFER TO HEAD OFFICE - VP PRACTICE MANAGEMENT</t>
  </si>
  <si>
    <t>PERSONAL REASONS/BEING CONSIDERED "COMPETITOR"</t>
  </si>
  <si>
    <t>TRANSFER TO HEAD OFFICE - VP EASTERN CANADA</t>
  </si>
  <si>
    <t>N-O</t>
  </si>
  <si>
    <t>Q+R</t>
  </si>
  <si>
    <t>N*U</t>
  </si>
  <si>
    <t>V/5</t>
  </si>
  <si>
    <t>X*R</t>
  </si>
  <si>
    <t>N*Y</t>
  </si>
  <si>
    <t>Z+AA</t>
  </si>
  <si>
    <t>P-Q</t>
  </si>
  <si>
    <t>S+T</t>
  </si>
  <si>
    <t>P*W</t>
  </si>
  <si>
    <t>X+Y</t>
  </si>
  <si>
    <t>Z/5</t>
  </si>
  <si>
    <t>AB*T</t>
  </si>
  <si>
    <t>P*AC</t>
  </si>
  <si>
    <t>AD+AE+AF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</si>
</sst>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yy"/>
    <numFmt numFmtId="165" formatCode="0.0000%"/>
    <numFmt numFmtId="166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164" fontId="0" fillId="0" borderId="0" xfId="0" applyNumberFormat="1"/>
    <xf numFmtId="4" fontId="1" fillId="2" borderId="0" xfId="0" applyNumberFormat="1" applyFont="1" applyFill="1"/>
    <xf numFmtId="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3"/>
  <sheetViews>
    <sheetView workbookViewId="0">
      <pane xSplit="2" ySplit="2" topLeftCell="K340" activePane="bottomRight" state="frozen"/>
      <selection pane="topRight" activeCell="C1" sqref="C1"/>
      <selection pane="bottomLeft" activeCell="A3" sqref="A3"/>
      <selection pane="bottomRight" activeCell="A199" sqref="A199:XFD199"/>
    </sheetView>
  </sheetViews>
  <sheetFormatPr defaultRowHeight="15" x14ac:dyDescent="0.25"/>
  <cols>
    <col min="1" max="1" width="8.7109375" style="1" customWidth="1"/>
    <col min="2" max="2" width="15.7109375" customWidth="1"/>
    <col min="4" max="4" width="10.7109375" style="2" customWidth="1"/>
    <col min="7" max="8" width="10.7109375" style="2" customWidth="1"/>
    <col min="14" max="14" width="10.7109375" style="3" customWidth="1"/>
    <col min="15" max="19" width="10.7109375" style="4" customWidth="1"/>
    <col min="20" max="20" width="5.7109375" style="1" customWidth="1"/>
    <col min="21" max="21" width="10.7109375" style="5" customWidth="1"/>
    <col min="22" max="24" width="14.7109375" style="4" customWidth="1"/>
    <col min="25" max="25" width="10.7109375" style="5" customWidth="1"/>
    <col min="26" max="30" width="14.7109375" style="4" customWidth="1"/>
  </cols>
  <sheetData>
    <row r="1" spans="1:30" x14ac:dyDescent="0.25">
      <c r="P1" s="6" t="s">
        <v>551</v>
      </c>
      <c r="S1" s="6" t="s">
        <v>552</v>
      </c>
      <c r="V1" s="6" t="s">
        <v>553</v>
      </c>
      <c r="W1" s="6" t="s">
        <v>554</v>
      </c>
      <c r="Z1" s="6" t="s">
        <v>555</v>
      </c>
      <c r="AA1" s="6" t="s">
        <v>556</v>
      </c>
      <c r="AB1" s="6" t="s">
        <v>557</v>
      </c>
    </row>
    <row r="2" spans="1:30" x14ac:dyDescent="0.2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27</v>
      </c>
      <c r="AC2" s="7" t="s">
        <v>28</v>
      </c>
      <c r="AD2" s="7" t="s">
        <v>29</v>
      </c>
    </row>
    <row r="3" spans="1:30" x14ac:dyDescent="0.25">
      <c r="A3" s="1">
        <v>247</v>
      </c>
      <c r="B3" t="s">
        <v>30</v>
      </c>
      <c r="C3" t="s">
        <v>411</v>
      </c>
      <c r="F3" t="s">
        <v>420</v>
      </c>
      <c r="G3" s="8">
        <v>42750</v>
      </c>
      <c r="H3" s="8">
        <v>43100</v>
      </c>
      <c r="I3">
        <v>24</v>
      </c>
      <c r="J3" t="s">
        <v>411</v>
      </c>
      <c r="N3" s="3">
        <v>130191.91</v>
      </c>
      <c r="O3" s="4">
        <v>130191.91</v>
      </c>
      <c r="P3" s="4">
        <v>0</v>
      </c>
      <c r="Q3" s="4">
        <v>25.01</v>
      </c>
      <c r="R3" s="4">
        <v>1</v>
      </c>
      <c r="S3" s="4">
        <v>26.01</v>
      </c>
      <c r="T3" s="1">
        <v>1</v>
      </c>
      <c r="U3" s="5">
        <v>8.1000000000000003E-2</v>
      </c>
      <c r="V3" s="4">
        <v>10545.54471</v>
      </c>
      <c r="W3" s="4">
        <v>2109.1089419999998</v>
      </c>
      <c r="X3" s="4">
        <v>3500</v>
      </c>
      <c r="Y3" s="5">
        <v>0.02</v>
      </c>
      <c r="Z3" s="4">
        <v>3500</v>
      </c>
      <c r="AA3" s="4">
        <v>2603.8382000000001</v>
      </c>
      <c r="AB3" s="4">
        <v>6103.8382000000001</v>
      </c>
      <c r="AC3" s="4">
        <v>1300</v>
      </c>
      <c r="AD3" s="4">
        <v>1300</v>
      </c>
    </row>
    <row r="4" spans="1:30" x14ac:dyDescent="0.25">
      <c r="A4" s="1">
        <v>321</v>
      </c>
      <c r="B4" t="s">
        <v>31</v>
      </c>
      <c r="C4" t="s">
        <v>411</v>
      </c>
      <c r="F4" t="s">
        <v>420</v>
      </c>
      <c r="G4" s="8">
        <v>42750</v>
      </c>
      <c r="H4" s="8">
        <v>43100</v>
      </c>
      <c r="I4">
        <v>24</v>
      </c>
      <c r="J4" t="s">
        <v>411</v>
      </c>
      <c r="N4" s="3">
        <v>72366.179999999993</v>
      </c>
      <c r="O4" s="4">
        <v>72366.179999999993</v>
      </c>
      <c r="P4" s="4">
        <v>0</v>
      </c>
      <c r="Q4" s="4">
        <v>0.42</v>
      </c>
      <c r="R4" s="4">
        <v>1</v>
      </c>
      <c r="S4" s="4">
        <v>1.42</v>
      </c>
      <c r="T4" s="1">
        <v>2</v>
      </c>
      <c r="U4" s="5">
        <v>5.7500000000000002E-2</v>
      </c>
      <c r="V4" s="4">
        <v>4161.0553499999996</v>
      </c>
      <c r="W4" s="4">
        <v>832.21106999999995</v>
      </c>
      <c r="X4" s="4">
        <v>3200</v>
      </c>
      <c r="Y4" s="5">
        <v>0.02</v>
      </c>
      <c r="Z4" s="4">
        <v>3200</v>
      </c>
      <c r="AA4" s="4">
        <v>1447.3235999999999</v>
      </c>
      <c r="AB4" s="4">
        <v>4647.3235999999997</v>
      </c>
      <c r="AC4" s="4">
        <v>1100</v>
      </c>
      <c r="AD4" s="4">
        <v>1100</v>
      </c>
    </row>
    <row r="5" spans="1:30" x14ac:dyDescent="0.25">
      <c r="A5" s="1">
        <v>1145</v>
      </c>
      <c r="B5" t="s">
        <v>32</v>
      </c>
      <c r="C5" t="s">
        <v>411</v>
      </c>
      <c r="F5" t="s">
        <v>421</v>
      </c>
      <c r="G5" s="8">
        <v>42750</v>
      </c>
      <c r="H5" s="8">
        <v>43100</v>
      </c>
      <c r="I5">
        <v>24</v>
      </c>
      <c r="J5" t="s">
        <v>411</v>
      </c>
      <c r="N5" s="3">
        <v>120792.61</v>
      </c>
      <c r="O5" s="4">
        <v>120792.61</v>
      </c>
      <c r="P5" s="4">
        <v>0</v>
      </c>
      <c r="Q5" s="4">
        <v>10.33</v>
      </c>
      <c r="R5" s="4">
        <v>1</v>
      </c>
      <c r="S5" s="4">
        <v>11.33</v>
      </c>
      <c r="T5" s="1">
        <v>1</v>
      </c>
      <c r="U5" s="5">
        <v>8.1000000000000003E-2</v>
      </c>
      <c r="V5" s="4">
        <v>9784.2014099999997</v>
      </c>
      <c r="W5" s="4">
        <v>1956.8402819999999</v>
      </c>
      <c r="X5" s="4">
        <v>3500</v>
      </c>
      <c r="Y5" s="5">
        <v>0.02</v>
      </c>
      <c r="Z5" s="4">
        <v>3500</v>
      </c>
      <c r="AA5" s="4">
        <v>2415.8521999999998</v>
      </c>
      <c r="AB5" s="4">
        <v>5915.8522000000003</v>
      </c>
      <c r="AC5" s="4">
        <v>1300</v>
      </c>
      <c r="AD5" s="4">
        <v>1300</v>
      </c>
    </row>
    <row r="6" spans="1:30" x14ac:dyDescent="0.25">
      <c r="A6" s="1">
        <v>1281</v>
      </c>
      <c r="B6" t="s">
        <v>33</v>
      </c>
      <c r="C6" t="s">
        <v>411</v>
      </c>
      <c r="F6" t="s">
        <v>420</v>
      </c>
      <c r="G6" s="8">
        <v>42750</v>
      </c>
      <c r="H6" s="8">
        <v>42825</v>
      </c>
      <c r="I6">
        <v>6</v>
      </c>
      <c r="J6" t="s">
        <v>411</v>
      </c>
      <c r="N6" s="3">
        <v>35561.25</v>
      </c>
      <c r="O6" s="4">
        <v>35561.25</v>
      </c>
      <c r="P6" s="4">
        <v>0</v>
      </c>
      <c r="Q6" s="4">
        <v>27.09</v>
      </c>
      <c r="R6" s="4">
        <v>0.25</v>
      </c>
      <c r="S6" s="4">
        <v>27.34</v>
      </c>
      <c r="T6" s="1">
        <v>4</v>
      </c>
      <c r="U6" s="5">
        <v>5.3999999999999999E-2</v>
      </c>
      <c r="V6" s="4">
        <v>1920.3074999999999</v>
      </c>
      <c r="W6" s="4">
        <v>384.06150000000002</v>
      </c>
      <c r="X6" s="4">
        <v>2000</v>
      </c>
      <c r="Y6" s="5">
        <v>0.02</v>
      </c>
      <c r="Z6" s="4">
        <v>500</v>
      </c>
      <c r="AA6" s="4">
        <v>711.22500000000002</v>
      </c>
      <c r="AB6" s="4">
        <v>1211.2249999999999</v>
      </c>
      <c r="AC6" s="4">
        <v>700</v>
      </c>
      <c r="AD6" s="4">
        <v>175</v>
      </c>
    </row>
    <row r="7" spans="1:30" x14ac:dyDescent="0.25">
      <c r="A7" s="1">
        <v>1847</v>
      </c>
      <c r="B7" t="s">
        <v>34</v>
      </c>
      <c r="C7" t="s">
        <v>411</v>
      </c>
      <c r="F7" t="s">
        <v>420</v>
      </c>
      <c r="G7" s="8">
        <v>42750</v>
      </c>
      <c r="H7" s="8">
        <v>43100</v>
      </c>
      <c r="I7">
        <v>24</v>
      </c>
      <c r="J7" t="s">
        <v>411</v>
      </c>
      <c r="N7" s="3">
        <v>22143.79</v>
      </c>
      <c r="O7" s="4">
        <v>22143.79</v>
      </c>
      <c r="P7" s="4">
        <v>0</v>
      </c>
      <c r="Q7" s="4">
        <v>8.3000000000000007</v>
      </c>
      <c r="R7" s="4">
        <v>1</v>
      </c>
      <c r="S7" s="4">
        <v>9.3000000000000007</v>
      </c>
      <c r="T7" s="1">
        <v>4</v>
      </c>
      <c r="U7" s="5">
        <v>4.5999999999999999E-2</v>
      </c>
      <c r="V7" s="4">
        <v>1018.61434</v>
      </c>
      <c r="W7" s="4">
        <v>203.72286800000001</v>
      </c>
      <c r="X7" s="4">
        <v>2000</v>
      </c>
      <c r="Y7" s="5">
        <v>0.02</v>
      </c>
      <c r="Z7" s="4">
        <v>2000</v>
      </c>
      <c r="AA7" s="4">
        <v>442.87580000000003</v>
      </c>
      <c r="AB7" s="4">
        <v>2442.8757999999998</v>
      </c>
      <c r="AC7" s="4">
        <v>700</v>
      </c>
      <c r="AD7" s="4">
        <v>700</v>
      </c>
    </row>
    <row r="8" spans="1:30" x14ac:dyDescent="0.25">
      <c r="A8" s="1">
        <v>2697</v>
      </c>
      <c r="B8" t="s">
        <v>35</v>
      </c>
      <c r="C8" t="s">
        <v>411</v>
      </c>
      <c r="F8" t="s">
        <v>420</v>
      </c>
      <c r="G8" s="8">
        <v>42750</v>
      </c>
      <c r="H8" s="8">
        <v>43039</v>
      </c>
      <c r="I8">
        <v>20</v>
      </c>
      <c r="J8" t="s">
        <v>411</v>
      </c>
      <c r="N8" s="3">
        <v>34389</v>
      </c>
      <c r="O8" s="4">
        <v>34389</v>
      </c>
      <c r="P8" s="4">
        <v>0</v>
      </c>
      <c r="Q8" s="4">
        <v>11.91</v>
      </c>
      <c r="R8" s="4">
        <v>0.83</v>
      </c>
      <c r="S8" s="4">
        <v>12.74</v>
      </c>
      <c r="T8" s="1">
        <v>4</v>
      </c>
      <c r="U8" s="5">
        <v>5.3999999999999999E-2</v>
      </c>
      <c r="V8" s="4">
        <v>1857.0060000000001</v>
      </c>
      <c r="W8" s="4">
        <v>371.40120000000002</v>
      </c>
      <c r="X8" s="4">
        <v>2000</v>
      </c>
      <c r="Y8" s="5">
        <v>0.02</v>
      </c>
      <c r="Z8" s="4">
        <v>1660</v>
      </c>
      <c r="AA8" s="4">
        <v>687.78</v>
      </c>
      <c r="AB8" s="4">
        <v>2347.7800000000002</v>
      </c>
      <c r="AC8" s="4">
        <v>700</v>
      </c>
      <c r="AD8" s="4">
        <v>581</v>
      </c>
    </row>
    <row r="9" spans="1:30" x14ac:dyDescent="0.25">
      <c r="A9" s="1">
        <v>3093</v>
      </c>
      <c r="B9" t="s">
        <v>36</v>
      </c>
      <c r="C9" t="s">
        <v>411</v>
      </c>
      <c r="F9" t="s">
        <v>420</v>
      </c>
      <c r="G9" s="8">
        <v>42750</v>
      </c>
      <c r="H9" s="8">
        <v>42993</v>
      </c>
      <c r="I9">
        <v>17</v>
      </c>
      <c r="J9" t="s">
        <v>411</v>
      </c>
      <c r="N9" s="3">
        <v>53963.07</v>
      </c>
      <c r="O9" s="4">
        <v>53963.07</v>
      </c>
      <c r="P9" s="4">
        <v>0</v>
      </c>
      <c r="Q9" s="4">
        <v>18.8</v>
      </c>
      <c r="R9" s="4">
        <v>0.71</v>
      </c>
      <c r="S9" s="4">
        <v>19.510000000000002</v>
      </c>
      <c r="T9" s="1">
        <v>4</v>
      </c>
      <c r="U9" s="5">
        <v>5.3999999999999999E-2</v>
      </c>
      <c r="V9" s="4">
        <v>2914.00578</v>
      </c>
      <c r="W9" s="4">
        <v>582.80115599999999</v>
      </c>
      <c r="X9" s="4">
        <v>2000</v>
      </c>
      <c r="Y9" s="5">
        <v>0.02</v>
      </c>
      <c r="Z9" s="4">
        <v>1420</v>
      </c>
      <c r="AA9" s="4">
        <v>1079.2614000000001</v>
      </c>
      <c r="AB9" s="4">
        <v>2499.2613999999999</v>
      </c>
      <c r="AC9" s="4">
        <v>700</v>
      </c>
      <c r="AD9" s="4">
        <v>497</v>
      </c>
    </row>
    <row r="10" spans="1:30" x14ac:dyDescent="0.25">
      <c r="A10" s="1">
        <v>3179</v>
      </c>
      <c r="B10" t="s">
        <v>37</v>
      </c>
      <c r="C10" t="s">
        <v>411</v>
      </c>
      <c r="F10" t="s">
        <v>421</v>
      </c>
      <c r="G10" s="8">
        <v>42750</v>
      </c>
      <c r="H10" s="8">
        <v>42766</v>
      </c>
      <c r="I10">
        <v>2</v>
      </c>
      <c r="J10" t="s">
        <v>411</v>
      </c>
      <c r="N10" s="3">
        <v>50103.33</v>
      </c>
      <c r="O10" s="4">
        <v>50103.33</v>
      </c>
      <c r="P10" s="4">
        <v>0</v>
      </c>
      <c r="Q10" s="4">
        <v>12</v>
      </c>
      <c r="R10" s="4">
        <v>0.08</v>
      </c>
      <c r="S10" s="4">
        <v>12.08</v>
      </c>
      <c r="T10" s="1">
        <v>2</v>
      </c>
      <c r="U10" s="5">
        <v>7.7625E-2</v>
      </c>
      <c r="V10" s="4">
        <v>3889.27099125</v>
      </c>
      <c r="W10" s="4">
        <v>777.85419824999997</v>
      </c>
      <c r="X10" s="4">
        <v>3200</v>
      </c>
      <c r="Y10" s="5">
        <v>0.02</v>
      </c>
      <c r="Z10" s="4">
        <v>256</v>
      </c>
      <c r="AA10" s="4">
        <v>1002.0666</v>
      </c>
      <c r="AB10" s="4">
        <v>1258.0666000000001</v>
      </c>
      <c r="AC10" s="4">
        <v>1100</v>
      </c>
      <c r="AD10" s="4">
        <v>88</v>
      </c>
    </row>
    <row r="11" spans="1:30" x14ac:dyDescent="0.25">
      <c r="A11" s="1">
        <v>3573</v>
      </c>
      <c r="B11" t="s">
        <v>38</v>
      </c>
      <c r="C11" t="s">
        <v>411</v>
      </c>
      <c r="F11" t="s">
        <v>420</v>
      </c>
      <c r="G11" s="8">
        <v>42750</v>
      </c>
      <c r="H11" s="8">
        <v>43100</v>
      </c>
      <c r="I11">
        <v>24</v>
      </c>
      <c r="J11" t="s">
        <v>411</v>
      </c>
      <c r="N11" s="3">
        <v>92637.07</v>
      </c>
      <c r="O11" s="4">
        <v>92637.07</v>
      </c>
      <c r="P11" s="4">
        <v>0</v>
      </c>
      <c r="Q11" s="4">
        <v>16.36</v>
      </c>
      <c r="R11" s="4">
        <v>1</v>
      </c>
      <c r="S11" s="4">
        <v>17.36</v>
      </c>
      <c r="T11" s="1">
        <v>1</v>
      </c>
      <c r="U11" s="5">
        <v>8.1000000000000003E-2</v>
      </c>
      <c r="V11" s="4">
        <v>7503.6026700000011</v>
      </c>
      <c r="W11" s="4">
        <v>1500.720534</v>
      </c>
      <c r="X11" s="4">
        <v>3500</v>
      </c>
      <c r="Y11" s="5">
        <v>0.02</v>
      </c>
      <c r="Z11" s="4">
        <v>3500</v>
      </c>
      <c r="AA11" s="4">
        <v>1852.7414000000001</v>
      </c>
      <c r="AB11" s="4">
        <v>5352.7413999999999</v>
      </c>
      <c r="AC11" s="4">
        <v>1300</v>
      </c>
      <c r="AD11" s="4">
        <v>1300</v>
      </c>
    </row>
    <row r="12" spans="1:30" x14ac:dyDescent="0.25">
      <c r="A12" s="1">
        <v>3716</v>
      </c>
      <c r="B12" t="s">
        <v>39</v>
      </c>
      <c r="C12" t="s">
        <v>411</v>
      </c>
      <c r="F12" t="s">
        <v>420</v>
      </c>
      <c r="G12" s="8">
        <v>42750</v>
      </c>
      <c r="H12" s="8">
        <v>42978</v>
      </c>
      <c r="I12">
        <v>16</v>
      </c>
      <c r="J12" t="s">
        <v>411</v>
      </c>
      <c r="N12" s="3">
        <v>60179.26</v>
      </c>
      <c r="O12" s="4">
        <v>60179.26</v>
      </c>
      <c r="P12" s="4">
        <v>0</v>
      </c>
      <c r="Q12" s="4">
        <v>15.06</v>
      </c>
      <c r="R12" s="4">
        <v>0.67</v>
      </c>
      <c r="S12" s="4">
        <v>15.73</v>
      </c>
      <c r="T12" s="1">
        <v>3</v>
      </c>
      <c r="U12" s="5">
        <v>6.7500000000000004E-2</v>
      </c>
      <c r="V12" s="4">
        <v>4062.10005</v>
      </c>
      <c r="W12" s="4">
        <v>812.42001000000005</v>
      </c>
      <c r="X12" s="4">
        <v>2800</v>
      </c>
      <c r="Y12" s="5">
        <v>0.02</v>
      </c>
      <c r="Z12" s="4">
        <v>1876</v>
      </c>
      <c r="AA12" s="4">
        <v>1203.5852</v>
      </c>
      <c r="AB12" s="4">
        <v>3079.5852</v>
      </c>
      <c r="AC12" s="4">
        <v>900</v>
      </c>
      <c r="AD12" s="4">
        <v>603</v>
      </c>
    </row>
    <row r="13" spans="1:30" x14ac:dyDescent="0.25">
      <c r="A13" s="1">
        <v>3821</v>
      </c>
      <c r="B13" t="s">
        <v>40</v>
      </c>
      <c r="C13" t="s">
        <v>411</v>
      </c>
      <c r="F13" t="s">
        <v>420</v>
      </c>
      <c r="G13" s="8">
        <v>42750</v>
      </c>
      <c r="H13" s="8">
        <v>43100</v>
      </c>
      <c r="I13">
        <v>24</v>
      </c>
      <c r="J13" t="s">
        <v>411</v>
      </c>
      <c r="N13" s="3">
        <v>93225.81</v>
      </c>
      <c r="O13" s="4">
        <v>93225.81</v>
      </c>
      <c r="P13" s="4">
        <v>0</v>
      </c>
      <c r="Q13" s="4">
        <v>8.5</v>
      </c>
      <c r="R13" s="4">
        <v>1</v>
      </c>
      <c r="S13" s="4">
        <v>9.5</v>
      </c>
      <c r="T13" s="1">
        <v>2</v>
      </c>
      <c r="U13" s="5">
        <v>6.6125000000000003E-2</v>
      </c>
      <c r="V13" s="4">
        <v>6164.55668625</v>
      </c>
      <c r="W13" s="4">
        <v>1232.9113372500001</v>
      </c>
      <c r="X13" s="4">
        <v>3200</v>
      </c>
      <c r="Y13" s="5">
        <v>0.02</v>
      </c>
      <c r="Z13" s="4">
        <v>3200</v>
      </c>
      <c r="AA13" s="4">
        <v>1864.5162</v>
      </c>
      <c r="AB13" s="4">
        <v>5064.5162</v>
      </c>
      <c r="AC13" s="4">
        <v>1100</v>
      </c>
      <c r="AD13" s="4">
        <v>1100</v>
      </c>
    </row>
    <row r="14" spans="1:30" x14ac:dyDescent="0.25">
      <c r="A14" s="1">
        <v>4196</v>
      </c>
      <c r="B14" t="s">
        <v>41</v>
      </c>
      <c r="C14" t="s">
        <v>411</v>
      </c>
      <c r="F14" t="s">
        <v>420</v>
      </c>
      <c r="G14" s="8">
        <v>42931</v>
      </c>
      <c r="H14" s="8">
        <v>43100</v>
      </c>
      <c r="I14">
        <v>12</v>
      </c>
      <c r="J14" t="s">
        <v>411</v>
      </c>
      <c r="N14" s="3">
        <v>15543.45</v>
      </c>
      <c r="O14" s="4">
        <v>15543.45</v>
      </c>
      <c r="P14" s="4">
        <v>0</v>
      </c>
      <c r="R14" s="4">
        <v>0.5</v>
      </c>
      <c r="S14" s="4">
        <v>0.5</v>
      </c>
      <c r="T14" s="1">
        <v>4</v>
      </c>
      <c r="U14" s="5">
        <v>0.04</v>
      </c>
      <c r="V14" s="4">
        <v>621.73800000000006</v>
      </c>
      <c r="W14" s="4">
        <v>124.3476</v>
      </c>
      <c r="X14" s="4">
        <v>2000</v>
      </c>
      <c r="Y14" s="5">
        <v>0.02</v>
      </c>
      <c r="Z14" s="4">
        <v>1000</v>
      </c>
      <c r="AA14" s="4">
        <v>310.86900000000003</v>
      </c>
      <c r="AB14" s="4">
        <v>1310.8689999999999</v>
      </c>
      <c r="AC14" s="4">
        <v>700</v>
      </c>
      <c r="AD14" s="4">
        <v>350</v>
      </c>
    </row>
    <row r="15" spans="1:30" x14ac:dyDescent="0.25">
      <c r="A15" s="1">
        <v>4290</v>
      </c>
      <c r="B15" t="s">
        <v>42</v>
      </c>
      <c r="C15" t="s">
        <v>411</v>
      </c>
      <c r="F15" t="s">
        <v>420</v>
      </c>
      <c r="G15" s="8">
        <v>42750</v>
      </c>
      <c r="H15" s="8">
        <v>43100</v>
      </c>
      <c r="I15">
        <v>24</v>
      </c>
      <c r="J15" t="s">
        <v>411</v>
      </c>
      <c r="N15" s="3">
        <v>133148.54</v>
      </c>
      <c r="O15" s="4">
        <v>133148.54</v>
      </c>
      <c r="P15" s="4">
        <v>0</v>
      </c>
      <c r="Q15" s="4">
        <v>13.03</v>
      </c>
      <c r="R15" s="4">
        <v>1</v>
      </c>
      <c r="S15" s="4">
        <v>14.03</v>
      </c>
      <c r="T15" s="1">
        <v>1</v>
      </c>
      <c r="U15" s="5">
        <v>8.1000000000000003E-2</v>
      </c>
      <c r="V15" s="4">
        <v>10785.03174</v>
      </c>
      <c r="W15" s="4">
        <v>2157.0063479999999</v>
      </c>
      <c r="X15" s="4">
        <v>3500</v>
      </c>
      <c r="Y15" s="5">
        <v>0.02</v>
      </c>
      <c r="Z15" s="4">
        <v>3500</v>
      </c>
      <c r="AA15" s="4">
        <v>2662.9708000000001</v>
      </c>
      <c r="AB15" s="4">
        <v>6162.9708000000001</v>
      </c>
      <c r="AC15" s="4">
        <v>1300</v>
      </c>
      <c r="AD15" s="4">
        <v>1300</v>
      </c>
    </row>
    <row r="16" spans="1:30" x14ac:dyDescent="0.25">
      <c r="A16" s="1">
        <v>4403</v>
      </c>
      <c r="B16" t="s">
        <v>43</v>
      </c>
      <c r="C16" t="s">
        <v>411</v>
      </c>
      <c r="F16" t="s">
        <v>420</v>
      </c>
      <c r="G16" s="8">
        <v>42750</v>
      </c>
      <c r="H16" s="8">
        <v>42978</v>
      </c>
      <c r="I16">
        <v>16</v>
      </c>
      <c r="J16" t="s">
        <v>411</v>
      </c>
      <c r="N16" s="3">
        <v>26087.1</v>
      </c>
      <c r="O16" s="4">
        <v>26087.1</v>
      </c>
      <c r="P16" s="4">
        <v>0</v>
      </c>
      <c r="Q16" s="4">
        <v>11.09</v>
      </c>
      <c r="R16" s="4">
        <v>0.67</v>
      </c>
      <c r="S16" s="4">
        <v>11.76</v>
      </c>
      <c r="T16" s="1">
        <v>4</v>
      </c>
      <c r="U16" s="5">
        <v>5.3999999999999999E-2</v>
      </c>
      <c r="V16" s="4">
        <v>1408.7034000000001</v>
      </c>
      <c r="W16" s="4">
        <v>281.74068</v>
      </c>
      <c r="X16" s="4">
        <v>2000</v>
      </c>
      <c r="Y16" s="5">
        <v>0.02</v>
      </c>
      <c r="Z16" s="4">
        <v>1340</v>
      </c>
      <c r="AA16" s="4">
        <v>521.74199999999996</v>
      </c>
      <c r="AB16" s="4">
        <v>1861.742</v>
      </c>
      <c r="AC16" s="4">
        <v>700</v>
      </c>
      <c r="AD16" s="4">
        <v>469</v>
      </c>
    </row>
    <row r="17" spans="1:30" x14ac:dyDescent="0.25">
      <c r="A17" s="1">
        <v>5288</v>
      </c>
      <c r="B17" t="s">
        <v>44</v>
      </c>
      <c r="C17" t="s">
        <v>411</v>
      </c>
      <c r="F17" t="s">
        <v>420</v>
      </c>
      <c r="G17" s="8">
        <v>42750</v>
      </c>
      <c r="H17" s="8">
        <v>42947</v>
      </c>
      <c r="I17">
        <v>14</v>
      </c>
      <c r="J17" t="s">
        <v>411</v>
      </c>
      <c r="N17" s="3">
        <v>28175.05</v>
      </c>
      <c r="O17" s="4">
        <v>28175.05</v>
      </c>
      <c r="P17" s="4">
        <v>0</v>
      </c>
      <c r="Q17" s="4">
        <v>20.55</v>
      </c>
      <c r="R17" s="4">
        <v>0.57999999999999996</v>
      </c>
      <c r="S17" s="4">
        <v>21.13</v>
      </c>
      <c r="T17" s="1">
        <v>4</v>
      </c>
      <c r="U17" s="5">
        <v>5.3999999999999999E-2</v>
      </c>
      <c r="V17" s="4">
        <v>1521.4527</v>
      </c>
      <c r="W17" s="4">
        <v>304.29054000000002</v>
      </c>
      <c r="X17" s="4">
        <v>2000</v>
      </c>
      <c r="Y17" s="5">
        <v>0.02</v>
      </c>
      <c r="Z17" s="4">
        <v>1160</v>
      </c>
      <c r="AA17" s="4">
        <v>563.50099999999998</v>
      </c>
      <c r="AB17" s="4">
        <v>1723.501</v>
      </c>
      <c r="AC17" s="4">
        <v>700</v>
      </c>
      <c r="AD17" s="4">
        <v>406</v>
      </c>
    </row>
    <row r="18" spans="1:30" x14ac:dyDescent="0.25">
      <c r="A18" s="1">
        <v>5403</v>
      </c>
      <c r="B18" t="s">
        <v>45</v>
      </c>
      <c r="C18" t="s">
        <v>411</v>
      </c>
      <c r="F18" t="s">
        <v>420</v>
      </c>
      <c r="G18" s="8">
        <v>42750</v>
      </c>
      <c r="H18" s="8">
        <v>43008</v>
      </c>
      <c r="I18">
        <v>18</v>
      </c>
      <c r="J18" t="s">
        <v>411</v>
      </c>
      <c r="N18" s="3">
        <v>30089.3</v>
      </c>
      <c r="O18" s="4">
        <v>30089.3</v>
      </c>
      <c r="P18" s="4">
        <v>0</v>
      </c>
      <c r="Q18" s="4">
        <v>19</v>
      </c>
      <c r="R18" s="4">
        <v>0.75</v>
      </c>
      <c r="S18" s="4">
        <v>19.75</v>
      </c>
      <c r="T18" s="1">
        <v>4</v>
      </c>
      <c r="U18" s="5">
        <v>5.3999999999999999E-2</v>
      </c>
      <c r="V18" s="4">
        <v>1624.8222000000001</v>
      </c>
      <c r="W18" s="4">
        <v>324.96444000000002</v>
      </c>
      <c r="X18" s="4">
        <v>2000</v>
      </c>
      <c r="Y18" s="5">
        <v>0.02</v>
      </c>
      <c r="Z18" s="4">
        <v>1500</v>
      </c>
      <c r="AA18" s="4">
        <v>601.78599999999994</v>
      </c>
      <c r="AB18" s="4">
        <v>2101.7860000000001</v>
      </c>
      <c r="AC18" s="4">
        <v>700</v>
      </c>
      <c r="AD18" s="4">
        <v>525</v>
      </c>
    </row>
    <row r="19" spans="1:30" x14ac:dyDescent="0.25">
      <c r="A19" s="1">
        <v>5533</v>
      </c>
      <c r="B19" t="s">
        <v>46</v>
      </c>
      <c r="C19" t="s">
        <v>411</v>
      </c>
      <c r="F19" t="s">
        <v>420</v>
      </c>
      <c r="G19" s="8">
        <v>42750</v>
      </c>
      <c r="H19" s="8">
        <v>43100</v>
      </c>
      <c r="I19">
        <v>24</v>
      </c>
      <c r="J19" t="s">
        <v>411</v>
      </c>
      <c r="N19" s="3">
        <v>117977.07</v>
      </c>
      <c r="O19" s="4">
        <v>117977.07</v>
      </c>
      <c r="P19" s="4">
        <v>0</v>
      </c>
      <c r="Q19" s="4">
        <v>1.54</v>
      </c>
      <c r="R19" s="4">
        <v>1</v>
      </c>
      <c r="S19" s="4">
        <v>2.54</v>
      </c>
      <c r="T19" s="1">
        <v>2</v>
      </c>
      <c r="U19" s="5">
        <v>5.7500000000000002E-2</v>
      </c>
      <c r="V19" s="4">
        <v>6783.6815250000009</v>
      </c>
      <c r="W19" s="4">
        <v>1356.7363049999999</v>
      </c>
      <c r="X19" s="4">
        <v>3200</v>
      </c>
      <c r="Y19" s="5">
        <v>0.02</v>
      </c>
      <c r="Z19" s="4">
        <v>3200</v>
      </c>
      <c r="AA19" s="4">
        <v>2359.5414000000001</v>
      </c>
      <c r="AB19" s="4">
        <v>5559.5414000000001</v>
      </c>
      <c r="AC19" s="4">
        <v>1100</v>
      </c>
      <c r="AD19" s="4">
        <v>1100</v>
      </c>
    </row>
    <row r="20" spans="1:30" x14ac:dyDescent="0.25">
      <c r="A20" s="1">
        <v>5603</v>
      </c>
      <c r="B20" t="s">
        <v>47</v>
      </c>
      <c r="C20" t="s">
        <v>411</v>
      </c>
      <c r="F20" t="s">
        <v>421</v>
      </c>
      <c r="G20" s="8">
        <v>42886</v>
      </c>
      <c r="H20" s="8">
        <v>43100</v>
      </c>
      <c r="I20">
        <v>15</v>
      </c>
      <c r="J20" t="s">
        <v>411</v>
      </c>
      <c r="N20" s="3">
        <v>20608.240000000002</v>
      </c>
      <c r="O20" s="4">
        <v>20608.240000000002</v>
      </c>
      <c r="P20" s="4">
        <v>0</v>
      </c>
      <c r="R20" s="4">
        <v>0.63</v>
      </c>
      <c r="S20" s="4">
        <v>0.63</v>
      </c>
      <c r="T20" s="1">
        <v>4</v>
      </c>
      <c r="U20" s="5">
        <v>0.04</v>
      </c>
      <c r="V20" s="4">
        <v>824.32959999999991</v>
      </c>
      <c r="W20" s="4">
        <v>164.86591999999999</v>
      </c>
      <c r="X20" s="4">
        <v>2000</v>
      </c>
      <c r="Y20" s="5">
        <v>0.02</v>
      </c>
      <c r="Z20" s="4">
        <v>1260</v>
      </c>
      <c r="AA20" s="4">
        <v>412.16480000000001</v>
      </c>
      <c r="AB20" s="4">
        <v>1672.1648</v>
      </c>
      <c r="AC20" s="4">
        <v>700</v>
      </c>
      <c r="AD20" s="4">
        <v>441</v>
      </c>
    </row>
    <row r="21" spans="1:30" x14ac:dyDescent="0.25">
      <c r="A21" s="1">
        <v>5824</v>
      </c>
      <c r="B21" t="s">
        <v>48</v>
      </c>
      <c r="C21" t="s">
        <v>411</v>
      </c>
      <c r="F21" t="s">
        <v>420</v>
      </c>
      <c r="G21" s="8">
        <v>42750</v>
      </c>
      <c r="H21" s="8">
        <v>43100</v>
      </c>
      <c r="I21">
        <v>24</v>
      </c>
      <c r="J21" t="s">
        <v>411</v>
      </c>
      <c r="N21" s="3">
        <v>49964.42</v>
      </c>
      <c r="O21" s="4">
        <v>49964.42</v>
      </c>
      <c r="P21" s="4">
        <v>0</v>
      </c>
      <c r="Q21" s="4">
        <v>7.96</v>
      </c>
      <c r="R21" s="4">
        <v>1</v>
      </c>
      <c r="S21" s="4">
        <v>8.9600000000000009</v>
      </c>
      <c r="T21" s="1">
        <v>1</v>
      </c>
      <c r="U21" s="5">
        <v>6.9000000000000006E-2</v>
      </c>
      <c r="V21" s="4">
        <v>3447.5449800000001</v>
      </c>
      <c r="W21" s="4">
        <v>689.50899600000002</v>
      </c>
      <c r="X21" s="4">
        <v>3500</v>
      </c>
      <c r="Y21" s="5">
        <v>0.02</v>
      </c>
      <c r="Z21" s="4">
        <v>3500</v>
      </c>
      <c r="AA21" s="4">
        <v>999.28840000000002</v>
      </c>
      <c r="AB21" s="4">
        <v>4499.2884000000004</v>
      </c>
      <c r="AC21" s="4">
        <v>1300</v>
      </c>
      <c r="AD21" s="4">
        <v>1300</v>
      </c>
    </row>
    <row r="22" spans="1:30" x14ac:dyDescent="0.25">
      <c r="A22" s="1">
        <v>5893</v>
      </c>
      <c r="B22" t="s">
        <v>49</v>
      </c>
      <c r="C22" t="s">
        <v>411</v>
      </c>
      <c r="F22" t="s">
        <v>421</v>
      </c>
      <c r="G22" s="8">
        <v>42750</v>
      </c>
      <c r="H22" s="8">
        <v>43100</v>
      </c>
      <c r="I22">
        <v>24</v>
      </c>
      <c r="J22" t="s">
        <v>411</v>
      </c>
      <c r="N22" s="3">
        <v>74451.960000000006</v>
      </c>
      <c r="O22" s="4">
        <v>74451.960000000006</v>
      </c>
      <c r="P22" s="4">
        <v>0</v>
      </c>
      <c r="Q22" s="4">
        <v>0.96</v>
      </c>
      <c r="R22" s="4">
        <v>1</v>
      </c>
      <c r="S22" s="4">
        <v>1.96</v>
      </c>
      <c r="T22" s="1">
        <v>4</v>
      </c>
      <c r="U22" s="5">
        <v>0.04</v>
      </c>
      <c r="V22" s="4">
        <v>2978.0783999999999</v>
      </c>
      <c r="W22" s="4">
        <v>595.61568000000011</v>
      </c>
      <c r="X22" s="4">
        <v>2000</v>
      </c>
      <c r="Y22" s="5">
        <v>0.02</v>
      </c>
      <c r="Z22" s="4">
        <v>2000</v>
      </c>
      <c r="AA22" s="4">
        <v>1489.0391999999999</v>
      </c>
      <c r="AB22" s="4">
        <v>3489.0392000000002</v>
      </c>
      <c r="AC22" s="4">
        <v>700</v>
      </c>
      <c r="AD22" s="4">
        <v>700</v>
      </c>
    </row>
    <row r="23" spans="1:30" x14ac:dyDescent="0.25">
      <c r="A23" s="1">
        <v>5943</v>
      </c>
      <c r="B23" t="s">
        <v>50</v>
      </c>
      <c r="C23" t="s">
        <v>411</v>
      </c>
      <c r="F23" t="s">
        <v>420</v>
      </c>
      <c r="G23" s="8">
        <v>42750</v>
      </c>
      <c r="H23" s="8">
        <v>43100</v>
      </c>
      <c r="I23">
        <v>24</v>
      </c>
      <c r="J23" t="s">
        <v>411</v>
      </c>
      <c r="N23" s="3">
        <v>9471.18</v>
      </c>
      <c r="O23" s="4">
        <v>9471.18</v>
      </c>
      <c r="P23" s="4">
        <v>0</v>
      </c>
      <c r="Q23" s="4">
        <v>0.38</v>
      </c>
      <c r="R23" s="4">
        <v>1</v>
      </c>
      <c r="S23" s="4">
        <v>1.38</v>
      </c>
      <c r="T23" s="1">
        <v>4</v>
      </c>
      <c r="U23" s="5">
        <v>0.04</v>
      </c>
      <c r="V23" s="4">
        <v>378.84719999999999</v>
      </c>
      <c r="W23" s="4">
        <v>75.769440000000003</v>
      </c>
      <c r="X23" s="4">
        <v>2000</v>
      </c>
      <c r="Y23" s="5">
        <v>0.02</v>
      </c>
      <c r="Z23" s="4">
        <v>2000</v>
      </c>
      <c r="AA23" s="4">
        <v>189.42359999999999</v>
      </c>
      <c r="AB23" s="4">
        <v>2189.4236000000001</v>
      </c>
      <c r="AC23" s="4">
        <v>700</v>
      </c>
      <c r="AD23" s="4">
        <v>700</v>
      </c>
    </row>
    <row r="24" spans="1:30" x14ac:dyDescent="0.25">
      <c r="A24" s="1">
        <v>5956</v>
      </c>
      <c r="B24" t="s">
        <v>51</v>
      </c>
      <c r="C24" t="s">
        <v>411</v>
      </c>
      <c r="F24" t="s">
        <v>421</v>
      </c>
      <c r="G24" s="8">
        <v>42750</v>
      </c>
      <c r="H24" s="8">
        <v>42825</v>
      </c>
      <c r="I24">
        <v>6</v>
      </c>
      <c r="J24" t="s">
        <v>411</v>
      </c>
      <c r="N24" s="3">
        <v>20805.32</v>
      </c>
      <c r="O24" s="4">
        <v>20805.32</v>
      </c>
      <c r="P24" s="4">
        <v>0</v>
      </c>
      <c r="Q24" s="4">
        <v>8</v>
      </c>
      <c r="R24" s="4">
        <v>0.25</v>
      </c>
      <c r="S24" s="4">
        <v>8.25</v>
      </c>
      <c r="T24" s="1">
        <v>4</v>
      </c>
      <c r="U24" s="5">
        <v>4.5999999999999999E-2</v>
      </c>
      <c r="V24" s="4">
        <v>957.04471999999998</v>
      </c>
      <c r="W24" s="4">
        <v>191.40894399999999</v>
      </c>
      <c r="X24" s="4">
        <v>2000</v>
      </c>
      <c r="Y24" s="5">
        <v>0.02</v>
      </c>
      <c r="Z24" s="4">
        <v>500</v>
      </c>
      <c r="AA24" s="4">
        <v>416.10640000000001</v>
      </c>
      <c r="AB24" s="4">
        <v>916.10640000000001</v>
      </c>
      <c r="AC24" s="4">
        <v>700</v>
      </c>
      <c r="AD24" s="4">
        <v>175</v>
      </c>
    </row>
    <row r="25" spans="1:30" x14ac:dyDescent="0.25">
      <c r="A25" s="1">
        <v>6077</v>
      </c>
      <c r="B25" t="s">
        <v>52</v>
      </c>
      <c r="C25" t="s">
        <v>411</v>
      </c>
      <c r="F25" t="s">
        <v>420</v>
      </c>
      <c r="G25" s="8">
        <v>42886</v>
      </c>
      <c r="H25" s="8">
        <v>43100</v>
      </c>
      <c r="I25">
        <v>15</v>
      </c>
      <c r="J25" t="s">
        <v>411</v>
      </c>
      <c r="N25" s="3">
        <v>25646.7</v>
      </c>
      <c r="O25" s="4">
        <v>25646.7</v>
      </c>
      <c r="P25" s="4">
        <v>0</v>
      </c>
      <c r="R25" s="4">
        <v>0.63</v>
      </c>
      <c r="S25" s="4">
        <v>0.63</v>
      </c>
      <c r="T25" s="1">
        <v>4</v>
      </c>
      <c r="U25" s="5">
        <v>0.04</v>
      </c>
      <c r="V25" s="4">
        <v>1025.8679999999999</v>
      </c>
      <c r="W25" s="4">
        <v>205.17359999999999</v>
      </c>
      <c r="X25" s="4">
        <v>2000</v>
      </c>
      <c r="Y25" s="5">
        <v>0.02</v>
      </c>
      <c r="Z25" s="4">
        <v>1260</v>
      </c>
      <c r="AA25" s="4">
        <v>512.93399999999997</v>
      </c>
      <c r="AB25" s="4">
        <v>1772.934</v>
      </c>
      <c r="AC25" s="4">
        <v>700</v>
      </c>
      <c r="AD25" s="4">
        <v>441</v>
      </c>
    </row>
    <row r="26" spans="1:30" x14ac:dyDescent="0.25">
      <c r="A26" s="1">
        <v>6123</v>
      </c>
      <c r="B26" t="s">
        <v>53</v>
      </c>
      <c r="C26" t="s">
        <v>411</v>
      </c>
      <c r="F26" t="s">
        <v>420</v>
      </c>
      <c r="G26" s="8">
        <v>42750</v>
      </c>
      <c r="H26" s="8">
        <v>42947</v>
      </c>
      <c r="I26">
        <v>14</v>
      </c>
      <c r="J26" t="s">
        <v>411</v>
      </c>
      <c r="N26" s="3">
        <v>63633.59</v>
      </c>
      <c r="O26" s="4">
        <v>63633.59</v>
      </c>
      <c r="P26" s="4">
        <v>0</v>
      </c>
      <c r="Q26" s="4">
        <v>2.04</v>
      </c>
      <c r="R26" s="4">
        <v>0.57999999999999996</v>
      </c>
      <c r="S26" s="4">
        <v>2.62</v>
      </c>
      <c r="T26" s="1">
        <v>3</v>
      </c>
      <c r="U26" s="5">
        <v>0.05</v>
      </c>
      <c r="V26" s="4">
        <v>3181.6795000000002</v>
      </c>
      <c r="W26" s="4">
        <v>636.33590000000004</v>
      </c>
      <c r="X26" s="4">
        <v>2800</v>
      </c>
      <c r="Y26" s="5">
        <v>0.02</v>
      </c>
      <c r="Z26" s="4">
        <v>1624</v>
      </c>
      <c r="AA26" s="4">
        <v>1272.6718000000001</v>
      </c>
      <c r="AB26" s="4">
        <v>2896.6718000000001</v>
      </c>
      <c r="AC26" s="4">
        <v>900</v>
      </c>
      <c r="AD26" s="4">
        <v>522</v>
      </c>
    </row>
    <row r="27" spans="1:30" x14ac:dyDescent="0.25">
      <c r="A27" s="1">
        <v>6215</v>
      </c>
      <c r="B27" t="s">
        <v>54</v>
      </c>
      <c r="C27" t="s">
        <v>411</v>
      </c>
      <c r="F27" t="s">
        <v>420</v>
      </c>
      <c r="G27" s="8">
        <v>42750</v>
      </c>
      <c r="H27" s="8">
        <v>43100</v>
      </c>
      <c r="I27">
        <v>24</v>
      </c>
      <c r="J27" t="s">
        <v>411</v>
      </c>
      <c r="N27" s="3">
        <v>50839.1</v>
      </c>
      <c r="O27" s="4">
        <v>50839.1</v>
      </c>
      <c r="P27" s="4">
        <v>0</v>
      </c>
      <c r="Q27" s="4">
        <v>8.08</v>
      </c>
      <c r="R27" s="4">
        <v>1</v>
      </c>
      <c r="S27" s="4">
        <v>9.08</v>
      </c>
      <c r="T27" s="1">
        <v>4</v>
      </c>
      <c r="U27" s="5">
        <v>4.5999999999999999E-2</v>
      </c>
      <c r="V27" s="4">
        <v>2338.5985999999998</v>
      </c>
      <c r="W27" s="4">
        <v>467.71971999999988</v>
      </c>
      <c r="X27" s="4">
        <v>2000</v>
      </c>
      <c r="Y27" s="5">
        <v>0.02</v>
      </c>
      <c r="Z27" s="4">
        <v>2000</v>
      </c>
      <c r="AA27" s="4">
        <v>1016.782</v>
      </c>
      <c r="AB27" s="4">
        <v>3016.7820000000002</v>
      </c>
      <c r="AC27" s="4">
        <v>700</v>
      </c>
      <c r="AD27" s="4">
        <v>700</v>
      </c>
    </row>
    <row r="28" spans="1:30" x14ac:dyDescent="0.25">
      <c r="A28" s="1">
        <v>6250</v>
      </c>
      <c r="B28" t="s">
        <v>55</v>
      </c>
      <c r="C28" t="s">
        <v>411</v>
      </c>
      <c r="F28" t="s">
        <v>420</v>
      </c>
      <c r="G28" s="8">
        <v>42750</v>
      </c>
      <c r="H28" s="8">
        <v>42870</v>
      </c>
      <c r="I28">
        <v>9</v>
      </c>
      <c r="J28" t="s">
        <v>411</v>
      </c>
      <c r="N28" s="3">
        <v>45658.87</v>
      </c>
      <c r="O28" s="4">
        <v>45658.87</v>
      </c>
      <c r="P28" s="4">
        <v>0</v>
      </c>
      <c r="Q28" s="4">
        <v>16.760000000000002</v>
      </c>
      <c r="R28" s="4">
        <v>0.38</v>
      </c>
      <c r="S28" s="4">
        <v>17.14</v>
      </c>
      <c r="T28" s="1">
        <v>2</v>
      </c>
      <c r="U28" s="5">
        <v>7.7625E-2</v>
      </c>
      <c r="V28" s="4">
        <v>3544.26978375</v>
      </c>
      <c r="W28" s="4">
        <v>708.85395674999995</v>
      </c>
      <c r="X28" s="4">
        <v>3200</v>
      </c>
      <c r="Y28" s="5">
        <v>0.02</v>
      </c>
      <c r="Z28" s="4">
        <v>1216</v>
      </c>
      <c r="AA28" s="4">
        <v>913.17740000000003</v>
      </c>
      <c r="AB28" s="4">
        <v>2129.1774</v>
      </c>
      <c r="AC28" s="4">
        <v>1100</v>
      </c>
      <c r="AD28" s="4">
        <v>418</v>
      </c>
    </row>
    <row r="29" spans="1:30" x14ac:dyDescent="0.25">
      <c r="A29" s="1">
        <v>6400</v>
      </c>
      <c r="B29" t="s">
        <v>56</v>
      </c>
      <c r="C29" t="s">
        <v>411</v>
      </c>
      <c r="F29" t="s">
        <v>420</v>
      </c>
      <c r="G29" s="8">
        <v>42750</v>
      </c>
      <c r="H29" s="8">
        <v>42855</v>
      </c>
      <c r="I29">
        <v>8</v>
      </c>
      <c r="J29" t="s">
        <v>411</v>
      </c>
      <c r="N29" s="3">
        <v>134017.32</v>
      </c>
      <c r="O29" s="4">
        <v>134017.32</v>
      </c>
      <c r="P29" s="4">
        <v>0</v>
      </c>
      <c r="Q29" s="4">
        <v>21.16</v>
      </c>
      <c r="R29" s="4">
        <v>0.33</v>
      </c>
      <c r="S29" s="4">
        <v>21.49</v>
      </c>
      <c r="T29" s="1">
        <v>1</v>
      </c>
      <c r="U29" s="5">
        <v>8.1000000000000003E-2</v>
      </c>
      <c r="V29" s="4">
        <v>10855.40292</v>
      </c>
      <c r="W29" s="4">
        <v>2171.0805839999998</v>
      </c>
      <c r="X29" s="4">
        <v>3500</v>
      </c>
      <c r="Y29" s="5">
        <v>0.02</v>
      </c>
      <c r="Z29" s="4">
        <v>1155</v>
      </c>
      <c r="AA29" s="4">
        <v>2680.3463999999999</v>
      </c>
      <c r="AB29" s="4">
        <v>3835.3463999999999</v>
      </c>
      <c r="AC29" s="4">
        <v>1300</v>
      </c>
      <c r="AD29" s="4">
        <v>429</v>
      </c>
    </row>
    <row r="30" spans="1:30" x14ac:dyDescent="0.25">
      <c r="A30" s="1">
        <v>6781</v>
      </c>
      <c r="B30" t="s">
        <v>57</v>
      </c>
      <c r="C30" t="s">
        <v>411</v>
      </c>
      <c r="F30" t="s">
        <v>420</v>
      </c>
      <c r="G30" s="8">
        <v>42750</v>
      </c>
      <c r="H30" s="8">
        <v>43100</v>
      </c>
      <c r="I30">
        <v>24</v>
      </c>
      <c r="J30" t="s">
        <v>411</v>
      </c>
      <c r="N30" s="3">
        <v>154822.43</v>
      </c>
      <c r="O30" s="4">
        <v>154822.43</v>
      </c>
      <c r="P30" s="4">
        <v>0</v>
      </c>
      <c r="Q30" s="4">
        <v>4.08</v>
      </c>
      <c r="R30" s="4">
        <v>1</v>
      </c>
      <c r="S30" s="4">
        <v>5.08</v>
      </c>
      <c r="T30" s="1">
        <v>2</v>
      </c>
      <c r="U30" s="5">
        <v>6.6125000000000003E-2</v>
      </c>
      <c r="V30" s="4">
        <v>10237.63318375</v>
      </c>
      <c r="W30" s="4">
        <v>2047.5266367500001</v>
      </c>
      <c r="X30" s="4">
        <v>3200</v>
      </c>
      <c r="Y30" s="5">
        <v>0.02</v>
      </c>
      <c r="Z30" s="4">
        <v>3200</v>
      </c>
      <c r="AA30" s="4">
        <v>3096.4486000000002</v>
      </c>
      <c r="AB30" s="4">
        <v>6296.4485999999997</v>
      </c>
      <c r="AC30" s="4">
        <v>1100</v>
      </c>
      <c r="AD30" s="4">
        <v>1100</v>
      </c>
    </row>
    <row r="31" spans="1:30" x14ac:dyDescent="0.25">
      <c r="A31" s="1">
        <v>6909</v>
      </c>
      <c r="B31" t="s">
        <v>58</v>
      </c>
      <c r="C31" t="s">
        <v>411</v>
      </c>
      <c r="F31" t="s">
        <v>420</v>
      </c>
      <c r="G31" s="8">
        <v>42750</v>
      </c>
      <c r="H31" s="8">
        <v>43100</v>
      </c>
      <c r="I31">
        <v>24</v>
      </c>
      <c r="J31" t="s">
        <v>411</v>
      </c>
      <c r="N31" s="3">
        <v>9179.64</v>
      </c>
      <c r="O31" s="4">
        <v>9179.64</v>
      </c>
      <c r="P31" s="4">
        <v>0</v>
      </c>
      <c r="Q31" s="4">
        <v>3.63</v>
      </c>
      <c r="R31" s="4">
        <v>1</v>
      </c>
      <c r="S31" s="4">
        <v>4.63</v>
      </c>
      <c r="T31" s="1">
        <v>4</v>
      </c>
      <c r="U31" s="5">
        <v>0.04</v>
      </c>
      <c r="V31" s="4">
        <v>367.18560000000002</v>
      </c>
      <c r="W31" s="4">
        <v>73.437119999999993</v>
      </c>
      <c r="X31" s="4">
        <v>2000</v>
      </c>
      <c r="Y31" s="5">
        <v>0.02</v>
      </c>
      <c r="Z31" s="4">
        <v>2000</v>
      </c>
      <c r="AA31" s="4">
        <v>183.59280000000001</v>
      </c>
      <c r="AB31" s="4">
        <v>2183.5927999999999</v>
      </c>
      <c r="AC31" s="4">
        <v>700</v>
      </c>
      <c r="AD31" s="4">
        <v>700</v>
      </c>
    </row>
    <row r="32" spans="1:30" x14ac:dyDescent="0.25">
      <c r="A32" s="1">
        <v>6979</v>
      </c>
      <c r="B32" t="s">
        <v>59</v>
      </c>
      <c r="C32" t="s">
        <v>411</v>
      </c>
      <c r="F32" t="s">
        <v>420</v>
      </c>
      <c r="G32" s="8">
        <v>42750</v>
      </c>
      <c r="H32" s="8">
        <v>43100</v>
      </c>
      <c r="I32">
        <v>24</v>
      </c>
      <c r="J32" t="s">
        <v>411</v>
      </c>
      <c r="N32" s="3">
        <v>123289.79</v>
      </c>
      <c r="O32" s="4">
        <v>123289.79</v>
      </c>
      <c r="P32" s="4">
        <v>0</v>
      </c>
      <c r="Q32" s="4">
        <v>18.010000000000002</v>
      </c>
      <c r="R32" s="4">
        <v>1</v>
      </c>
      <c r="S32" s="4">
        <v>19.010000000000002</v>
      </c>
      <c r="T32" s="1">
        <v>2</v>
      </c>
      <c r="U32" s="5">
        <v>7.7625E-2</v>
      </c>
      <c r="V32" s="4">
        <v>9570.3699487499998</v>
      </c>
      <c r="W32" s="4">
        <v>1914.07398975</v>
      </c>
      <c r="X32" s="4">
        <v>3200</v>
      </c>
      <c r="Y32" s="5">
        <v>0.02</v>
      </c>
      <c r="Z32" s="4">
        <v>3200</v>
      </c>
      <c r="AA32" s="4">
        <v>2465.7957999999999</v>
      </c>
      <c r="AB32" s="4">
        <v>5665.7957999999999</v>
      </c>
      <c r="AC32" s="4">
        <v>1100</v>
      </c>
      <c r="AD32" s="4">
        <v>1100</v>
      </c>
    </row>
    <row r="33" spans="1:30" x14ac:dyDescent="0.25">
      <c r="A33" s="1">
        <v>7111</v>
      </c>
      <c r="B33" t="s">
        <v>60</v>
      </c>
      <c r="C33" t="s">
        <v>411</v>
      </c>
      <c r="F33" t="s">
        <v>420</v>
      </c>
      <c r="G33" s="8">
        <v>42750</v>
      </c>
      <c r="H33" s="8">
        <v>43100</v>
      </c>
      <c r="I33">
        <v>24</v>
      </c>
      <c r="J33" t="s">
        <v>411</v>
      </c>
      <c r="N33" s="3">
        <v>136419.59</v>
      </c>
      <c r="O33" s="4">
        <v>136419.59</v>
      </c>
      <c r="P33" s="4">
        <v>0</v>
      </c>
      <c r="Q33" s="4">
        <v>20.399999999999999</v>
      </c>
      <c r="R33" s="4">
        <v>1</v>
      </c>
      <c r="S33" s="4">
        <v>21.4</v>
      </c>
      <c r="T33" s="1">
        <v>2</v>
      </c>
      <c r="U33" s="5">
        <v>7.7625E-2</v>
      </c>
      <c r="V33" s="4">
        <v>10589.57067375</v>
      </c>
      <c r="W33" s="4">
        <v>2117.9141347499999</v>
      </c>
      <c r="X33" s="4">
        <v>3200</v>
      </c>
      <c r="Y33" s="5">
        <v>0.02</v>
      </c>
      <c r="Z33" s="4">
        <v>3200</v>
      </c>
      <c r="AA33" s="4">
        <v>2728.3917999999999</v>
      </c>
      <c r="AB33" s="4">
        <v>5928.3917999999994</v>
      </c>
      <c r="AC33" s="4">
        <v>1100</v>
      </c>
      <c r="AD33" s="4">
        <v>1100</v>
      </c>
    </row>
    <row r="34" spans="1:30" x14ac:dyDescent="0.25">
      <c r="A34" s="1">
        <v>7210</v>
      </c>
      <c r="B34" t="s">
        <v>61</v>
      </c>
      <c r="C34" t="s">
        <v>411</v>
      </c>
      <c r="F34" t="s">
        <v>420</v>
      </c>
      <c r="G34" s="8">
        <v>42750</v>
      </c>
      <c r="H34" s="8">
        <v>42855</v>
      </c>
      <c r="I34">
        <v>8</v>
      </c>
      <c r="J34" t="s">
        <v>411</v>
      </c>
      <c r="N34" s="3">
        <v>54059.03</v>
      </c>
      <c r="O34" s="4">
        <v>54059.03</v>
      </c>
      <c r="P34" s="4">
        <v>0</v>
      </c>
      <c r="Q34" s="4">
        <v>11.57</v>
      </c>
      <c r="R34" s="4">
        <v>0.33</v>
      </c>
      <c r="S34" s="4">
        <v>11.9</v>
      </c>
      <c r="T34" s="1">
        <v>1</v>
      </c>
      <c r="U34" s="5">
        <v>8.1000000000000003E-2</v>
      </c>
      <c r="V34" s="4">
        <v>4378.78143</v>
      </c>
      <c r="W34" s="4">
        <v>875.75628600000005</v>
      </c>
      <c r="X34" s="4">
        <v>3500</v>
      </c>
      <c r="Y34" s="5">
        <v>0.02</v>
      </c>
      <c r="Z34" s="4">
        <v>1155</v>
      </c>
      <c r="AA34" s="4">
        <v>1081.1805999999999</v>
      </c>
      <c r="AB34" s="4">
        <v>2236.1806000000001</v>
      </c>
      <c r="AC34" s="4">
        <v>1300</v>
      </c>
      <c r="AD34" s="4">
        <v>429</v>
      </c>
    </row>
    <row r="35" spans="1:30" x14ac:dyDescent="0.25">
      <c r="A35" s="1">
        <v>7307</v>
      </c>
      <c r="B35" t="s">
        <v>62</v>
      </c>
      <c r="C35" t="s">
        <v>411</v>
      </c>
      <c r="F35" t="s">
        <v>420</v>
      </c>
      <c r="G35" s="8">
        <v>42750</v>
      </c>
      <c r="H35" s="8">
        <v>43100</v>
      </c>
      <c r="I35">
        <v>24</v>
      </c>
      <c r="J35" t="s">
        <v>411</v>
      </c>
      <c r="N35" s="3">
        <v>60858.99</v>
      </c>
      <c r="O35" s="4">
        <v>60858.99</v>
      </c>
      <c r="P35" s="4">
        <v>0</v>
      </c>
      <c r="Q35" s="4">
        <v>17.77</v>
      </c>
      <c r="R35" s="4">
        <v>1</v>
      </c>
      <c r="S35" s="4">
        <v>18.77</v>
      </c>
      <c r="T35" s="1">
        <v>4</v>
      </c>
      <c r="U35" s="5">
        <v>5.3999999999999999E-2</v>
      </c>
      <c r="V35" s="4">
        <v>3286.38546</v>
      </c>
      <c r="W35" s="4">
        <v>657.27709200000004</v>
      </c>
      <c r="X35" s="4">
        <v>2000</v>
      </c>
      <c r="Y35" s="5">
        <v>0.02</v>
      </c>
      <c r="Z35" s="4">
        <v>2000</v>
      </c>
      <c r="AA35" s="4">
        <v>1217.1797999999999</v>
      </c>
      <c r="AB35" s="4">
        <v>3217.1797999999999</v>
      </c>
      <c r="AC35" s="4">
        <v>700</v>
      </c>
      <c r="AD35" s="4">
        <v>700</v>
      </c>
    </row>
    <row r="36" spans="1:30" x14ac:dyDescent="0.25">
      <c r="A36" s="1">
        <v>7309</v>
      </c>
      <c r="B36" t="s">
        <v>63</v>
      </c>
      <c r="C36" t="s">
        <v>411</v>
      </c>
      <c r="F36" t="s">
        <v>420</v>
      </c>
      <c r="G36" s="8">
        <v>42750</v>
      </c>
      <c r="H36" s="8">
        <v>42947</v>
      </c>
      <c r="I36">
        <v>14</v>
      </c>
      <c r="J36" t="s">
        <v>411</v>
      </c>
      <c r="N36" s="3">
        <v>46875.72</v>
      </c>
      <c r="O36" s="4">
        <v>46875.72</v>
      </c>
      <c r="P36" s="4">
        <v>0</v>
      </c>
      <c r="Q36" s="4">
        <v>4.38</v>
      </c>
      <c r="R36" s="4">
        <v>0.57999999999999996</v>
      </c>
      <c r="S36" s="4">
        <v>4.96</v>
      </c>
      <c r="T36" s="1">
        <v>2</v>
      </c>
      <c r="U36" s="5">
        <v>5.7500000000000002E-2</v>
      </c>
      <c r="V36" s="4">
        <v>2695.3539000000001</v>
      </c>
      <c r="W36" s="4">
        <v>539.07078000000001</v>
      </c>
      <c r="X36" s="4">
        <v>3200</v>
      </c>
      <c r="Y36" s="5">
        <v>0.02</v>
      </c>
      <c r="Z36" s="4">
        <v>1856</v>
      </c>
      <c r="AA36" s="4">
        <v>937.51440000000002</v>
      </c>
      <c r="AB36" s="4">
        <v>2793.5144</v>
      </c>
      <c r="AC36" s="4">
        <v>1100</v>
      </c>
      <c r="AD36" s="4">
        <v>638</v>
      </c>
    </row>
    <row r="37" spans="1:30" x14ac:dyDescent="0.25">
      <c r="A37" s="1">
        <v>7580</v>
      </c>
      <c r="B37" t="s">
        <v>64</v>
      </c>
      <c r="C37" t="s">
        <v>411</v>
      </c>
      <c r="F37" t="s">
        <v>420</v>
      </c>
      <c r="G37" s="8">
        <v>42750</v>
      </c>
      <c r="H37" s="8">
        <v>42766</v>
      </c>
      <c r="I37">
        <v>2</v>
      </c>
      <c r="J37" t="s">
        <v>411</v>
      </c>
      <c r="N37" s="3">
        <v>69.069999999999993</v>
      </c>
      <c r="O37" s="4">
        <v>69.069999999999993</v>
      </c>
      <c r="P37" s="4">
        <v>0</v>
      </c>
      <c r="Q37" s="4">
        <v>17.97</v>
      </c>
      <c r="R37" s="4">
        <v>0.08</v>
      </c>
      <c r="S37" s="4">
        <v>18.05</v>
      </c>
      <c r="T37" s="1">
        <v>4</v>
      </c>
      <c r="U37" s="5">
        <v>5.3999999999999999E-2</v>
      </c>
      <c r="V37" s="4">
        <v>3.729779999999999</v>
      </c>
      <c r="W37" s="4">
        <v>0.74595599999999984</v>
      </c>
      <c r="X37" s="4">
        <v>2000</v>
      </c>
      <c r="Y37" s="5">
        <v>0.02</v>
      </c>
      <c r="Z37" s="4">
        <v>160</v>
      </c>
      <c r="AA37" s="4">
        <v>1.3814</v>
      </c>
      <c r="AB37" s="4">
        <v>161.38140000000001</v>
      </c>
      <c r="AC37" s="4">
        <v>700</v>
      </c>
      <c r="AD37" s="4">
        <v>56</v>
      </c>
    </row>
    <row r="38" spans="1:30" x14ac:dyDescent="0.25">
      <c r="A38" s="1">
        <v>7612</v>
      </c>
      <c r="B38" t="s">
        <v>65</v>
      </c>
      <c r="C38" t="s">
        <v>411</v>
      </c>
      <c r="F38" t="s">
        <v>420</v>
      </c>
      <c r="G38" s="8">
        <v>42750</v>
      </c>
      <c r="H38" s="8">
        <v>43100</v>
      </c>
      <c r="I38">
        <v>24</v>
      </c>
      <c r="J38" t="s">
        <v>411</v>
      </c>
      <c r="N38" s="3">
        <v>70842.59</v>
      </c>
      <c r="O38" s="4">
        <v>70842.59</v>
      </c>
      <c r="P38" s="4">
        <v>0</v>
      </c>
      <c r="Q38" s="4">
        <v>24.81</v>
      </c>
      <c r="R38" s="4">
        <v>1</v>
      </c>
      <c r="S38" s="4">
        <v>25.81</v>
      </c>
      <c r="T38" s="1">
        <v>4</v>
      </c>
      <c r="U38" s="5">
        <v>5.3999999999999999E-2</v>
      </c>
      <c r="V38" s="4">
        <v>3825.4998599999999</v>
      </c>
      <c r="W38" s="4">
        <v>765.09997199999998</v>
      </c>
      <c r="X38" s="4">
        <v>2000</v>
      </c>
      <c r="Y38" s="5">
        <v>0.02</v>
      </c>
      <c r="Z38" s="4">
        <v>2000</v>
      </c>
      <c r="AA38" s="4">
        <v>1416.8517999999999</v>
      </c>
      <c r="AB38" s="4">
        <v>3416.8517999999999</v>
      </c>
      <c r="AC38" s="4">
        <v>700</v>
      </c>
      <c r="AD38" s="4">
        <v>700</v>
      </c>
    </row>
    <row r="39" spans="1:30" x14ac:dyDescent="0.25">
      <c r="A39" s="1">
        <v>8270</v>
      </c>
      <c r="B39" t="s">
        <v>66</v>
      </c>
      <c r="C39" t="s">
        <v>411</v>
      </c>
      <c r="F39" t="s">
        <v>420</v>
      </c>
      <c r="G39" s="8">
        <v>42750</v>
      </c>
      <c r="H39" s="8">
        <v>43100</v>
      </c>
      <c r="I39">
        <v>24</v>
      </c>
      <c r="J39" t="s">
        <v>411</v>
      </c>
      <c r="N39" s="3">
        <v>81704.59</v>
      </c>
      <c r="O39" s="4">
        <v>81704.59</v>
      </c>
      <c r="P39" s="4">
        <v>0</v>
      </c>
      <c r="Q39" s="4">
        <v>11.84</v>
      </c>
      <c r="R39" s="4">
        <v>1</v>
      </c>
      <c r="S39" s="4">
        <v>12.84</v>
      </c>
      <c r="T39" s="1">
        <v>4</v>
      </c>
      <c r="U39" s="5">
        <v>5.3999999999999999E-2</v>
      </c>
      <c r="V39" s="4">
        <v>4412.0478599999997</v>
      </c>
      <c r="W39" s="4">
        <v>882.40957199999991</v>
      </c>
      <c r="X39" s="4">
        <v>2000</v>
      </c>
      <c r="Y39" s="5">
        <v>0.02</v>
      </c>
      <c r="Z39" s="4">
        <v>2000</v>
      </c>
      <c r="AA39" s="4">
        <v>1634.0917999999999</v>
      </c>
      <c r="AB39" s="4">
        <v>3634.0918000000001</v>
      </c>
      <c r="AC39" s="4">
        <v>700</v>
      </c>
      <c r="AD39" s="4">
        <v>700</v>
      </c>
    </row>
    <row r="40" spans="1:30" x14ac:dyDescent="0.25">
      <c r="A40" s="1">
        <v>8283</v>
      </c>
      <c r="B40" t="s">
        <v>67</v>
      </c>
      <c r="C40" t="s">
        <v>411</v>
      </c>
      <c r="F40" t="s">
        <v>420</v>
      </c>
      <c r="G40" s="8">
        <v>42750</v>
      </c>
      <c r="H40" s="8">
        <v>43100</v>
      </c>
      <c r="I40">
        <v>24</v>
      </c>
      <c r="J40" t="s">
        <v>411</v>
      </c>
      <c r="N40" s="3">
        <v>148993.24</v>
      </c>
      <c r="O40" s="4">
        <v>148993.24</v>
      </c>
      <c r="P40" s="4">
        <v>0</v>
      </c>
      <c r="Q40" s="4">
        <v>7.5</v>
      </c>
      <c r="R40" s="4">
        <v>1</v>
      </c>
      <c r="S40" s="4">
        <v>8.5</v>
      </c>
      <c r="T40" s="1">
        <v>2</v>
      </c>
      <c r="U40" s="5">
        <v>6.6125000000000003E-2</v>
      </c>
      <c r="V40" s="4">
        <v>9852.177995</v>
      </c>
      <c r="W40" s="4">
        <v>1970.4355989999999</v>
      </c>
      <c r="X40" s="4">
        <v>3200</v>
      </c>
      <c r="Y40" s="5">
        <v>0.02</v>
      </c>
      <c r="Z40" s="4">
        <v>3200</v>
      </c>
      <c r="AA40" s="4">
        <v>2979.8647999999998</v>
      </c>
      <c r="AB40" s="4">
        <v>6179.8647999999994</v>
      </c>
      <c r="AC40" s="4">
        <v>1100</v>
      </c>
      <c r="AD40" s="4">
        <v>1100</v>
      </c>
    </row>
    <row r="41" spans="1:30" x14ac:dyDescent="0.25">
      <c r="A41" s="1">
        <v>9220</v>
      </c>
      <c r="B41" t="s">
        <v>68</v>
      </c>
      <c r="C41" t="s">
        <v>411</v>
      </c>
      <c r="F41" t="s">
        <v>420</v>
      </c>
      <c r="G41" s="8">
        <v>42750</v>
      </c>
      <c r="H41" s="8">
        <v>43100</v>
      </c>
      <c r="I41">
        <v>24</v>
      </c>
      <c r="J41" t="s">
        <v>411</v>
      </c>
      <c r="N41" s="3">
        <v>255869.97</v>
      </c>
      <c r="O41" s="4">
        <v>255869.97</v>
      </c>
      <c r="P41" s="4">
        <v>0</v>
      </c>
      <c r="Q41" s="4">
        <v>27.12</v>
      </c>
      <c r="R41" s="4">
        <v>1</v>
      </c>
      <c r="S41" s="4">
        <v>28.12</v>
      </c>
      <c r="T41" s="1">
        <v>1</v>
      </c>
      <c r="U41" s="5">
        <v>8.1000000000000003E-2</v>
      </c>
      <c r="V41" s="4">
        <v>20725.467570000001</v>
      </c>
      <c r="W41" s="4">
        <v>4145.0935140000001</v>
      </c>
      <c r="X41" s="4">
        <v>3500</v>
      </c>
      <c r="Y41" s="5">
        <v>0.02</v>
      </c>
      <c r="Z41" s="4">
        <v>3500</v>
      </c>
      <c r="AA41" s="4">
        <v>5117.3994000000002</v>
      </c>
      <c r="AB41" s="4">
        <v>8617.3994000000002</v>
      </c>
      <c r="AC41" s="4">
        <v>1300</v>
      </c>
      <c r="AD41" s="4">
        <v>1300</v>
      </c>
    </row>
    <row r="42" spans="1:30" x14ac:dyDescent="0.25">
      <c r="A42" s="1">
        <v>11193</v>
      </c>
      <c r="B42" t="s">
        <v>69</v>
      </c>
      <c r="C42" t="s">
        <v>411</v>
      </c>
      <c r="F42" t="s">
        <v>420</v>
      </c>
      <c r="G42" s="8">
        <v>42750</v>
      </c>
      <c r="H42" s="8">
        <v>43100</v>
      </c>
      <c r="I42">
        <v>24</v>
      </c>
      <c r="J42" t="s">
        <v>411</v>
      </c>
      <c r="N42" s="3">
        <v>82107.17</v>
      </c>
      <c r="O42" s="4">
        <v>82107.17</v>
      </c>
      <c r="P42" s="4">
        <v>0</v>
      </c>
      <c r="Q42" s="4">
        <v>12.59</v>
      </c>
      <c r="R42" s="4">
        <v>1</v>
      </c>
      <c r="S42" s="4">
        <v>13.59</v>
      </c>
      <c r="T42" s="1">
        <v>2</v>
      </c>
      <c r="U42" s="5">
        <v>7.7625E-2</v>
      </c>
      <c r="V42" s="4">
        <v>6373.56907125</v>
      </c>
      <c r="W42" s="4">
        <v>1274.71381425</v>
      </c>
      <c r="X42" s="4">
        <v>3200</v>
      </c>
      <c r="Y42" s="5">
        <v>0.02</v>
      </c>
      <c r="Z42" s="4">
        <v>3200</v>
      </c>
      <c r="AA42" s="4">
        <v>1642.1433999999999</v>
      </c>
      <c r="AB42" s="4">
        <v>4842.1433999999999</v>
      </c>
      <c r="AC42" s="4">
        <v>1100</v>
      </c>
      <c r="AD42" s="4">
        <v>1100</v>
      </c>
    </row>
    <row r="43" spans="1:30" x14ac:dyDescent="0.25">
      <c r="A43" s="1">
        <v>11266</v>
      </c>
      <c r="B43" t="s">
        <v>70</v>
      </c>
      <c r="C43" t="s">
        <v>411</v>
      </c>
      <c r="F43" t="s">
        <v>420</v>
      </c>
      <c r="G43" s="8">
        <v>42750</v>
      </c>
      <c r="H43" s="8">
        <v>43100</v>
      </c>
      <c r="I43">
        <v>24</v>
      </c>
      <c r="J43" t="s">
        <v>411</v>
      </c>
      <c r="N43" s="3">
        <v>81169.259999999995</v>
      </c>
      <c r="O43" s="4">
        <v>81169.259999999995</v>
      </c>
      <c r="P43" s="4">
        <v>0</v>
      </c>
      <c r="Q43" s="4">
        <v>6.59</v>
      </c>
      <c r="R43" s="4">
        <v>1</v>
      </c>
      <c r="S43" s="4">
        <v>7.59</v>
      </c>
      <c r="T43" s="1">
        <v>1</v>
      </c>
      <c r="U43" s="5">
        <v>6.9000000000000006E-2</v>
      </c>
      <c r="V43" s="4">
        <v>5600.6789399999998</v>
      </c>
      <c r="W43" s="4">
        <v>1120.135788</v>
      </c>
      <c r="X43" s="4">
        <v>3500</v>
      </c>
      <c r="Y43" s="5">
        <v>0.02</v>
      </c>
      <c r="Z43" s="4">
        <v>3500</v>
      </c>
      <c r="AA43" s="4">
        <v>1623.3851999999999</v>
      </c>
      <c r="AB43" s="4">
        <v>5123.3851999999997</v>
      </c>
      <c r="AC43" s="4">
        <v>1300</v>
      </c>
      <c r="AD43" s="4">
        <v>1300</v>
      </c>
    </row>
    <row r="44" spans="1:30" x14ac:dyDescent="0.25">
      <c r="A44" s="1">
        <v>11433</v>
      </c>
      <c r="B44" t="s">
        <v>71</v>
      </c>
      <c r="C44" t="s">
        <v>411</v>
      </c>
      <c r="F44" t="s">
        <v>421</v>
      </c>
      <c r="G44" s="8">
        <v>42750</v>
      </c>
      <c r="H44" s="8">
        <v>43100</v>
      </c>
      <c r="I44">
        <v>24</v>
      </c>
      <c r="J44" t="s">
        <v>411</v>
      </c>
      <c r="N44" s="3">
        <v>97394.96</v>
      </c>
      <c r="O44" s="4">
        <v>97394.96</v>
      </c>
      <c r="P44" s="4">
        <v>0</v>
      </c>
      <c r="Q44" s="4">
        <v>13.13</v>
      </c>
      <c r="R44" s="4">
        <v>1</v>
      </c>
      <c r="S44" s="4">
        <v>14.13</v>
      </c>
      <c r="T44" s="1">
        <v>2</v>
      </c>
      <c r="U44" s="5">
        <v>7.7625E-2</v>
      </c>
      <c r="V44" s="4">
        <v>7560.28377</v>
      </c>
      <c r="W44" s="4">
        <v>1512.056754</v>
      </c>
      <c r="X44" s="4">
        <v>3200</v>
      </c>
      <c r="Y44" s="5">
        <v>0.02</v>
      </c>
      <c r="Z44" s="4">
        <v>3200</v>
      </c>
      <c r="AA44" s="4">
        <v>1947.8992000000001</v>
      </c>
      <c r="AB44" s="4">
        <v>5147.8991999999998</v>
      </c>
      <c r="AC44" s="4">
        <v>1100</v>
      </c>
      <c r="AD44" s="4">
        <v>1100</v>
      </c>
    </row>
    <row r="45" spans="1:30" x14ac:dyDescent="0.25">
      <c r="A45" s="1">
        <v>11509</v>
      </c>
      <c r="B45" t="s">
        <v>72</v>
      </c>
      <c r="C45" t="s">
        <v>411</v>
      </c>
      <c r="F45" t="s">
        <v>421</v>
      </c>
      <c r="G45" s="8">
        <v>42750</v>
      </c>
      <c r="H45" s="8">
        <v>43100</v>
      </c>
      <c r="I45">
        <v>24</v>
      </c>
      <c r="J45" t="s">
        <v>411</v>
      </c>
      <c r="N45" s="3">
        <v>49751.53</v>
      </c>
      <c r="O45" s="4">
        <v>49751.53</v>
      </c>
      <c r="P45" s="4">
        <v>0</v>
      </c>
      <c r="Q45" s="4">
        <v>8.08</v>
      </c>
      <c r="R45" s="4">
        <v>1</v>
      </c>
      <c r="S45" s="4">
        <v>9.08</v>
      </c>
      <c r="T45" s="1">
        <v>3</v>
      </c>
      <c r="U45" s="5">
        <v>5.7500000000000002E-2</v>
      </c>
      <c r="V45" s="4">
        <v>2860.7129749999999</v>
      </c>
      <c r="W45" s="4">
        <v>572.14259500000003</v>
      </c>
      <c r="X45" s="4">
        <v>2800</v>
      </c>
      <c r="Y45" s="5">
        <v>0.02</v>
      </c>
      <c r="Z45" s="4">
        <v>2800</v>
      </c>
      <c r="AA45" s="4">
        <v>995.03060000000005</v>
      </c>
      <c r="AB45" s="4">
        <v>3795.0306</v>
      </c>
      <c r="AC45" s="4">
        <v>900</v>
      </c>
      <c r="AD45" s="4">
        <v>900</v>
      </c>
    </row>
    <row r="46" spans="1:30" x14ac:dyDescent="0.25">
      <c r="A46" s="1">
        <v>11582</v>
      </c>
      <c r="B46" t="s">
        <v>73</v>
      </c>
      <c r="C46" t="s">
        <v>411</v>
      </c>
      <c r="F46" t="s">
        <v>420</v>
      </c>
      <c r="G46" s="8">
        <v>42750</v>
      </c>
      <c r="H46" s="8">
        <v>43100</v>
      </c>
      <c r="I46">
        <v>24</v>
      </c>
      <c r="J46" t="s">
        <v>411</v>
      </c>
      <c r="N46" s="3">
        <v>71294.899999999994</v>
      </c>
      <c r="O46" s="4">
        <v>71294.899999999994</v>
      </c>
      <c r="P46" s="4">
        <v>0</v>
      </c>
      <c r="Q46" s="4">
        <v>8.67</v>
      </c>
      <c r="R46" s="4">
        <v>1</v>
      </c>
      <c r="S46" s="4">
        <v>9.67</v>
      </c>
      <c r="T46" s="1">
        <v>3</v>
      </c>
      <c r="U46" s="5">
        <v>5.7500000000000002E-2</v>
      </c>
      <c r="V46" s="4">
        <v>4099.4567500000003</v>
      </c>
      <c r="W46" s="4">
        <v>819.8913500000001</v>
      </c>
      <c r="X46" s="4">
        <v>2800</v>
      </c>
      <c r="Y46" s="5">
        <v>0.02</v>
      </c>
      <c r="Z46" s="4">
        <v>2800</v>
      </c>
      <c r="AA46" s="4">
        <v>1425.8979999999999</v>
      </c>
      <c r="AB46" s="4">
        <v>4225.8980000000001</v>
      </c>
      <c r="AC46" s="4">
        <v>900</v>
      </c>
      <c r="AD46" s="4">
        <v>900</v>
      </c>
    </row>
    <row r="47" spans="1:30" x14ac:dyDescent="0.25">
      <c r="A47" s="1">
        <v>11585</v>
      </c>
      <c r="B47" t="s">
        <v>74</v>
      </c>
      <c r="C47" t="s">
        <v>411</v>
      </c>
      <c r="F47" t="s">
        <v>420</v>
      </c>
      <c r="G47" s="8">
        <v>42750</v>
      </c>
      <c r="H47" s="8">
        <v>43100</v>
      </c>
      <c r="I47">
        <v>24</v>
      </c>
      <c r="J47" t="s">
        <v>411</v>
      </c>
      <c r="N47" s="3">
        <v>120261.94</v>
      </c>
      <c r="O47" s="4">
        <v>120261.94</v>
      </c>
      <c r="P47" s="4">
        <v>0</v>
      </c>
      <c r="Q47" s="4">
        <v>7.08</v>
      </c>
      <c r="R47" s="4">
        <v>1</v>
      </c>
      <c r="S47" s="4">
        <v>8.08</v>
      </c>
      <c r="T47" s="1">
        <v>2</v>
      </c>
      <c r="U47" s="5">
        <v>6.6125000000000003E-2</v>
      </c>
      <c r="V47" s="4">
        <v>7952.3207825000009</v>
      </c>
      <c r="W47" s="4">
        <v>1590.4641564999999</v>
      </c>
      <c r="X47" s="4">
        <v>3200</v>
      </c>
      <c r="Y47" s="5">
        <v>0.02</v>
      </c>
      <c r="Z47" s="4">
        <v>3200</v>
      </c>
      <c r="AA47" s="4">
        <v>2405.2388000000001</v>
      </c>
      <c r="AB47" s="4">
        <v>5605.2388000000001</v>
      </c>
      <c r="AC47" s="4">
        <v>1100</v>
      </c>
      <c r="AD47" s="4">
        <v>1100</v>
      </c>
    </row>
    <row r="48" spans="1:30" x14ac:dyDescent="0.25">
      <c r="A48" s="1">
        <v>11857</v>
      </c>
      <c r="B48" t="s">
        <v>75</v>
      </c>
      <c r="C48" t="s">
        <v>411</v>
      </c>
      <c r="F48" t="s">
        <v>420</v>
      </c>
      <c r="G48" s="8">
        <v>42750</v>
      </c>
      <c r="H48" s="8">
        <v>43100</v>
      </c>
      <c r="I48">
        <v>24</v>
      </c>
      <c r="J48" t="s">
        <v>411</v>
      </c>
      <c r="N48" s="3">
        <v>84409.46</v>
      </c>
      <c r="O48" s="4">
        <v>84409.46</v>
      </c>
      <c r="P48" s="4">
        <v>0</v>
      </c>
      <c r="Q48" s="4">
        <v>8.0399999999999991</v>
      </c>
      <c r="R48" s="4">
        <v>1</v>
      </c>
      <c r="S48" s="4">
        <v>9.0399999999999991</v>
      </c>
      <c r="T48" s="1">
        <v>2</v>
      </c>
      <c r="U48" s="5">
        <v>6.6125000000000003E-2</v>
      </c>
      <c r="V48" s="4">
        <v>5581.5755425000007</v>
      </c>
      <c r="W48" s="4">
        <v>1116.3151085</v>
      </c>
      <c r="X48" s="4">
        <v>3200</v>
      </c>
      <c r="Y48" s="5">
        <v>0.02</v>
      </c>
      <c r="Z48" s="4">
        <v>3200</v>
      </c>
      <c r="AA48" s="4">
        <v>1688.1892</v>
      </c>
      <c r="AB48" s="4">
        <v>4888.1892000000007</v>
      </c>
      <c r="AC48" s="4">
        <v>1100</v>
      </c>
      <c r="AD48" s="4">
        <v>1100</v>
      </c>
    </row>
    <row r="49" spans="1:30" x14ac:dyDescent="0.25">
      <c r="A49" s="1">
        <v>11863</v>
      </c>
      <c r="B49" t="s">
        <v>76</v>
      </c>
      <c r="C49" t="s">
        <v>411</v>
      </c>
      <c r="F49" t="s">
        <v>420</v>
      </c>
      <c r="G49" s="8">
        <v>42750</v>
      </c>
      <c r="H49" s="8">
        <v>43100</v>
      </c>
      <c r="I49">
        <v>24</v>
      </c>
      <c r="J49" t="s">
        <v>411</v>
      </c>
      <c r="N49" s="3">
        <v>84560.74</v>
      </c>
      <c r="O49" s="4">
        <v>84560.74</v>
      </c>
      <c r="P49" s="4">
        <v>0</v>
      </c>
      <c r="Q49" s="4">
        <v>8.67</v>
      </c>
      <c r="R49" s="4">
        <v>1</v>
      </c>
      <c r="S49" s="4">
        <v>9.67</v>
      </c>
      <c r="T49" s="1">
        <v>3</v>
      </c>
      <c r="U49" s="5">
        <v>5.7500000000000002E-2</v>
      </c>
      <c r="V49" s="4">
        <v>4862.2425500000008</v>
      </c>
      <c r="W49" s="4">
        <v>972.44851000000017</v>
      </c>
      <c r="X49" s="4">
        <v>2800</v>
      </c>
      <c r="Y49" s="5">
        <v>0.02</v>
      </c>
      <c r="Z49" s="4">
        <v>2800</v>
      </c>
      <c r="AA49" s="4">
        <v>1691.2148</v>
      </c>
      <c r="AB49" s="4">
        <v>4491.2147999999997</v>
      </c>
      <c r="AC49" s="4">
        <v>900</v>
      </c>
      <c r="AD49" s="4">
        <v>900</v>
      </c>
    </row>
    <row r="50" spans="1:30" x14ac:dyDescent="0.25">
      <c r="A50" s="1">
        <v>11988</v>
      </c>
      <c r="B50" t="s">
        <v>77</v>
      </c>
      <c r="C50" t="s">
        <v>411</v>
      </c>
      <c r="F50" t="s">
        <v>420</v>
      </c>
      <c r="G50" s="8">
        <v>42750</v>
      </c>
      <c r="H50" s="8">
        <v>43100</v>
      </c>
      <c r="I50">
        <v>24</v>
      </c>
      <c r="J50" t="s">
        <v>411</v>
      </c>
      <c r="N50" s="3">
        <v>64749.64</v>
      </c>
      <c r="O50" s="4">
        <v>64749.64</v>
      </c>
      <c r="P50" s="4">
        <v>0</v>
      </c>
      <c r="Q50" s="4">
        <v>9.76</v>
      </c>
      <c r="R50" s="4">
        <v>1</v>
      </c>
      <c r="S50" s="4">
        <v>10.76</v>
      </c>
      <c r="T50" s="1">
        <v>4</v>
      </c>
      <c r="U50" s="5">
        <v>5.3999999999999999E-2</v>
      </c>
      <c r="V50" s="4">
        <v>3496.48056</v>
      </c>
      <c r="W50" s="4">
        <v>699.29611199999999</v>
      </c>
      <c r="X50" s="4">
        <v>2000</v>
      </c>
      <c r="Y50" s="5">
        <v>0.02</v>
      </c>
      <c r="Z50" s="4">
        <v>2000</v>
      </c>
      <c r="AA50" s="4">
        <v>1294.9928</v>
      </c>
      <c r="AB50" s="4">
        <v>3294.9928</v>
      </c>
      <c r="AC50" s="4">
        <v>700</v>
      </c>
      <c r="AD50" s="4">
        <v>700</v>
      </c>
    </row>
    <row r="51" spans="1:30" x14ac:dyDescent="0.25">
      <c r="A51" s="1">
        <v>12043</v>
      </c>
      <c r="B51" t="s">
        <v>78</v>
      </c>
      <c r="C51" t="s">
        <v>411</v>
      </c>
      <c r="F51" t="s">
        <v>420</v>
      </c>
      <c r="G51" s="8">
        <v>42750</v>
      </c>
      <c r="H51" s="8">
        <v>43100</v>
      </c>
      <c r="I51">
        <v>24</v>
      </c>
      <c r="J51" t="s">
        <v>411</v>
      </c>
      <c r="N51" s="3">
        <v>101049.06</v>
      </c>
      <c r="O51" s="4">
        <v>101049.06</v>
      </c>
      <c r="P51" s="4">
        <v>0</v>
      </c>
      <c r="Q51" s="4">
        <v>2.16</v>
      </c>
      <c r="R51" s="4">
        <v>1</v>
      </c>
      <c r="S51" s="4">
        <v>3.16</v>
      </c>
      <c r="T51" s="1">
        <v>2</v>
      </c>
      <c r="U51" s="5">
        <v>5.7500000000000002E-2</v>
      </c>
      <c r="V51" s="4">
        <v>5810.3209500000003</v>
      </c>
      <c r="W51" s="4">
        <v>1162.0641900000001</v>
      </c>
      <c r="X51" s="4">
        <v>3200</v>
      </c>
      <c r="Y51" s="5">
        <v>0.02</v>
      </c>
      <c r="Z51" s="4">
        <v>3200</v>
      </c>
      <c r="AA51" s="4">
        <v>2020.9811999999999</v>
      </c>
      <c r="AB51" s="4">
        <v>5220.9812000000002</v>
      </c>
      <c r="AC51" s="4">
        <v>1100</v>
      </c>
      <c r="AD51" s="4">
        <v>1100</v>
      </c>
    </row>
    <row r="52" spans="1:30" x14ac:dyDescent="0.25">
      <c r="A52" s="1">
        <v>12180</v>
      </c>
      <c r="B52" t="s">
        <v>79</v>
      </c>
      <c r="C52" t="s">
        <v>411</v>
      </c>
      <c r="F52" t="s">
        <v>420</v>
      </c>
      <c r="G52" s="8">
        <v>42750</v>
      </c>
      <c r="H52" s="8">
        <v>42978</v>
      </c>
      <c r="I52">
        <v>16</v>
      </c>
      <c r="J52" t="s">
        <v>411</v>
      </c>
      <c r="N52" s="3">
        <v>77735.100000000006</v>
      </c>
      <c r="O52" s="4">
        <v>77735.100000000006</v>
      </c>
      <c r="P52" s="4">
        <v>0</v>
      </c>
      <c r="Q52" s="4">
        <v>6.08</v>
      </c>
      <c r="R52" s="4">
        <v>0.67</v>
      </c>
      <c r="S52" s="4">
        <v>6.75</v>
      </c>
      <c r="T52" s="1">
        <v>3</v>
      </c>
      <c r="U52" s="5">
        <v>5.7500000000000002E-2</v>
      </c>
      <c r="V52" s="4">
        <v>4469.7682500000001</v>
      </c>
      <c r="W52" s="4">
        <v>893.95365000000004</v>
      </c>
      <c r="X52" s="4">
        <v>2800</v>
      </c>
      <c r="Y52" s="5">
        <v>0.02</v>
      </c>
      <c r="Z52" s="4">
        <v>1876</v>
      </c>
      <c r="AA52" s="4">
        <v>1554.702</v>
      </c>
      <c r="AB52" s="4">
        <v>3430.7020000000002</v>
      </c>
      <c r="AC52" s="4">
        <v>900</v>
      </c>
      <c r="AD52" s="4">
        <v>603</v>
      </c>
    </row>
    <row r="53" spans="1:30" x14ac:dyDescent="0.25">
      <c r="A53" s="1">
        <v>12184</v>
      </c>
      <c r="B53" t="s">
        <v>80</v>
      </c>
      <c r="C53" t="s">
        <v>411</v>
      </c>
      <c r="F53" t="s">
        <v>420</v>
      </c>
      <c r="G53" s="8">
        <v>42750</v>
      </c>
      <c r="H53" s="8">
        <v>43039</v>
      </c>
      <c r="I53">
        <v>20</v>
      </c>
      <c r="J53" t="s">
        <v>411</v>
      </c>
      <c r="N53" s="3">
        <v>82478.95</v>
      </c>
      <c r="O53" s="4">
        <v>82478.95</v>
      </c>
      <c r="P53" s="4">
        <v>0</v>
      </c>
      <c r="Q53" s="4">
        <v>17.27</v>
      </c>
      <c r="R53" s="4">
        <v>0.83</v>
      </c>
      <c r="S53" s="4">
        <v>18.100000000000001</v>
      </c>
      <c r="T53" s="1">
        <v>2</v>
      </c>
      <c r="U53" s="5">
        <v>7.7625E-2</v>
      </c>
      <c r="V53" s="4">
        <v>6402.4284937499997</v>
      </c>
      <c r="W53" s="4">
        <v>1280.48569875</v>
      </c>
      <c r="X53" s="4">
        <v>3200</v>
      </c>
      <c r="Y53" s="5">
        <v>0.02</v>
      </c>
      <c r="Z53" s="4">
        <v>2656</v>
      </c>
      <c r="AA53" s="4">
        <v>1649.579</v>
      </c>
      <c r="AB53" s="4">
        <v>4305.5789999999997</v>
      </c>
      <c r="AC53" s="4">
        <v>1100</v>
      </c>
      <c r="AD53" s="4">
        <v>913</v>
      </c>
    </row>
    <row r="54" spans="1:30" x14ac:dyDescent="0.25">
      <c r="A54" s="1">
        <v>12272</v>
      </c>
      <c r="B54" t="s">
        <v>81</v>
      </c>
      <c r="C54" t="s">
        <v>411</v>
      </c>
      <c r="F54" t="s">
        <v>420</v>
      </c>
      <c r="G54" s="8">
        <v>42931</v>
      </c>
      <c r="H54" s="8">
        <v>43100</v>
      </c>
      <c r="I54">
        <v>12</v>
      </c>
      <c r="J54" t="s">
        <v>411</v>
      </c>
      <c r="N54" s="3">
        <v>35522.050000000003</v>
      </c>
      <c r="O54" s="4">
        <v>35522.050000000003</v>
      </c>
      <c r="P54" s="4">
        <v>0</v>
      </c>
      <c r="R54" s="4">
        <v>0.5</v>
      </c>
      <c r="S54" s="4">
        <v>0.5</v>
      </c>
      <c r="T54" s="1">
        <v>4</v>
      </c>
      <c r="U54" s="5">
        <v>0.04</v>
      </c>
      <c r="V54" s="4">
        <v>1420.8820000000001</v>
      </c>
      <c r="W54" s="4">
        <v>284.1764</v>
      </c>
      <c r="X54" s="4">
        <v>2000</v>
      </c>
      <c r="Y54" s="5">
        <v>0.02</v>
      </c>
      <c r="Z54" s="4">
        <v>1000</v>
      </c>
      <c r="AA54" s="4">
        <v>710.44100000000003</v>
      </c>
      <c r="AB54" s="4">
        <v>1710.441</v>
      </c>
      <c r="AC54" s="4">
        <v>700</v>
      </c>
      <c r="AD54" s="4">
        <v>350</v>
      </c>
    </row>
    <row r="55" spans="1:30" x14ac:dyDescent="0.25">
      <c r="A55" s="1">
        <v>12494</v>
      </c>
      <c r="B55" t="s">
        <v>82</v>
      </c>
      <c r="C55" t="s">
        <v>411</v>
      </c>
      <c r="F55" t="s">
        <v>420</v>
      </c>
      <c r="G55" s="8">
        <v>42750</v>
      </c>
      <c r="H55" s="8">
        <v>43100</v>
      </c>
      <c r="I55">
        <v>24</v>
      </c>
      <c r="J55" t="s">
        <v>411</v>
      </c>
      <c r="N55" s="3">
        <v>171746.16</v>
      </c>
      <c r="O55" s="4">
        <v>171746.16</v>
      </c>
      <c r="P55" s="4">
        <v>0</v>
      </c>
      <c r="Q55" s="4">
        <v>9.4700000000000006</v>
      </c>
      <c r="R55" s="4">
        <v>1</v>
      </c>
      <c r="S55" s="4">
        <v>10.47</v>
      </c>
      <c r="T55" s="1">
        <v>1</v>
      </c>
      <c r="U55" s="5">
        <v>8.1000000000000003E-2</v>
      </c>
      <c r="V55" s="4">
        <v>13911.438959999999</v>
      </c>
      <c r="W55" s="4">
        <v>2782.2877920000001</v>
      </c>
      <c r="X55" s="4">
        <v>3500</v>
      </c>
      <c r="Y55" s="5">
        <v>0.02</v>
      </c>
      <c r="Z55" s="4">
        <v>3500</v>
      </c>
      <c r="AA55" s="4">
        <v>3434.9232000000002</v>
      </c>
      <c r="AB55" s="4">
        <v>6934.9232000000002</v>
      </c>
      <c r="AC55" s="4">
        <v>1300</v>
      </c>
      <c r="AD55" s="4">
        <v>1300</v>
      </c>
    </row>
    <row r="56" spans="1:30" x14ac:dyDescent="0.25">
      <c r="A56" s="1">
        <v>12497</v>
      </c>
      <c r="B56" t="s">
        <v>83</v>
      </c>
      <c r="C56" t="s">
        <v>411</v>
      </c>
      <c r="F56" t="s">
        <v>420</v>
      </c>
      <c r="G56" s="8">
        <v>42750</v>
      </c>
      <c r="H56" s="8">
        <v>43100</v>
      </c>
      <c r="I56">
        <v>24</v>
      </c>
      <c r="J56" t="s">
        <v>411</v>
      </c>
      <c r="N56" s="3">
        <v>59762.01</v>
      </c>
      <c r="O56" s="4">
        <v>59762.01</v>
      </c>
      <c r="P56" s="4">
        <v>0</v>
      </c>
      <c r="Q56" s="4">
        <v>16.7</v>
      </c>
      <c r="R56" s="4">
        <v>1</v>
      </c>
      <c r="S56" s="4">
        <v>17.7</v>
      </c>
      <c r="T56" s="1">
        <v>3</v>
      </c>
      <c r="U56" s="5">
        <v>6.7500000000000004E-2</v>
      </c>
      <c r="V56" s="4">
        <v>4033.9356750000011</v>
      </c>
      <c r="W56" s="4">
        <v>806.78713500000015</v>
      </c>
      <c r="X56" s="4">
        <v>2800</v>
      </c>
      <c r="Y56" s="5">
        <v>0.02</v>
      </c>
      <c r="Z56" s="4">
        <v>2800</v>
      </c>
      <c r="AA56" s="4">
        <v>1195.2402</v>
      </c>
      <c r="AB56" s="4">
        <v>3995.2402000000002</v>
      </c>
      <c r="AC56" s="4">
        <v>900</v>
      </c>
      <c r="AD56" s="4">
        <v>900</v>
      </c>
    </row>
    <row r="57" spans="1:30" x14ac:dyDescent="0.25">
      <c r="A57" s="1">
        <v>12530</v>
      </c>
      <c r="B57" t="s">
        <v>84</v>
      </c>
      <c r="C57" t="s">
        <v>411</v>
      </c>
      <c r="F57" t="s">
        <v>420</v>
      </c>
      <c r="G57" s="8">
        <v>42750</v>
      </c>
      <c r="H57" s="8">
        <v>43100</v>
      </c>
      <c r="I57">
        <v>24</v>
      </c>
      <c r="J57" t="s">
        <v>411</v>
      </c>
      <c r="N57" s="3">
        <v>109869.81</v>
      </c>
      <c r="O57" s="4">
        <v>109869.81</v>
      </c>
      <c r="P57" s="4">
        <v>0</v>
      </c>
      <c r="Q57" s="4">
        <v>12.67</v>
      </c>
      <c r="R57" s="4">
        <v>1</v>
      </c>
      <c r="S57" s="4">
        <v>13.67</v>
      </c>
      <c r="T57" s="1">
        <v>3</v>
      </c>
      <c r="U57" s="5">
        <v>6.7500000000000004E-2</v>
      </c>
      <c r="V57" s="4">
        <v>7416.2121750000006</v>
      </c>
      <c r="W57" s="4">
        <v>1483.2424349999999</v>
      </c>
      <c r="X57" s="4">
        <v>2800</v>
      </c>
      <c r="Y57" s="5">
        <v>0.02</v>
      </c>
      <c r="Z57" s="4">
        <v>2800</v>
      </c>
      <c r="AA57" s="4">
        <v>2197.3962000000001</v>
      </c>
      <c r="AB57" s="4">
        <v>4997.3962000000001</v>
      </c>
      <c r="AC57" s="4">
        <v>900</v>
      </c>
      <c r="AD57" s="4">
        <v>900</v>
      </c>
    </row>
    <row r="58" spans="1:30" x14ac:dyDescent="0.25">
      <c r="A58" s="1">
        <v>12584</v>
      </c>
      <c r="B58" t="s">
        <v>85</v>
      </c>
      <c r="C58" t="s">
        <v>411</v>
      </c>
      <c r="F58" t="s">
        <v>420</v>
      </c>
      <c r="G58" s="8">
        <v>42750</v>
      </c>
      <c r="H58" s="8">
        <v>42916</v>
      </c>
      <c r="I58">
        <v>12</v>
      </c>
      <c r="J58" t="s">
        <v>411</v>
      </c>
      <c r="N58" s="3">
        <v>37693.72</v>
      </c>
      <c r="O58" s="4">
        <v>37693.72</v>
      </c>
      <c r="P58" s="4">
        <v>0</v>
      </c>
      <c r="Q58" s="4">
        <v>10.1</v>
      </c>
      <c r="R58" s="4">
        <v>0.5</v>
      </c>
      <c r="S58" s="4">
        <v>10.6</v>
      </c>
      <c r="T58" s="1">
        <v>4</v>
      </c>
      <c r="U58" s="5">
        <v>5.3999999999999999E-2</v>
      </c>
      <c r="V58" s="4">
        <v>2035.4608800000001</v>
      </c>
      <c r="W58" s="4">
        <v>407.09217599999999</v>
      </c>
      <c r="X58" s="4">
        <v>2000</v>
      </c>
      <c r="Y58" s="5">
        <v>0.02</v>
      </c>
      <c r="Z58" s="4">
        <v>1000</v>
      </c>
      <c r="AA58" s="4">
        <v>753.87440000000004</v>
      </c>
      <c r="AB58" s="4">
        <v>1753.8743999999999</v>
      </c>
      <c r="AC58" s="4">
        <v>700</v>
      </c>
      <c r="AD58" s="4">
        <v>350</v>
      </c>
    </row>
    <row r="59" spans="1:30" x14ac:dyDescent="0.25">
      <c r="A59" s="1">
        <v>12797</v>
      </c>
      <c r="B59" t="s">
        <v>86</v>
      </c>
      <c r="C59" t="s">
        <v>411</v>
      </c>
      <c r="F59" t="s">
        <v>420</v>
      </c>
      <c r="G59" s="8">
        <v>42750</v>
      </c>
      <c r="H59" s="8">
        <v>43100</v>
      </c>
      <c r="I59">
        <v>24</v>
      </c>
      <c r="J59" t="s">
        <v>411</v>
      </c>
      <c r="N59" s="3">
        <v>36012.67</v>
      </c>
      <c r="O59" s="4">
        <v>36012.67</v>
      </c>
      <c r="P59" s="4">
        <v>0</v>
      </c>
      <c r="Q59" s="4">
        <v>0.75</v>
      </c>
      <c r="R59" s="4">
        <v>1</v>
      </c>
      <c r="S59" s="4">
        <v>1.75</v>
      </c>
      <c r="T59" s="1">
        <v>4</v>
      </c>
      <c r="U59" s="5">
        <v>0.04</v>
      </c>
      <c r="V59" s="4">
        <v>1440.5068000000001</v>
      </c>
      <c r="W59" s="4">
        <v>288.10136</v>
      </c>
      <c r="X59" s="4">
        <v>2000</v>
      </c>
      <c r="Y59" s="5">
        <v>0.02</v>
      </c>
      <c r="Z59" s="4">
        <v>2000</v>
      </c>
      <c r="AA59" s="4">
        <v>720.25339999999994</v>
      </c>
      <c r="AB59" s="4">
        <v>2720.2534000000001</v>
      </c>
      <c r="AC59" s="4">
        <v>700</v>
      </c>
      <c r="AD59" s="4">
        <v>700</v>
      </c>
    </row>
    <row r="60" spans="1:30" x14ac:dyDescent="0.25">
      <c r="A60" s="1">
        <v>12798</v>
      </c>
      <c r="B60" t="s">
        <v>87</v>
      </c>
      <c r="C60" t="s">
        <v>411</v>
      </c>
      <c r="F60" t="s">
        <v>420</v>
      </c>
      <c r="G60" s="8">
        <v>42870</v>
      </c>
      <c r="H60" s="8">
        <v>42978</v>
      </c>
      <c r="I60">
        <v>8</v>
      </c>
      <c r="J60" t="s">
        <v>411</v>
      </c>
      <c r="N60" s="3">
        <v>3933.92</v>
      </c>
      <c r="O60" s="4">
        <v>3933.92</v>
      </c>
      <c r="P60" s="4">
        <v>0</v>
      </c>
      <c r="Q60" s="4">
        <v>17.329999999999998</v>
      </c>
      <c r="R60" s="4">
        <v>0.33</v>
      </c>
      <c r="S60" s="4">
        <v>17.66</v>
      </c>
      <c r="T60" s="1">
        <v>4</v>
      </c>
      <c r="U60" s="5">
        <v>5.3999999999999999E-2</v>
      </c>
      <c r="V60" s="4">
        <v>212.43168</v>
      </c>
      <c r="W60" s="4">
        <v>42.486336000000001</v>
      </c>
      <c r="X60" s="4">
        <v>2000</v>
      </c>
      <c r="Y60" s="5">
        <v>0.02</v>
      </c>
      <c r="Z60" s="4">
        <v>660</v>
      </c>
      <c r="AA60" s="4">
        <v>78.678399999999996</v>
      </c>
      <c r="AB60" s="4">
        <v>738.67840000000001</v>
      </c>
      <c r="AC60" s="4">
        <v>700</v>
      </c>
      <c r="AD60" s="4">
        <v>231</v>
      </c>
    </row>
    <row r="61" spans="1:30" x14ac:dyDescent="0.25">
      <c r="A61" s="1">
        <v>13059</v>
      </c>
      <c r="B61" t="s">
        <v>88</v>
      </c>
      <c r="C61" t="s">
        <v>411</v>
      </c>
      <c r="F61" t="s">
        <v>420</v>
      </c>
      <c r="G61" s="8">
        <v>42750</v>
      </c>
      <c r="H61" s="8">
        <v>42855</v>
      </c>
      <c r="I61">
        <v>8</v>
      </c>
      <c r="J61" t="s">
        <v>411</v>
      </c>
      <c r="N61" s="3">
        <v>67565.66</v>
      </c>
      <c r="O61" s="4">
        <v>67565.66</v>
      </c>
      <c r="P61" s="4">
        <v>0</v>
      </c>
      <c r="Q61" s="4">
        <v>15.26</v>
      </c>
      <c r="R61" s="4">
        <v>0.33</v>
      </c>
      <c r="S61" s="4">
        <v>15.59</v>
      </c>
      <c r="T61" s="1">
        <v>3</v>
      </c>
      <c r="U61" s="5">
        <v>6.7500000000000004E-2</v>
      </c>
      <c r="V61" s="4">
        <v>4560.6820500000003</v>
      </c>
      <c r="W61" s="4">
        <v>912.13641000000007</v>
      </c>
      <c r="X61" s="4">
        <v>2800</v>
      </c>
      <c r="Y61" s="5">
        <v>0.02</v>
      </c>
      <c r="Z61" s="4">
        <v>924</v>
      </c>
      <c r="AA61" s="4">
        <v>1351.3132000000001</v>
      </c>
      <c r="AB61" s="4">
        <v>2275.3132000000001</v>
      </c>
      <c r="AC61" s="4">
        <v>900</v>
      </c>
      <c r="AD61" s="4">
        <v>297</v>
      </c>
    </row>
    <row r="62" spans="1:30" x14ac:dyDescent="0.25">
      <c r="A62" s="1">
        <v>13149</v>
      </c>
      <c r="B62" t="s">
        <v>89</v>
      </c>
      <c r="C62" t="s">
        <v>411</v>
      </c>
      <c r="F62" t="s">
        <v>420</v>
      </c>
      <c r="G62" s="8">
        <v>42750</v>
      </c>
      <c r="H62" s="8">
        <v>43100</v>
      </c>
      <c r="I62">
        <v>24</v>
      </c>
      <c r="J62" t="s">
        <v>411</v>
      </c>
      <c r="N62" s="3">
        <v>121460.91</v>
      </c>
      <c r="O62" s="4">
        <v>121460.91</v>
      </c>
      <c r="P62" s="4">
        <v>0</v>
      </c>
      <c r="Q62" s="4">
        <v>9</v>
      </c>
      <c r="R62" s="4">
        <v>1</v>
      </c>
      <c r="S62" s="4">
        <v>10</v>
      </c>
      <c r="T62" s="1">
        <v>3</v>
      </c>
      <c r="U62" s="5">
        <v>5.7500000000000002E-2</v>
      </c>
      <c r="V62" s="4">
        <v>6984.0023250000004</v>
      </c>
      <c r="W62" s="4">
        <v>1396.800465</v>
      </c>
      <c r="X62" s="4">
        <v>2800</v>
      </c>
      <c r="Y62" s="5">
        <v>0.02</v>
      </c>
      <c r="Z62" s="4">
        <v>2800</v>
      </c>
      <c r="AA62" s="4">
        <v>2429.2181999999998</v>
      </c>
      <c r="AB62" s="4">
        <v>5229.2182000000003</v>
      </c>
      <c r="AC62" s="4">
        <v>900</v>
      </c>
      <c r="AD62" s="4">
        <v>900</v>
      </c>
    </row>
    <row r="63" spans="1:30" x14ac:dyDescent="0.25">
      <c r="A63" s="1">
        <v>13472</v>
      </c>
      <c r="B63" t="s">
        <v>90</v>
      </c>
      <c r="C63" t="s">
        <v>411</v>
      </c>
      <c r="F63" t="s">
        <v>420</v>
      </c>
      <c r="G63" s="8">
        <v>42750</v>
      </c>
      <c r="H63" s="8">
        <v>43100</v>
      </c>
      <c r="I63">
        <v>24</v>
      </c>
      <c r="J63" t="s">
        <v>411</v>
      </c>
      <c r="N63" s="3">
        <v>37894.720000000001</v>
      </c>
      <c r="O63" s="4">
        <v>37894.720000000001</v>
      </c>
      <c r="P63" s="4">
        <v>0</v>
      </c>
      <c r="Q63" s="4">
        <v>6.75</v>
      </c>
      <c r="R63" s="4">
        <v>1</v>
      </c>
      <c r="S63" s="4">
        <v>7.75</v>
      </c>
      <c r="T63" s="1">
        <v>2</v>
      </c>
      <c r="U63" s="5">
        <v>6.6125000000000003E-2</v>
      </c>
      <c r="V63" s="4">
        <v>2505.78836</v>
      </c>
      <c r="W63" s="4">
        <v>501.15767199999999</v>
      </c>
      <c r="X63" s="4">
        <v>3200</v>
      </c>
      <c r="Y63" s="5">
        <v>0.02</v>
      </c>
      <c r="Z63" s="4">
        <v>3200</v>
      </c>
      <c r="AA63" s="4">
        <v>757.89440000000002</v>
      </c>
      <c r="AB63" s="4">
        <v>3957.8944000000001</v>
      </c>
      <c r="AC63" s="4">
        <v>1100</v>
      </c>
      <c r="AD63" s="4">
        <v>1100</v>
      </c>
    </row>
    <row r="64" spans="1:30" x14ac:dyDescent="0.25">
      <c r="A64" s="1">
        <v>13582</v>
      </c>
      <c r="B64" t="s">
        <v>91</v>
      </c>
      <c r="C64" t="s">
        <v>411</v>
      </c>
      <c r="F64" t="s">
        <v>420</v>
      </c>
      <c r="G64" s="8">
        <v>42750</v>
      </c>
      <c r="H64" s="8">
        <v>42993</v>
      </c>
      <c r="I64">
        <v>17</v>
      </c>
      <c r="J64" t="s">
        <v>411</v>
      </c>
      <c r="N64" s="3">
        <v>97357.08</v>
      </c>
      <c r="O64" s="4">
        <v>97357.08</v>
      </c>
      <c r="P64" s="4">
        <v>0</v>
      </c>
      <c r="Q64" s="4">
        <v>6.12</v>
      </c>
      <c r="R64" s="4">
        <v>0.71</v>
      </c>
      <c r="S64" s="4">
        <v>6.83</v>
      </c>
      <c r="T64" s="1">
        <v>3</v>
      </c>
      <c r="U64" s="5">
        <v>5.7500000000000002E-2</v>
      </c>
      <c r="V64" s="4">
        <v>5598.0321000000004</v>
      </c>
      <c r="W64" s="4">
        <v>1119.6064200000001</v>
      </c>
      <c r="X64" s="4">
        <v>2800</v>
      </c>
      <c r="Y64" s="5">
        <v>0.02</v>
      </c>
      <c r="Z64" s="4">
        <v>1988</v>
      </c>
      <c r="AA64" s="4">
        <v>1947.1415999999999</v>
      </c>
      <c r="AB64" s="4">
        <v>3935.1415999999999</v>
      </c>
      <c r="AC64" s="4">
        <v>900</v>
      </c>
      <c r="AD64" s="4">
        <v>639</v>
      </c>
    </row>
    <row r="65" spans="1:30" x14ac:dyDescent="0.25">
      <c r="A65" s="1">
        <v>13610</v>
      </c>
      <c r="B65" t="s">
        <v>92</v>
      </c>
      <c r="C65" t="s">
        <v>411</v>
      </c>
      <c r="F65" t="s">
        <v>420</v>
      </c>
      <c r="G65" s="8">
        <v>42750</v>
      </c>
      <c r="H65" s="8">
        <v>43100</v>
      </c>
      <c r="I65">
        <v>24</v>
      </c>
      <c r="J65" t="s">
        <v>411</v>
      </c>
      <c r="N65" s="3">
        <v>74262.36</v>
      </c>
      <c r="O65" s="4">
        <v>74262.36</v>
      </c>
      <c r="P65" s="4">
        <v>0</v>
      </c>
      <c r="Q65" s="4">
        <v>11.05</v>
      </c>
      <c r="R65" s="4">
        <v>1</v>
      </c>
      <c r="S65" s="4">
        <v>12.05</v>
      </c>
      <c r="T65" s="1">
        <v>2</v>
      </c>
      <c r="U65" s="5">
        <v>7.7625E-2</v>
      </c>
      <c r="V65" s="4">
        <v>5764.6156950000004</v>
      </c>
      <c r="W65" s="4">
        <v>1152.923139</v>
      </c>
      <c r="X65" s="4">
        <v>3200</v>
      </c>
      <c r="Y65" s="5">
        <v>0.02</v>
      </c>
      <c r="Z65" s="4">
        <v>3200</v>
      </c>
      <c r="AA65" s="4">
        <v>1485.2472</v>
      </c>
      <c r="AB65" s="4">
        <v>4685.2471999999998</v>
      </c>
      <c r="AC65" s="4">
        <v>1100</v>
      </c>
      <c r="AD65" s="4">
        <v>1100</v>
      </c>
    </row>
    <row r="66" spans="1:30" x14ac:dyDescent="0.25">
      <c r="A66" s="1">
        <v>13627</v>
      </c>
      <c r="B66" t="s">
        <v>93</v>
      </c>
      <c r="C66" t="s">
        <v>411</v>
      </c>
      <c r="F66" t="s">
        <v>420</v>
      </c>
      <c r="G66" s="8">
        <v>42750</v>
      </c>
      <c r="H66" s="8">
        <v>43084</v>
      </c>
      <c r="I66">
        <v>23</v>
      </c>
      <c r="J66" t="s">
        <v>411</v>
      </c>
      <c r="N66" s="3">
        <v>142391.65</v>
      </c>
      <c r="O66" s="4">
        <v>142391.65</v>
      </c>
      <c r="P66" s="4">
        <v>0</v>
      </c>
      <c r="Q66" s="4">
        <v>8.42</v>
      </c>
      <c r="R66" s="4">
        <v>0.96</v>
      </c>
      <c r="S66" s="4">
        <v>9.379999999999999</v>
      </c>
      <c r="T66" s="1">
        <v>4</v>
      </c>
      <c r="U66" s="5">
        <v>4.5999999999999999E-2</v>
      </c>
      <c r="V66" s="4">
        <v>6550.0158999999994</v>
      </c>
      <c r="W66" s="4">
        <v>1310.0031799999999</v>
      </c>
      <c r="X66" s="4">
        <v>2000</v>
      </c>
      <c r="Y66" s="5">
        <v>0.02</v>
      </c>
      <c r="Z66" s="4">
        <v>1920</v>
      </c>
      <c r="AA66" s="4">
        <v>2847.8330000000001</v>
      </c>
      <c r="AB66" s="4">
        <v>4767.8330000000014</v>
      </c>
      <c r="AC66" s="4">
        <v>700</v>
      </c>
      <c r="AD66" s="4">
        <v>672</v>
      </c>
    </row>
    <row r="67" spans="1:30" x14ac:dyDescent="0.25">
      <c r="A67" s="1">
        <v>13650</v>
      </c>
      <c r="B67" t="s">
        <v>94</v>
      </c>
      <c r="C67" t="s">
        <v>411</v>
      </c>
      <c r="F67" t="s">
        <v>420</v>
      </c>
      <c r="G67" s="8">
        <v>42750</v>
      </c>
      <c r="H67" s="8">
        <v>43100</v>
      </c>
      <c r="I67">
        <v>24</v>
      </c>
      <c r="J67" t="s">
        <v>411</v>
      </c>
      <c r="N67" s="3">
        <v>76814.210000000006</v>
      </c>
      <c r="O67" s="4">
        <v>76814.210000000006</v>
      </c>
      <c r="P67" s="4">
        <v>0</v>
      </c>
      <c r="Q67" s="4">
        <v>10.09</v>
      </c>
      <c r="R67" s="4">
        <v>1</v>
      </c>
      <c r="S67" s="4">
        <v>11.09</v>
      </c>
      <c r="T67" s="1">
        <v>2</v>
      </c>
      <c r="U67" s="5">
        <v>7.7625E-2</v>
      </c>
      <c r="V67" s="4">
        <v>5962.7030512499996</v>
      </c>
      <c r="W67" s="4">
        <v>1192.5406102500001</v>
      </c>
      <c r="X67" s="4">
        <v>3200</v>
      </c>
      <c r="Y67" s="5">
        <v>0.02</v>
      </c>
      <c r="Z67" s="4">
        <v>3200</v>
      </c>
      <c r="AA67" s="4">
        <v>1536.2842000000001</v>
      </c>
      <c r="AB67" s="4">
        <v>4736.2842000000001</v>
      </c>
      <c r="AC67" s="4">
        <v>1100</v>
      </c>
      <c r="AD67" s="4">
        <v>1100</v>
      </c>
    </row>
    <row r="68" spans="1:30" x14ac:dyDescent="0.25">
      <c r="A68" s="1">
        <v>13757</v>
      </c>
      <c r="B68" t="s">
        <v>95</v>
      </c>
      <c r="C68" t="s">
        <v>411</v>
      </c>
      <c r="F68" t="s">
        <v>421</v>
      </c>
      <c r="G68" s="8">
        <v>42750</v>
      </c>
      <c r="H68" s="8">
        <v>42750</v>
      </c>
      <c r="I68">
        <v>1</v>
      </c>
      <c r="J68" t="s">
        <v>411</v>
      </c>
      <c r="N68" s="3">
        <v>42237.61</v>
      </c>
      <c r="O68" s="4">
        <v>42237.61</v>
      </c>
      <c r="P68" s="4">
        <v>0</v>
      </c>
      <c r="Q68" s="4">
        <v>8.7899999999999991</v>
      </c>
      <c r="R68" s="4">
        <v>0.04</v>
      </c>
      <c r="S68" s="4">
        <v>8.8299999999999983</v>
      </c>
      <c r="T68" s="1">
        <v>1</v>
      </c>
      <c r="U68" s="5">
        <v>6.9000000000000006E-2</v>
      </c>
      <c r="V68" s="4">
        <v>2914.39509</v>
      </c>
      <c r="W68" s="4">
        <v>582.87901800000009</v>
      </c>
      <c r="X68" s="4">
        <v>3500</v>
      </c>
      <c r="Y68" s="5">
        <v>0.02</v>
      </c>
      <c r="Z68" s="4">
        <v>140</v>
      </c>
      <c r="AA68" s="4">
        <v>844.75220000000002</v>
      </c>
      <c r="AB68" s="4">
        <v>984.75220000000002</v>
      </c>
      <c r="AC68" s="4">
        <v>1300</v>
      </c>
      <c r="AD68" s="4">
        <v>52</v>
      </c>
    </row>
    <row r="69" spans="1:30" x14ac:dyDescent="0.25">
      <c r="A69" s="1">
        <v>13772</v>
      </c>
      <c r="B69" t="s">
        <v>96</v>
      </c>
      <c r="C69" t="s">
        <v>411</v>
      </c>
      <c r="F69" t="s">
        <v>420</v>
      </c>
      <c r="G69" s="8">
        <v>42750</v>
      </c>
      <c r="H69" s="8">
        <v>42916</v>
      </c>
      <c r="I69">
        <v>12</v>
      </c>
      <c r="J69" t="s">
        <v>411</v>
      </c>
      <c r="N69" s="3">
        <v>86735.15</v>
      </c>
      <c r="O69" s="4">
        <v>86735.15</v>
      </c>
      <c r="P69" s="4">
        <v>0</v>
      </c>
      <c r="Q69" s="4">
        <v>7</v>
      </c>
      <c r="R69" s="4">
        <v>0.5</v>
      </c>
      <c r="S69" s="4">
        <v>7.5</v>
      </c>
      <c r="T69" s="1">
        <v>3</v>
      </c>
      <c r="U69" s="5">
        <v>5.7500000000000002E-2</v>
      </c>
      <c r="V69" s="4">
        <v>4987.2711250000002</v>
      </c>
      <c r="W69" s="4">
        <v>997.45422500000006</v>
      </c>
      <c r="X69" s="4">
        <v>2800</v>
      </c>
      <c r="Y69" s="5">
        <v>0.02</v>
      </c>
      <c r="Z69" s="4">
        <v>1400</v>
      </c>
      <c r="AA69" s="4">
        <v>1734.703</v>
      </c>
      <c r="AB69" s="4">
        <v>3134.703</v>
      </c>
      <c r="AC69" s="4">
        <v>900</v>
      </c>
      <c r="AD69" s="4">
        <v>450</v>
      </c>
    </row>
    <row r="70" spans="1:30" x14ac:dyDescent="0.25">
      <c r="A70" s="1">
        <v>13963</v>
      </c>
      <c r="B70" t="s">
        <v>97</v>
      </c>
      <c r="C70" t="s">
        <v>411</v>
      </c>
      <c r="F70" t="s">
        <v>420</v>
      </c>
      <c r="G70" s="8">
        <v>42750</v>
      </c>
      <c r="H70" s="8">
        <v>43100</v>
      </c>
      <c r="I70">
        <v>24</v>
      </c>
      <c r="J70" t="s">
        <v>411</v>
      </c>
      <c r="N70" s="3">
        <v>264722.13</v>
      </c>
      <c r="O70" s="4">
        <v>264722.13</v>
      </c>
      <c r="P70" s="4">
        <v>0</v>
      </c>
      <c r="Q70" s="4">
        <v>8.3800000000000008</v>
      </c>
      <c r="R70" s="4">
        <v>1</v>
      </c>
      <c r="S70" s="4">
        <v>9.3800000000000008</v>
      </c>
      <c r="T70" s="1">
        <v>1</v>
      </c>
      <c r="U70" s="5">
        <v>6.9000000000000006E-2</v>
      </c>
      <c r="V70" s="4">
        <v>18265.826969999998</v>
      </c>
      <c r="W70" s="4">
        <v>3653.165394000001</v>
      </c>
      <c r="X70" s="4">
        <v>3500</v>
      </c>
      <c r="Y70" s="5">
        <v>0.02</v>
      </c>
      <c r="Z70" s="4">
        <v>3500</v>
      </c>
      <c r="AA70" s="4">
        <v>5294.4426000000003</v>
      </c>
      <c r="AB70" s="4">
        <v>8794.4426000000003</v>
      </c>
      <c r="AC70" s="4">
        <v>1300</v>
      </c>
      <c r="AD70" s="4">
        <v>1300</v>
      </c>
    </row>
    <row r="71" spans="1:30" x14ac:dyDescent="0.25">
      <c r="A71" s="1">
        <v>14011</v>
      </c>
      <c r="B71" t="s">
        <v>98</v>
      </c>
      <c r="C71" t="s">
        <v>411</v>
      </c>
      <c r="F71" t="s">
        <v>420</v>
      </c>
      <c r="G71" s="8">
        <v>42750</v>
      </c>
      <c r="H71" s="8">
        <v>43100</v>
      </c>
      <c r="I71">
        <v>24</v>
      </c>
      <c r="J71" t="s">
        <v>411</v>
      </c>
      <c r="N71" s="3">
        <v>34278.53</v>
      </c>
      <c r="O71" s="4">
        <v>34278.53</v>
      </c>
      <c r="P71" s="4">
        <v>0</v>
      </c>
      <c r="Q71" s="4">
        <v>3.47</v>
      </c>
      <c r="R71" s="4">
        <v>1</v>
      </c>
      <c r="S71" s="4">
        <v>4.4700000000000006</v>
      </c>
      <c r="T71" s="1">
        <v>3</v>
      </c>
      <c r="U71" s="5">
        <v>0.05</v>
      </c>
      <c r="V71" s="4">
        <v>1713.9265</v>
      </c>
      <c r="W71" s="4">
        <v>342.78530000000001</v>
      </c>
      <c r="X71" s="4">
        <v>2800</v>
      </c>
      <c r="Y71" s="5">
        <v>0.02</v>
      </c>
      <c r="Z71" s="4">
        <v>2800</v>
      </c>
      <c r="AA71" s="4">
        <v>685.57060000000001</v>
      </c>
      <c r="AB71" s="4">
        <v>3485.5706</v>
      </c>
      <c r="AC71" s="4">
        <v>900</v>
      </c>
      <c r="AD71" s="4">
        <v>900</v>
      </c>
    </row>
    <row r="72" spans="1:30" x14ac:dyDescent="0.25">
      <c r="A72" s="1">
        <v>14207</v>
      </c>
      <c r="B72" t="s">
        <v>99</v>
      </c>
      <c r="C72" t="s">
        <v>411</v>
      </c>
      <c r="F72" t="s">
        <v>421</v>
      </c>
      <c r="G72" s="8">
        <v>42750</v>
      </c>
      <c r="H72" s="8">
        <v>43100</v>
      </c>
      <c r="I72">
        <v>24</v>
      </c>
      <c r="J72" t="s">
        <v>411</v>
      </c>
      <c r="N72" s="3">
        <v>120560.8</v>
      </c>
      <c r="O72" s="4">
        <v>120560.8</v>
      </c>
      <c r="P72" s="4">
        <v>0</v>
      </c>
      <c r="Q72" s="4">
        <v>10.34</v>
      </c>
      <c r="R72" s="4">
        <v>1</v>
      </c>
      <c r="S72" s="4">
        <v>11.34</v>
      </c>
      <c r="T72" s="1">
        <v>1</v>
      </c>
      <c r="U72" s="5">
        <v>8.1000000000000003E-2</v>
      </c>
      <c r="V72" s="4">
        <v>9765.4248000000007</v>
      </c>
      <c r="W72" s="4">
        <v>1953.0849599999999</v>
      </c>
      <c r="X72" s="4">
        <v>3500</v>
      </c>
      <c r="Y72" s="5">
        <v>0.02</v>
      </c>
      <c r="Z72" s="4">
        <v>3500</v>
      </c>
      <c r="AA72" s="4">
        <v>2411.2159999999999</v>
      </c>
      <c r="AB72" s="4">
        <v>5911.2160000000003</v>
      </c>
      <c r="AC72" s="4">
        <v>1300</v>
      </c>
      <c r="AD72" s="4">
        <v>1300</v>
      </c>
    </row>
    <row r="73" spans="1:30" x14ac:dyDescent="0.25">
      <c r="A73" s="1">
        <v>14214</v>
      </c>
      <c r="B73" t="s">
        <v>100</v>
      </c>
      <c r="C73" t="s">
        <v>411</v>
      </c>
      <c r="F73" t="s">
        <v>420</v>
      </c>
      <c r="G73" s="8">
        <v>42870</v>
      </c>
      <c r="H73" s="8">
        <v>43100</v>
      </c>
      <c r="I73">
        <v>16</v>
      </c>
      <c r="J73" t="s">
        <v>411</v>
      </c>
      <c r="N73" s="3">
        <v>51677.96</v>
      </c>
      <c r="O73" s="4">
        <v>51677.96</v>
      </c>
      <c r="P73" s="4">
        <v>0</v>
      </c>
      <c r="R73" s="4">
        <v>0.67</v>
      </c>
      <c r="S73" s="4">
        <v>0.67</v>
      </c>
      <c r="T73" s="1">
        <v>4</v>
      </c>
      <c r="U73" s="5">
        <v>0.04</v>
      </c>
      <c r="V73" s="4">
        <v>2067.1183999999998</v>
      </c>
      <c r="W73" s="4">
        <v>413.42367999999999</v>
      </c>
      <c r="X73" s="4">
        <v>2000</v>
      </c>
      <c r="Y73" s="5">
        <v>0.02</v>
      </c>
      <c r="Z73" s="4">
        <v>1340</v>
      </c>
      <c r="AA73" s="4">
        <v>1033.5591999999999</v>
      </c>
      <c r="AB73" s="4">
        <v>2373.5592000000001</v>
      </c>
      <c r="AC73" s="4">
        <v>700</v>
      </c>
      <c r="AD73" s="4">
        <v>469</v>
      </c>
    </row>
    <row r="74" spans="1:30" x14ac:dyDescent="0.25">
      <c r="A74" s="1">
        <v>14218</v>
      </c>
      <c r="B74" t="s">
        <v>101</v>
      </c>
      <c r="C74" t="s">
        <v>411</v>
      </c>
      <c r="F74" t="s">
        <v>420</v>
      </c>
      <c r="G74" s="8">
        <v>42750</v>
      </c>
      <c r="H74" s="8">
        <v>43100</v>
      </c>
      <c r="I74">
        <v>24</v>
      </c>
      <c r="J74" t="s">
        <v>411</v>
      </c>
      <c r="N74" s="3">
        <v>37411.5</v>
      </c>
      <c r="O74" s="4">
        <v>37411.5</v>
      </c>
      <c r="P74" s="4">
        <v>0</v>
      </c>
      <c r="Q74" s="4">
        <v>4.63</v>
      </c>
      <c r="R74" s="4">
        <v>1</v>
      </c>
      <c r="S74" s="4">
        <v>5.63</v>
      </c>
      <c r="T74" s="1">
        <v>3</v>
      </c>
      <c r="U74" s="5">
        <v>5.7500000000000002E-2</v>
      </c>
      <c r="V74" s="4">
        <v>2151.1612500000001</v>
      </c>
      <c r="W74" s="4">
        <v>430.23225000000002</v>
      </c>
      <c r="X74" s="4">
        <v>2800</v>
      </c>
      <c r="Y74" s="5">
        <v>0.02</v>
      </c>
      <c r="Z74" s="4">
        <v>2800</v>
      </c>
      <c r="AA74" s="4">
        <v>748.23</v>
      </c>
      <c r="AB74" s="4">
        <v>3548.23</v>
      </c>
      <c r="AC74" s="4">
        <v>900</v>
      </c>
      <c r="AD74" s="4">
        <v>900</v>
      </c>
    </row>
    <row r="75" spans="1:30" x14ac:dyDescent="0.25">
      <c r="A75" s="1">
        <v>14514</v>
      </c>
      <c r="B75" t="s">
        <v>102</v>
      </c>
      <c r="C75" t="s">
        <v>411</v>
      </c>
      <c r="F75" t="s">
        <v>420</v>
      </c>
      <c r="G75" s="8">
        <v>42750</v>
      </c>
      <c r="H75" s="8">
        <v>43100</v>
      </c>
      <c r="I75">
        <v>24</v>
      </c>
      <c r="J75" t="s">
        <v>411</v>
      </c>
      <c r="N75" s="3">
        <v>102977.82</v>
      </c>
      <c r="O75" s="4">
        <v>102977.82</v>
      </c>
      <c r="P75" s="4">
        <v>0</v>
      </c>
      <c r="Q75" s="4">
        <v>9.09</v>
      </c>
      <c r="R75" s="4">
        <v>1</v>
      </c>
      <c r="S75" s="4">
        <v>10.09</v>
      </c>
      <c r="T75" s="1">
        <v>3</v>
      </c>
      <c r="U75" s="5">
        <v>6.7500000000000004E-2</v>
      </c>
      <c r="V75" s="4">
        <v>6951.0028500000008</v>
      </c>
      <c r="W75" s="4">
        <v>1390.20057</v>
      </c>
      <c r="X75" s="4">
        <v>2800</v>
      </c>
      <c r="Y75" s="5">
        <v>0.02</v>
      </c>
      <c r="Z75" s="4">
        <v>2800</v>
      </c>
      <c r="AA75" s="4">
        <v>2059.5563999999999</v>
      </c>
      <c r="AB75" s="4">
        <v>4859.5564000000004</v>
      </c>
      <c r="AC75" s="4">
        <v>900</v>
      </c>
      <c r="AD75" s="4">
        <v>900</v>
      </c>
    </row>
    <row r="76" spans="1:30" x14ac:dyDescent="0.25">
      <c r="A76" s="1">
        <v>14594</v>
      </c>
      <c r="B76" t="s">
        <v>103</v>
      </c>
      <c r="C76" t="s">
        <v>411</v>
      </c>
      <c r="F76" t="s">
        <v>420</v>
      </c>
      <c r="G76" s="8">
        <v>42750</v>
      </c>
      <c r="H76" s="8">
        <v>43100</v>
      </c>
      <c r="I76">
        <v>24</v>
      </c>
      <c r="J76" t="s">
        <v>411</v>
      </c>
      <c r="N76" s="3">
        <v>149584.14000000001</v>
      </c>
      <c r="O76" s="4">
        <v>149584.14000000001</v>
      </c>
      <c r="P76" s="4">
        <v>0</v>
      </c>
      <c r="Q76" s="4">
        <v>14.42</v>
      </c>
      <c r="R76" s="4">
        <v>1</v>
      </c>
      <c r="S76" s="4">
        <v>15.42</v>
      </c>
      <c r="T76" s="1">
        <v>2</v>
      </c>
      <c r="U76" s="5">
        <v>7.7625E-2</v>
      </c>
      <c r="V76" s="4">
        <v>11611.4688675</v>
      </c>
      <c r="W76" s="4">
        <v>2322.2937735</v>
      </c>
      <c r="X76" s="4">
        <v>3200</v>
      </c>
      <c r="Y76" s="5">
        <v>0.02</v>
      </c>
      <c r="Z76" s="4">
        <v>3200</v>
      </c>
      <c r="AA76" s="4">
        <v>2991.6828</v>
      </c>
      <c r="AB76" s="4">
        <v>6191.6827999999996</v>
      </c>
      <c r="AC76" s="4">
        <v>1100</v>
      </c>
      <c r="AD76" s="4">
        <v>1100</v>
      </c>
    </row>
    <row r="77" spans="1:30" x14ac:dyDescent="0.25">
      <c r="A77" s="1">
        <v>14937</v>
      </c>
      <c r="B77" t="s">
        <v>104</v>
      </c>
      <c r="C77" t="s">
        <v>411</v>
      </c>
      <c r="F77" t="s">
        <v>420</v>
      </c>
      <c r="G77" s="8">
        <v>42750</v>
      </c>
      <c r="H77" s="8">
        <v>43008</v>
      </c>
      <c r="I77">
        <v>18</v>
      </c>
      <c r="J77" t="s">
        <v>411</v>
      </c>
      <c r="N77" s="3">
        <v>32842.81</v>
      </c>
      <c r="O77" s="4">
        <v>32842.81</v>
      </c>
      <c r="P77" s="4">
        <v>0</v>
      </c>
      <c r="Q77" s="4">
        <v>7.55</v>
      </c>
      <c r="R77" s="4">
        <v>0.75</v>
      </c>
      <c r="S77" s="4">
        <v>8.3000000000000007</v>
      </c>
      <c r="T77" s="1">
        <v>4</v>
      </c>
      <c r="U77" s="5">
        <v>4.5999999999999999E-2</v>
      </c>
      <c r="V77" s="4">
        <v>1510.76926</v>
      </c>
      <c r="W77" s="4">
        <v>302.15385199999997</v>
      </c>
      <c r="X77" s="4">
        <v>2000</v>
      </c>
      <c r="Y77" s="5">
        <v>0.02</v>
      </c>
      <c r="Z77" s="4">
        <v>1500</v>
      </c>
      <c r="AA77" s="4">
        <v>656.85619999999994</v>
      </c>
      <c r="AB77" s="4">
        <v>2156.8562000000002</v>
      </c>
      <c r="AC77" s="4">
        <v>700</v>
      </c>
      <c r="AD77" s="4">
        <v>525</v>
      </c>
    </row>
    <row r="78" spans="1:30" x14ac:dyDescent="0.25">
      <c r="A78" s="1">
        <v>14939</v>
      </c>
      <c r="B78" t="s">
        <v>105</v>
      </c>
      <c r="C78" t="s">
        <v>411</v>
      </c>
      <c r="F78" t="s">
        <v>420</v>
      </c>
      <c r="G78" s="8">
        <v>42750</v>
      </c>
      <c r="H78" s="8">
        <v>43100</v>
      </c>
      <c r="I78">
        <v>24</v>
      </c>
      <c r="J78" t="s">
        <v>411</v>
      </c>
      <c r="N78" s="3">
        <v>35739.75</v>
      </c>
      <c r="O78" s="4">
        <v>35739.75</v>
      </c>
      <c r="P78" s="4">
        <v>0</v>
      </c>
      <c r="Q78" s="4">
        <v>7.21</v>
      </c>
      <c r="R78" s="4">
        <v>1</v>
      </c>
      <c r="S78" s="4">
        <v>8.2100000000000009</v>
      </c>
      <c r="T78" s="1">
        <v>4</v>
      </c>
      <c r="U78" s="5">
        <v>4.5999999999999999E-2</v>
      </c>
      <c r="V78" s="4">
        <v>1644.0284999999999</v>
      </c>
      <c r="W78" s="4">
        <v>328.8057</v>
      </c>
      <c r="X78" s="4">
        <v>2000</v>
      </c>
      <c r="Y78" s="5">
        <v>0.02</v>
      </c>
      <c r="Z78" s="4">
        <v>2000</v>
      </c>
      <c r="AA78" s="4">
        <v>714.79499999999996</v>
      </c>
      <c r="AB78" s="4">
        <v>2714.7950000000001</v>
      </c>
      <c r="AC78" s="4">
        <v>700</v>
      </c>
      <c r="AD78" s="4">
        <v>700</v>
      </c>
    </row>
    <row r="79" spans="1:30" x14ac:dyDescent="0.25">
      <c r="A79" s="1">
        <v>15125</v>
      </c>
      <c r="B79" t="s">
        <v>106</v>
      </c>
      <c r="C79" t="s">
        <v>411</v>
      </c>
      <c r="F79" t="s">
        <v>420</v>
      </c>
      <c r="G79" s="8">
        <v>42750</v>
      </c>
      <c r="H79" s="8">
        <v>43100</v>
      </c>
      <c r="I79">
        <v>24</v>
      </c>
      <c r="J79" t="s">
        <v>411</v>
      </c>
      <c r="N79" s="3">
        <v>87166.7</v>
      </c>
      <c r="O79" s="4">
        <v>87166.7</v>
      </c>
      <c r="P79" s="4">
        <v>0</v>
      </c>
      <c r="Q79" s="4">
        <v>1.88</v>
      </c>
      <c r="R79" s="4">
        <v>1</v>
      </c>
      <c r="S79" s="4">
        <v>2.88</v>
      </c>
      <c r="T79" s="1">
        <v>3</v>
      </c>
      <c r="U79" s="5">
        <v>0.05</v>
      </c>
      <c r="V79" s="4">
        <v>4358.335</v>
      </c>
      <c r="W79" s="4">
        <v>871.66700000000003</v>
      </c>
      <c r="X79" s="4">
        <v>2800</v>
      </c>
      <c r="Y79" s="5">
        <v>0.02</v>
      </c>
      <c r="Z79" s="4">
        <v>2800</v>
      </c>
      <c r="AA79" s="4">
        <v>1743.3340000000001</v>
      </c>
      <c r="AB79" s="4">
        <v>4543.3339999999998</v>
      </c>
      <c r="AC79" s="4">
        <v>900</v>
      </c>
      <c r="AD79" s="4">
        <v>900</v>
      </c>
    </row>
    <row r="80" spans="1:30" x14ac:dyDescent="0.25">
      <c r="A80" s="1">
        <v>15396</v>
      </c>
      <c r="B80" t="s">
        <v>107</v>
      </c>
      <c r="C80" t="s">
        <v>412</v>
      </c>
      <c r="D80" s="8">
        <v>43084</v>
      </c>
      <c r="E80" t="s">
        <v>414</v>
      </c>
      <c r="F80" t="s">
        <v>420</v>
      </c>
      <c r="G80" s="8">
        <v>42750</v>
      </c>
      <c r="H80" s="8">
        <v>42993</v>
      </c>
      <c r="I80">
        <v>17</v>
      </c>
      <c r="J80" t="s">
        <v>412</v>
      </c>
      <c r="K80" s="8">
        <v>43084</v>
      </c>
      <c r="L80" t="s">
        <v>414</v>
      </c>
      <c r="M80" t="s">
        <v>414</v>
      </c>
      <c r="N80" s="3">
        <v>112164.42</v>
      </c>
      <c r="O80" s="4">
        <v>112164.42</v>
      </c>
      <c r="P80" s="4">
        <v>0</v>
      </c>
      <c r="Q80" s="4">
        <v>12.55</v>
      </c>
      <c r="R80" s="4">
        <v>0.71</v>
      </c>
      <c r="S80" s="4">
        <v>13.26</v>
      </c>
      <c r="T80" s="1">
        <v>3</v>
      </c>
      <c r="U80" s="5">
        <v>6.7500000000000004E-2</v>
      </c>
      <c r="V80" s="4">
        <v>7571.0983500000002</v>
      </c>
      <c r="W80" s="4">
        <v>1514.21967</v>
      </c>
    </row>
    <row r="81" spans="1:30" x14ac:dyDescent="0.25">
      <c r="A81" s="1">
        <v>15421</v>
      </c>
      <c r="B81" t="s">
        <v>108</v>
      </c>
      <c r="C81" t="s">
        <v>411</v>
      </c>
      <c r="F81" t="s">
        <v>420</v>
      </c>
      <c r="G81" s="8">
        <v>42750</v>
      </c>
      <c r="H81" s="8">
        <v>43100</v>
      </c>
      <c r="I81">
        <v>24</v>
      </c>
      <c r="J81" t="s">
        <v>411</v>
      </c>
      <c r="N81" s="3">
        <v>12311.78</v>
      </c>
      <c r="O81" s="4">
        <v>12311.78</v>
      </c>
      <c r="P81" s="4">
        <v>0</v>
      </c>
      <c r="Q81" s="4">
        <v>0.88</v>
      </c>
      <c r="R81" s="4">
        <v>1</v>
      </c>
      <c r="S81" s="4">
        <v>1.88</v>
      </c>
      <c r="T81" s="1">
        <v>4</v>
      </c>
      <c r="U81" s="5">
        <v>0.04</v>
      </c>
      <c r="V81" s="4">
        <v>492.47120000000001</v>
      </c>
      <c r="W81" s="4">
        <v>98.494240000000005</v>
      </c>
      <c r="X81" s="4">
        <v>2000</v>
      </c>
      <c r="Y81" s="5">
        <v>0.02</v>
      </c>
      <c r="Z81" s="4">
        <v>2000</v>
      </c>
      <c r="AA81" s="4">
        <v>246.23560000000001</v>
      </c>
      <c r="AB81" s="4">
        <v>2246.2356</v>
      </c>
      <c r="AC81" s="4">
        <v>700</v>
      </c>
      <c r="AD81" s="4">
        <v>700</v>
      </c>
    </row>
    <row r="82" spans="1:30" x14ac:dyDescent="0.25">
      <c r="A82" s="1">
        <v>15542</v>
      </c>
      <c r="B82" t="s">
        <v>109</v>
      </c>
      <c r="C82" t="s">
        <v>411</v>
      </c>
      <c r="F82" t="s">
        <v>420</v>
      </c>
      <c r="G82" s="8">
        <v>42750</v>
      </c>
      <c r="H82" s="8">
        <v>42855</v>
      </c>
      <c r="I82">
        <v>8</v>
      </c>
      <c r="J82" t="s">
        <v>411</v>
      </c>
      <c r="N82" s="3">
        <v>24085.89</v>
      </c>
      <c r="O82" s="4">
        <v>24085.89</v>
      </c>
      <c r="P82" s="4">
        <v>0</v>
      </c>
      <c r="Q82" s="4">
        <v>10.67</v>
      </c>
      <c r="R82" s="4">
        <v>0.33</v>
      </c>
      <c r="S82" s="4">
        <v>11</v>
      </c>
      <c r="T82" s="1">
        <v>4</v>
      </c>
      <c r="U82" s="5">
        <v>5.3999999999999999E-2</v>
      </c>
      <c r="V82" s="4">
        <v>1300.63806</v>
      </c>
      <c r="W82" s="4">
        <v>260.127612</v>
      </c>
      <c r="X82" s="4">
        <v>2000</v>
      </c>
      <c r="Y82" s="5">
        <v>0.02</v>
      </c>
      <c r="Z82" s="4">
        <v>660</v>
      </c>
      <c r="AA82" s="4">
        <v>481.71780000000001</v>
      </c>
      <c r="AB82" s="4">
        <v>1141.7177999999999</v>
      </c>
      <c r="AC82" s="4">
        <v>700</v>
      </c>
      <c r="AD82" s="4">
        <v>231</v>
      </c>
    </row>
    <row r="83" spans="1:30" x14ac:dyDescent="0.25">
      <c r="A83" s="1">
        <v>15612</v>
      </c>
      <c r="B83" t="s">
        <v>110</v>
      </c>
      <c r="C83" t="s">
        <v>411</v>
      </c>
      <c r="F83" t="s">
        <v>420</v>
      </c>
      <c r="G83" s="8">
        <v>42750</v>
      </c>
      <c r="H83" s="8">
        <v>43100</v>
      </c>
      <c r="I83">
        <v>24</v>
      </c>
      <c r="J83" t="s">
        <v>411</v>
      </c>
      <c r="N83" s="3">
        <v>79377.429999999993</v>
      </c>
      <c r="O83" s="4">
        <v>79377.429999999993</v>
      </c>
      <c r="P83" s="4">
        <v>0</v>
      </c>
      <c r="Q83" s="4">
        <v>9.09</v>
      </c>
      <c r="R83" s="4">
        <v>1</v>
      </c>
      <c r="S83" s="4">
        <v>10.09</v>
      </c>
      <c r="T83" s="1">
        <v>4</v>
      </c>
      <c r="U83" s="5">
        <v>5.3999999999999999E-2</v>
      </c>
      <c r="V83" s="4">
        <v>4286.3812199999993</v>
      </c>
      <c r="W83" s="4">
        <v>857.27624399999991</v>
      </c>
      <c r="X83" s="4">
        <v>2000</v>
      </c>
      <c r="Y83" s="5">
        <v>0.02</v>
      </c>
      <c r="Z83" s="4">
        <v>2000</v>
      </c>
      <c r="AA83" s="4">
        <v>1587.5486000000001</v>
      </c>
      <c r="AB83" s="4">
        <v>3587.5486000000001</v>
      </c>
      <c r="AC83" s="4">
        <v>700</v>
      </c>
      <c r="AD83" s="4">
        <v>700</v>
      </c>
    </row>
    <row r="84" spans="1:30" x14ac:dyDescent="0.25">
      <c r="A84" s="1">
        <v>15655</v>
      </c>
      <c r="B84" t="s">
        <v>111</v>
      </c>
      <c r="C84" t="s">
        <v>411</v>
      </c>
      <c r="F84" t="s">
        <v>421</v>
      </c>
      <c r="G84" s="8">
        <v>42750</v>
      </c>
      <c r="H84" s="8">
        <v>43100</v>
      </c>
      <c r="I84">
        <v>24</v>
      </c>
      <c r="J84" t="s">
        <v>411</v>
      </c>
      <c r="N84" s="3">
        <v>118288.37</v>
      </c>
      <c r="O84" s="4">
        <v>118288.37</v>
      </c>
      <c r="P84" s="4">
        <v>0</v>
      </c>
      <c r="Q84" s="4">
        <v>9.25</v>
      </c>
      <c r="R84" s="4">
        <v>1</v>
      </c>
      <c r="S84" s="4">
        <v>10.25</v>
      </c>
      <c r="T84" s="1">
        <v>1</v>
      </c>
      <c r="U84" s="5">
        <v>8.1000000000000003E-2</v>
      </c>
      <c r="V84" s="4">
        <v>9581.3579699999991</v>
      </c>
      <c r="W84" s="4">
        <v>1916.2715940000001</v>
      </c>
      <c r="X84" s="4">
        <v>3500</v>
      </c>
      <c r="Y84" s="5">
        <v>0.02</v>
      </c>
      <c r="Z84" s="4">
        <v>3500</v>
      </c>
      <c r="AA84" s="4">
        <v>2365.7674000000002</v>
      </c>
      <c r="AB84" s="4">
        <v>5865.7674000000006</v>
      </c>
      <c r="AC84" s="4">
        <v>1300</v>
      </c>
      <c r="AD84" s="4">
        <v>1300</v>
      </c>
    </row>
    <row r="85" spans="1:30" x14ac:dyDescent="0.25">
      <c r="A85" s="1">
        <v>15899</v>
      </c>
      <c r="B85" t="s">
        <v>112</v>
      </c>
      <c r="C85" t="s">
        <v>411</v>
      </c>
      <c r="F85" t="s">
        <v>420</v>
      </c>
      <c r="G85" s="8">
        <v>42750</v>
      </c>
      <c r="H85" s="8">
        <v>43008</v>
      </c>
      <c r="I85">
        <v>18</v>
      </c>
      <c r="J85" t="s">
        <v>411</v>
      </c>
      <c r="N85" s="3">
        <v>11006.16</v>
      </c>
      <c r="O85" s="4">
        <v>11006.16</v>
      </c>
      <c r="P85" s="4">
        <v>0</v>
      </c>
      <c r="Q85" s="4">
        <v>3.54</v>
      </c>
      <c r="R85" s="4">
        <v>0.75</v>
      </c>
      <c r="S85" s="4">
        <v>4.29</v>
      </c>
      <c r="T85" s="1">
        <v>4</v>
      </c>
      <c r="U85" s="5">
        <v>0.04</v>
      </c>
      <c r="V85" s="4">
        <v>440.24639999999999</v>
      </c>
      <c r="W85" s="4">
        <v>88.049279999999996</v>
      </c>
      <c r="X85" s="4">
        <v>2000</v>
      </c>
      <c r="Y85" s="5">
        <v>0.02</v>
      </c>
      <c r="Z85" s="4">
        <v>1500</v>
      </c>
      <c r="AA85" s="4">
        <v>220.1232</v>
      </c>
      <c r="AB85" s="4">
        <v>1720.1232</v>
      </c>
      <c r="AC85" s="4">
        <v>700</v>
      </c>
      <c r="AD85" s="4">
        <v>525</v>
      </c>
    </row>
    <row r="86" spans="1:30" x14ac:dyDescent="0.25">
      <c r="A86" s="1">
        <v>15933</v>
      </c>
      <c r="B86" t="s">
        <v>113</v>
      </c>
      <c r="C86" t="s">
        <v>411</v>
      </c>
      <c r="F86" t="s">
        <v>420</v>
      </c>
      <c r="G86" s="8">
        <v>42750</v>
      </c>
      <c r="H86" s="8">
        <v>42825</v>
      </c>
      <c r="I86">
        <v>6</v>
      </c>
      <c r="J86" t="s">
        <v>411</v>
      </c>
      <c r="N86" s="3">
        <v>69482.2</v>
      </c>
      <c r="O86" s="4">
        <v>69482.2</v>
      </c>
      <c r="P86" s="4">
        <v>0</v>
      </c>
      <c r="Q86" s="4">
        <v>11.42</v>
      </c>
      <c r="R86" s="4">
        <v>0.25</v>
      </c>
      <c r="S86" s="4">
        <v>11.67</v>
      </c>
      <c r="T86" s="1">
        <v>4</v>
      </c>
      <c r="U86" s="5">
        <v>5.3999999999999999E-2</v>
      </c>
      <c r="V86" s="4">
        <v>3752.0387999999998</v>
      </c>
      <c r="W86" s="4">
        <v>750.40775999999994</v>
      </c>
      <c r="X86" s="4">
        <v>2000</v>
      </c>
      <c r="Y86" s="5">
        <v>0.02</v>
      </c>
      <c r="Z86" s="4">
        <v>500</v>
      </c>
      <c r="AA86" s="4">
        <v>1389.644</v>
      </c>
      <c r="AB86" s="4">
        <v>1889.644</v>
      </c>
      <c r="AC86" s="4">
        <v>700</v>
      </c>
      <c r="AD86" s="4">
        <v>175</v>
      </c>
    </row>
    <row r="87" spans="1:30" x14ac:dyDescent="0.25">
      <c r="A87" s="1">
        <v>16002</v>
      </c>
      <c r="B87" t="s">
        <v>114</v>
      </c>
      <c r="C87" t="s">
        <v>411</v>
      </c>
      <c r="F87" t="s">
        <v>420</v>
      </c>
      <c r="G87" s="8">
        <v>42750</v>
      </c>
      <c r="H87" s="8">
        <v>43100</v>
      </c>
      <c r="I87">
        <v>24</v>
      </c>
      <c r="J87" t="s">
        <v>411</v>
      </c>
      <c r="N87" s="3">
        <v>18694.21</v>
      </c>
      <c r="O87" s="4">
        <v>18694.21</v>
      </c>
      <c r="P87" s="4">
        <v>0</v>
      </c>
      <c r="Q87" s="4">
        <v>0.42</v>
      </c>
      <c r="R87" s="4">
        <v>1</v>
      </c>
      <c r="S87" s="4">
        <v>1.42</v>
      </c>
      <c r="T87" s="1">
        <v>3</v>
      </c>
      <c r="U87" s="5">
        <v>0.05</v>
      </c>
      <c r="V87" s="4">
        <v>934.71050000000002</v>
      </c>
      <c r="W87" s="4">
        <v>186.94210000000001</v>
      </c>
      <c r="X87" s="4">
        <v>2800</v>
      </c>
      <c r="Y87" s="5">
        <v>0.02</v>
      </c>
      <c r="Z87" s="4">
        <v>2800</v>
      </c>
      <c r="AA87" s="4">
        <v>373.88420000000002</v>
      </c>
      <c r="AB87" s="4">
        <v>3173.8842</v>
      </c>
      <c r="AC87" s="4">
        <v>900</v>
      </c>
      <c r="AD87" s="4">
        <v>900</v>
      </c>
    </row>
    <row r="88" spans="1:30" x14ac:dyDescent="0.25">
      <c r="A88" s="1">
        <v>16042</v>
      </c>
      <c r="B88" t="s">
        <v>115</v>
      </c>
      <c r="C88" t="s">
        <v>411</v>
      </c>
      <c r="F88" t="s">
        <v>420</v>
      </c>
      <c r="G88" s="8">
        <v>42750</v>
      </c>
      <c r="H88" s="8">
        <v>43100</v>
      </c>
      <c r="I88">
        <v>24</v>
      </c>
      <c r="J88" t="s">
        <v>411</v>
      </c>
      <c r="N88" s="3">
        <v>68433.64</v>
      </c>
      <c r="O88" s="4">
        <v>68433.64</v>
      </c>
      <c r="P88" s="4">
        <v>0</v>
      </c>
      <c r="Q88" s="4">
        <v>4.16</v>
      </c>
      <c r="R88" s="4">
        <v>1</v>
      </c>
      <c r="S88" s="4">
        <v>5.16</v>
      </c>
      <c r="T88" s="1">
        <v>1</v>
      </c>
      <c r="U88" s="5">
        <v>6.9000000000000006E-2</v>
      </c>
      <c r="V88" s="4">
        <v>4721.9211600000008</v>
      </c>
      <c r="W88" s="4">
        <v>944.38423200000011</v>
      </c>
      <c r="X88" s="4">
        <v>3500</v>
      </c>
      <c r="Y88" s="5">
        <v>0.02</v>
      </c>
      <c r="Z88" s="4">
        <v>3500</v>
      </c>
      <c r="AA88" s="4">
        <v>1368.6728000000001</v>
      </c>
      <c r="AB88" s="4">
        <v>4868.6728000000003</v>
      </c>
      <c r="AC88" s="4">
        <v>1300</v>
      </c>
      <c r="AD88" s="4">
        <v>1300</v>
      </c>
    </row>
    <row r="89" spans="1:30" x14ac:dyDescent="0.25">
      <c r="A89" s="1">
        <v>16081</v>
      </c>
      <c r="B89" t="s">
        <v>116</v>
      </c>
      <c r="C89" t="s">
        <v>411</v>
      </c>
      <c r="F89" t="s">
        <v>420</v>
      </c>
      <c r="G89" s="8">
        <v>42750</v>
      </c>
      <c r="H89" s="8">
        <v>43100</v>
      </c>
      <c r="I89">
        <v>24</v>
      </c>
      <c r="J89" t="s">
        <v>411</v>
      </c>
      <c r="N89" s="3">
        <v>111142.86</v>
      </c>
      <c r="O89" s="4">
        <v>111142.86</v>
      </c>
      <c r="P89" s="4">
        <v>0</v>
      </c>
      <c r="Q89" s="4">
        <v>13.17</v>
      </c>
      <c r="R89" s="4">
        <v>1</v>
      </c>
      <c r="S89" s="4">
        <v>14.17</v>
      </c>
      <c r="T89" s="1">
        <v>4</v>
      </c>
      <c r="U89" s="5">
        <v>5.3999999999999999E-2</v>
      </c>
      <c r="V89" s="4">
        <v>6001.7144399999997</v>
      </c>
      <c r="W89" s="4">
        <v>1200.3428879999999</v>
      </c>
      <c r="X89" s="4">
        <v>2000</v>
      </c>
      <c r="Y89" s="5">
        <v>0.02</v>
      </c>
      <c r="Z89" s="4">
        <v>2000</v>
      </c>
      <c r="AA89" s="4">
        <v>2222.8571999999999</v>
      </c>
      <c r="AB89" s="4">
        <v>4222.8572000000004</v>
      </c>
      <c r="AC89" s="4">
        <v>700</v>
      </c>
      <c r="AD89" s="4">
        <v>700</v>
      </c>
    </row>
    <row r="90" spans="1:30" x14ac:dyDescent="0.25">
      <c r="A90" s="1">
        <v>16239</v>
      </c>
      <c r="B90" t="s">
        <v>117</v>
      </c>
      <c r="C90" t="s">
        <v>411</v>
      </c>
      <c r="F90" t="s">
        <v>420</v>
      </c>
      <c r="G90" s="8">
        <v>42750</v>
      </c>
      <c r="H90" s="8">
        <v>43100</v>
      </c>
      <c r="I90">
        <v>24</v>
      </c>
      <c r="J90" t="s">
        <v>411</v>
      </c>
      <c r="N90" s="3">
        <v>145077.29999999999</v>
      </c>
      <c r="O90" s="4">
        <v>145077.29999999999</v>
      </c>
      <c r="P90" s="4">
        <v>0</v>
      </c>
      <c r="Q90" s="4">
        <v>10.59</v>
      </c>
      <c r="R90" s="4">
        <v>1</v>
      </c>
      <c r="S90" s="4">
        <v>11.59</v>
      </c>
      <c r="T90" s="1">
        <v>2</v>
      </c>
      <c r="U90" s="5">
        <v>7.7625E-2</v>
      </c>
      <c r="V90" s="4">
        <v>11261.6254125</v>
      </c>
      <c r="W90" s="4">
        <v>2252.3250825</v>
      </c>
      <c r="X90" s="4">
        <v>3200</v>
      </c>
      <c r="Y90" s="5">
        <v>0.02</v>
      </c>
      <c r="Z90" s="4">
        <v>3200</v>
      </c>
      <c r="AA90" s="4">
        <v>2901.5459999999998</v>
      </c>
      <c r="AB90" s="4">
        <v>6101.5460000000003</v>
      </c>
      <c r="AC90" s="4">
        <v>1100</v>
      </c>
      <c r="AD90" s="4">
        <v>1100</v>
      </c>
    </row>
    <row r="91" spans="1:30" x14ac:dyDescent="0.25">
      <c r="A91" s="1">
        <v>16255</v>
      </c>
      <c r="B91" t="s">
        <v>118</v>
      </c>
      <c r="C91" t="s">
        <v>411</v>
      </c>
      <c r="F91" t="s">
        <v>420</v>
      </c>
      <c r="G91" s="8">
        <v>42750</v>
      </c>
      <c r="H91" s="8">
        <v>43100</v>
      </c>
      <c r="I91">
        <v>24</v>
      </c>
      <c r="J91" t="s">
        <v>411</v>
      </c>
      <c r="N91" s="3">
        <v>101372.75</v>
      </c>
      <c r="O91" s="4">
        <v>101372.75</v>
      </c>
      <c r="P91" s="4">
        <v>0</v>
      </c>
      <c r="Q91" s="4">
        <v>0.83</v>
      </c>
      <c r="R91" s="4">
        <v>1</v>
      </c>
      <c r="S91" s="4">
        <v>1.83</v>
      </c>
      <c r="T91" s="1">
        <v>1</v>
      </c>
      <c r="U91" s="5">
        <v>0.06</v>
      </c>
      <c r="V91" s="4">
        <v>6082.3649999999998</v>
      </c>
      <c r="W91" s="4">
        <v>1216.473</v>
      </c>
      <c r="X91" s="4">
        <v>3500</v>
      </c>
      <c r="Y91" s="5">
        <v>0.02</v>
      </c>
      <c r="Z91" s="4">
        <v>3500</v>
      </c>
      <c r="AA91" s="4">
        <v>2027.4549999999999</v>
      </c>
      <c r="AB91" s="4">
        <v>5527.4549999999999</v>
      </c>
      <c r="AC91" s="4">
        <v>1300</v>
      </c>
      <c r="AD91" s="4">
        <v>1300</v>
      </c>
    </row>
    <row r="92" spans="1:30" x14ac:dyDescent="0.25">
      <c r="A92" s="1">
        <v>16358</v>
      </c>
      <c r="B92" t="s">
        <v>119</v>
      </c>
      <c r="C92" t="s">
        <v>411</v>
      </c>
      <c r="F92" t="s">
        <v>420</v>
      </c>
      <c r="G92" s="8">
        <v>42750</v>
      </c>
      <c r="H92" s="8">
        <v>42916</v>
      </c>
      <c r="I92">
        <v>12</v>
      </c>
      <c r="J92" t="s">
        <v>411</v>
      </c>
      <c r="N92" s="3">
        <v>119353.2</v>
      </c>
      <c r="O92" s="4">
        <v>119353.2</v>
      </c>
      <c r="P92" s="4">
        <v>0</v>
      </c>
      <c r="Q92" s="4">
        <v>10.34</v>
      </c>
      <c r="R92" s="4">
        <v>0.5</v>
      </c>
      <c r="S92" s="4">
        <v>10.84</v>
      </c>
      <c r="T92" s="1">
        <v>1</v>
      </c>
      <c r="U92" s="5">
        <v>8.1000000000000003E-2</v>
      </c>
      <c r="V92" s="4">
        <v>9667.6092000000008</v>
      </c>
      <c r="W92" s="4">
        <v>1933.5218400000001</v>
      </c>
      <c r="X92" s="4">
        <v>3500</v>
      </c>
      <c r="Y92" s="5">
        <v>0.02</v>
      </c>
      <c r="Z92" s="4">
        <v>1750</v>
      </c>
      <c r="AA92" s="4">
        <v>2387.0639999999999</v>
      </c>
      <c r="AB92" s="4">
        <v>4137.0640000000003</v>
      </c>
      <c r="AC92" s="4">
        <v>1300</v>
      </c>
      <c r="AD92" s="4">
        <v>650</v>
      </c>
    </row>
    <row r="93" spans="1:30" x14ac:dyDescent="0.25">
      <c r="A93" s="1">
        <v>16493</v>
      </c>
      <c r="B93" t="s">
        <v>120</v>
      </c>
      <c r="C93" t="s">
        <v>411</v>
      </c>
      <c r="F93" t="s">
        <v>420</v>
      </c>
      <c r="G93" s="8">
        <v>42750</v>
      </c>
      <c r="H93" s="8">
        <v>43100</v>
      </c>
      <c r="I93">
        <v>24</v>
      </c>
      <c r="J93" t="s">
        <v>411</v>
      </c>
      <c r="N93" s="3">
        <v>104070.36</v>
      </c>
      <c r="O93" s="4">
        <v>104070.36</v>
      </c>
      <c r="P93" s="4">
        <v>0</v>
      </c>
      <c r="Q93" s="4">
        <v>11</v>
      </c>
      <c r="R93" s="4">
        <v>1</v>
      </c>
      <c r="S93" s="4">
        <v>12</v>
      </c>
      <c r="T93" s="1">
        <v>3</v>
      </c>
      <c r="U93" s="5">
        <v>6.7500000000000004E-2</v>
      </c>
      <c r="V93" s="4">
        <v>7024.7493000000004</v>
      </c>
      <c r="W93" s="4">
        <v>1404.9498599999999</v>
      </c>
      <c r="X93" s="4">
        <v>2800</v>
      </c>
      <c r="Y93" s="5">
        <v>0.02</v>
      </c>
      <c r="Z93" s="4">
        <v>2800</v>
      </c>
      <c r="AA93" s="4">
        <v>2081.4072000000001</v>
      </c>
      <c r="AB93" s="4">
        <v>4881.4071999999996</v>
      </c>
      <c r="AC93" s="4">
        <v>900</v>
      </c>
      <c r="AD93" s="4">
        <v>900</v>
      </c>
    </row>
    <row r="94" spans="1:30" x14ac:dyDescent="0.25">
      <c r="A94" s="1">
        <v>16525</v>
      </c>
      <c r="B94" t="s">
        <v>121</v>
      </c>
      <c r="C94" t="s">
        <v>411</v>
      </c>
      <c r="F94" t="s">
        <v>420</v>
      </c>
      <c r="G94" s="8">
        <v>42750</v>
      </c>
      <c r="H94" s="8">
        <v>43100</v>
      </c>
      <c r="I94">
        <v>24</v>
      </c>
      <c r="J94" t="s">
        <v>411</v>
      </c>
      <c r="N94" s="3">
        <v>120616.32000000001</v>
      </c>
      <c r="O94" s="4">
        <v>120616.32000000001</v>
      </c>
      <c r="P94" s="4">
        <v>0</v>
      </c>
      <c r="Q94" s="4">
        <v>9.3800000000000008</v>
      </c>
      <c r="R94" s="4">
        <v>1</v>
      </c>
      <c r="S94" s="4">
        <v>10.38</v>
      </c>
      <c r="T94" s="1">
        <v>3</v>
      </c>
      <c r="U94" s="5">
        <v>6.7500000000000004E-2</v>
      </c>
      <c r="V94" s="4">
        <v>8141.6016000000009</v>
      </c>
      <c r="W94" s="4">
        <v>1628.32032</v>
      </c>
      <c r="X94" s="4">
        <v>2800</v>
      </c>
      <c r="Y94" s="5">
        <v>0.02</v>
      </c>
      <c r="Z94" s="4">
        <v>2800</v>
      </c>
      <c r="AA94" s="4">
        <v>2412.3263999999999</v>
      </c>
      <c r="AB94" s="4">
        <v>5212.3263999999999</v>
      </c>
      <c r="AC94" s="4">
        <v>900</v>
      </c>
      <c r="AD94" s="4">
        <v>900</v>
      </c>
    </row>
    <row r="95" spans="1:30" x14ac:dyDescent="0.25">
      <c r="A95" s="1">
        <v>16709</v>
      </c>
      <c r="B95" t="s">
        <v>122</v>
      </c>
      <c r="C95" t="s">
        <v>411</v>
      </c>
      <c r="F95" t="s">
        <v>420</v>
      </c>
      <c r="G95" s="8">
        <v>42750</v>
      </c>
      <c r="H95" s="8">
        <v>42750</v>
      </c>
      <c r="I95">
        <v>1</v>
      </c>
      <c r="J95" t="s">
        <v>411</v>
      </c>
      <c r="N95" s="3">
        <v>19620.16</v>
      </c>
      <c r="O95" s="4">
        <v>19620.16</v>
      </c>
      <c r="P95" s="4">
        <v>0</v>
      </c>
      <c r="Q95" s="4">
        <v>6.33</v>
      </c>
      <c r="R95" s="4">
        <v>0.04</v>
      </c>
      <c r="S95" s="4">
        <v>6.37</v>
      </c>
      <c r="T95" s="1">
        <v>2</v>
      </c>
      <c r="U95" s="5">
        <v>6.6125000000000003E-2</v>
      </c>
      <c r="V95" s="4">
        <v>1297.3830800000001</v>
      </c>
      <c r="W95" s="4">
        <v>259.47661599999998</v>
      </c>
      <c r="X95" s="4">
        <v>3200</v>
      </c>
      <c r="Y95" s="5">
        <v>0.02</v>
      </c>
      <c r="Z95" s="4">
        <v>128</v>
      </c>
      <c r="AA95" s="4">
        <v>392.40320000000003</v>
      </c>
      <c r="AB95" s="4">
        <v>520.40319999999997</v>
      </c>
      <c r="AC95" s="4">
        <v>1100</v>
      </c>
      <c r="AD95" s="4">
        <v>44</v>
      </c>
    </row>
    <row r="96" spans="1:30" x14ac:dyDescent="0.25">
      <c r="A96" s="1">
        <v>16793</v>
      </c>
      <c r="B96" t="s">
        <v>123</v>
      </c>
      <c r="C96" t="s">
        <v>411</v>
      </c>
      <c r="F96" t="s">
        <v>421</v>
      </c>
      <c r="G96" s="8">
        <v>42750</v>
      </c>
      <c r="H96" s="8">
        <v>43100</v>
      </c>
      <c r="I96">
        <v>24</v>
      </c>
      <c r="J96" t="s">
        <v>411</v>
      </c>
      <c r="N96" s="3">
        <v>170165.26</v>
      </c>
      <c r="O96" s="4">
        <v>170165.26</v>
      </c>
      <c r="P96" s="4">
        <v>0</v>
      </c>
      <c r="Q96" s="4">
        <v>14.27</v>
      </c>
      <c r="R96" s="4">
        <v>1</v>
      </c>
      <c r="S96" s="4">
        <v>15.27</v>
      </c>
      <c r="T96" s="1">
        <v>1</v>
      </c>
      <c r="U96" s="5">
        <v>8.1000000000000003E-2</v>
      </c>
      <c r="V96" s="4">
        <v>13783.386060000001</v>
      </c>
      <c r="W96" s="4">
        <v>2756.6772120000001</v>
      </c>
      <c r="X96" s="4">
        <v>3500</v>
      </c>
      <c r="Y96" s="5">
        <v>0.02</v>
      </c>
      <c r="Z96" s="4">
        <v>3500</v>
      </c>
      <c r="AA96" s="4">
        <v>3403.3051999999998</v>
      </c>
      <c r="AB96" s="4">
        <v>6903.3052000000007</v>
      </c>
      <c r="AC96" s="4">
        <v>1300</v>
      </c>
      <c r="AD96" s="4">
        <v>1300</v>
      </c>
    </row>
    <row r="97" spans="1:30" x14ac:dyDescent="0.25">
      <c r="A97" s="1">
        <v>16826</v>
      </c>
      <c r="B97" t="s">
        <v>124</v>
      </c>
      <c r="C97" t="s">
        <v>411</v>
      </c>
      <c r="F97" t="s">
        <v>420</v>
      </c>
      <c r="G97" s="8">
        <v>42750</v>
      </c>
      <c r="H97" s="8">
        <v>43100</v>
      </c>
      <c r="I97">
        <v>24</v>
      </c>
      <c r="J97" t="s">
        <v>411</v>
      </c>
      <c r="N97" s="3">
        <v>64017.99</v>
      </c>
      <c r="O97" s="4">
        <v>64017.99</v>
      </c>
      <c r="P97" s="4">
        <v>0</v>
      </c>
      <c r="Q97" s="4">
        <v>2.84</v>
      </c>
      <c r="R97" s="4">
        <v>1</v>
      </c>
      <c r="S97" s="4">
        <v>3.84</v>
      </c>
      <c r="T97" s="1">
        <v>3</v>
      </c>
      <c r="U97" s="5">
        <v>0.05</v>
      </c>
      <c r="V97" s="4">
        <v>3200.8995</v>
      </c>
      <c r="W97" s="4">
        <v>640.17989999999998</v>
      </c>
      <c r="X97" s="4">
        <v>2800</v>
      </c>
      <c r="Y97" s="5">
        <v>0.02</v>
      </c>
      <c r="Z97" s="4">
        <v>2800</v>
      </c>
      <c r="AA97" s="4">
        <v>1280.3598</v>
      </c>
      <c r="AB97" s="4">
        <v>4080.3598000000002</v>
      </c>
      <c r="AC97" s="4">
        <v>900</v>
      </c>
      <c r="AD97" s="4">
        <v>900</v>
      </c>
    </row>
    <row r="98" spans="1:30" x14ac:dyDescent="0.25">
      <c r="A98" s="1">
        <v>16859</v>
      </c>
      <c r="B98" t="s">
        <v>125</v>
      </c>
      <c r="C98" t="s">
        <v>411</v>
      </c>
      <c r="F98" t="s">
        <v>420</v>
      </c>
      <c r="G98" s="8">
        <v>42750</v>
      </c>
      <c r="H98" s="8">
        <v>42886</v>
      </c>
      <c r="I98">
        <v>10</v>
      </c>
      <c r="J98" t="s">
        <v>411</v>
      </c>
      <c r="N98" s="3">
        <v>32667</v>
      </c>
      <c r="O98" s="4">
        <v>32667</v>
      </c>
      <c r="P98" s="4">
        <v>0</v>
      </c>
      <c r="Q98" s="4">
        <v>7.59</v>
      </c>
      <c r="R98" s="4">
        <v>0.42</v>
      </c>
      <c r="S98" s="4">
        <v>8.01</v>
      </c>
      <c r="T98" s="1">
        <v>4</v>
      </c>
      <c r="U98" s="5">
        <v>4.5999999999999999E-2</v>
      </c>
      <c r="V98" s="4">
        <v>1502.682</v>
      </c>
      <c r="W98" s="4">
        <v>300.53640000000001</v>
      </c>
      <c r="X98" s="4">
        <v>2000</v>
      </c>
      <c r="Y98" s="5">
        <v>0.02</v>
      </c>
      <c r="Z98" s="4">
        <v>840</v>
      </c>
      <c r="AA98" s="4">
        <v>653.34</v>
      </c>
      <c r="AB98" s="4">
        <v>1493.34</v>
      </c>
      <c r="AC98" s="4">
        <v>700</v>
      </c>
      <c r="AD98" s="4">
        <v>294</v>
      </c>
    </row>
    <row r="99" spans="1:30" x14ac:dyDescent="0.25">
      <c r="A99" s="1">
        <v>16930</v>
      </c>
      <c r="B99" t="s">
        <v>126</v>
      </c>
      <c r="C99" t="s">
        <v>411</v>
      </c>
      <c r="F99" t="s">
        <v>420</v>
      </c>
      <c r="G99" s="8">
        <v>42750</v>
      </c>
      <c r="H99" s="8">
        <v>43100</v>
      </c>
      <c r="I99">
        <v>24</v>
      </c>
      <c r="J99" t="s">
        <v>411</v>
      </c>
      <c r="N99" s="3">
        <v>76621.740000000005</v>
      </c>
      <c r="O99" s="4">
        <v>76621.740000000005</v>
      </c>
      <c r="P99" s="4">
        <v>0</v>
      </c>
      <c r="Q99" s="4">
        <v>11.25</v>
      </c>
      <c r="R99" s="4">
        <v>1</v>
      </c>
      <c r="S99" s="4">
        <v>12.25</v>
      </c>
      <c r="T99" s="1">
        <v>2</v>
      </c>
      <c r="U99" s="5">
        <v>7.7625E-2</v>
      </c>
      <c r="V99" s="4">
        <v>5947.7625674999999</v>
      </c>
      <c r="W99" s="4">
        <v>1189.5525135</v>
      </c>
      <c r="X99" s="4">
        <v>3200</v>
      </c>
      <c r="Y99" s="5">
        <v>0.02</v>
      </c>
      <c r="Z99" s="4">
        <v>3200</v>
      </c>
      <c r="AA99" s="4">
        <v>1532.4348</v>
      </c>
      <c r="AB99" s="4">
        <v>4732.4348</v>
      </c>
      <c r="AC99" s="4">
        <v>1100</v>
      </c>
      <c r="AD99" s="4">
        <v>1100</v>
      </c>
    </row>
    <row r="100" spans="1:30" x14ac:dyDescent="0.25">
      <c r="A100" s="1">
        <v>16935</v>
      </c>
      <c r="B100" t="s">
        <v>127</v>
      </c>
      <c r="C100" t="s">
        <v>411</v>
      </c>
      <c r="F100" t="s">
        <v>420</v>
      </c>
      <c r="G100" s="8">
        <v>42750</v>
      </c>
      <c r="H100" s="8">
        <v>43100</v>
      </c>
      <c r="I100">
        <v>24</v>
      </c>
      <c r="J100" t="s">
        <v>411</v>
      </c>
      <c r="N100" s="3">
        <v>43402.95</v>
      </c>
      <c r="O100" s="4">
        <v>43402.95</v>
      </c>
      <c r="P100" s="4">
        <v>0</v>
      </c>
      <c r="Q100" s="4">
        <v>7.84</v>
      </c>
      <c r="R100" s="4">
        <v>1</v>
      </c>
      <c r="S100" s="4">
        <v>8.84</v>
      </c>
      <c r="T100" s="1">
        <v>4</v>
      </c>
      <c r="U100" s="5">
        <v>4.5999999999999999E-2</v>
      </c>
      <c r="V100" s="4">
        <v>1996.5356999999999</v>
      </c>
      <c r="W100" s="4">
        <v>399.30714</v>
      </c>
      <c r="X100" s="4">
        <v>2000</v>
      </c>
      <c r="Y100" s="5">
        <v>0.02</v>
      </c>
      <c r="Z100" s="4">
        <v>2000</v>
      </c>
      <c r="AA100" s="4">
        <v>868.05899999999997</v>
      </c>
      <c r="AB100" s="4">
        <v>2868.0590000000002</v>
      </c>
      <c r="AC100" s="4">
        <v>700</v>
      </c>
      <c r="AD100" s="4">
        <v>700</v>
      </c>
    </row>
    <row r="101" spans="1:30" x14ac:dyDescent="0.25">
      <c r="A101" s="1">
        <v>17020</v>
      </c>
      <c r="B101" t="s">
        <v>128</v>
      </c>
      <c r="C101" t="s">
        <v>411</v>
      </c>
      <c r="F101" t="s">
        <v>420</v>
      </c>
      <c r="G101" s="8">
        <v>42750</v>
      </c>
      <c r="H101" s="8">
        <v>43100</v>
      </c>
      <c r="I101">
        <v>24</v>
      </c>
      <c r="J101" t="s">
        <v>411</v>
      </c>
      <c r="N101" s="3">
        <v>53723.85</v>
      </c>
      <c r="O101" s="4">
        <v>53723.85</v>
      </c>
      <c r="P101" s="4">
        <v>0</v>
      </c>
      <c r="Q101" s="4">
        <v>10.09</v>
      </c>
      <c r="R101" s="4">
        <v>1</v>
      </c>
      <c r="S101" s="4">
        <v>11.09</v>
      </c>
      <c r="T101" s="1">
        <v>2</v>
      </c>
      <c r="U101" s="5">
        <v>7.7625E-2</v>
      </c>
      <c r="V101" s="4">
        <v>4170.3138562499998</v>
      </c>
      <c r="W101" s="4">
        <v>834.06277124999997</v>
      </c>
      <c r="X101" s="4">
        <v>3200</v>
      </c>
      <c r="Y101" s="5">
        <v>0.02</v>
      </c>
      <c r="Z101" s="4">
        <v>3200</v>
      </c>
      <c r="AA101" s="4">
        <v>1074.4770000000001</v>
      </c>
      <c r="AB101" s="4">
        <v>4274.4769999999999</v>
      </c>
      <c r="AC101" s="4">
        <v>1100</v>
      </c>
      <c r="AD101" s="4">
        <v>1100</v>
      </c>
    </row>
    <row r="102" spans="1:30" x14ac:dyDescent="0.25">
      <c r="A102" s="1">
        <v>17025</v>
      </c>
      <c r="B102" t="s">
        <v>129</v>
      </c>
      <c r="C102" t="s">
        <v>411</v>
      </c>
      <c r="F102" t="s">
        <v>421</v>
      </c>
      <c r="G102" s="8">
        <v>42750</v>
      </c>
      <c r="H102" s="8">
        <v>43100</v>
      </c>
      <c r="I102">
        <v>24</v>
      </c>
      <c r="J102" t="s">
        <v>411</v>
      </c>
      <c r="N102" s="3">
        <v>182586.85</v>
      </c>
      <c r="O102" s="4">
        <v>182586.85</v>
      </c>
      <c r="P102" s="4">
        <v>0</v>
      </c>
      <c r="Q102" s="4">
        <v>11.59</v>
      </c>
      <c r="R102" s="4">
        <v>1</v>
      </c>
      <c r="S102" s="4">
        <v>12.59</v>
      </c>
      <c r="T102" s="1">
        <v>1</v>
      </c>
      <c r="U102" s="5">
        <v>8.1000000000000003E-2</v>
      </c>
      <c r="V102" s="4">
        <v>14789.53485</v>
      </c>
      <c r="W102" s="4">
        <v>2957.90697</v>
      </c>
      <c r="X102" s="4">
        <v>3500</v>
      </c>
      <c r="Y102" s="5">
        <v>0.02</v>
      </c>
      <c r="Z102" s="4">
        <v>3500</v>
      </c>
      <c r="AA102" s="4">
        <v>3651.7370000000001</v>
      </c>
      <c r="AB102" s="4">
        <v>7151.7370000000001</v>
      </c>
      <c r="AC102" s="4">
        <v>1300</v>
      </c>
      <c r="AD102" s="4">
        <v>1300</v>
      </c>
    </row>
    <row r="103" spans="1:30" x14ac:dyDescent="0.25">
      <c r="A103" s="1">
        <v>17096</v>
      </c>
      <c r="B103" t="s">
        <v>130</v>
      </c>
      <c r="C103" t="s">
        <v>411</v>
      </c>
      <c r="F103" t="s">
        <v>420</v>
      </c>
      <c r="G103" s="8">
        <v>42750</v>
      </c>
      <c r="H103" s="8">
        <v>43100</v>
      </c>
      <c r="I103">
        <v>24</v>
      </c>
      <c r="J103" t="s">
        <v>411</v>
      </c>
      <c r="N103" s="3">
        <v>85988.83</v>
      </c>
      <c r="O103" s="4">
        <v>85988.83</v>
      </c>
      <c r="P103" s="4">
        <v>0</v>
      </c>
      <c r="Q103" s="4">
        <v>9.59</v>
      </c>
      <c r="R103" s="4">
        <v>1</v>
      </c>
      <c r="S103" s="4">
        <v>10.59</v>
      </c>
      <c r="T103" s="1">
        <v>4</v>
      </c>
      <c r="U103" s="5">
        <v>5.3999999999999999E-2</v>
      </c>
      <c r="V103" s="4">
        <v>4643.3968199999999</v>
      </c>
      <c r="W103" s="4">
        <v>928.67936399999996</v>
      </c>
      <c r="X103" s="4">
        <v>2000</v>
      </c>
      <c r="Y103" s="5">
        <v>0.02</v>
      </c>
      <c r="Z103" s="4">
        <v>2000</v>
      </c>
      <c r="AA103" s="4">
        <v>1719.7765999999999</v>
      </c>
      <c r="AB103" s="4">
        <v>3719.7766000000001</v>
      </c>
      <c r="AC103" s="4">
        <v>700</v>
      </c>
      <c r="AD103" s="4">
        <v>700</v>
      </c>
    </row>
    <row r="104" spans="1:30" x14ac:dyDescent="0.25">
      <c r="A104" s="1">
        <v>17160</v>
      </c>
      <c r="B104" t="s">
        <v>131</v>
      </c>
      <c r="C104" t="s">
        <v>411</v>
      </c>
      <c r="F104" t="s">
        <v>420</v>
      </c>
      <c r="G104" s="8">
        <v>42750</v>
      </c>
      <c r="H104" s="8">
        <v>43100</v>
      </c>
      <c r="I104">
        <v>24</v>
      </c>
      <c r="J104" t="s">
        <v>411</v>
      </c>
      <c r="N104" s="3">
        <v>112470.43</v>
      </c>
      <c r="O104" s="4">
        <v>112470.43</v>
      </c>
      <c r="P104" s="4">
        <v>0</v>
      </c>
      <c r="Q104" s="4">
        <v>5.17</v>
      </c>
      <c r="R104" s="4">
        <v>1</v>
      </c>
      <c r="S104" s="4">
        <v>6.17</v>
      </c>
      <c r="T104" s="1">
        <v>1</v>
      </c>
      <c r="U104" s="5">
        <v>6.9000000000000006E-2</v>
      </c>
      <c r="V104" s="4">
        <v>7760.4596700000002</v>
      </c>
      <c r="W104" s="4">
        <v>1552.091934</v>
      </c>
      <c r="X104" s="4">
        <v>3500</v>
      </c>
      <c r="Y104" s="5">
        <v>0.02</v>
      </c>
      <c r="Z104" s="4">
        <v>3500</v>
      </c>
      <c r="AA104" s="4">
        <v>2249.4086000000002</v>
      </c>
      <c r="AB104" s="4">
        <v>5749.4085999999998</v>
      </c>
      <c r="AC104" s="4">
        <v>1300</v>
      </c>
      <c r="AD104" s="4">
        <v>1300</v>
      </c>
    </row>
    <row r="105" spans="1:30" x14ac:dyDescent="0.25">
      <c r="A105" s="1">
        <v>17224</v>
      </c>
      <c r="B105" t="s">
        <v>132</v>
      </c>
      <c r="C105" t="s">
        <v>411</v>
      </c>
      <c r="F105" t="s">
        <v>420</v>
      </c>
      <c r="G105" s="8">
        <v>42750</v>
      </c>
      <c r="H105" s="8">
        <v>43100</v>
      </c>
      <c r="I105">
        <v>24</v>
      </c>
      <c r="J105" t="s">
        <v>411</v>
      </c>
      <c r="N105" s="3">
        <v>21651.87</v>
      </c>
      <c r="O105" s="4">
        <v>21651.87</v>
      </c>
      <c r="P105" s="4">
        <v>0</v>
      </c>
      <c r="Q105" s="4">
        <v>6.79</v>
      </c>
      <c r="R105" s="4">
        <v>1</v>
      </c>
      <c r="S105" s="4">
        <v>7.79</v>
      </c>
      <c r="T105" s="1">
        <v>4</v>
      </c>
      <c r="U105" s="5">
        <v>4.5999999999999999E-2</v>
      </c>
      <c r="V105" s="4">
        <v>995.98601999999994</v>
      </c>
      <c r="W105" s="4">
        <v>199.197204</v>
      </c>
      <c r="X105" s="4">
        <v>2000</v>
      </c>
      <c r="Y105" s="5">
        <v>0.02</v>
      </c>
      <c r="Z105" s="4">
        <v>2000</v>
      </c>
      <c r="AA105" s="4">
        <v>433.03739999999999</v>
      </c>
      <c r="AB105" s="4">
        <v>2433.0374000000002</v>
      </c>
      <c r="AC105" s="4">
        <v>700</v>
      </c>
      <c r="AD105" s="4">
        <v>700</v>
      </c>
    </row>
    <row r="106" spans="1:30" x14ac:dyDescent="0.25">
      <c r="A106" s="1">
        <v>17243</v>
      </c>
      <c r="B106" t="s">
        <v>133</v>
      </c>
      <c r="C106" t="s">
        <v>411</v>
      </c>
      <c r="F106" t="s">
        <v>420</v>
      </c>
      <c r="G106" s="8">
        <v>42750</v>
      </c>
      <c r="H106" s="8">
        <v>42855</v>
      </c>
      <c r="I106">
        <v>8</v>
      </c>
      <c r="J106" t="s">
        <v>411</v>
      </c>
      <c r="N106" s="3">
        <v>52764.08</v>
      </c>
      <c r="O106" s="4">
        <v>52764.08</v>
      </c>
      <c r="P106" s="4">
        <v>0</v>
      </c>
      <c r="Q106" s="4">
        <v>7.21</v>
      </c>
      <c r="R106" s="4">
        <v>0.33</v>
      </c>
      <c r="S106" s="4">
        <v>7.54</v>
      </c>
      <c r="T106" s="1">
        <v>3</v>
      </c>
      <c r="U106" s="5">
        <v>5.7500000000000002E-2</v>
      </c>
      <c r="V106" s="4">
        <v>3033.9346</v>
      </c>
      <c r="W106" s="4">
        <v>606.78692000000001</v>
      </c>
      <c r="X106" s="4">
        <v>2800</v>
      </c>
      <c r="Y106" s="5">
        <v>0.02</v>
      </c>
      <c r="Z106" s="4">
        <v>924</v>
      </c>
      <c r="AA106" s="4">
        <v>1055.2816</v>
      </c>
      <c r="AB106" s="4">
        <v>1979.2816</v>
      </c>
      <c r="AC106" s="4">
        <v>900</v>
      </c>
      <c r="AD106" s="4">
        <v>297</v>
      </c>
    </row>
    <row r="107" spans="1:30" x14ac:dyDescent="0.25">
      <c r="A107" s="1">
        <v>17273</v>
      </c>
      <c r="B107" t="s">
        <v>134</v>
      </c>
      <c r="C107" t="s">
        <v>411</v>
      </c>
      <c r="F107" t="s">
        <v>420</v>
      </c>
      <c r="G107" s="8">
        <v>42750</v>
      </c>
      <c r="H107" s="8">
        <v>42766</v>
      </c>
      <c r="I107">
        <v>2</v>
      </c>
      <c r="J107" t="s">
        <v>411</v>
      </c>
      <c r="N107" s="3">
        <v>27502.97</v>
      </c>
      <c r="O107" s="4">
        <v>27502.97</v>
      </c>
      <c r="P107" s="4">
        <v>0</v>
      </c>
      <c r="Q107" s="4">
        <v>8.67</v>
      </c>
      <c r="R107" s="4">
        <v>0.08</v>
      </c>
      <c r="S107" s="4">
        <v>8.75</v>
      </c>
      <c r="T107" s="1">
        <v>1</v>
      </c>
      <c r="U107" s="5">
        <v>6.9000000000000006E-2</v>
      </c>
      <c r="V107" s="4">
        <v>1897.7049300000001</v>
      </c>
      <c r="W107" s="4">
        <v>379.54098600000009</v>
      </c>
      <c r="X107" s="4">
        <v>3500</v>
      </c>
      <c r="Y107" s="5">
        <v>0.02</v>
      </c>
      <c r="Z107" s="4">
        <v>280</v>
      </c>
      <c r="AA107" s="4">
        <v>550.05939999999998</v>
      </c>
      <c r="AB107" s="4">
        <v>830.05939999999998</v>
      </c>
      <c r="AC107" s="4">
        <v>1300</v>
      </c>
      <c r="AD107" s="4">
        <v>104</v>
      </c>
    </row>
    <row r="108" spans="1:30" x14ac:dyDescent="0.25">
      <c r="A108" s="1">
        <v>17293</v>
      </c>
      <c r="B108" t="s">
        <v>135</v>
      </c>
      <c r="C108" t="s">
        <v>411</v>
      </c>
      <c r="F108" t="s">
        <v>420</v>
      </c>
      <c r="G108" s="8">
        <v>42750</v>
      </c>
      <c r="H108" s="8">
        <v>42886</v>
      </c>
      <c r="I108">
        <v>10</v>
      </c>
      <c r="J108" t="s">
        <v>411</v>
      </c>
      <c r="N108" s="3">
        <v>2771.57</v>
      </c>
      <c r="O108" s="4">
        <v>2771.57</v>
      </c>
      <c r="P108" s="4">
        <v>0</v>
      </c>
      <c r="Q108" s="4">
        <v>0.33</v>
      </c>
      <c r="R108" s="4">
        <v>0.42</v>
      </c>
      <c r="S108" s="4">
        <v>0.75</v>
      </c>
      <c r="T108" s="1">
        <v>4</v>
      </c>
      <c r="U108" s="5">
        <v>0.04</v>
      </c>
      <c r="V108" s="4">
        <v>110.86279999999999</v>
      </c>
      <c r="W108" s="4">
        <v>22.172560000000001</v>
      </c>
      <c r="X108" s="4">
        <v>2000</v>
      </c>
      <c r="Y108" s="5">
        <v>0.02</v>
      </c>
      <c r="Z108" s="4">
        <v>840</v>
      </c>
      <c r="AA108" s="4">
        <v>55.431399999999996</v>
      </c>
      <c r="AB108" s="4">
        <v>895.43140000000005</v>
      </c>
      <c r="AC108" s="4">
        <v>700</v>
      </c>
      <c r="AD108" s="4">
        <v>294</v>
      </c>
    </row>
    <row r="109" spans="1:30" x14ac:dyDescent="0.25">
      <c r="A109" s="1">
        <v>17298</v>
      </c>
      <c r="B109" t="s">
        <v>136</v>
      </c>
      <c r="C109" t="s">
        <v>411</v>
      </c>
      <c r="F109" t="s">
        <v>420</v>
      </c>
      <c r="G109" s="8">
        <v>42750</v>
      </c>
      <c r="H109" s="8">
        <v>43100</v>
      </c>
      <c r="I109">
        <v>24</v>
      </c>
      <c r="J109" t="s">
        <v>411</v>
      </c>
      <c r="N109" s="3">
        <v>96224.67</v>
      </c>
      <c r="O109" s="4">
        <v>96224.67</v>
      </c>
      <c r="P109" s="4">
        <v>0</v>
      </c>
      <c r="Q109" s="4">
        <v>8.5</v>
      </c>
      <c r="R109" s="4">
        <v>1</v>
      </c>
      <c r="S109" s="4">
        <v>9.5</v>
      </c>
      <c r="T109" s="1">
        <v>1</v>
      </c>
      <c r="U109" s="5">
        <v>6.9000000000000006E-2</v>
      </c>
      <c r="V109" s="4">
        <v>6639.5022300000001</v>
      </c>
      <c r="W109" s="4">
        <v>1327.9004460000001</v>
      </c>
      <c r="X109" s="4">
        <v>3500</v>
      </c>
      <c r="Y109" s="5">
        <v>0.02</v>
      </c>
      <c r="Z109" s="4">
        <v>3500</v>
      </c>
      <c r="AA109" s="4">
        <v>1924.4934000000001</v>
      </c>
      <c r="AB109" s="4">
        <v>5424.4934000000003</v>
      </c>
      <c r="AC109" s="4">
        <v>1300</v>
      </c>
      <c r="AD109" s="4">
        <v>1300</v>
      </c>
    </row>
    <row r="110" spans="1:30" x14ac:dyDescent="0.25">
      <c r="A110" s="1">
        <v>17511</v>
      </c>
      <c r="B110" t="s">
        <v>137</v>
      </c>
      <c r="C110" t="s">
        <v>411</v>
      </c>
      <c r="F110" t="s">
        <v>420</v>
      </c>
      <c r="G110" s="8">
        <v>42750</v>
      </c>
      <c r="H110" s="8">
        <v>43100</v>
      </c>
      <c r="I110">
        <v>24</v>
      </c>
      <c r="J110" t="s">
        <v>411</v>
      </c>
      <c r="N110" s="3">
        <v>161933.31</v>
      </c>
      <c r="O110" s="4">
        <v>161933.31</v>
      </c>
      <c r="P110" s="4">
        <v>0</v>
      </c>
      <c r="Q110" s="4">
        <v>7</v>
      </c>
      <c r="R110" s="4">
        <v>1</v>
      </c>
      <c r="S110" s="4">
        <v>8</v>
      </c>
      <c r="T110" s="1">
        <v>1</v>
      </c>
      <c r="U110" s="5">
        <v>6.9000000000000006E-2</v>
      </c>
      <c r="V110" s="4">
        <v>11173.39839</v>
      </c>
      <c r="W110" s="4">
        <v>2234.679678</v>
      </c>
      <c r="X110" s="4">
        <v>3500</v>
      </c>
      <c r="Y110" s="5">
        <v>0.02</v>
      </c>
      <c r="Z110" s="4">
        <v>3500</v>
      </c>
      <c r="AA110" s="4">
        <v>3238.6662000000001</v>
      </c>
      <c r="AB110" s="4">
        <v>6738.6661999999997</v>
      </c>
      <c r="AC110" s="4">
        <v>1300</v>
      </c>
      <c r="AD110" s="4">
        <v>1300</v>
      </c>
    </row>
    <row r="111" spans="1:30" x14ac:dyDescent="0.25">
      <c r="A111" s="1">
        <v>17635</v>
      </c>
      <c r="B111" t="s">
        <v>138</v>
      </c>
      <c r="C111" t="s">
        <v>411</v>
      </c>
      <c r="F111" t="s">
        <v>421</v>
      </c>
      <c r="G111" s="8">
        <v>42750</v>
      </c>
      <c r="H111" s="8">
        <v>43100</v>
      </c>
      <c r="I111">
        <v>24</v>
      </c>
      <c r="J111" t="s">
        <v>411</v>
      </c>
      <c r="N111" s="3">
        <v>120999.38</v>
      </c>
      <c r="O111" s="4">
        <v>120999.38</v>
      </c>
      <c r="P111" s="4">
        <v>0</v>
      </c>
      <c r="Q111" s="4">
        <v>8.9700000000000006</v>
      </c>
      <c r="R111" s="4">
        <v>1</v>
      </c>
      <c r="S111" s="4">
        <v>9.9700000000000006</v>
      </c>
      <c r="T111" s="1">
        <v>1</v>
      </c>
      <c r="U111" s="5">
        <v>6.9000000000000006E-2</v>
      </c>
      <c r="V111" s="4">
        <v>8348.9572200000002</v>
      </c>
      <c r="W111" s="4">
        <v>1669.791444</v>
      </c>
      <c r="X111" s="4">
        <v>3500</v>
      </c>
      <c r="Y111" s="5">
        <v>0.02</v>
      </c>
      <c r="Z111" s="4">
        <v>3500</v>
      </c>
      <c r="AA111" s="4">
        <v>2419.9875999999999</v>
      </c>
      <c r="AB111" s="4">
        <v>5919.9876000000004</v>
      </c>
      <c r="AC111" s="4">
        <v>1300</v>
      </c>
      <c r="AD111" s="4">
        <v>1300</v>
      </c>
    </row>
    <row r="112" spans="1:30" x14ac:dyDescent="0.25">
      <c r="A112" s="1">
        <v>17657</v>
      </c>
      <c r="B112" t="s">
        <v>139</v>
      </c>
      <c r="C112" t="s">
        <v>411</v>
      </c>
      <c r="F112" t="s">
        <v>420</v>
      </c>
      <c r="G112" s="8">
        <v>42750</v>
      </c>
      <c r="H112" s="8">
        <v>43100</v>
      </c>
      <c r="I112">
        <v>24</v>
      </c>
      <c r="J112" t="s">
        <v>411</v>
      </c>
      <c r="N112" s="3">
        <v>141871.07</v>
      </c>
      <c r="O112" s="4">
        <v>141871.07</v>
      </c>
      <c r="P112" s="4">
        <v>0</v>
      </c>
      <c r="Q112" s="4">
        <v>3.96</v>
      </c>
      <c r="R112" s="4">
        <v>1</v>
      </c>
      <c r="S112" s="4">
        <v>4.96</v>
      </c>
      <c r="T112" s="1">
        <v>2</v>
      </c>
      <c r="U112" s="5">
        <v>5.7500000000000002E-2</v>
      </c>
      <c r="V112" s="4">
        <v>8157.5865250000006</v>
      </c>
      <c r="W112" s="4">
        <v>1631.5173050000001</v>
      </c>
      <c r="X112" s="4">
        <v>3200</v>
      </c>
      <c r="Y112" s="5">
        <v>0.02</v>
      </c>
      <c r="Z112" s="4">
        <v>3200</v>
      </c>
      <c r="AA112" s="4">
        <v>2837.4214000000002</v>
      </c>
      <c r="AB112" s="4">
        <v>6037.4214000000002</v>
      </c>
      <c r="AC112" s="4">
        <v>1100</v>
      </c>
      <c r="AD112" s="4">
        <v>1100</v>
      </c>
    </row>
    <row r="113" spans="1:30" x14ac:dyDescent="0.25">
      <c r="A113" s="1">
        <v>17690</v>
      </c>
      <c r="B113" t="s">
        <v>140</v>
      </c>
      <c r="C113" t="s">
        <v>411</v>
      </c>
      <c r="F113" t="s">
        <v>420</v>
      </c>
      <c r="G113" s="8">
        <v>42750</v>
      </c>
      <c r="H113" s="8">
        <v>43023</v>
      </c>
      <c r="I113">
        <v>19</v>
      </c>
      <c r="J113" t="s">
        <v>411</v>
      </c>
      <c r="N113" s="3">
        <v>49973.77</v>
      </c>
      <c r="O113" s="4">
        <v>49973.77</v>
      </c>
      <c r="P113" s="4">
        <v>0</v>
      </c>
      <c r="Q113" s="4">
        <v>5.96</v>
      </c>
      <c r="R113" s="4">
        <v>0.79</v>
      </c>
      <c r="S113" s="4">
        <v>6.75</v>
      </c>
      <c r="T113" s="1">
        <v>2</v>
      </c>
      <c r="U113" s="5">
        <v>6.6125000000000003E-2</v>
      </c>
      <c r="V113" s="4">
        <v>3304.5155412499998</v>
      </c>
      <c r="W113" s="4">
        <v>660.90310824999995</v>
      </c>
      <c r="X113" s="4">
        <v>3200</v>
      </c>
      <c r="Y113" s="5">
        <v>0.02</v>
      </c>
      <c r="Z113" s="4">
        <v>2528</v>
      </c>
      <c r="AA113" s="4">
        <v>999.47539999999992</v>
      </c>
      <c r="AB113" s="4">
        <v>3527.4753999999998</v>
      </c>
      <c r="AC113" s="4">
        <v>1100</v>
      </c>
      <c r="AD113" s="4">
        <v>869</v>
      </c>
    </row>
    <row r="114" spans="1:30" x14ac:dyDescent="0.25">
      <c r="A114" s="1">
        <v>17728</v>
      </c>
      <c r="B114" t="s">
        <v>141</v>
      </c>
      <c r="C114" t="s">
        <v>411</v>
      </c>
      <c r="F114" t="s">
        <v>421</v>
      </c>
      <c r="G114" s="8">
        <v>42750</v>
      </c>
      <c r="H114" s="8">
        <v>42931</v>
      </c>
      <c r="I114">
        <v>13</v>
      </c>
      <c r="J114" t="s">
        <v>411</v>
      </c>
      <c r="N114" s="3">
        <v>133836.29</v>
      </c>
      <c r="O114" s="4">
        <v>133836.29</v>
      </c>
      <c r="P114" s="4">
        <v>0</v>
      </c>
      <c r="Q114" s="4">
        <v>6.5</v>
      </c>
      <c r="R114" s="4">
        <v>0.54</v>
      </c>
      <c r="S114" s="4">
        <v>7.04</v>
      </c>
      <c r="T114" s="1">
        <v>1</v>
      </c>
      <c r="U114" s="5">
        <v>6.9000000000000006E-2</v>
      </c>
      <c r="V114" s="4">
        <v>9234.7040100000013</v>
      </c>
      <c r="W114" s="4">
        <v>1846.9408020000001</v>
      </c>
      <c r="X114" s="4">
        <v>3500</v>
      </c>
      <c r="Y114" s="5">
        <v>0.02</v>
      </c>
      <c r="Z114" s="4">
        <v>1890</v>
      </c>
      <c r="AA114" s="4">
        <v>2676.7258000000002</v>
      </c>
      <c r="AB114" s="4">
        <v>4566.7258000000002</v>
      </c>
      <c r="AC114" s="4">
        <v>1300</v>
      </c>
      <c r="AD114" s="4">
        <v>702</v>
      </c>
    </row>
    <row r="115" spans="1:30" x14ac:dyDescent="0.25">
      <c r="A115" s="1">
        <v>17831</v>
      </c>
      <c r="B115" t="s">
        <v>142</v>
      </c>
      <c r="C115" t="s">
        <v>411</v>
      </c>
      <c r="F115" t="s">
        <v>421</v>
      </c>
      <c r="G115" s="8">
        <v>42750</v>
      </c>
      <c r="H115" s="8">
        <v>43100</v>
      </c>
      <c r="I115">
        <v>24</v>
      </c>
      <c r="J115" t="s">
        <v>411</v>
      </c>
      <c r="N115" s="3">
        <v>137467.72</v>
      </c>
      <c r="O115" s="4">
        <v>137467.72</v>
      </c>
      <c r="P115" s="4">
        <v>0</v>
      </c>
      <c r="Q115" s="4">
        <v>8.33</v>
      </c>
      <c r="R115" s="4">
        <v>1</v>
      </c>
      <c r="S115" s="4">
        <v>9.33</v>
      </c>
      <c r="T115" s="1">
        <v>1</v>
      </c>
      <c r="U115" s="5">
        <v>6.9000000000000006E-2</v>
      </c>
      <c r="V115" s="4">
        <v>9485.27268</v>
      </c>
      <c r="W115" s="4">
        <v>1897.0545360000001</v>
      </c>
      <c r="X115" s="4">
        <v>3500</v>
      </c>
      <c r="Y115" s="5">
        <v>0.02</v>
      </c>
      <c r="Z115" s="4">
        <v>3500</v>
      </c>
      <c r="AA115" s="4">
        <v>2749.3544000000002</v>
      </c>
      <c r="AB115" s="4">
        <v>6249.3544000000002</v>
      </c>
      <c r="AC115" s="4">
        <v>1300</v>
      </c>
      <c r="AD115" s="4">
        <v>1300</v>
      </c>
    </row>
    <row r="116" spans="1:30" x14ac:dyDescent="0.25">
      <c r="A116" s="1">
        <v>17938</v>
      </c>
      <c r="B116" t="s">
        <v>143</v>
      </c>
      <c r="C116" t="s">
        <v>411</v>
      </c>
      <c r="F116" t="s">
        <v>421</v>
      </c>
      <c r="G116" s="8">
        <v>42750</v>
      </c>
      <c r="H116" s="8">
        <v>43100</v>
      </c>
      <c r="I116">
        <v>24</v>
      </c>
      <c r="J116" t="s">
        <v>411</v>
      </c>
      <c r="N116" s="3">
        <v>82403.039999999994</v>
      </c>
      <c r="O116" s="4">
        <v>82403.039999999994</v>
      </c>
      <c r="P116" s="4">
        <v>0</v>
      </c>
      <c r="Q116" s="4">
        <v>7.02</v>
      </c>
      <c r="R116" s="4">
        <v>1</v>
      </c>
      <c r="S116" s="4">
        <v>8.02</v>
      </c>
      <c r="T116" s="1">
        <v>1</v>
      </c>
      <c r="U116" s="5">
        <v>6.9000000000000006E-2</v>
      </c>
      <c r="V116" s="4">
        <v>5685.8097600000001</v>
      </c>
      <c r="W116" s="4">
        <v>1137.1619519999999</v>
      </c>
      <c r="X116" s="4">
        <v>3500</v>
      </c>
      <c r="Y116" s="5">
        <v>0.02</v>
      </c>
      <c r="Z116" s="4">
        <v>3500</v>
      </c>
      <c r="AA116" s="4">
        <v>1648.0608</v>
      </c>
      <c r="AB116" s="4">
        <v>5148.0608000000002</v>
      </c>
      <c r="AC116" s="4">
        <v>1300</v>
      </c>
      <c r="AD116" s="4">
        <v>1300</v>
      </c>
    </row>
    <row r="117" spans="1:30" x14ac:dyDescent="0.25">
      <c r="A117" s="1">
        <v>17971</v>
      </c>
      <c r="B117" t="s">
        <v>144</v>
      </c>
      <c r="C117" t="s">
        <v>411</v>
      </c>
      <c r="F117" t="s">
        <v>420</v>
      </c>
      <c r="G117" s="8">
        <v>42750</v>
      </c>
      <c r="H117" s="8">
        <v>43100</v>
      </c>
      <c r="I117">
        <v>24</v>
      </c>
      <c r="J117" t="s">
        <v>411</v>
      </c>
      <c r="N117" s="3">
        <v>69212.2</v>
      </c>
      <c r="O117" s="4">
        <v>69212.2</v>
      </c>
      <c r="P117" s="4">
        <v>0</v>
      </c>
      <c r="Q117" s="4">
        <v>5.5</v>
      </c>
      <c r="R117" s="4">
        <v>1</v>
      </c>
      <c r="S117" s="4">
        <v>6.5</v>
      </c>
      <c r="T117" s="1">
        <v>1</v>
      </c>
      <c r="U117" s="5">
        <v>6.9000000000000006E-2</v>
      </c>
      <c r="V117" s="4">
        <v>4775.6418000000003</v>
      </c>
      <c r="W117" s="4">
        <v>955.12836000000004</v>
      </c>
      <c r="X117" s="4">
        <v>3500</v>
      </c>
      <c r="Y117" s="5">
        <v>0.02</v>
      </c>
      <c r="Z117" s="4">
        <v>3500</v>
      </c>
      <c r="AA117" s="4">
        <v>1384.2439999999999</v>
      </c>
      <c r="AB117" s="4">
        <v>4884.2439999999997</v>
      </c>
      <c r="AC117" s="4">
        <v>1300</v>
      </c>
      <c r="AD117" s="4">
        <v>1300</v>
      </c>
    </row>
    <row r="118" spans="1:30" x14ac:dyDescent="0.25">
      <c r="A118" s="1">
        <v>18008</v>
      </c>
      <c r="B118" t="s">
        <v>145</v>
      </c>
      <c r="C118" t="s">
        <v>411</v>
      </c>
      <c r="F118" t="s">
        <v>420</v>
      </c>
      <c r="G118" s="8">
        <v>42750</v>
      </c>
      <c r="H118" s="8">
        <v>43100</v>
      </c>
      <c r="I118">
        <v>24</v>
      </c>
      <c r="J118" t="s">
        <v>411</v>
      </c>
      <c r="N118" s="3">
        <v>144094.03</v>
      </c>
      <c r="O118" s="4">
        <v>144094.03</v>
      </c>
      <c r="P118" s="4">
        <v>0</v>
      </c>
      <c r="Q118" s="4">
        <v>7.29</v>
      </c>
      <c r="R118" s="4">
        <v>1</v>
      </c>
      <c r="S118" s="4">
        <v>8.2899999999999991</v>
      </c>
      <c r="T118" s="1">
        <v>1</v>
      </c>
      <c r="U118" s="5">
        <v>6.9000000000000006E-2</v>
      </c>
      <c r="V118" s="4">
        <v>9942.4880700000012</v>
      </c>
      <c r="W118" s="4">
        <v>1988.4976140000001</v>
      </c>
      <c r="X118" s="4">
        <v>3500</v>
      </c>
      <c r="Y118" s="5">
        <v>0.02</v>
      </c>
      <c r="Z118" s="4">
        <v>3500</v>
      </c>
      <c r="AA118" s="4">
        <v>2881.8806</v>
      </c>
      <c r="AB118" s="4">
        <v>6381.8806000000004</v>
      </c>
      <c r="AC118" s="4">
        <v>1300</v>
      </c>
      <c r="AD118" s="4">
        <v>1300</v>
      </c>
    </row>
    <row r="119" spans="1:30" x14ac:dyDescent="0.25">
      <c r="A119" s="1">
        <v>18284</v>
      </c>
      <c r="B119" t="s">
        <v>146</v>
      </c>
      <c r="C119" t="s">
        <v>411</v>
      </c>
      <c r="F119" t="s">
        <v>420</v>
      </c>
      <c r="G119" s="8">
        <v>42750</v>
      </c>
      <c r="H119" s="8">
        <v>42947</v>
      </c>
      <c r="I119">
        <v>14</v>
      </c>
      <c r="J119" t="s">
        <v>411</v>
      </c>
      <c r="N119" s="3">
        <v>9469.5499999999993</v>
      </c>
      <c r="O119" s="4">
        <v>9469.5499999999993</v>
      </c>
      <c r="P119" s="4">
        <v>0</v>
      </c>
      <c r="Q119" s="4">
        <v>0.25</v>
      </c>
      <c r="R119" s="4">
        <v>0.57999999999999996</v>
      </c>
      <c r="S119" s="4">
        <v>0.83</v>
      </c>
      <c r="T119" s="1">
        <v>4</v>
      </c>
      <c r="U119" s="5">
        <v>0.04</v>
      </c>
      <c r="V119" s="4">
        <v>378.78199999999998</v>
      </c>
      <c r="W119" s="4">
        <v>75.756399999999999</v>
      </c>
      <c r="X119" s="4">
        <v>2000</v>
      </c>
      <c r="Y119" s="5">
        <v>0.02</v>
      </c>
      <c r="Z119" s="4">
        <v>1160</v>
      </c>
      <c r="AA119" s="4">
        <v>189.39099999999999</v>
      </c>
      <c r="AB119" s="4">
        <v>1349.3910000000001</v>
      </c>
      <c r="AC119" s="4">
        <v>700</v>
      </c>
      <c r="AD119" s="4">
        <v>406</v>
      </c>
    </row>
    <row r="120" spans="1:30" x14ac:dyDescent="0.25">
      <c r="A120" s="1">
        <v>18351</v>
      </c>
      <c r="B120" t="s">
        <v>147</v>
      </c>
      <c r="C120" t="s">
        <v>411</v>
      </c>
      <c r="F120" t="s">
        <v>420</v>
      </c>
      <c r="G120" s="8">
        <v>42750</v>
      </c>
      <c r="H120" s="8">
        <v>43100</v>
      </c>
      <c r="I120">
        <v>24</v>
      </c>
      <c r="J120" t="s">
        <v>411</v>
      </c>
      <c r="N120" s="3">
        <v>68595.59</v>
      </c>
      <c r="O120" s="4">
        <v>68595.59</v>
      </c>
      <c r="P120" s="4">
        <v>0</v>
      </c>
      <c r="Q120" s="4">
        <v>7.67</v>
      </c>
      <c r="R120" s="4">
        <v>1</v>
      </c>
      <c r="S120" s="4">
        <v>8.67</v>
      </c>
      <c r="T120" s="1">
        <v>2</v>
      </c>
      <c r="U120" s="5">
        <v>6.6125000000000003E-2</v>
      </c>
      <c r="V120" s="4">
        <v>4535.8833887500004</v>
      </c>
      <c r="W120" s="4">
        <v>907.17667774999995</v>
      </c>
      <c r="X120" s="4">
        <v>3200</v>
      </c>
      <c r="Y120" s="5">
        <v>0.02</v>
      </c>
      <c r="Z120" s="4">
        <v>3200</v>
      </c>
      <c r="AA120" s="4">
        <v>1371.9118000000001</v>
      </c>
      <c r="AB120" s="4">
        <v>4571.9117999999999</v>
      </c>
      <c r="AC120" s="4">
        <v>1100</v>
      </c>
      <c r="AD120" s="4">
        <v>1100</v>
      </c>
    </row>
    <row r="121" spans="1:30" x14ac:dyDescent="0.25">
      <c r="A121" s="1">
        <v>18371</v>
      </c>
      <c r="B121" t="s">
        <v>148</v>
      </c>
      <c r="C121" t="s">
        <v>411</v>
      </c>
      <c r="F121" t="s">
        <v>420</v>
      </c>
      <c r="G121" s="8">
        <v>42750</v>
      </c>
      <c r="H121" s="8">
        <v>43100</v>
      </c>
      <c r="I121">
        <v>24</v>
      </c>
      <c r="J121" t="s">
        <v>411</v>
      </c>
      <c r="N121" s="3">
        <v>104938.48</v>
      </c>
      <c r="O121" s="4">
        <v>104938.48</v>
      </c>
      <c r="P121" s="4">
        <v>0</v>
      </c>
      <c r="Q121" s="4">
        <v>8.5</v>
      </c>
      <c r="R121" s="4">
        <v>1</v>
      </c>
      <c r="S121" s="4">
        <v>9.5</v>
      </c>
      <c r="T121" s="1">
        <v>1</v>
      </c>
      <c r="U121" s="5">
        <v>6.9000000000000006E-2</v>
      </c>
      <c r="V121" s="4">
        <v>7240.7551200000007</v>
      </c>
      <c r="W121" s="4">
        <v>1448.151024</v>
      </c>
      <c r="X121" s="4">
        <v>3500</v>
      </c>
      <c r="Y121" s="5">
        <v>0.02</v>
      </c>
      <c r="Z121" s="4">
        <v>3500</v>
      </c>
      <c r="AA121" s="4">
        <v>2098.7696000000001</v>
      </c>
      <c r="AB121" s="4">
        <v>5598.7695999999996</v>
      </c>
      <c r="AC121" s="4">
        <v>1300</v>
      </c>
      <c r="AD121" s="4">
        <v>1300</v>
      </c>
    </row>
    <row r="122" spans="1:30" x14ac:dyDescent="0.25">
      <c r="A122" s="1">
        <v>18507</v>
      </c>
      <c r="B122" t="s">
        <v>149</v>
      </c>
      <c r="C122" t="s">
        <v>411</v>
      </c>
      <c r="F122" t="s">
        <v>421</v>
      </c>
      <c r="G122" s="8">
        <v>42750</v>
      </c>
      <c r="H122" s="8">
        <v>43100</v>
      </c>
      <c r="I122">
        <v>24</v>
      </c>
      <c r="J122" t="s">
        <v>411</v>
      </c>
      <c r="N122" s="3">
        <v>113003.06</v>
      </c>
      <c r="O122" s="4">
        <v>113003.06</v>
      </c>
      <c r="P122" s="4">
        <v>0</v>
      </c>
      <c r="Q122" s="4">
        <v>0.96</v>
      </c>
      <c r="R122" s="4">
        <v>1</v>
      </c>
      <c r="S122" s="4">
        <v>1.96</v>
      </c>
      <c r="T122" s="1">
        <v>1</v>
      </c>
      <c r="U122" s="5">
        <v>0.06</v>
      </c>
      <c r="V122" s="4">
        <v>6780.1835999999994</v>
      </c>
      <c r="W122" s="4">
        <v>1356.0367200000001</v>
      </c>
      <c r="X122" s="4">
        <v>3500</v>
      </c>
      <c r="Y122" s="5">
        <v>0.02</v>
      </c>
      <c r="Z122" s="4">
        <v>3500</v>
      </c>
      <c r="AA122" s="4">
        <v>2260.0612000000001</v>
      </c>
      <c r="AB122" s="4">
        <v>5760.0612000000001</v>
      </c>
      <c r="AC122" s="4">
        <v>1300</v>
      </c>
      <c r="AD122" s="4">
        <v>1300</v>
      </c>
    </row>
    <row r="123" spans="1:30" x14ac:dyDescent="0.25">
      <c r="A123" s="1">
        <v>18524</v>
      </c>
      <c r="B123" t="s">
        <v>150</v>
      </c>
      <c r="C123" t="s">
        <v>411</v>
      </c>
      <c r="F123" t="s">
        <v>420</v>
      </c>
      <c r="G123" s="8">
        <v>42750</v>
      </c>
      <c r="H123" s="8">
        <v>43100</v>
      </c>
      <c r="I123">
        <v>24</v>
      </c>
      <c r="J123" t="s">
        <v>411</v>
      </c>
      <c r="N123" s="3">
        <v>155696.95999999999</v>
      </c>
      <c r="O123" s="4">
        <v>155696.95999999999</v>
      </c>
      <c r="P123" s="4">
        <v>0</v>
      </c>
      <c r="Q123" s="4">
        <v>9.67</v>
      </c>
      <c r="R123" s="4">
        <v>1</v>
      </c>
      <c r="S123" s="4">
        <v>10.67</v>
      </c>
      <c r="T123" s="1">
        <v>2</v>
      </c>
      <c r="U123" s="5">
        <v>7.7625E-2</v>
      </c>
      <c r="V123" s="4">
        <v>12085.97652</v>
      </c>
      <c r="W123" s="4">
        <v>2417.1953039999999</v>
      </c>
      <c r="X123" s="4">
        <v>3200</v>
      </c>
      <c r="Y123" s="5">
        <v>0.02</v>
      </c>
      <c r="Z123" s="4">
        <v>3200</v>
      </c>
      <c r="AA123" s="4">
        <v>3113.9391999999998</v>
      </c>
      <c r="AB123" s="4">
        <v>6313.9391999999998</v>
      </c>
      <c r="AC123" s="4">
        <v>1100</v>
      </c>
      <c r="AD123" s="4">
        <v>1100</v>
      </c>
    </row>
    <row r="124" spans="1:30" x14ac:dyDescent="0.25">
      <c r="A124" s="1">
        <v>18545</v>
      </c>
      <c r="B124" t="s">
        <v>151</v>
      </c>
      <c r="C124" t="s">
        <v>411</v>
      </c>
      <c r="F124" t="s">
        <v>420</v>
      </c>
      <c r="G124" s="8">
        <v>42750</v>
      </c>
      <c r="H124" s="8">
        <v>43100</v>
      </c>
      <c r="I124">
        <v>24</v>
      </c>
      <c r="J124" t="s">
        <v>411</v>
      </c>
      <c r="N124" s="3">
        <v>153757.24</v>
      </c>
      <c r="O124" s="4">
        <v>153757.24</v>
      </c>
      <c r="P124" s="4">
        <v>0</v>
      </c>
      <c r="Q124" s="4">
        <v>6.33</v>
      </c>
      <c r="R124" s="4">
        <v>1</v>
      </c>
      <c r="S124" s="4">
        <v>7.33</v>
      </c>
      <c r="T124" s="1">
        <v>1</v>
      </c>
      <c r="U124" s="5">
        <v>6.9000000000000006E-2</v>
      </c>
      <c r="V124" s="4">
        <v>10609.24956</v>
      </c>
      <c r="W124" s="4">
        <v>2121.8499120000001</v>
      </c>
      <c r="X124" s="4">
        <v>3500</v>
      </c>
      <c r="Y124" s="5">
        <v>0.02</v>
      </c>
      <c r="Z124" s="4">
        <v>3500</v>
      </c>
      <c r="AA124" s="4">
        <v>3075.1448</v>
      </c>
      <c r="AB124" s="4">
        <v>6575.1448</v>
      </c>
      <c r="AC124" s="4">
        <v>1300</v>
      </c>
      <c r="AD124" s="4">
        <v>1300</v>
      </c>
    </row>
    <row r="125" spans="1:30" x14ac:dyDescent="0.25">
      <c r="A125" s="1">
        <v>18669</v>
      </c>
      <c r="B125" t="s">
        <v>152</v>
      </c>
      <c r="C125" t="s">
        <v>411</v>
      </c>
      <c r="F125" t="s">
        <v>420</v>
      </c>
      <c r="G125" s="8">
        <v>42750</v>
      </c>
      <c r="H125" s="8">
        <v>43100</v>
      </c>
      <c r="I125">
        <v>24</v>
      </c>
      <c r="J125" t="s">
        <v>411</v>
      </c>
      <c r="N125" s="3">
        <v>151069.51999999999</v>
      </c>
      <c r="O125" s="4">
        <v>151069.51999999999</v>
      </c>
      <c r="P125" s="4">
        <v>0</v>
      </c>
      <c r="Q125" s="4">
        <v>7</v>
      </c>
      <c r="R125" s="4">
        <v>1</v>
      </c>
      <c r="S125" s="4">
        <v>8</v>
      </c>
      <c r="T125" s="1">
        <v>1</v>
      </c>
      <c r="U125" s="5">
        <v>6.9000000000000006E-2</v>
      </c>
      <c r="V125" s="4">
        <v>10423.79688</v>
      </c>
      <c r="W125" s="4">
        <v>2084.759376</v>
      </c>
      <c r="X125" s="4">
        <v>3500</v>
      </c>
      <c r="Y125" s="5">
        <v>0.02</v>
      </c>
      <c r="Z125" s="4">
        <v>3500</v>
      </c>
      <c r="AA125" s="4">
        <v>3021.3904000000002</v>
      </c>
      <c r="AB125" s="4">
        <v>6521.3904000000002</v>
      </c>
      <c r="AC125" s="4">
        <v>1300</v>
      </c>
      <c r="AD125" s="4">
        <v>1300</v>
      </c>
    </row>
    <row r="126" spans="1:30" x14ac:dyDescent="0.25">
      <c r="A126" s="1">
        <v>18716</v>
      </c>
      <c r="B126" t="s">
        <v>153</v>
      </c>
      <c r="C126" t="s">
        <v>411</v>
      </c>
      <c r="F126" t="s">
        <v>420</v>
      </c>
      <c r="G126" s="8">
        <v>42750</v>
      </c>
      <c r="H126" s="8">
        <v>42855</v>
      </c>
      <c r="I126">
        <v>8</v>
      </c>
      <c r="J126" t="s">
        <v>411</v>
      </c>
      <c r="N126" s="3">
        <v>38675.32</v>
      </c>
      <c r="O126" s="4">
        <v>38675.32</v>
      </c>
      <c r="P126" s="4">
        <v>0</v>
      </c>
      <c r="Q126" s="4">
        <v>5.08</v>
      </c>
      <c r="R126" s="4">
        <v>0.33</v>
      </c>
      <c r="S126" s="4">
        <v>5.41</v>
      </c>
      <c r="T126" s="1">
        <v>2</v>
      </c>
      <c r="U126" s="5">
        <v>6.6125000000000003E-2</v>
      </c>
      <c r="V126" s="4">
        <v>2557.4055349999999</v>
      </c>
      <c r="W126" s="4">
        <v>511.48110700000012</v>
      </c>
      <c r="X126" s="4">
        <v>3200</v>
      </c>
      <c r="Y126" s="5">
        <v>0.02</v>
      </c>
      <c r="Z126" s="4">
        <v>1056</v>
      </c>
      <c r="AA126" s="4">
        <v>773.50639999999999</v>
      </c>
      <c r="AB126" s="4">
        <v>1829.5064</v>
      </c>
      <c r="AC126" s="4">
        <v>1100</v>
      </c>
      <c r="AD126" s="4">
        <v>363</v>
      </c>
    </row>
    <row r="127" spans="1:30" x14ac:dyDescent="0.25">
      <c r="A127" s="1">
        <v>18795</v>
      </c>
      <c r="B127" t="s">
        <v>154</v>
      </c>
      <c r="C127" t="s">
        <v>411</v>
      </c>
      <c r="F127" t="s">
        <v>420</v>
      </c>
      <c r="G127" s="8">
        <v>42750</v>
      </c>
      <c r="H127" s="8">
        <v>43100</v>
      </c>
      <c r="I127">
        <v>24</v>
      </c>
      <c r="J127" t="s">
        <v>411</v>
      </c>
      <c r="N127" s="3">
        <v>123064.52</v>
      </c>
      <c r="O127" s="4">
        <v>123064.52</v>
      </c>
      <c r="P127" s="4">
        <v>0</v>
      </c>
      <c r="Q127" s="4">
        <v>9.2100000000000009</v>
      </c>
      <c r="R127" s="4">
        <v>1</v>
      </c>
      <c r="S127" s="4">
        <v>10.210000000000001</v>
      </c>
      <c r="T127" s="1">
        <v>1</v>
      </c>
      <c r="U127" s="5">
        <v>8.1000000000000003E-2</v>
      </c>
      <c r="V127" s="4">
        <v>9968.2261199999994</v>
      </c>
      <c r="W127" s="4">
        <v>1993.6452240000001</v>
      </c>
      <c r="X127" s="4">
        <v>3500</v>
      </c>
      <c r="Y127" s="5">
        <v>0.02</v>
      </c>
      <c r="Z127" s="4">
        <v>3500</v>
      </c>
      <c r="AA127" s="4">
        <v>2461.2903999999999</v>
      </c>
      <c r="AB127" s="4">
        <v>5961.2903999999999</v>
      </c>
      <c r="AC127" s="4">
        <v>1300</v>
      </c>
      <c r="AD127" s="4">
        <v>1300</v>
      </c>
    </row>
    <row r="128" spans="1:30" x14ac:dyDescent="0.25">
      <c r="A128" s="1">
        <v>18833</v>
      </c>
      <c r="B128" t="s">
        <v>155</v>
      </c>
      <c r="C128" t="s">
        <v>411</v>
      </c>
      <c r="F128" t="s">
        <v>421</v>
      </c>
      <c r="G128" s="8">
        <v>42750</v>
      </c>
      <c r="H128" s="8">
        <v>43069</v>
      </c>
      <c r="I128">
        <v>22</v>
      </c>
      <c r="J128" t="s">
        <v>411</v>
      </c>
      <c r="N128" s="3">
        <v>68200.12</v>
      </c>
      <c r="O128" s="4">
        <v>68200.12</v>
      </c>
      <c r="P128" s="4">
        <v>0</v>
      </c>
      <c r="Q128" s="4">
        <v>7.84</v>
      </c>
      <c r="R128" s="4">
        <v>0.92</v>
      </c>
      <c r="S128" s="4">
        <v>8.76</v>
      </c>
      <c r="T128" s="1">
        <v>3</v>
      </c>
      <c r="U128" s="5">
        <v>5.7500000000000002E-2</v>
      </c>
      <c r="V128" s="4">
        <v>3921.5068999999999</v>
      </c>
      <c r="W128" s="4">
        <v>784.30137999999999</v>
      </c>
      <c r="X128" s="4">
        <v>2800</v>
      </c>
      <c r="Y128" s="5">
        <v>0.02</v>
      </c>
      <c r="Z128" s="4">
        <v>2576</v>
      </c>
      <c r="AA128" s="4">
        <v>1364.0024000000001</v>
      </c>
      <c r="AB128" s="4">
        <v>3940.0023999999999</v>
      </c>
      <c r="AC128" s="4">
        <v>900</v>
      </c>
      <c r="AD128" s="4">
        <v>828</v>
      </c>
    </row>
    <row r="129" spans="1:30" x14ac:dyDescent="0.25">
      <c r="A129" s="1">
        <v>18847</v>
      </c>
      <c r="B129" t="s">
        <v>156</v>
      </c>
      <c r="C129" t="s">
        <v>411</v>
      </c>
      <c r="F129" t="s">
        <v>421</v>
      </c>
      <c r="G129" s="8">
        <v>42750</v>
      </c>
      <c r="H129" s="8">
        <v>43008</v>
      </c>
      <c r="I129">
        <v>18</v>
      </c>
      <c r="J129" t="s">
        <v>411</v>
      </c>
      <c r="N129" s="3">
        <v>91944.45</v>
      </c>
      <c r="O129" s="4">
        <v>91944.45</v>
      </c>
      <c r="P129" s="4">
        <v>0</v>
      </c>
      <c r="Q129" s="4">
        <v>4.25</v>
      </c>
      <c r="R129" s="4">
        <v>0.75</v>
      </c>
      <c r="S129" s="4">
        <v>5</v>
      </c>
      <c r="T129" s="1">
        <v>1</v>
      </c>
      <c r="U129" s="5">
        <v>6.9000000000000006E-2</v>
      </c>
      <c r="V129" s="4">
        <v>6344.16705</v>
      </c>
      <c r="W129" s="4">
        <v>1268.83341</v>
      </c>
      <c r="X129" s="4">
        <v>3500</v>
      </c>
      <c r="Y129" s="5">
        <v>0.02</v>
      </c>
      <c r="Z129" s="4">
        <v>2625</v>
      </c>
      <c r="AA129" s="4">
        <v>1838.8889999999999</v>
      </c>
      <c r="AB129" s="4">
        <v>4463.8890000000001</v>
      </c>
      <c r="AC129" s="4">
        <v>1300</v>
      </c>
      <c r="AD129" s="4">
        <v>975</v>
      </c>
    </row>
    <row r="130" spans="1:30" x14ac:dyDescent="0.25">
      <c r="A130" s="1">
        <v>18942</v>
      </c>
      <c r="B130" t="s">
        <v>157</v>
      </c>
      <c r="C130" t="s">
        <v>411</v>
      </c>
      <c r="F130" t="s">
        <v>420</v>
      </c>
      <c r="G130" s="8">
        <v>42750</v>
      </c>
      <c r="H130" s="8">
        <v>43100</v>
      </c>
      <c r="I130">
        <v>24</v>
      </c>
      <c r="J130" t="s">
        <v>411</v>
      </c>
      <c r="N130" s="3">
        <v>84241.06</v>
      </c>
      <c r="O130" s="4">
        <v>84241.06</v>
      </c>
      <c r="P130" s="4">
        <v>0</v>
      </c>
      <c r="Q130" s="4">
        <v>6.87</v>
      </c>
      <c r="R130" s="4">
        <v>1</v>
      </c>
      <c r="S130" s="4">
        <v>7.87</v>
      </c>
      <c r="T130" s="1">
        <v>4</v>
      </c>
      <c r="U130" s="5">
        <v>4.5999999999999999E-2</v>
      </c>
      <c r="V130" s="4">
        <v>3875.0887600000001</v>
      </c>
      <c r="W130" s="4">
        <v>775.01775199999997</v>
      </c>
      <c r="X130" s="4">
        <v>2000</v>
      </c>
      <c r="Y130" s="5">
        <v>0.02</v>
      </c>
      <c r="Z130" s="4">
        <v>2000</v>
      </c>
      <c r="AA130" s="4">
        <v>1684.8212000000001</v>
      </c>
      <c r="AB130" s="4">
        <v>3684.8211999999999</v>
      </c>
      <c r="AC130" s="4">
        <v>700</v>
      </c>
      <c r="AD130" s="4">
        <v>700</v>
      </c>
    </row>
    <row r="131" spans="1:30" x14ac:dyDescent="0.25">
      <c r="A131" s="1">
        <v>18958</v>
      </c>
      <c r="B131" t="s">
        <v>158</v>
      </c>
      <c r="C131" t="s">
        <v>411</v>
      </c>
      <c r="F131" t="s">
        <v>421</v>
      </c>
      <c r="G131" s="8">
        <v>42750</v>
      </c>
      <c r="H131" s="8">
        <v>43100</v>
      </c>
      <c r="I131">
        <v>24</v>
      </c>
      <c r="J131" t="s">
        <v>411</v>
      </c>
      <c r="N131" s="3">
        <v>103261.47</v>
      </c>
      <c r="O131" s="4">
        <v>103261.47</v>
      </c>
      <c r="P131" s="4">
        <v>0</v>
      </c>
      <c r="Q131" s="4">
        <v>5.17</v>
      </c>
      <c r="R131" s="4">
        <v>1</v>
      </c>
      <c r="S131" s="4">
        <v>6.17</v>
      </c>
      <c r="T131" s="1">
        <v>1</v>
      </c>
      <c r="U131" s="5">
        <v>6.9000000000000006E-2</v>
      </c>
      <c r="V131" s="4">
        <v>7125.0414300000011</v>
      </c>
      <c r="W131" s="4">
        <v>1425.008286</v>
      </c>
      <c r="X131" s="4">
        <v>3500</v>
      </c>
      <c r="Y131" s="5">
        <v>0.02</v>
      </c>
      <c r="Z131" s="4">
        <v>3500</v>
      </c>
      <c r="AA131" s="4">
        <v>2065.2294000000002</v>
      </c>
      <c r="AB131" s="4">
        <v>5565.2294000000002</v>
      </c>
      <c r="AC131" s="4">
        <v>1300</v>
      </c>
      <c r="AD131" s="4">
        <v>1300</v>
      </c>
    </row>
    <row r="132" spans="1:30" x14ac:dyDescent="0.25">
      <c r="A132" s="1">
        <v>18980</v>
      </c>
      <c r="B132" t="s">
        <v>159</v>
      </c>
      <c r="C132" t="s">
        <v>411</v>
      </c>
      <c r="F132" t="s">
        <v>420</v>
      </c>
      <c r="G132" s="8">
        <v>42750</v>
      </c>
      <c r="H132" s="8">
        <v>43100</v>
      </c>
      <c r="I132">
        <v>24</v>
      </c>
      <c r="J132" t="s">
        <v>411</v>
      </c>
      <c r="N132" s="3">
        <v>42786.77</v>
      </c>
      <c r="O132" s="4">
        <v>42786.77</v>
      </c>
      <c r="P132" s="4">
        <v>0</v>
      </c>
      <c r="Q132" s="4">
        <v>0.33</v>
      </c>
      <c r="R132" s="4">
        <v>1</v>
      </c>
      <c r="S132" s="4">
        <v>1.33</v>
      </c>
      <c r="T132" s="1">
        <v>3</v>
      </c>
      <c r="U132" s="5">
        <v>0.05</v>
      </c>
      <c r="V132" s="4">
        <v>2139.3384999999998</v>
      </c>
      <c r="W132" s="4">
        <v>427.86770000000001</v>
      </c>
      <c r="X132" s="4">
        <v>2800</v>
      </c>
      <c r="Y132" s="5">
        <v>0.02</v>
      </c>
      <c r="Z132" s="4">
        <v>2800</v>
      </c>
      <c r="AA132" s="4">
        <v>855.73539999999991</v>
      </c>
      <c r="AB132" s="4">
        <v>3655.7354</v>
      </c>
      <c r="AC132" s="4">
        <v>900</v>
      </c>
      <c r="AD132" s="4">
        <v>900</v>
      </c>
    </row>
    <row r="133" spans="1:30" x14ac:dyDescent="0.25">
      <c r="A133" s="1">
        <v>18989</v>
      </c>
      <c r="B133" t="s">
        <v>160</v>
      </c>
      <c r="C133" t="s">
        <v>411</v>
      </c>
      <c r="F133" t="s">
        <v>420</v>
      </c>
      <c r="G133" s="8">
        <v>42750</v>
      </c>
      <c r="H133" s="8">
        <v>43039</v>
      </c>
      <c r="I133">
        <v>20</v>
      </c>
      <c r="J133" t="s">
        <v>411</v>
      </c>
      <c r="N133" s="3">
        <v>99291.53</v>
      </c>
      <c r="O133" s="4">
        <v>99291.53</v>
      </c>
      <c r="P133" s="4">
        <v>0</v>
      </c>
      <c r="Q133" s="4">
        <v>9</v>
      </c>
      <c r="R133" s="4">
        <v>0.83</v>
      </c>
      <c r="S133" s="4">
        <v>9.83</v>
      </c>
      <c r="T133" s="1">
        <v>3</v>
      </c>
      <c r="U133" s="5">
        <v>5.7500000000000002E-2</v>
      </c>
      <c r="V133" s="4">
        <v>5709.2629750000006</v>
      </c>
      <c r="W133" s="4">
        <v>1141.8525950000001</v>
      </c>
      <c r="X133" s="4">
        <v>2800</v>
      </c>
      <c r="Y133" s="5">
        <v>0.02</v>
      </c>
      <c r="Z133" s="4">
        <v>2324</v>
      </c>
      <c r="AA133" s="4">
        <v>1985.8306</v>
      </c>
      <c r="AB133" s="4">
        <v>4309.8306000000002</v>
      </c>
      <c r="AC133" s="4">
        <v>900</v>
      </c>
      <c r="AD133" s="4">
        <v>747</v>
      </c>
    </row>
    <row r="134" spans="1:30" x14ac:dyDescent="0.25">
      <c r="A134" s="1">
        <v>19092</v>
      </c>
      <c r="B134" t="s">
        <v>161</v>
      </c>
      <c r="C134" t="s">
        <v>411</v>
      </c>
      <c r="F134" t="s">
        <v>420</v>
      </c>
      <c r="G134" s="8">
        <v>42750</v>
      </c>
      <c r="H134" s="8">
        <v>43100</v>
      </c>
      <c r="I134">
        <v>24</v>
      </c>
      <c r="J134" t="s">
        <v>411</v>
      </c>
      <c r="N134" s="3">
        <v>138986.76999999999</v>
      </c>
      <c r="O134" s="4">
        <v>138986.76999999999</v>
      </c>
      <c r="P134" s="4">
        <v>0</v>
      </c>
      <c r="Q134" s="4">
        <v>7</v>
      </c>
      <c r="R134" s="4">
        <v>1</v>
      </c>
      <c r="S134" s="4">
        <v>8</v>
      </c>
      <c r="T134" s="1">
        <v>3</v>
      </c>
      <c r="U134" s="5">
        <v>5.7500000000000002E-2</v>
      </c>
      <c r="V134" s="4">
        <v>7991.7392749999999</v>
      </c>
      <c r="W134" s="4">
        <v>1598.347855</v>
      </c>
      <c r="X134" s="4">
        <v>2800</v>
      </c>
      <c r="Y134" s="5">
        <v>0.02</v>
      </c>
      <c r="Z134" s="4">
        <v>2800</v>
      </c>
      <c r="AA134" s="4">
        <v>2779.7354</v>
      </c>
      <c r="AB134" s="4">
        <v>5579.7353999999996</v>
      </c>
      <c r="AC134" s="4">
        <v>900</v>
      </c>
      <c r="AD134" s="4">
        <v>900</v>
      </c>
    </row>
    <row r="135" spans="1:30" x14ac:dyDescent="0.25">
      <c r="A135" s="1">
        <v>19144</v>
      </c>
      <c r="B135" t="s">
        <v>162</v>
      </c>
      <c r="C135" t="s">
        <v>411</v>
      </c>
      <c r="F135" t="s">
        <v>420</v>
      </c>
      <c r="G135" s="8">
        <v>42750</v>
      </c>
      <c r="H135" s="8">
        <v>43100</v>
      </c>
      <c r="I135">
        <v>24</v>
      </c>
      <c r="J135" t="s">
        <v>411</v>
      </c>
      <c r="N135" s="3">
        <v>71013.87</v>
      </c>
      <c r="O135" s="4">
        <v>71013.87</v>
      </c>
      <c r="P135" s="4">
        <v>0</v>
      </c>
      <c r="Q135" s="4">
        <v>9.1300000000000008</v>
      </c>
      <c r="R135" s="4">
        <v>1</v>
      </c>
      <c r="S135" s="4">
        <v>10.130000000000001</v>
      </c>
      <c r="T135" s="1">
        <v>2</v>
      </c>
      <c r="U135" s="5">
        <v>7.7625E-2</v>
      </c>
      <c r="V135" s="4">
        <v>5512.4516587499993</v>
      </c>
      <c r="W135" s="4">
        <v>1102.49033175</v>
      </c>
      <c r="X135" s="4">
        <v>3200</v>
      </c>
      <c r="Y135" s="5">
        <v>0.02</v>
      </c>
      <c r="Z135" s="4">
        <v>3200</v>
      </c>
      <c r="AA135" s="4">
        <v>1420.2773999999999</v>
      </c>
      <c r="AB135" s="4">
        <v>4620.2773999999999</v>
      </c>
      <c r="AC135" s="4">
        <v>1100</v>
      </c>
      <c r="AD135" s="4">
        <v>1100</v>
      </c>
    </row>
    <row r="136" spans="1:30" x14ac:dyDescent="0.25">
      <c r="A136" s="1">
        <v>19240</v>
      </c>
      <c r="B136" t="s">
        <v>163</v>
      </c>
      <c r="C136" t="s">
        <v>411</v>
      </c>
      <c r="F136" t="s">
        <v>420</v>
      </c>
      <c r="G136" s="8">
        <v>42750</v>
      </c>
      <c r="H136" s="8">
        <v>43100</v>
      </c>
      <c r="I136">
        <v>24</v>
      </c>
      <c r="J136" t="s">
        <v>411</v>
      </c>
      <c r="N136" s="3">
        <v>128643.02</v>
      </c>
      <c r="O136" s="4">
        <v>128643.02</v>
      </c>
      <c r="P136" s="4">
        <v>0</v>
      </c>
      <c r="Q136" s="4">
        <v>5</v>
      </c>
      <c r="R136" s="4">
        <v>1</v>
      </c>
      <c r="S136" s="4">
        <v>6</v>
      </c>
      <c r="T136" s="1">
        <v>2</v>
      </c>
      <c r="U136" s="5">
        <v>6.6125000000000003E-2</v>
      </c>
      <c r="V136" s="4">
        <v>8506.5196974999999</v>
      </c>
      <c r="W136" s="4">
        <v>1701.3039395000001</v>
      </c>
      <c r="X136" s="4">
        <v>3200</v>
      </c>
      <c r="Y136" s="5">
        <v>0.02</v>
      </c>
      <c r="Z136" s="4">
        <v>3200</v>
      </c>
      <c r="AA136" s="4">
        <v>2572.8604</v>
      </c>
      <c r="AB136" s="4">
        <v>5772.8603999999996</v>
      </c>
      <c r="AC136" s="4">
        <v>1100</v>
      </c>
      <c r="AD136" s="4">
        <v>1100</v>
      </c>
    </row>
    <row r="137" spans="1:30" x14ac:dyDescent="0.25">
      <c r="A137" s="1">
        <v>19292</v>
      </c>
      <c r="B137" t="s">
        <v>164</v>
      </c>
      <c r="C137" t="s">
        <v>411</v>
      </c>
      <c r="F137" t="s">
        <v>420</v>
      </c>
      <c r="G137" s="8">
        <v>42750</v>
      </c>
      <c r="H137" s="8">
        <v>43100</v>
      </c>
      <c r="I137">
        <v>24</v>
      </c>
      <c r="J137" t="s">
        <v>411</v>
      </c>
      <c r="N137" s="3">
        <v>92416.45</v>
      </c>
      <c r="O137" s="4">
        <v>92416.45</v>
      </c>
      <c r="P137" s="4">
        <v>0</v>
      </c>
      <c r="Q137" s="4">
        <v>4</v>
      </c>
      <c r="R137" s="4">
        <v>1</v>
      </c>
      <c r="S137" s="4">
        <v>5</v>
      </c>
      <c r="T137" s="1">
        <v>2</v>
      </c>
      <c r="U137" s="5">
        <v>6.6125000000000003E-2</v>
      </c>
      <c r="V137" s="4">
        <v>6111.0377562499998</v>
      </c>
      <c r="W137" s="4">
        <v>1222.2075512500001</v>
      </c>
      <c r="X137" s="4">
        <v>3200</v>
      </c>
      <c r="Y137" s="5">
        <v>0.02</v>
      </c>
      <c r="Z137" s="4">
        <v>3200</v>
      </c>
      <c r="AA137" s="4">
        <v>1848.329</v>
      </c>
      <c r="AB137" s="4">
        <v>5048.3289999999997</v>
      </c>
      <c r="AC137" s="4">
        <v>1100</v>
      </c>
      <c r="AD137" s="4">
        <v>1100</v>
      </c>
    </row>
    <row r="138" spans="1:30" x14ac:dyDescent="0.25">
      <c r="A138" s="1">
        <v>19301</v>
      </c>
      <c r="B138" t="s">
        <v>165</v>
      </c>
      <c r="C138" t="s">
        <v>411</v>
      </c>
      <c r="F138" t="s">
        <v>421</v>
      </c>
      <c r="G138" s="8">
        <v>42750</v>
      </c>
      <c r="H138" s="8">
        <v>43100</v>
      </c>
      <c r="I138">
        <v>24</v>
      </c>
      <c r="J138" t="s">
        <v>411</v>
      </c>
      <c r="N138" s="3">
        <v>147109.29</v>
      </c>
      <c r="O138" s="4">
        <v>147109.29</v>
      </c>
      <c r="P138" s="4">
        <v>0</v>
      </c>
      <c r="Q138" s="4">
        <v>2.04</v>
      </c>
      <c r="R138" s="4">
        <v>1</v>
      </c>
      <c r="S138" s="4">
        <v>3.04</v>
      </c>
      <c r="T138" s="1">
        <v>1</v>
      </c>
      <c r="U138" s="5">
        <v>0.06</v>
      </c>
      <c r="V138" s="4">
        <v>8826.5573999999997</v>
      </c>
      <c r="W138" s="4">
        <v>1765.3114800000001</v>
      </c>
      <c r="X138" s="4">
        <v>3500</v>
      </c>
      <c r="Y138" s="5">
        <v>0.02</v>
      </c>
      <c r="Z138" s="4">
        <v>3500</v>
      </c>
      <c r="AA138" s="4">
        <v>2942.1858000000002</v>
      </c>
      <c r="AB138" s="4">
        <v>6442.1858000000002</v>
      </c>
      <c r="AC138" s="4">
        <v>1300</v>
      </c>
      <c r="AD138" s="4">
        <v>1300</v>
      </c>
    </row>
    <row r="139" spans="1:30" x14ac:dyDescent="0.25">
      <c r="A139" s="1">
        <v>19344</v>
      </c>
      <c r="B139" t="s">
        <v>166</v>
      </c>
      <c r="C139" t="s">
        <v>411</v>
      </c>
      <c r="F139" t="s">
        <v>420</v>
      </c>
      <c r="G139" s="8">
        <v>42750</v>
      </c>
      <c r="H139" s="8">
        <v>43100</v>
      </c>
      <c r="I139">
        <v>24</v>
      </c>
      <c r="J139" t="s">
        <v>411</v>
      </c>
      <c r="N139" s="3">
        <v>47533.97</v>
      </c>
      <c r="O139" s="4">
        <v>47533.97</v>
      </c>
      <c r="P139" s="4">
        <v>0</v>
      </c>
      <c r="Q139" s="4">
        <v>0.28999999999999998</v>
      </c>
      <c r="R139" s="4">
        <v>1</v>
      </c>
      <c r="S139" s="4">
        <v>1.29</v>
      </c>
      <c r="T139" s="1">
        <v>4</v>
      </c>
      <c r="U139" s="5">
        <v>0.04</v>
      </c>
      <c r="V139" s="4">
        <v>1901.3588</v>
      </c>
      <c r="W139" s="4">
        <v>380.27175999999997</v>
      </c>
      <c r="X139" s="4">
        <v>2000</v>
      </c>
      <c r="Y139" s="5">
        <v>0.02</v>
      </c>
      <c r="Z139" s="4">
        <v>2000</v>
      </c>
      <c r="AA139" s="4">
        <v>950.67939999999999</v>
      </c>
      <c r="AB139" s="4">
        <v>2950.6794</v>
      </c>
      <c r="AC139" s="4">
        <v>700</v>
      </c>
      <c r="AD139" s="4">
        <v>700</v>
      </c>
    </row>
    <row r="140" spans="1:30" x14ac:dyDescent="0.25">
      <c r="A140" s="1">
        <v>19384</v>
      </c>
      <c r="B140" t="s">
        <v>167</v>
      </c>
      <c r="C140" t="s">
        <v>411</v>
      </c>
      <c r="F140" t="s">
        <v>420</v>
      </c>
      <c r="G140" s="8">
        <v>42750</v>
      </c>
      <c r="H140" s="8">
        <v>43100</v>
      </c>
      <c r="I140">
        <v>24</v>
      </c>
      <c r="J140" t="s">
        <v>411</v>
      </c>
      <c r="N140" s="3">
        <v>82352.02</v>
      </c>
      <c r="O140" s="4">
        <v>82352.02</v>
      </c>
      <c r="P140" s="4">
        <v>0</v>
      </c>
      <c r="Q140" s="4">
        <v>5.75</v>
      </c>
      <c r="R140" s="4">
        <v>1</v>
      </c>
      <c r="S140" s="4">
        <v>6.75</v>
      </c>
      <c r="T140" s="1">
        <v>3</v>
      </c>
      <c r="U140" s="5">
        <v>5.7500000000000002E-2</v>
      </c>
      <c r="V140" s="4">
        <v>4735.2411500000007</v>
      </c>
      <c r="W140" s="4">
        <v>947.0482300000001</v>
      </c>
      <c r="X140" s="4">
        <v>2800</v>
      </c>
      <c r="Y140" s="5">
        <v>0.02</v>
      </c>
      <c r="Z140" s="4">
        <v>2800</v>
      </c>
      <c r="AA140" s="4">
        <v>1647.0404000000001</v>
      </c>
      <c r="AB140" s="4">
        <v>4447.0403999999999</v>
      </c>
      <c r="AC140" s="4">
        <v>900</v>
      </c>
      <c r="AD140" s="4">
        <v>900</v>
      </c>
    </row>
    <row r="141" spans="1:30" x14ac:dyDescent="0.25">
      <c r="A141" s="1">
        <v>19396</v>
      </c>
      <c r="B141" t="s">
        <v>168</v>
      </c>
      <c r="C141" t="s">
        <v>411</v>
      </c>
      <c r="F141" t="s">
        <v>421</v>
      </c>
      <c r="G141" s="8">
        <v>42750</v>
      </c>
      <c r="H141" s="8">
        <v>43100</v>
      </c>
      <c r="I141">
        <v>24</v>
      </c>
      <c r="J141" t="s">
        <v>411</v>
      </c>
      <c r="N141" s="3">
        <v>78179.37</v>
      </c>
      <c r="O141" s="4">
        <v>78179.37</v>
      </c>
      <c r="P141" s="4">
        <v>0</v>
      </c>
      <c r="Q141" s="4">
        <v>3</v>
      </c>
      <c r="R141" s="4">
        <v>1</v>
      </c>
      <c r="S141" s="4">
        <v>4</v>
      </c>
      <c r="T141" s="1">
        <v>3</v>
      </c>
      <c r="U141" s="5">
        <v>0.05</v>
      </c>
      <c r="V141" s="4">
        <v>3908.9684999999999</v>
      </c>
      <c r="W141" s="4">
        <v>781.79369999999994</v>
      </c>
      <c r="X141" s="4">
        <v>2800</v>
      </c>
      <c r="Y141" s="5">
        <v>0.02</v>
      </c>
      <c r="Z141" s="4">
        <v>2800</v>
      </c>
      <c r="AA141" s="4">
        <v>1563.5873999999999</v>
      </c>
      <c r="AB141" s="4">
        <v>4363.5874000000003</v>
      </c>
      <c r="AC141" s="4">
        <v>900</v>
      </c>
      <c r="AD141" s="4">
        <v>900</v>
      </c>
    </row>
    <row r="142" spans="1:30" x14ac:dyDescent="0.25">
      <c r="A142" s="1">
        <v>19440</v>
      </c>
      <c r="B142" t="s">
        <v>169</v>
      </c>
      <c r="C142" t="s">
        <v>411</v>
      </c>
      <c r="F142" t="s">
        <v>420</v>
      </c>
      <c r="G142" s="8">
        <v>42750</v>
      </c>
      <c r="H142" s="8">
        <v>43100</v>
      </c>
      <c r="I142">
        <v>24</v>
      </c>
      <c r="J142" t="s">
        <v>411</v>
      </c>
      <c r="N142" s="3">
        <v>47738.49</v>
      </c>
      <c r="O142" s="4">
        <v>47738.49</v>
      </c>
      <c r="P142" s="4">
        <v>0</v>
      </c>
      <c r="Q142" s="4">
        <v>9</v>
      </c>
      <c r="R142" s="4">
        <v>1</v>
      </c>
      <c r="S142" s="4">
        <v>10</v>
      </c>
      <c r="T142" s="1">
        <v>3</v>
      </c>
      <c r="U142" s="5">
        <v>5.7500000000000002E-2</v>
      </c>
      <c r="V142" s="4">
        <v>2744.9631749999999</v>
      </c>
      <c r="W142" s="4">
        <v>548.99263499999995</v>
      </c>
      <c r="X142" s="4">
        <v>2800</v>
      </c>
      <c r="Y142" s="5">
        <v>0.02</v>
      </c>
      <c r="Z142" s="4">
        <v>2800</v>
      </c>
      <c r="AA142" s="4">
        <v>954.76980000000003</v>
      </c>
      <c r="AB142" s="4">
        <v>3754.7698</v>
      </c>
      <c r="AC142" s="4">
        <v>900</v>
      </c>
      <c r="AD142" s="4">
        <v>900</v>
      </c>
    </row>
    <row r="143" spans="1:30" x14ac:dyDescent="0.25">
      <c r="A143" s="1">
        <v>19518</v>
      </c>
      <c r="B143" t="s">
        <v>170</v>
      </c>
      <c r="C143" t="s">
        <v>411</v>
      </c>
      <c r="F143" t="s">
        <v>420</v>
      </c>
      <c r="G143" s="8">
        <v>42750</v>
      </c>
      <c r="H143" s="8">
        <v>43100</v>
      </c>
      <c r="I143">
        <v>24</v>
      </c>
      <c r="J143" t="s">
        <v>411</v>
      </c>
      <c r="N143" s="3">
        <v>77344.95</v>
      </c>
      <c r="O143" s="4">
        <v>77344.95</v>
      </c>
      <c r="P143" s="4">
        <v>0</v>
      </c>
      <c r="Q143" s="4">
        <v>3</v>
      </c>
      <c r="R143" s="4">
        <v>1</v>
      </c>
      <c r="S143" s="4">
        <v>4</v>
      </c>
      <c r="T143" s="1">
        <v>2</v>
      </c>
      <c r="U143" s="5">
        <v>5.7500000000000002E-2</v>
      </c>
      <c r="V143" s="4">
        <v>4447.3346250000004</v>
      </c>
      <c r="W143" s="4">
        <v>889.46692500000006</v>
      </c>
      <c r="X143" s="4">
        <v>3200</v>
      </c>
      <c r="Y143" s="5">
        <v>0.02</v>
      </c>
      <c r="Z143" s="4">
        <v>3200</v>
      </c>
      <c r="AA143" s="4">
        <v>1546.8989999999999</v>
      </c>
      <c r="AB143" s="4">
        <v>4746.8989999999994</v>
      </c>
      <c r="AC143" s="4">
        <v>1100</v>
      </c>
      <c r="AD143" s="4">
        <v>1100</v>
      </c>
    </row>
    <row r="144" spans="1:30" x14ac:dyDescent="0.25">
      <c r="A144" s="1">
        <v>19628</v>
      </c>
      <c r="B144" t="s">
        <v>171</v>
      </c>
      <c r="C144" t="s">
        <v>411</v>
      </c>
      <c r="F144" t="s">
        <v>420</v>
      </c>
      <c r="G144" s="8">
        <v>42750</v>
      </c>
      <c r="H144" s="8">
        <v>43100</v>
      </c>
      <c r="I144">
        <v>24</v>
      </c>
      <c r="J144" t="s">
        <v>411</v>
      </c>
      <c r="N144" s="3">
        <v>42436.73</v>
      </c>
      <c r="O144" s="4">
        <v>42436.73</v>
      </c>
      <c r="P144" s="4">
        <v>0</v>
      </c>
      <c r="Q144" s="4">
        <v>6.96</v>
      </c>
      <c r="R144" s="4">
        <v>1</v>
      </c>
      <c r="S144" s="4">
        <v>7.96</v>
      </c>
      <c r="T144" s="1">
        <v>4</v>
      </c>
      <c r="U144" s="5">
        <v>4.5999999999999999E-2</v>
      </c>
      <c r="V144" s="4">
        <v>1952.0895800000001</v>
      </c>
      <c r="W144" s="4">
        <v>390.41791599999999</v>
      </c>
      <c r="X144" s="4">
        <v>2000</v>
      </c>
      <c r="Y144" s="5">
        <v>0.02</v>
      </c>
      <c r="Z144" s="4">
        <v>2000</v>
      </c>
      <c r="AA144" s="4">
        <v>848.73460000000011</v>
      </c>
      <c r="AB144" s="4">
        <v>2848.7345999999998</v>
      </c>
      <c r="AC144" s="4">
        <v>700</v>
      </c>
      <c r="AD144" s="4">
        <v>700</v>
      </c>
    </row>
    <row r="145" spans="1:30" x14ac:dyDescent="0.25">
      <c r="A145" s="1">
        <v>19685</v>
      </c>
      <c r="B145" t="s">
        <v>172</v>
      </c>
      <c r="C145" t="s">
        <v>411</v>
      </c>
      <c r="F145" t="s">
        <v>420</v>
      </c>
      <c r="G145" s="8">
        <v>42750</v>
      </c>
      <c r="H145" s="8">
        <v>43100</v>
      </c>
      <c r="I145">
        <v>24</v>
      </c>
      <c r="J145" t="s">
        <v>411</v>
      </c>
      <c r="N145" s="3">
        <v>75772.2</v>
      </c>
      <c r="O145" s="4">
        <v>75772.2</v>
      </c>
      <c r="P145" s="4">
        <v>0</v>
      </c>
      <c r="Q145" s="4">
        <v>6.25</v>
      </c>
      <c r="R145" s="4">
        <v>1</v>
      </c>
      <c r="S145" s="4">
        <v>7.25</v>
      </c>
      <c r="T145" s="1">
        <v>3</v>
      </c>
      <c r="U145" s="5">
        <v>5.7500000000000002E-2</v>
      </c>
      <c r="V145" s="4">
        <v>4356.9014999999999</v>
      </c>
      <c r="W145" s="4">
        <v>871.38030000000003</v>
      </c>
      <c r="X145" s="4">
        <v>2800</v>
      </c>
      <c r="Y145" s="5">
        <v>0.02</v>
      </c>
      <c r="Z145" s="4">
        <v>2800</v>
      </c>
      <c r="AA145" s="4">
        <v>1515.444</v>
      </c>
      <c r="AB145" s="4">
        <v>4315.4440000000004</v>
      </c>
      <c r="AC145" s="4">
        <v>900</v>
      </c>
      <c r="AD145" s="4">
        <v>900</v>
      </c>
    </row>
    <row r="146" spans="1:30" x14ac:dyDescent="0.25">
      <c r="A146" s="1">
        <v>19718</v>
      </c>
      <c r="B146" t="s">
        <v>173</v>
      </c>
      <c r="C146" t="s">
        <v>411</v>
      </c>
      <c r="F146" t="s">
        <v>420</v>
      </c>
      <c r="G146" s="8">
        <v>42750</v>
      </c>
      <c r="H146" s="8">
        <v>43100</v>
      </c>
      <c r="I146">
        <v>24</v>
      </c>
      <c r="J146" t="s">
        <v>411</v>
      </c>
      <c r="N146" s="3">
        <v>96647.56</v>
      </c>
      <c r="O146" s="4">
        <v>96647.56</v>
      </c>
      <c r="P146" s="4">
        <v>0</v>
      </c>
      <c r="Q146" s="4">
        <v>4.25</v>
      </c>
      <c r="R146" s="4">
        <v>1</v>
      </c>
      <c r="S146" s="4">
        <v>5.25</v>
      </c>
      <c r="T146" s="1">
        <v>3</v>
      </c>
      <c r="U146" s="5">
        <v>5.7500000000000002E-2</v>
      </c>
      <c r="V146" s="4">
        <v>5557.2347</v>
      </c>
      <c r="W146" s="4">
        <v>1111.44694</v>
      </c>
      <c r="X146" s="4">
        <v>2800</v>
      </c>
      <c r="Y146" s="5">
        <v>0.02</v>
      </c>
      <c r="Z146" s="4">
        <v>2800</v>
      </c>
      <c r="AA146" s="4">
        <v>1932.9512</v>
      </c>
      <c r="AB146" s="4">
        <v>4732.9512000000004</v>
      </c>
      <c r="AC146" s="4">
        <v>900</v>
      </c>
      <c r="AD146" s="4">
        <v>900</v>
      </c>
    </row>
    <row r="147" spans="1:30" x14ac:dyDescent="0.25">
      <c r="A147" s="1">
        <v>19774</v>
      </c>
      <c r="B147" t="s">
        <v>174</v>
      </c>
      <c r="C147" t="s">
        <v>411</v>
      </c>
      <c r="F147" t="s">
        <v>420</v>
      </c>
      <c r="G147" s="8">
        <v>42750</v>
      </c>
      <c r="H147" s="8">
        <v>42916</v>
      </c>
      <c r="I147">
        <v>12</v>
      </c>
      <c r="J147" t="s">
        <v>411</v>
      </c>
      <c r="N147" s="3">
        <v>34755.040000000001</v>
      </c>
      <c r="O147" s="4">
        <v>34755.040000000001</v>
      </c>
      <c r="P147" s="4">
        <v>0</v>
      </c>
      <c r="Q147" s="4">
        <v>9.4700000000000006</v>
      </c>
      <c r="R147" s="4">
        <v>0.5</v>
      </c>
      <c r="S147" s="4">
        <v>9.9700000000000006</v>
      </c>
      <c r="T147" s="1">
        <v>2</v>
      </c>
      <c r="U147" s="5">
        <v>6.6125000000000003E-2</v>
      </c>
      <c r="V147" s="4">
        <v>2298.1770200000001</v>
      </c>
      <c r="W147" s="4">
        <v>459.63540399999999</v>
      </c>
      <c r="X147" s="4">
        <v>3200</v>
      </c>
      <c r="Y147" s="5">
        <v>0.02</v>
      </c>
      <c r="Z147" s="4">
        <v>1600</v>
      </c>
      <c r="AA147" s="4">
        <v>695.10080000000005</v>
      </c>
      <c r="AB147" s="4">
        <v>2295.1008000000002</v>
      </c>
      <c r="AC147" s="4">
        <v>1100</v>
      </c>
      <c r="AD147" s="4">
        <v>550</v>
      </c>
    </row>
    <row r="148" spans="1:30" x14ac:dyDescent="0.25">
      <c r="A148" s="1">
        <v>19782</v>
      </c>
      <c r="B148" t="s">
        <v>175</v>
      </c>
      <c r="C148" t="s">
        <v>411</v>
      </c>
      <c r="F148" t="s">
        <v>420</v>
      </c>
      <c r="G148" s="8">
        <v>42750</v>
      </c>
      <c r="H148" s="8">
        <v>43100</v>
      </c>
      <c r="I148">
        <v>24</v>
      </c>
      <c r="J148" t="s">
        <v>411</v>
      </c>
      <c r="N148" s="3">
        <v>66975.759999999995</v>
      </c>
      <c r="O148" s="4">
        <v>66975.759999999995</v>
      </c>
      <c r="P148" s="4">
        <v>0</v>
      </c>
      <c r="Q148" s="4">
        <v>5.33</v>
      </c>
      <c r="R148" s="4">
        <v>1</v>
      </c>
      <c r="S148" s="4">
        <v>6.33</v>
      </c>
      <c r="T148" s="1">
        <v>3</v>
      </c>
      <c r="U148" s="5">
        <v>5.7500000000000002E-2</v>
      </c>
      <c r="V148" s="4">
        <v>3851.1062000000002</v>
      </c>
      <c r="W148" s="4">
        <v>770.22123999999997</v>
      </c>
      <c r="X148" s="4">
        <v>2800</v>
      </c>
      <c r="Y148" s="5">
        <v>0.02</v>
      </c>
      <c r="Z148" s="4">
        <v>2800</v>
      </c>
      <c r="AA148" s="4">
        <v>1339.5152</v>
      </c>
      <c r="AB148" s="4">
        <v>4139.5151999999998</v>
      </c>
      <c r="AC148" s="4">
        <v>900</v>
      </c>
      <c r="AD148" s="4">
        <v>900</v>
      </c>
    </row>
    <row r="149" spans="1:30" x14ac:dyDescent="0.25">
      <c r="A149" s="1">
        <v>19858</v>
      </c>
      <c r="B149" t="s">
        <v>176</v>
      </c>
      <c r="C149" t="s">
        <v>411</v>
      </c>
      <c r="F149" t="s">
        <v>420</v>
      </c>
      <c r="G149" s="8">
        <v>42750</v>
      </c>
      <c r="H149" s="8">
        <v>43100</v>
      </c>
      <c r="I149">
        <v>24</v>
      </c>
      <c r="J149" t="s">
        <v>411</v>
      </c>
      <c r="N149" s="3">
        <v>105306.77</v>
      </c>
      <c r="O149" s="4">
        <v>105306.77</v>
      </c>
      <c r="P149" s="4">
        <v>0</v>
      </c>
      <c r="Q149" s="4">
        <v>8.42</v>
      </c>
      <c r="R149" s="4">
        <v>1</v>
      </c>
      <c r="S149" s="4">
        <v>9.42</v>
      </c>
      <c r="T149" s="1">
        <v>2</v>
      </c>
      <c r="U149" s="5">
        <v>6.6125000000000003E-2</v>
      </c>
      <c r="V149" s="4">
        <v>6963.4101662500007</v>
      </c>
      <c r="W149" s="4">
        <v>1392.6820332499999</v>
      </c>
      <c r="X149" s="4">
        <v>3200</v>
      </c>
      <c r="Y149" s="5">
        <v>0.02</v>
      </c>
      <c r="Z149" s="4">
        <v>3200</v>
      </c>
      <c r="AA149" s="4">
        <v>2106.1354000000001</v>
      </c>
      <c r="AB149" s="4">
        <v>5306.1354000000001</v>
      </c>
      <c r="AC149" s="4">
        <v>1100</v>
      </c>
      <c r="AD149" s="4">
        <v>1100</v>
      </c>
    </row>
    <row r="150" spans="1:30" x14ac:dyDescent="0.25">
      <c r="A150" s="1">
        <v>19882</v>
      </c>
      <c r="B150" t="s">
        <v>177</v>
      </c>
      <c r="C150" t="s">
        <v>413</v>
      </c>
      <c r="D150" s="8">
        <v>42864</v>
      </c>
      <c r="E150" t="s">
        <v>415</v>
      </c>
      <c r="F150" t="s">
        <v>420</v>
      </c>
      <c r="G150" s="8">
        <v>42750</v>
      </c>
      <c r="H150" s="8">
        <v>42855</v>
      </c>
      <c r="I150">
        <v>8</v>
      </c>
      <c r="J150" t="s">
        <v>413</v>
      </c>
      <c r="K150" s="8">
        <v>42864</v>
      </c>
      <c r="L150" t="s">
        <v>415</v>
      </c>
      <c r="M150" t="s">
        <v>422</v>
      </c>
      <c r="N150" s="3">
        <v>106093.62</v>
      </c>
      <c r="O150" s="4">
        <v>106093.62</v>
      </c>
      <c r="P150" s="4">
        <v>0</v>
      </c>
      <c r="Q150" s="4">
        <v>7.63</v>
      </c>
      <c r="R150" s="4">
        <v>0.33</v>
      </c>
      <c r="S150" s="4">
        <v>7.96</v>
      </c>
      <c r="T150" s="1">
        <v>2</v>
      </c>
      <c r="U150" s="5">
        <v>6.6125000000000003E-2</v>
      </c>
      <c r="V150" s="4">
        <v>7015.4406225000002</v>
      </c>
      <c r="W150" s="4">
        <v>1403.0881245</v>
      </c>
    </row>
    <row r="151" spans="1:30" x14ac:dyDescent="0.25">
      <c r="A151" s="1">
        <v>19902</v>
      </c>
      <c r="B151" t="s">
        <v>178</v>
      </c>
      <c r="C151" t="s">
        <v>411</v>
      </c>
      <c r="F151" t="s">
        <v>420</v>
      </c>
      <c r="G151" s="8">
        <v>42750</v>
      </c>
      <c r="H151" s="8">
        <v>43008</v>
      </c>
      <c r="I151">
        <v>18</v>
      </c>
      <c r="J151" t="s">
        <v>411</v>
      </c>
      <c r="N151" s="3">
        <v>72906.460000000006</v>
      </c>
      <c r="O151" s="4">
        <v>72906.460000000006</v>
      </c>
      <c r="P151" s="4">
        <v>0</v>
      </c>
      <c r="Q151" s="4">
        <v>6.84</v>
      </c>
      <c r="R151" s="4">
        <v>0.75</v>
      </c>
      <c r="S151" s="4">
        <v>7.59</v>
      </c>
      <c r="T151" s="1">
        <v>4</v>
      </c>
      <c r="U151" s="5">
        <v>4.5999999999999999E-2</v>
      </c>
      <c r="V151" s="4">
        <v>3353.6971600000002</v>
      </c>
      <c r="W151" s="4">
        <v>670.73943200000008</v>
      </c>
      <c r="X151" s="4">
        <v>2000</v>
      </c>
      <c r="Y151" s="5">
        <v>0.02</v>
      </c>
      <c r="Z151" s="4">
        <v>1500</v>
      </c>
      <c r="AA151" s="4">
        <v>1458.1292000000001</v>
      </c>
      <c r="AB151" s="4">
        <v>2958.1291999999999</v>
      </c>
      <c r="AC151" s="4">
        <v>700</v>
      </c>
      <c r="AD151" s="4">
        <v>525</v>
      </c>
    </row>
    <row r="152" spans="1:30" x14ac:dyDescent="0.25">
      <c r="A152" s="1">
        <v>19943</v>
      </c>
      <c r="B152" t="s">
        <v>179</v>
      </c>
      <c r="C152" t="s">
        <v>411</v>
      </c>
      <c r="F152" t="s">
        <v>420</v>
      </c>
      <c r="G152" s="8">
        <v>42750</v>
      </c>
      <c r="H152" s="8">
        <v>42781</v>
      </c>
      <c r="I152">
        <v>3</v>
      </c>
      <c r="J152" t="s">
        <v>411</v>
      </c>
      <c r="N152" s="3">
        <v>48464.84</v>
      </c>
      <c r="O152" s="4">
        <v>48464.84</v>
      </c>
      <c r="P152" s="4">
        <v>0</v>
      </c>
      <c r="Q152" s="4">
        <v>4.21</v>
      </c>
      <c r="R152" s="4">
        <v>0.13</v>
      </c>
      <c r="S152" s="4">
        <v>4.34</v>
      </c>
      <c r="T152" s="1">
        <v>4</v>
      </c>
      <c r="U152" s="5">
        <v>0.04</v>
      </c>
      <c r="V152" s="4">
        <v>1938.5935999999999</v>
      </c>
      <c r="W152" s="4">
        <v>387.71872000000002</v>
      </c>
      <c r="X152" s="4">
        <v>2000</v>
      </c>
      <c r="Y152" s="5">
        <v>0.02</v>
      </c>
      <c r="Z152" s="4">
        <v>260</v>
      </c>
      <c r="AA152" s="4">
        <v>969.29679999999996</v>
      </c>
      <c r="AB152" s="4">
        <v>1229.2968000000001</v>
      </c>
      <c r="AC152" s="4">
        <v>700</v>
      </c>
      <c r="AD152" s="4">
        <v>91</v>
      </c>
    </row>
    <row r="153" spans="1:30" x14ac:dyDescent="0.25">
      <c r="A153" s="1">
        <v>19953</v>
      </c>
      <c r="B153" t="s">
        <v>180</v>
      </c>
      <c r="C153" t="s">
        <v>411</v>
      </c>
      <c r="F153" t="s">
        <v>420</v>
      </c>
      <c r="G153" s="8">
        <v>42750</v>
      </c>
      <c r="H153" s="8">
        <v>43100</v>
      </c>
      <c r="I153">
        <v>24</v>
      </c>
      <c r="J153" t="s">
        <v>411</v>
      </c>
      <c r="N153" s="3">
        <v>11647.96</v>
      </c>
      <c r="O153" s="4">
        <v>11647.96</v>
      </c>
      <c r="P153" s="4">
        <v>0</v>
      </c>
      <c r="Q153" s="4">
        <v>4.25</v>
      </c>
      <c r="R153" s="4">
        <v>1</v>
      </c>
      <c r="S153" s="4">
        <v>5.25</v>
      </c>
      <c r="T153" s="1">
        <v>4</v>
      </c>
      <c r="U153" s="5">
        <v>4.5999999999999999E-2</v>
      </c>
      <c r="V153" s="4">
        <v>535.80615999999998</v>
      </c>
      <c r="W153" s="4">
        <v>107.161232</v>
      </c>
      <c r="X153" s="4">
        <v>2000</v>
      </c>
      <c r="Y153" s="5">
        <v>0.02</v>
      </c>
      <c r="Z153" s="4">
        <v>2000</v>
      </c>
      <c r="AA153" s="4">
        <v>232.95920000000001</v>
      </c>
      <c r="AB153" s="4">
        <v>2232.9591999999998</v>
      </c>
      <c r="AC153" s="4">
        <v>700</v>
      </c>
      <c r="AD153" s="4">
        <v>700</v>
      </c>
    </row>
    <row r="154" spans="1:30" x14ac:dyDescent="0.25">
      <c r="A154" s="1">
        <v>20079</v>
      </c>
      <c r="B154" t="s">
        <v>181</v>
      </c>
      <c r="C154" t="s">
        <v>411</v>
      </c>
      <c r="F154" t="s">
        <v>420</v>
      </c>
      <c r="G154" s="8">
        <v>42750</v>
      </c>
      <c r="H154" s="8">
        <v>43100</v>
      </c>
      <c r="I154">
        <v>24</v>
      </c>
      <c r="J154" t="s">
        <v>411</v>
      </c>
      <c r="N154" s="3">
        <v>58748.08</v>
      </c>
      <c r="O154" s="4">
        <v>58748.08</v>
      </c>
      <c r="P154" s="4">
        <v>0</v>
      </c>
      <c r="Q154" s="4">
        <v>4.04</v>
      </c>
      <c r="R154" s="4">
        <v>1</v>
      </c>
      <c r="S154" s="4">
        <v>5.04</v>
      </c>
      <c r="T154" s="1">
        <v>1</v>
      </c>
      <c r="U154" s="5">
        <v>6.9000000000000006E-2</v>
      </c>
      <c r="V154" s="4">
        <v>4053.6175199999998</v>
      </c>
      <c r="W154" s="4">
        <v>810.72350400000005</v>
      </c>
      <c r="X154" s="4">
        <v>3500</v>
      </c>
      <c r="Y154" s="5">
        <v>0.02</v>
      </c>
      <c r="Z154" s="4">
        <v>3500</v>
      </c>
      <c r="AA154" s="4">
        <v>1174.9616000000001</v>
      </c>
      <c r="AB154" s="4">
        <v>4674.9616000000015</v>
      </c>
      <c r="AC154" s="4">
        <v>1300</v>
      </c>
      <c r="AD154" s="4">
        <v>1300</v>
      </c>
    </row>
    <row r="155" spans="1:30" x14ac:dyDescent="0.25">
      <c r="A155" s="1">
        <v>20107</v>
      </c>
      <c r="B155" t="s">
        <v>182</v>
      </c>
      <c r="C155" t="s">
        <v>411</v>
      </c>
      <c r="F155" t="s">
        <v>420</v>
      </c>
      <c r="G155" s="8">
        <v>42750</v>
      </c>
      <c r="H155" s="8">
        <v>43100</v>
      </c>
      <c r="I155">
        <v>24</v>
      </c>
      <c r="J155" t="s">
        <v>411</v>
      </c>
      <c r="N155" s="3">
        <v>50179.94</v>
      </c>
      <c r="O155" s="4">
        <v>50179.94</v>
      </c>
      <c r="P155" s="4">
        <v>0</v>
      </c>
      <c r="Q155" s="4">
        <v>5.08</v>
      </c>
      <c r="R155" s="4">
        <v>1</v>
      </c>
      <c r="S155" s="4">
        <v>6.08</v>
      </c>
      <c r="T155" s="1">
        <v>2</v>
      </c>
      <c r="U155" s="5">
        <v>6.6125000000000003E-2</v>
      </c>
      <c r="V155" s="4">
        <v>3318.1485324999999</v>
      </c>
      <c r="W155" s="4">
        <v>663.62970650000011</v>
      </c>
      <c r="X155" s="4">
        <v>3200</v>
      </c>
      <c r="Y155" s="5">
        <v>0.02</v>
      </c>
      <c r="Z155" s="4">
        <v>3200</v>
      </c>
      <c r="AA155" s="4">
        <v>1003.5988</v>
      </c>
      <c r="AB155" s="4">
        <v>4203.5987999999998</v>
      </c>
      <c r="AC155" s="4">
        <v>1100</v>
      </c>
      <c r="AD155" s="4">
        <v>1100</v>
      </c>
    </row>
    <row r="156" spans="1:30" x14ac:dyDescent="0.25">
      <c r="A156" s="1">
        <v>20129</v>
      </c>
      <c r="B156" t="s">
        <v>183</v>
      </c>
      <c r="C156" t="s">
        <v>411</v>
      </c>
      <c r="F156" t="s">
        <v>420</v>
      </c>
      <c r="G156" s="8">
        <v>42750</v>
      </c>
      <c r="H156" s="8">
        <v>43100</v>
      </c>
      <c r="I156">
        <v>24</v>
      </c>
      <c r="J156" t="s">
        <v>411</v>
      </c>
      <c r="N156" s="3">
        <v>60935.97</v>
      </c>
      <c r="O156" s="4">
        <v>60935.97</v>
      </c>
      <c r="P156" s="4">
        <v>0</v>
      </c>
      <c r="Q156" s="4">
        <v>6.87</v>
      </c>
      <c r="R156" s="4">
        <v>1</v>
      </c>
      <c r="S156" s="4">
        <v>7.87</v>
      </c>
      <c r="T156" s="1">
        <v>2</v>
      </c>
      <c r="U156" s="5">
        <v>6.6125000000000003E-2</v>
      </c>
      <c r="V156" s="4">
        <v>4029.3910162500001</v>
      </c>
      <c r="W156" s="4">
        <v>805.87820325000007</v>
      </c>
      <c r="X156" s="4">
        <v>3200</v>
      </c>
      <c r="Y156" s="5">
        <v>0.02</v>
      </c>
      <c r="Z156" s="4">
        <v>3200</v>
      </c>
      <c r="AA156" s="4">
        <v>1218.7194</v>
      </c>
      <c r="AB156" s="4">
        <v>4418.7194</v>
      </c>
      <c r="AC156" s="4">
        <v>1100</v>
      </c>
      <c r="AD156" s="4">
        <v>1100</v>
      </c>
    </row>
    <row r="157" spans="1:30" x14ac:dyDescent="0.25">
      <c r="A157" s="1">
        <v>20184</v>
      </c>
      <c r="B157" t="s">
        <v>184</v>
      </c>
      <c r="C157" t="s">
        <v>411</v>
      </c>
      <c r="F157" t="s">
        <v>420</v>
      </c>
      <c r="G157" s="8">
        <v>42750</v>
      </c>
      <c r="H157" s="8">
        <v>42750</v>
      </c>
      <c r="I157">
        <v>1</v>
      </c>
      <c r="J157" t="s">
        <v>411</v>
      </c>
      <c r="N157" s="3">
        <v>10535.33</v>
      </c>
      <c r="O157" s="4">
        <v>10535.33</v>
      </c>
      <c r="P157" s="4">
        <v>0</v>
      </c>
      <c r="Q157" s="4">
        <v>4.96</v>
      </c>
      <c r="R157" s="4">
        <v>0.04</v>
      </c>
      <c r="S157" s="4">
        <v>5</v>
      </c>
      <c r="T157" s="1">
        <v>3</v>
      </c>
      <c r="U157" s="5">
        <v>5.7500000000000002E-2</v>
      </c>
      <c r="V157" s="4">
        <v>605.781475</v>
      </c>
      <c r="W157" s="4">
        <v>121.156295</v>
      </c>
      <c r="X157" s="4">
        <v>2800</v>
      </c>
      <c r="Y157" s="5">
        <v>0.02</v>
      </c>
      <c r="Z157" s="4">
        <v>112</v>
      </c>
      <c r="AA157" s="4">
        <v>210.70660000000001</v>
      </c>
      <c r="AB157" s="4">
        <v>322.70659999999998</v>
      </c>
      <c r="AC157" s="4">
        <v>900</v>
      </c>
      <c r="AD157" s="4">
        <v>36</v>
      </c>
    </row>
    <row r="158" spans="1:30" x14ac:dyDescent="0.25">
      <c r="A158" s="1">
        <v>20245</v>
      </c>
      <c r="B158" t="s">
        <v>185</v>
      </c>
      <c r="C158" t="s">
        <v>411</v>
      </c>
      <c r="F158" t="s">
        <v>421</v>
      </c>
      <c r="G158" s="8">
        <v>42750</v>
      </c>
      <c r="H158" s="8">
        <v>42794</v>
      </c>
      <c r="I158">
        <v>4</v>
      </c>
      <c r="J158" t="s">
        <v>411</v>
      </c>
      <c r="N158" s="3">
        <v>42840.4</v>
      </c>
      <c r="O158" s="4">
        <v>42840.4</v>
      </c>
      <c r="P158" s="4">
        <v>0</v>
      </c>
      <c r="Q158" s="4">
        <v>5.73</v>
      </c>
      <c r="R158" s="4">
        <v>0.17</v>
      </c>
      <c r="S158" s="4">
        <v>5.9</v>
      </c>
      <c r="T158" s="1">
        <v>4</v>
      </c>
      <c r="U158" s="5">
        <v>4.5999999999999999E-2</v>
      </c>
      <c r="V158" s="4">
        <v>1970.6584</v>
      </c>
      <c r="W158" s="4">
        <v>394.13168000000002</v>
      </c>
      <c r="X158" s="4">
        <v>2000</v>
      </c>
      <c r="Y158" s="5">
        <v>0.02</v>
      </c>
      <c r="Z158" s="4">
        <v>340</v>
      </c>
      <c r="AA158" s="4">
        <v>856.80799999999999</v>
      </c>
      <c r="AB158" s="4">
        <v>1196.808</v>
      </c>
      <c r="AC158" s="4">
        <v>700</v>
      </c>
      <c r="AD158" s="4">
        <v>119</v>
      </c>
    </row>
    <row r="159" spans="1:30" x14ac:dyDescent="0.25">
      <c r="A159" s="1">
        <v>20289</v>
      </c>
      <c r="B159" t="s">
        <v>186</v>
      </c>
      <c r="C159" t="s">
        <v>411</v>
      </c>
      <c r="F159" t="s">
        <v>420</v>
      </c>
      <c r="G159" s="8">
        <v>42750</v>
      </c>
      <c r="H159" s="8">
        <v>43100</v>
      </c>
      <c r="I159">
        <v>24</v>
      </c>
      <c r="J159" t="s">
        <v>411</v>
      </c>
      <c r="N159" s="3">
        <v>22951.41</v>
      </c>
      <c r="O159" s="4">
        <v>22951.41</v>
      </c>
      <c r="P159" s="4">
        <v>0</v>
      </c>
      <c r="Q159" s="4">
        <v>1.21</v>
      </c>
      <c r="R159" s="4">
        <v>1</v>
      </c>
      <c r="S159" s="4">
        <v>2.21</v>
      </c>
      <c r="T159" s="1">
        <v>4</v>
      </c>
      <c r="U159" s="5">
        <v>0.04</v>
      </c>
      <c r="V159" s="4">
        <v>918.05640000000005</v>
      </c>
      <c r="W159" s="4">
        <v>183.61127999999999</v>
      </c>
      <c r="X159" s="4">
        <v>2000</v>
      </c>
      <c r="Y159" s="5">
        <v>0.02</v>
      </c>
      <c r="Z159" s="4">
        <v>2000</v>
      </c>
      <c r="AA159" s="4">
        <v>459.02820000000003</v>
      </c>
      <c r="AB159" s="4">
        <v>2459.0282000000002</v>
      </c>
      <c r="AC159" s="4">
        <v>700</v>
      </c>
      <c r="AD159" s="4">
        <v>700</v>
      </c>
    </row>
    <row r="160" spans="1:30" x14ac:dyDescent="0.25">
      <c r="A160" s="1">
        <v>20336</v>
      </c>
      <c r="B160" t="s">
        <v>187</v>
      </c>
      <c r="C160" t="s">
        <v>411</v>
      </c>
      <c r="F160" t="s">
        <v>420</v>
      </c>
      <c r="G160" s="8">
        <v>42750</v>
      </c>
      <c r="H160" s="8">
        <v>43100</v>
      </c>
      <c r="I160">
        <v>24</v>
      </c>
      <c r="J160" t="s">
        <v>411</v>
      </c>
      <c r="N160" s="3">
        <v>83907.74</v>
      </c>
      <c r="O160" s="4">
        <v>83907.74</v>
      </c>
      <c r="P160" s="4">
        <v>0</v>
      </c>
      <c r="Q160" s="4">
        <v>4.92</v>
      </c>
      <c r="R160" s="4">
        <v>1</v>
      </c>
      <c r="S160" s="4">
        <v>5.92</v>
      </c>
      <c r="T160" s="1">
        <v>3</v>
      </c>
      <c r="U160" s="5">
        <v>5.7500000000000002E-2</v>
      </c>
      <c r="V160" s="4">
        <v>4824.6950500000003</v>
      </c>
      <c r="W160" s="4">
        <v>964.93901000000005</v>
      </c>
      <c r="X160" s="4">
        <v>2800</v>
      </c>
      <c r="Y160" s="5">
        <v>0.02</v>
      </c>
      <c r="Z160" s="4">
        <v>2800</v>
      </c>
      <c r="AA160" s="4">
        <v>1678.1548</v>
      </c>
      <c r="AB160" s="4">
        <v>4478.1548000000003</v>
      </c>
      <c r="AC160" s="4">
        <v>900</v>
      </c>
      <c r="AD160" s="4">
        <v>900</v>
      </c>
    </row>
    <row r="161" spans="1:30" x14ac:dyDescent="0.25">
      <c r="A161" s="1">
        <v>20356</v>
      </c>
      <c r="B161" t="s">
        <v>188</v>
      </c>
      <c r="C161" t="s">
        <v>411</v>
      </c>
      <c r="F161" t="s">
        <v>421</v>
      </c>
      <c r="G161" s="8">
        <v>42750</v>
      </c>
      <c r="H161" s="8">
        <v>43100</v>
      </c>
      <c r="I161">
        <v>24</v>
      </c>
      <c r="J161" t="s">
        <v>411</v>
      </c>
      <c r="N161" s="3">
        <v>46799.75</v>
      </c>
      <c r="O161" s="4">
        <v>46799.75</v>
      </c>
      <c r="P161" s="4">
        <v>0</v>
      </c>
      <c r="Q161" s="4">
        <v>7.12</v>
      </c>
      <c r="R161" s="4">
        <v>1</v>
      </c>
      <c r="S161" s="4">
        <v>8.120000000000001</v>
      </c>
      <c r="T161" s="1">
        <v>3</v>
      </c>
      <c r="U161" s="5">
        <v>5.7500000000000002E-2</v>
      </c>
      <c r="V161" s="4">
        <v>2690.9856249999998</v>
      </c>
      <c r="W161" s="4">
        <v>538.19712500000003</v>
      </c>
      <c r="X161" s="4">
        <v>2800</v>
      </c>
      <c r="Y161" s="5">
        <v>0.02</v>
      </c>
      <c r="Z161" s="4">
        <v>2800</v>
      </c>
      <c r="AA161" s="4">
        <v>935.995</v>
      </c>
      <c r="AB161" s="4">
        <v>3735.9949999999999</v>
      </c>
      <c r="AC161" s="4">
        <v>900</v>
      </c>
      <c r="AD161" s="4">
        <v>900</v>
      </c>
    </row>
    <row r="162" spans="1:30" x14ac:dyDescent="0.25">
      <c r="A162" s="1">
        <v>20443</v>
      </c>
      <c r="B162" t="s">
        <v>189</v>
      </c>
      <c r="C162" t="s">
        <v>411</v>
      </c>
      <c r="F162" t="s">
        <v>420</v>
      </c>
      <c r="G162" s="8">
        <v>42750</v>
      </c>
      <c r="H162" s="8">
        <v>43100</v>
      </c>
      <c r="I162">
        <v>24</v>
      </c>
      <c r="J162" t="s">
        <v>411</v>
      </c>
      <c r="N162" s="3">
        <v>25021.02</v>
      </c>
      <c r="O162" s="4">
        <v>25021.02</v>
      </c>
      <c r="P162" s="4">
        <v>0</v>
      </c>
      <c r="Q162" s="4">
        <v>1.25</v>
      </c>
      <c r="R162" s="4">
        <v>1</v>
      </c>
      <c r="S162" s="4">
        <v>2.25</v>
      </c>
      <c r="T162" s="1">
        <v>4</v>
      </c>
      <c r="U162" s="5">
        <v>0.04</v>
      </c>
      <c r="V162" s="4">
        <v>1000.8407999999999</v>
      </c>
      <c r="W162" s="4">
        <v>200.16816</v>
      </c>
      <c r="X162" s="4">
        <v>2000</v>
      </c>
      <c r="Y162" s="5">
        <v>0.02</v>
      </c>
      <c r="Z162" s="4">
        <v>2000</v>
      </c>
      <c r="AA162" s="4">
        <v>500.42039999999997</v>
      </c>
      <c r="AB162" s="4">
        <v>2500.4204</v>
      </c>
      <c r="AC162" s="4">
        <v>700</v>
      </c>
      <c r="AD162" s="4">
        <v>700</v>
      </c>
    </row>
    <row r="163" spans="1:30" x14ac:dyDescent="0.25">
      <c r="A163" s="1">
        <v>20449</v>
      </c>
      <c r="B163" t="s">
        <v>190</v>
      </c>
      <c r="C163" t="s">
        <v>411</v>
      </c>
      <c r="F163" t="s">
        <v>420</v>
      </c>
      <c r="G163" s="8">
        <v>42750</v>
      </c>
      <c r="H163" s="8">
        <v>43100</v>
      </c>
      <c r="I163">
        <v>24</v>
      </c>
      <c r="J163" t="s">
        <v>411</v>
      </c>
      <c r="N163" s="3">
        <v>149394.87</v>
      </c>
      <c r="O163" s="4">
        <v>149394.87</v>
      </c>
      <c r="P163" s="4">
        <v>0</v>
      </c>
      <c r="Q163" s="4">
        <v>7.12</v>
      </c>
      <c r="R163" s="4">
        <v>1</v>
      </c>
      <c r="S163" s="4">
        <v>8.120000000000001</v>
      </c>
      <c r="T163" s="1">
        <v>1</v>
      </c>
      <c r="U163" s="5">
        <v>6.9000000000000006E-2</v>
      </c>
      <c r="V163" s="4">
        <v>10308.24603</v>
      </c>
      <c r="W163" s="4">
        <v>2061.649206</v>
      </c>
      <c r="X163" s="4">
        <v>3500</v>
      </c>
      <c r="Y163" s="5">
        <v>0.02</v>
      </c>
      <c r="Z163" s="4">
        <v>3500</v>
      </c>
      <c r="AA163" s="4">
        <v>2987.8973999999998</v>
      </c>
      <c r="AB163" s="4">
        <v>6487.8973999999998</v>
      </c>
      <c r="AC163" s="4">
        <v>1300</v>
      </c>
      <c r="AD163" s="4">
        <v>1300</v>
      </c>
    </row>
    <row r="164" spans="1:30" x14ac:dyDescent="0.25">
      <c r="A164" s="1">
        <v>20452</v>
      </c>
      <c r="B164" t="s">
        <v>191</v>
      </c>
      <c r="C164" t="s">
        <v>411</v>
      </c>
      <c r="F164" t="s">
        <v>420</v>
      </c>
      <c r="G164" s="8">
        <v>42750</v>
      </c>
      <c r="H164" s="8">
        <v>43100</v>
      </c>
      <c r="I164">
        <v>24</v>
      </c>
      <c r="J164" t="s">
        <v>411</v>
      </c>
      <c r="N164" s="3">
        <v>52727.8</v>
      </c>
      <c r="O164" s="4">
        <v>52727.8</v>
      </c>
      <c r="P164" s="4">
        <v>0</v>
      </c>
      <c r="Q164" s="4">
        <v>5.25</v>
      </c>
      <c r="R164" s="4">
        <v>1</v>
      </c>
      <c r="S164" s="4">
        <v>6.25</v>
      </c>
      <c r="T164" s="1">
        <v>3</v>
      </c>
      <c r="U164" s="5">
        <v>5.7500000000000002E-2</v>
      </c>
      <c r="V164" s="4">
        <v>3031.848500000001</v>
      </c>
      <c r="W164" s="4">
        <v>606.36970000000008</v>
      </c>
      <c r="X164" s="4">
        <v>2800</v>
      </c>
      <c r="Y164" s="5">
        <v>0.02</v>
      </c>
      <c r="Z164" s="4">
        <v>2800</v>
      </c>
      <c r="AA164" s="4">
        <v>1054.556</v>
      </c>
      <c r="AB164" s="4">
        <v>3854.556</v>
      </c>
      <c r="AC164" s="4">
        <v>900</v>
      </c>
      <c r="AD164" s="4">
        <v>900</v>
      </c>
    </row>
    <row r="165" spans="1:30" x14ac:dyDescent="0.25">
      <c r="A165" s="1">
        <v>20457</v>
      </c>
      <c r="B165" t="s">
        <v>192</v>
      </c>
      <c r="C165" t="s">
        <v>411</v>
      </c>
      <c r="F165" t="s">
        <v>421</v>
      </c>
      <c r="G165" s="8">
        <v>42750</v>
      </c>
      <c r="H165" s="8">
        <v>43100</v>
      </c>
      <c r="I165">
        <v>24</v>
      </c>
      <c r="J165" t="s">
        <v>411</v>
      </c>
      <c r="N165" s="3">
        <v>85702.79</v>
      </c>
      <c r="O165" s="4">
        <v>85702.79</v>
      </c>
      <c r="P165" s="4">
        <v>0</v>
      </c>
      <c r="Q165" s="4">
        <v>8.33</v>
      </c>
      <c r="R165" s="4">
        <v>1</v>
      </c>
      <c r="S165" s="4">
        <v>9.33</v>
      </c>
      <c r="T165" s="1">
        <v>2</v>
      </c>
      <c r="U165" s="5">
        <v>6.6125000000000003E-2</v>
      </c>
      <c r="V165" s="4">
        <v>5667.0969887499996</v>
      </c>
      <c r="W165" s="4">
        <v>1133.4193977499999</v>
      </c>
      <c r="X165" s="4">
        <v>3200</v>
      </c>
      <c r="Y165" s="5">
        <v>0.02</v>
      </c>
      <c r="Z165" s="4">
        <v>3200</v>
      </c>
      <c r="AA165" s="4">
        <v>1714.0558000000001</v>
      </c>
      <c r="AB165" s="4">
        <v>4914.0558000000001</v>
      </c>
      <c r="AC165" s="4">
        <v>1100</v>
      </c>
      <c r="AD165" s="4">
        <v>1100</v>
      </c>
    </row>
    <row r="166" spans="1:30" x14ac:dyDescent="0.25">
      <c r="A166" s="1">
        <v>20523</v>
      </c>
      <c r="B166" t="s">
        <v>193</v>
      </c>
      <c r="C166" t="s">
        <v>411</v>
      </c>
      <c r="F166" t="s">
        <v>420</v>
      </c>
      <c r="G166" s="8">
        <v>42750</v>
      </c>
      <c r="H166" s="8">
        <v>43100</v>
      </c>
      <c r="I166">
        <v>24</v>
      </c>
      <c r="J166" t="s">
        <v>411</v>
      </c>
      <c r="N166" s="3">
        <v>100451.65</v>
      </c>
      <c r="O166" s="4">
        <v>100451.65</v>
      </c>
      <c r="P166" s="4">
        <v>0</v>
      </c>
      <c r="Q166" s="4">
        <v>9</v>
      </c>
      <c r="R166" s="4">
        <v>1</v>
      </c>
      <c r="S166" s="4">
        <v>10</v>
      </c>
      <c r="T166" s="1">
        <v>1</v>
      </c>
      <c r="U166" s="5">
        <v>6.9000000000000006E-2</v>
      </c>
      <c r="V166" s="4">
        <v>6931.1638499999999</v>
      </c>
      <c r="W166" s="4">
        <v>1386.2327700000001</v>
      </c>
      <c r="X166" s="4">
        <v>3500</v>
      </c>
      <c r="Y166" s="5">
        <v>0.02</v>
      </c>
      <c r="Z166" s="4">
        <v>3500</v>
      </c>
      <c r="AA166" s="4">
        <v>2009.0329999999999</v>
      </c>
      <c r="AB166" s="4">
        <v>5509.0329999999994</v>
      </c>
      <c r="AC166" s="4">
        <v>1300</v>
      </c>
      <c r="AD166" s="4">
        <v>1300</v>
      </c>
    </row>
    <row r="167" spans="1:30" x14ac:dyDescent="0.25">
      <c r="A167" s="1">
        <v>20530</v>
      </c>
      <c r="B167" t="s">
        <v>194</v>
      </c>
      <c r="C167" t="s">
        <v>411</v>
      </c>
      <c r="F167" t="s">
        <v>420</v>
      </c>
      <c r="G167" s="8">
        <v>42750</v>
      </c>
      <c r="H167" s="8">
        <v>43100</v>
      </c>
      <c r="I167">
        <v>24</v>
      </c>
      <c r="J167" t="s">
        <v>411</v>
      </c>
      <c r="N167" s="3">
        <v>61149.31</v>
      </c>
      <c r="O167" s="4">
        <v>61149.31</v>
      </c>
      <c r="P167" s="4">
        <v>0</v>
      </c>
      <c r="Q167" s="4">
        <v>7.8</v>
      </c>
      <c r="R167" s="4">
        <v>1</v>
      </c>
      <c r="S167" s="4">
        <v>8.8000000000000007</v>
      </c>
      <c r="T167" s="1">
        <v>3</v>
      </c>
      <c r="U167" s="5">
        <v>5.7500000000000002E-2</v>
      </c>
      <c r="V167" s="4">
        <v>3516.085325</v>
      </c>
      <c r="W167" s="4">
        <v>703.21706500000005</v>
      </c>
      <c r="X167" s="4">
        <v>2800</v>
      </c>
      <c r="Y167" s="5">
        <v>0.02</v>
      </c>
      <c r="Z167" s="4">
        <v>2800</v>
      </c>
      <c r="AA167" s="4">
        <v>1222.9862000000001</v>
      </c>
      <c r="AB167" s="4">
        <v>4022.9861999999998</v>
      </c>
      <c r="AC167" s="4">
        <v>900</v>
      </c>
      <c r="AD167" s="4">
        <v>900</v>
      </c>
    </row>
    <row r="168" spans="1:30" x14ac:dyDescent="0.25">
      <c r="A168" s="1">
        <v>20555</v>
      </c>
      <c r="B168" t="s">
        <v>195</v>
      </c>
      <c r="C168" t="s">
        <v>411</v>
      </c>
      <c r="F168" t="s">
        <v>420</v>
      </c>
      <c r="G168" s="8">
        <v>42750</v>
      </c>
      <c r="H168" s="8">
        <v>43100</v>
      </c>
      <c r="I168">
        <v>24</v>
      </c>
      <c r="J168" t="s">
        <v>411</v>
      </c>
      <c r="N168" s="3">
        <v>60269.01</v>
      </c>
      <c r="O168" s="4">
        <v>60269.01</v>
      </c>
      <c r="P168" s="4">
        <v>0</v>
      </c>
      <c r="Q168" s="4">
        <v>4.5</v>
      </c>
      <c r="R168" s="4">
        <v>1</v>
      </c>
      <c r="S168" s="4">
        <v>5.5</v>
      </c>
      <c r="T168" s="1">
        <v>2</v>
      </c>
      <c r="U168" s="5">
        <v>6.6125000000000003E-2</v>
      </c>
      <c r="V168" s="4">
        <v>3985.288286250001</v>
      </c>
      <c r="W168" s="4">
        <v>797.05765725000015</v>
      </c>
      <c r="X168" s="4">
        <v>3200</v>
      </c>
      <c r="Y168" s="5">
        <v>0.02</v>
      </c>
      <c r="Z168" s="4">
        <v>3200</v>
      </c>
      <c r="AA168" s="4">
        <v>1205.3802000000001</v>
      </c>
      <c r="AB168" s="4">
        <v>4405.3801999999996</v>
      </c>
      <c r="AC168" s="4">
        <v>1100</v>
      </c>
      <c r="AD168" s="4">
        <v>1100</v>
      </c>
    </row>
    <row r="169" spans="1:30" x14ac:dyDescent="0.25">
      <c r="A169" s="1">
        <v>20589</v>
      </c>
      <c r="B169" t="s">
        <v>196</v>
      </c>
      <c r="C169" t="s">
        <v>411</v>
      </c>
      <c r="F169" t="s">
        <v>420</v>
      </c>
      <c r="G169" s="8">
        <v>42750</v>
      </c>
      <c r="H169" s="8">
        <v>43100</v>
      </c>
      <c r="I169">
        <v>24</v>
      </c>
      <c r="J169" t="s">
        <v>411</v>
      </c>
      <c r="N169" s="3">
        <v>58425.51</v>
      </c>
      <c r="O169" s="4">
        <v>58425.51</v>
      </c>
      <c r="P169" s="4">
        <v>0</v>
      </c>
      <c r="Q169" s="4">
        <v>5.04</v>
      </c>
      <c r="R169" s="4">
        <v>1</v>
      </c>
      <c r="S169" s="4">
        <v>6.04</v>
      </c>
      <c r="T169" s="1">
        <v>3</v>
      </c>
      <c r="U169" s="5">
        <v>5.7500000000000002E-2</v>
      </c>
      <c r="V169" s="4">
        <v>3359.466825</v>
      </c>
      <c r="W169" s="4">
        <v>671.89336500000013</v>
      </c>
      <c r="X169" s="4">
        <v>2800</v>
      </c>
      <c r="Y169" s="5">
        <v>0.02</v>
      </c>
      <c r="Z169" s="4">
        <v>2800</v>
      </c>
      <c r="AA169" s="4">
        <v>1168.5101999999999</v>
      </c>
      <c r="AB169" s="4">
        <v>3968.5102000000002</v>
      </c>
      <c r="AC169" s="4">
        <v>900</v>
      </c>
      <c r="AD169" s="4">
        <v>900</v>
      </c>
    </row>
    <row r="170" spans="1:30" x14ac:dyDescent="0.25">
      <c r="A170" s="1">
        <v>20729</v>
      </c>
      <c r="B170" t="s">
        <v>197</v>
      </c>
      <c r="C170" t="s">
        <v>411</v>
      </c>
      <c r="F170" t="s">
        <v>420</v>
      </c>
      <c r="G170" s="8">
        <v>42750</v>
      </c>
      <c r="H170" s="8">
        <v>42993</v>
      </c>
      <c r="I170">
        <v>17</v>
      </c>
      <c r="J170" t="s">
        <v>411</v>
      </c>
      <c r="N170" s="3">
        <v>43171.34</v>
      </c>
      <c r="O170" s="4">
        <v>43171.34</v>
      </c>
      <c r="P170" s="4">
        <v>0</v>
      </c>
      <c r="Q170" s="4">
        <v>2.87</v>
      </c>
      <c r="R170" s="4">
        <v>0.71</v>
      </c>
      <c r="S170" s="4">
        <v>3.58</v>
      </c>
      <c r="T170" s="1">
        <v>3</v>
      </c>
      <c r="U170" s="5">
        <v>0.05</v>
      </c>
      <c r="V170" s="4">
        <v>2158.567</v>
      </c>
      <c r="W170" s="4">
        <v>431.71339999999998</v>
      </c>
      <c r="X170" s="4">
        <v>2800</v>
      </c>
      <c r="Y170" s="5">
        <v>0.02</v>
      </c>
      <c r="Z170" s="4">
        <v>1988</v>
      </c>
      <c r="AA170" s="4">
        <v>863.42679999999996</v>
      </c>
      <c r="AB170" s="4">
        <v>2851.4268000000002</v>
      </c>
      <c r="AC170" s="4">
        <v>900</v>
      </c>
      <c r="AD170" s="4">
        <v>639</v>
      </c>
    </row>
    <row r="171" spans="1:30" x14ac:dyDescent="0.25">
      <c r="A171" s="1">
        <v>20775</v>
      </c>
      <c r="B171" t="s">
        <v>198</v>
      </c>
      <c r="C171" t="s">
        <v>411</v>
      </c>
      <c r="F171" t="s">
        <v>420</v>
      </c>
      <c r="G171" s="8">
        <v>42750</v>
      </c>
      <c r="H171" s="8">
        <v>42901</v>
      </c>
      <c r="I171">
        <v>11</v>
      </c>
      <c r="J171" t="s">
        <v>411</v>
      </c>
      <c r="N171" s="3">
        <v>91256.319999999992</v>
      </c>
      <c r="O171" s="4">
        <v>91256.320000000007</v>
      </c>
      <c r="P171" s="4">
        <v>0</v>
      </c>
      <c r="Q171" s="4">
        <v>1.58</v>
      </c>
      <c r="R171" s="4">
        <v>0.46</v>
      </c>
      <c r="S171" s="4">
        <v>2.04</v>
      </c>
      <c r="T171" s="1">
        <v>3</v>
      </c>
      <c r="U171" s="5">
        <v>0.05</v>
      </c>
      <c r="V171" s="4">
        <v>4562.8159999999998</v>
      </c>
      <c r="W171" s="4">
        <v>912.56319999999994</v>
      </c>
      <c r="X171" s="4">
        <v>2800</v>
      </c>
      <c r="Y171" s="5">
        <v>0.02</v>
      </c>
      <c r="Z171" s="4">
        <v>1288</v>
      </c>
      <c r="AA171" s="4">
        <v>1825.1264000000001</v>
      </c>
      <c r="AB171" s="4">
        <v>3113.1264000000001</v>
      </c>
      <c r="AC171" s="4">
        <v>900</v>
      </c>
      <c r="AD171" s="4">
        <v>414</v>
      </c>
    </row>
    <row r="172" spans="1:30" x14ac:dyDescent="0.25">
      <c r="A172" s="1">
        <v>20884</v>
      </c>
      <c r="B172" t="s">
        <v>199</v>
      </c>
      <c r="C172" t="s">
        <v>411</v>
      </c>
      <c r="F172" t="s">
        <v>420</v>
      </c>
      <c r="G172" s="8">
        <v>42750</v>
      </c>
      <c r="H172" s="8">
        <v>43100</v>
      </c>
      <c r="I172">
        <v>24</v>
      </c>
      <c r="J172" t="s">
        <v>411</v>
      </c>
      <c r="N172" s="3">
        <v>133205.79999999999</v>
      </c>
      <c r="O172" s="4">
        <v>133205.79999999999</v>
      </c>
      <c r="P172" s="4">
        <v>0</v>
      </c>
      <c r="Q172" s="4">
        <v>2.54</v>
      </c>
      <c r="R172" s="4">
        <v>1</v>
      </c>
      <c r="S172" s="4">
        <v>3.54</v>
      </c>
      <c r="T172" s="1">
        <v>2</v>
      </c>
      <c r="U172" s="5">
        <v>5.7500000000000002E-2</v>
      </c>
      <c r="V172" s="4">
        <v>7659.3334999999997</v>
      </c>
      <c r="W172" s="4">
        <v>1531.8667</v>
      </c>
      <c r="X172" s="4">
        <v>3200</v>
      </c>
      <c r="Y172" s="5">
        <v>0.02</v>
      </c>
      <c r="Z172" s="4">
        <v>3200</v>
      </c>
      <c r="AA172" s="4">
        <v>2664.116</v>
      </c>
      <c r="AB172" s="4">
        <v>5864.116</v>
      </c>
      <c r="AC172" s="4">
        <v>1100</v>
      </c>
      <c r="AD172" s="4">
        <v>1100</v>
      </c>
    </row>
    <row r="173" spans="1:30" x14ac:dyDescent="0.25">
      <c r="A173" s="1">
        <v>20938</v>
      </c>
      <c r="B173" t="s">
        <v>200</v>
      </c>
      <c r="C173" t="s">
        <v>411</v>
      </c>
      <c r="F173" t="s">
        <v>420</v>
      </c>
      <c r="G173" s="8">
        <v>42750</v>
      </c>
      <c r="H173" s="8">
        <v>43100</v>
      </c>
      <c r="I173">
        <v>24</v>
      </c>
      <c r="J173" t="s">
        <v>411</v>
      </c>
      <c r="N173" s="3">
        <v>53638.66</v>
      </c>
      <c r="O173" s="4">
        <v>53638.66</v>
      </c>
      <c r="P173" s="4">
        <v>0</v>
      </c>
      <c r="Q173" s="4">
        <v>7.21</v>
      </c>
      <c r="R173" s="4">
        <v>1</v>
      </c>
      <c r="S173" s="4">
        <v>8.2100000000000009</v>
      </c>
      <c r="T173" s="1">
        <v>3</v>
      </c>
      <c r="U173" s="5">
        <v>5.7500000000000002E-2</v>
      </c>
      <c r="V173" s="4">
        <v>3084.2229499999999</v>
      </c>
      <c r="W173" s="4">
        <v>616.84459000000004</v>
      </c>
      <c r="X173" s="4">
        <v>2800</v>
      </c>
      <c r="Y173" s="5">
        <v>0.02</v>
      </c>
      <c r="Z173" s="4">
        <v>2800</v>
      </c>
      <c r="AA173" s="4">
        <v>1072.7732000000001</v>
      </c>
      <c r="AB173" s="4">
        <v>3872.7732000000001</v>
      </c>
      <c r="AC173" s="4">
        <v>900</v>
      </c>
      <c r="AD173" s="4">
        <v>900</v>
      </c>
    </row>
    <row r="174" spans="1:30" x14ac:dyDescent="0.25">
      <c r="A174" s="1">
        <v>20964</v>
      </c>
      <c r="B174" t="s">
        <v>201</v>
      </c>
      <c r="C174" t="s">
        <v>411</v>
      </c>
      <c r="F174" t="s">
        <v>420</v>
      </c>
      <c r="G174" s="8">
        <v>42750</v>
      </c>
      <c r="H174" s="8">
        <v>43100</v>
      </c>
      <c r="I174">
        <v>24</v>
      </c>
      <c r="J174" t="s">
        <v>411</v>
      </c>
      <c r="N174" s="3">
        <v>97638.93</v>
      </c>
      <c r="O174" s="4">
        <v>97638.93</v>
      </c>
      <c r="P174" s="4">
        <v>0</v>
      </c>
      <c r="Q174" s="4">
        <v>1</v>
      </c>
      <c r="R174" s="4">
        <v>1</v>
      </c>
      <c r="S174" s="4">
        <v>2</v>
      </c>
      <c r="T174" s="1">
        <v>2</v>
      </c>
      <c r="U174" s="5">
        <v>5.7500000000000002E-2</v>
      </c>
      <c r="V174" s="4">
        <v>5614.2384750000001</v>
      </c>
      <c r="W174" s="4">
        <v>1122.8476949999999</v>
      </c>
      <c r="X174" s="4">
        <v>3200</v>
      </c>
      <c r="Y174" s="5">
        <v>0.02</v>
      </c>
      <c r="Z174" s="4">
        <v>3200</v>
      </c>
      <c r="AA174" s="4">
        <v>1952.7786000000001</v>
      </c>
      <c r="AB174" s="4">
        <v>5152.7785999999996</v>
      </c>
      <c r="AC174" s="4">
        <v>1100</v>
      </c>
      <c r="AD174" s="4">
        <v>1100</v>
      </c>
    </row>
    <row r="175" spans="1:30" x14ac:dyDescent="0.25">
      <c r="A175" s="1">
        <v>20981</v>
      </c>
      <c r="B175" t="s">
        <v>202</v>
      </c>
      <c r="C175" t="s">
        <v>411</v>
      </c>
      <c r="F175" t="s">
        <v>420</v>
      </c>
      <c r="G175" s="8">
        <v>42750</v>
      </c>
      <c r="H175" s="8">
        <v>43100</v>
      </c>
      <c r="I175">
        <v>24</v>
      </c>
      <c r="J175" t="s">
        <v>411</v>
      </c>
      <c r="N175" s="3">
        <v>90915.1</v>
      </c>
      <c r="O175" s="4">
        <v>90915.1</v>
      </c>
      <c r="P175" s="4">
        <v>0</v>
      </c>
      <c r="Q175" s="4">
        <v>6</v>
      </c>
      <c r="R175" s="4">
        <v>1</v>
      </c>
      <c r="S175" s="4">
        <v>7</v>
      </c>
      <c r="T175" s="1">
        <v>4</v>
      </c>
      <c r="U175" s="5">
        <v>4.5999999999999999E-2</v>
      </c>
      <c r="V175" s="4">
        <v>4182.0946000000004</v>
      </c>
      <c r="W175" s="4">
        <v>836.41892000000007</v>
      </c>
      <c r="X175" s="4">
        <v>2000</v>
      </c>
      <c r="Y175" s="5">
        <v>0.02</v>
      </c>
      <c r="Z175" s="4">
        <v>2000</v>
      </c>
      <c r="AA175" s="4">
        <v>1818.3019999999999</v>
      </c>
      <c r="AB175" s="4">
        <v>3818.3020000000001</v>
      </c>
      <c r="AC175" s="4">
        <v>700</v>
      </c>
      <c r="AD175" s="4">
        <v>700</v>
      </c>
    </row>
    <row r="176" spans="1:30" x14ac:dyDescent="0.25">
      <c r="A176" s="1">
        <v>21186</v>
      </c>
      <c r="B176" t="s">
        <v>203</v>
      </c>
      <c r="C176" t="s">
        <v>411</v>
      </c>
      <c r="F176" t="s">
        <v>421</v>
      </c>
      <c r="G176" s="8">
        <v>42750</v>
      </c>
      <c r="H176" s="8">
        <v>42947</v>
      </c>
      <c r="I176">
        <v>14</v>
      </c>
      <c r="J176" t="s">
        <v>411</v>
      </c>
      <c r="N176" s="3">
        <v>103990.3</v>
      </c>
      <c r="O176" s="4">
        <v>103990.3</v>
      </c>
      <c r="P176" s="4">
        <v>0</v>
      </c>
      <c r="Q176" s="4">
        <v>8</v>
      </c>
      <c r="R176" s="4">
        <v>0.57999999999999996</v>
      </c>
      <c r="S176" s="4">
        <v>8.58</v>
      </c>
      <c r="T176" s="1">
        <v>1</v>
      </c>
      <c r="U176" s="5">
        <v>6.9000000000000006E-2</v>
      </c>
      <c r="V176" s="4">
        <v>7175.3307000000004</v>
      </c>
      <c r="W176" s="4">
        <v>1435.0661399999999</v>
      </c>
      <c r="X176" s="4">
        <v>3500</v>
      </c>
      <c r="Y176" s="5">
        <v>0.02</v>
      </c>
      <c r="Z176" s="4">
        <v>2030</v>
      </c>
      <c r="AA176" s="4">
        <v>2079.806</v>
      </c>
      <c r="AB176" s="4">
        <v>4109.8059999999996</v>
      </c>
      <c r="AC176" s="4">
        <v>1300</v>
      </c>
      <c r="AD176" s="4">
        <v>754</v>
      </c>
    </row>
    <row r="177" spans="1:30" x14ac:dyDescent="0.25">
      <c r="A177" s="1">
        <v>21190</v>
      </c>
      <c r="B177" t="s">
        <v>204</v>
      </c>
      <c r="C177" t="s">
        <v>411</v>
      </c>
      <c r="F177" t="s">
        <v>420</v>
      </c>
      <c r="G177" s="8">
        <v>42750</v>
      </c>
      <c r="H177" s="8">
        <v>43100</v>
      </c>
      <c r="I177">
        <v>24</v>
      </c>
      <c r="J177" t="s">
        <v>411</v>
      </c>
      <c r="N177" s="3">
        <v>54125.18</v>
      </c>
      <c r="O177" s="4">
        <v>54125.18</v>
      </c>
      <c r="P177" s="4">
        <v>0</v>
      </c>
      <c r="Q177" s="4">
        <v>2</v>
      </c>
      <c r="R177" s="4">
        <v>1</v>
      </c>
      <c r="S177" s="4">
        <v>3</v>
      </c>
      <c r="T177" s="1">
        <v>2</v>
      </c>
      <c r="U177" s="5">
        <v>5.7500000000000002E-2</v>
      </c>
      <c r="V177" s="4">
        <v>3112.19785</v>
      </c>
      <c r="W177" s="4">
        <v>622.43957</v>
      </c>
      <c r="X177" s="4">
        <v>3200</v>
      </c>
      <c r="Y177" s="5">
        <v>0.02</v>
      </c>
      <c r="Z177" s="4">
        <v>3200</v>
      </c>
      <c r="AA177" s="4">
        <v>1082.5036</v>
      </c>
      <c r="AB177" s="4">
        <v>4282.5036</v>
      </c>
      <c r="AC177" s="4">
        <v>1100</v>
      </c>
      <c r="AD177" s="4">
        <v>1100</v>
      </c>
    </row>
    <row r="178" spans="1:30" x14ac:dyDescent="0.25">
      <c r="A178" s="1">
        <v>21221</v>
      </c>
      <c r="B178" t="s">
        <v>205</v>
      </c>
      <c r="C178" t="s">
        <v>411</v>
      </c>
      <c r="F178" t="s">
        <v>420</v>
      </c>
      <c r="G178" s="8">
        <v>42750</v>
      </c>
      <c r="H178" s="8">
        <v>42978</v>
      </c>
      <c r="I178">
        <v>16</v>
      </c>
      <c r="J178" t="s">
        <v>411</v>
      </c>
      <c r="N178" s="3">
        <v>28590.880000000001</v>
      </c>
      <c r="O178" s="4">
        <v>28590.880000000001</v>
      </c>
      <c r="P178" s="4">
        <v>0</v>
      </c>
      <c r="Q178" s="4">
        <v>4.71</v>
      </c>
      <c r="R178" s="4">
        <v>0.67</v>
      </c>
      <c r="S178" s="4">
        <v>5.38</v>
      </c>
      <c r="T178" s="1">
        <v>1</v>
      </c>
      <c r="U178" s="5">
        <v>6.9000000000000006E-2</v>
      </c>
      <c r="V178" s="4">
        <v>1972.77072</v>
      </c>
      <c r="W178" s="4">
        <v>394.55414400000012</v>
      </c>
      <c r="X178" s="4">
        <v>3500</v>
      </c>
      <c r="Y178" s="5">
        <v>0.02</v>
      </c>
      <c r="Z178" s="4">
        <v>2345</v>
      </c>
      <c r="AA178" s="4">
        <v>571.81760000000008</v>
      </c>
      <c r="AB178" s="4">
        <v>2916.8175999999999</v>
      </c>
      <c r="AC178" s="4">
        <v>1300</v>
      </c>
      <c r="AD178" s="4">
        <v>871</v>
      </c>
    </row>
    <row r="179" spans="1:30" x14ac:dyDescent="0.25">
      <c r="A179" s="1">
        <v>21258</v>
      </c>
      <c r="B179" t="s">
        <v>206</v>
      </c>
      <c r="C179" t="s">
        <v>411</v>
      </c>
      <c r="F179" t="s">
        <v>421</v>
      </c>
      <c r="G179" s="8">
        <v>42750</v>
      </c>
      <c r="H179" s="8">
        <v>43100</v>
      </c>
      <c r="I179">
        <v>24</v>
      </c>
      <c r="J179" t="s">
        <v>411</v>
      </c>
      <c r="N179" s="3">
        <v>162686.88</v>
      </c>
      <c r="O179" s="4">
        <v>162686.88</v>
      </c>
      <c r="P179" s="4">
        <v>0</v>
      </c>
      <c r="Q179" s="4">
        <v>4.33</v>
      </c>
      <c r="R179" s="4">
        <v>1</v>
      </c>
      <c r="S179" s="4">
        <v>5.33</v>
      </c>
      <c r="T179" s="1">
        <v>1</v>
      </c>
      <c r="U179" s="5">
        <v>6.9000000000000006E-2</v>
      </c>
      <c r="V179" s="4">
        <v>11225.39472</v>
      </c>
      <c r="W179" s="4">
        <v>2245.0789439999999</v>
      </c>
      <c r="X179" s="4">
        <v>3500</v>
      </c>
      <c r="Y179" s="5">
        <v>0.02</v>
      </c>
      <c r="Z179" s="4">
        <v>3500</v>
      </c>
      <c r="AA179" s="4">
        <v>3253.7375999999999</v>
      </c>
      <c r="AB179" s="4">
        <v>6753.7376000000004</v>
      </c>
      <c r="AC179" s="4">
        <v>1300</v>
      </c>
      <c r="AD179" s="4">
        <v>1300</v>
      </c>
    </row>
    <row r="180" spans="1:30" x14ac:dyDescent="0.25">
      <c r="A180" s="1">
        <v>21274</v>
      </c>
      <c r="B180" t="s">
        <v>207</v>
      </c>
      <c r="C180" t="s">
        <v>411</v>
      </c>
      <c r="F180" t="s">
        <v>420</v>
      </c>
      <c r="G180" s="8">
        <v>42750</v>
      </c>
      <c r="H180" s="8">
        <v>43100</v>
      </c>
      <c r="I180">
        <v>24</v>
      </c>
      <c r="J180" t="s">
        <v>411</v>
      </c>
      <c r="N180" s="3">
        <v>30096</v>
      </c>
      <c r="O180" s="4">
        <v>30096</v>
      </c>
      <c r="P180" s="4">
        <v>0</v>
      </c>
      <c r="Q180" s="4">
        <v>0.71</v>
      </c>
      <c r="R180" s="4">
        <v>1</v>
      </c>
      <c r="S180" s="4">
        <v>1.71</v>
      </c>
      <c r="T180" s="1">
        <v>4</v>
      </c>
      <c r="U180" s="5">
        <v>0.04</v>
      </c>
      <c r="V180" s="4">
        <v>1203.8399999999999</v>
      </c>
      <c r="W180" s="4">
        <v>240.768</v>
      </c>
      <c r="X180" s="4">
        <v>2000</v>
      </c>
      <c r="Y180" s="5">
        <v>0.02</v>
      </c>
      <c r="Z180" s="4">
        <v>2000</v>
      </c>
      <c r="AA180" s="4">
        <v>601.91999999999996</v>
      </c>
      <c r="AB180" s="4">
        <v>2601.92</v>
      </c>
      <c r="AC180" s="4">
        <v>700</v>
      </c>
      <c r="AD180" s="4">
        <v>700</v>
      </c>
    </row>
    <row r="181" spans="1:30" x14ac:dyDescent="0.25">
      <c r="A181" s="1">
        <v>21309</v>
      </c>
      <c r="B181" t="s">
        <v>208</v>
      </c>
      <c r="C181" t="s">
        <v>411</v>
      </c>
      <c r="F181" t="s">
        <v>420</v>
      </c>
      <c r="G181" s="8">
        <v>42750</v>
      </c>
      <c r="H181" s="8">
        <v>43069</v>
      </c>
      <c r="I181">
        <v>22</v>
      </c>
      <c r="J181" t="s">
        <v>411</v>
      </c>
      <c r="N181" s="3">
        <v>20214.259999999998</v>
      </c>
      <c r="O181" s="4">
        <v>20214.259999999998</v>
      </c>
      <c r="P181" s="4">
        <v>0</v>
      </c>
      <c r="Q181" s="4">
        <v>2.58</v>
      </c>
      <c r="R181" s="4">
        <v>0.92</v>
      </c>
      <c r="S181" s="4">
        <v>3.5</v>
      </c>
      <c r="T181" s="1">
        <v>3</v>
      </c>
      <c r="U181" s="5">
        <v>0.05</v>
      </c>
      <c r="V181" s="4">
        <v>1010.713</v>
      </c>
      <c r="W181" s="4">
        <v>202.14259999999999</v>
      </c>
      <c r="X181" s="4">
        <v>2800</v>
      </c>
      <c r="Y181" s="5">
        <v>0.02</v>
      </c>
      <c r="Z181" s="4">
        <v>2576</v>
      </c>
      <c r="AA181" s="4">
        <v>404.28519999999997</v>
      </c>
      <c r="AB181" s="4">
        <v>2980.2851999999998</v>
      </c>
      <c r="AC181" s="4">
        <v>900</v>
      </c>
      <c r="AD181" s="4">
        <v>828</v>
      </c>
    </row>
    <row r="182" spans="1:30" x14ac:dyDescent="0.25">
      <c r="A182" s="1">
        <v>21328</v>
      </c>
      <c r="B182" t="s">
        <v>209</v>
      </c>
      <c r="C182" t="s">
        <v>413</v>
      </c>
      <c r="D182" s="8">
        <v>42825</v>
      </c>
      <c r="E182" t="s">
        <v>415</v>
      </c>
      <c r="F182" t="s">
        <v>421</v>
      </c>
      <c r="G182" s="8">
        <v>42750</v>
      </c>
      <c r="H182" s="8">
        <v>42750</v>
      </c>
      <c r="I182">
        <v>1</v>
      </c>
      <c r="J182" t="s">
        <v>413</v>
      </c>
      <c r="K182" s="8">
        <v>42825</v>
      </c>
      <c r="L182" t="s">
        <v>415</v>
      </c>
      <c r="M182" t="s">
        <v>422</v>
      </c>
      <c r="N182" s="3">
        <v>11292.4</v>
      </c>
      <c r="O182" s="4">
        <v>11292.4</v>
      </c>
      <c r="P182" s="4">
        <v>0</v>
      </c>
      <c r="Q182" s="4">
        <v>2.06</v>
      </c>
      <c r="R182" s="4">
        <v>0.04</v>
      </c>
      <c r="S182" s="4">
        <v>2.1</v>
      </c>
      <c r="T182" s="1">
        <v>2</v>
      </c>
      <c r="U182" s="5">
        <v>5.7500000000000002E-2</v>
      </c>
      <c r="V182" s="4">
        <v>649.31299999999999</v>
      </c>
      <c r="W182" s="4">
        <v>129.86259999999999</v>
      </c>
    </row>
    <row r="183" spans="1:30" x14ac:dyDescent="0.25">
      <c r="A183" s="1">
        <v>21351</v>
      </c>
      <c r="B183" t="s">
        <v>210</v>
      </c>
      <c r="C183" t="s">
        <v>411</v>
      </c>
      <c r="F183" t="s">
        <v>420</v>
      </c>
      <c r="G183" s="8">
        <v>42750</v>
      </c>
      <c r="H183" s="8">
        <v>43100</v>
      </c>
      <c r="I183">
        <v>24</v>
      </c>
      <c r="J183" t="s">
        <v>411</v>
      </c>
      <c r="N183" s="3">
        <v>148434.84</v>
      </c>
      <c r="O183" s="4">
        <v>148434.84</v>
      </c>
      <c r="P183" s="4">
        <v>0</v>
      </c>
      <c r="Q183" s="4">
        <v>3.58</v>
      </c>
      <c r="R183" s="4">
        <v>1</v>
      </c>
      <c r="S183" s="4">
        <v>4.58</v>
      </c>
      <c r="T183" s="1">
        <v>1</v>
      </c>
      <c r="U183" s="5">
        <v>0.06</v>
      </c>
      <c r="V183" s="4">
        <v>8906.0903999999991</v>
      </c>
      <c r="W183" s="4">
        <v>1781.2180800000001</v>
      </c>
      <c r="X183" s="4">
        <v>3500</v>
      </c>
      <c r="Y183" s="5">
        <v>0.02</v>
      </c>
      <c r="Z183" s="4">
        <v>3500</v>
      </c>
      <c r="AA183" s="4">
        <v>2968.6968000000002</v>
      </c>
      <c r="AB183" s="4">
        <v>6468.6967999999997</v>
      </c>
      <c r="AC183" s="4">
        <v>1300</v>
      </c>
      <c r="AD183" s="4">
        <v>1300</v>
      </c>
    </row>
    <row r="184" spans="1:30" x14ac:dyDescent="0.25">
      <c r="A184" s="1">
        <v>21357</v>
      </c>
      <c r="B184" t="s">
        <v>211</v>
      </c>
      <c r="C184" t="s">
        <v>411</v>
      </c>
      <c r="F184" t="s">
        <v>420</v>
      </c>
      <c r="G184" s="8">
        <v>42750</v>
      </c>
      <c r="H184" s="8">
        <v>43100</v>
      </c>
      <c r="I184">
        <v>24</v>
      </c>
      <c r="J184" t="s">
        <v>411</v>
      </c>
      <c r="N184" s="3">
        <v>60570.239999999998</v>
      </c>
      <c r="O184" s="4">
        <v>60570.239999999998</v>
      </c>
      <c r="P184" s="4">
        <v>0</v>
      </c>
      <c r="Q184" s="4">
        <v>7.04</v>
      </c>
      <c r="R184" s="4">
        <v>1</v>
      </c>
      <c r="S184" s="4">
        <v>8.0399999999999991</v>
      </c>
      <c r="T184" s="1">
        <v>3</v>
      </c>
      <c r="U184" s="5">
        <v>5.7500000000000002E-2</v>
      </c>
      <c r="V184" s="4">
        <v>3482.7887999999998</v>
      </c>
      <c r="W184" s="4">
        <v>696.55775999999992</v>
      </c>
      <c r="X184" s="4">
        <v>2800</v>
      </c>
      <c r="Y184" s="5">
        <v>0.02</v>
      </c>
      <c r="Z184" s="4">
        <v>2800</v>
      </c>
      <c r="AA184" s="4">
        <v>1211.4048</v>
      </c>
      <c r="AB184" s="4">
        <v>4011.4047999999998</v>
      </c>
      <c r="AC184" s="4">
        <v>900</v>
      </c>
      <c r="AD184" s="4">
        <v>900</v>
      </c>
    </row>
    <row r="185" spans="1:30" x14ac:dyDescent="0.25">
      <c r="A185" s="1">
        <v>21381</v>
      </c>
      <c r="B185" t="s">
        <v>212</v>
      </c>
      <c r="C185" t="s">
        <v>411</v>
      </c>
      <c r="F185" t="s">
        <v>420</v>
      </c>
      <c r="G185" s="8">
        <v>42750</v>
      </c>
      <c r="H185" s="8">
        <v>43100</v>
      </c>
      <c r="I185">
        <v>24</v>
      </c>
      <c r="J185" t="s">
        <v>411</v>
      </c>
      <c r="N185" s="3">
        <v>138337.15</v>
      </c>
      <c r="O185" s="4">
        <v>138337.15</v>
      </c>
      <c r="P185" s="4">
        <v>0</v>
      </c>
      <c r="Q185" s="4">
        <v>5.33</v>
      </c>
      <c r="R185" s="4">
        <v>1</v>
      </c>
      <c r="S185" s="4">
        <v>6.33</v>
      </c>
      <c r="T185" s="1">
        <v>2</v>
      </c>
      <c r="U185" s="5">
        <v>6.6125000000000003E-2</v>
      </c>
      <c r="V185" s="4">
        <v>9147.5440437500001</v>
      </c>
      <c r="W185" s="4">
        <v>1829.5088087500001</v>
      </c>
      <c r="X185" s="4">
        <v>3200</v>
      </c>
      <c r="Y185" s="5">
        <v>0.02</v>
      </c>
      <c r="Z185" s="4">
        <v>3200</v>
      </c>
      <c r="AA185" s="4">
        <v>2766.7429999999999</v>
      </c>
      <c r="AB185" s="4">
        <v>5966.7430000000004</v>
      </c>
      <c r="AC185" s="4">
        <v>1100</v>
      </c>
      <c r="AD185" s="4">
        <v>1100</v>
      </c>
    </row>
    <row r="186" spans="1:30" x14ac:dyDescent="0.25">
      <c r="A186" s="1">
        <v>21433</v>
      </c>
      <c r="B186" t="s">
        <v>213</v>
      </c>
      <c r="C186" t="s">
        <v>411</v>
      </c>
      <c r="F186" t="s">
        <v>420</v>
      </c>
      <c r="G186" s="8">
        <v>42750</v>
      </c>
      <c r="H186" s="8">
        <v>43100</v>
      </c>
      <c r="I186">
        <v>24</v>
      </c>
      <c r="J186" t="s">
        <v>411</v>
      </c>
      <c r="N186" s="3">
        <v>58073.91</v>
      </c>
      <c r="O186" s="4">
        <v>58073.91</v>
      </c>
      <c r="P186" s="4">
        <v>0</v>
      </c>
      <c r="Q186" s="4">
        <v>3.54</v>
      </c>
      <c r="R186" s="4">
        <v>1</v>
      </c>
      <c r="S186" s="4">
        <v>4.54</v>
      </c>
      <c r="T186" s="1">
        <v>4</v>
      </c>
      <c r="U186" s="5">
        <v>0.04</v>
      </c>
      <c r="V186" s="4">
        <v>2322.9564</v>
      </c>
      <c r="W186" s="4">
        <v>464.59127999999998</v>
      </c>
      <c r="X186" s="4">
        <v>2000</v>
      </c>
      <c r="Y186" s="5">
        <v>0.02</v>
      </c>
      <c r="Z186" s="4">
        <v>2000</v>
      </c>
      <c r="AA186" s="4">
        <v>1161.4782</v>
      </c>
      <c r="AB186" s="4">
        <v>3161.4782</v>
      </c>
      <c r="AC186" s="4">
        <v>700</v>
      </c>
      <c r="AD186" s="4">
        <v>700</v>
      </c>
    </row>
    <row r="187" spans="1:30" x14ac:dyDescent="0.25">
      <c r="A187" s="1">
        <v>21475</v>
      </c>
      <c r="B187" t="s">
        <v>214</v>
      </c>
      <c r="C187" t="s">
        <v>411</v>
      </c>
      <c r="F187" t="s">
        <v>421</v>
      </c>
      <c r="G187" s="8">
        <v>42750</v>
      </c>
      <c r="H187" s="8">
        <v>42916</v>
      </c>
      <c r="I187">
        <v>12</v>
      </c>
      <c r="J187" t="s">
        <v>411</v>
      </c>
      <c r="N187" s="3">
        <v>20960.61</v>
      </c>
      <c r="O187" s="4">
        <v>20960.61</v>
      </c>
      <c r="P187" s="4">
        <v>0</v>
      </c>
      <c r="Q187" s="4">
        <v>4.58</v>
      </c>
      <c r="R187" s="4">
        <v>0.5</v>
      </c>
      <c r="S187" s="4">
        <v>5.08</v>
      </c>
      <c r="T187" s="1">
        <v>4</v>
      </c>
      <c r="U187" s="5">
        <v>4.5999999999999999E-2</v>
      </c>
      <c r="V187" s="4">
        <v>964.18806000000006</v>
      </c>
      <c r="W187" s="4">
        <v>192.83761200000001</v>
      </c>
      <c r="X187" s="4">
        <v>2000</v>
      </c>
      <c r="Y187" s="5">
        <v>0.02</v>
      </c>
      <c r="Z187" s="4">
        <v>1000</v>
      </c>
      <c r="AA187" s="4">
        <v>419.2122</v>
      </c>
      <c r="AB187" s="4">
        <v>1419.2121999999999</v>
      </c>
      <c r="AC187" s="4">
        <v>700</v>
      </c>
      <c r="AD187" s="4">
        <v>350</v>
      </c>
    </row>
    <row r="188" spans="1:30" x14ac:dyDescent="0.25">
      <c r="A188" s="1">
        <v>21522</v>
      </c>
      <c r="B188" t="s">
        <v>215</v>
      </c>
      <c r="C188" t="s">
        <v>411</v>
      </c>
      <c r="F188" t="s">
        <v>420</v>
      </c>
      <c r="G188" s="8">
        <v>42750</v>
      </c>
      <c r="H188" s="8">
        <v>43100</v>
      </c>
      <c r="I188">
        <v>24</v>
      </c>
      <c r="J188" t="s">
        <v>411</v>
      </c>
      <c r="N188" s="3">
        <v>112036.25</v>
      </c>
      <c r="O188" s="4">
        <v>112036.25</v>
      </c>
      <c r="P188" s="4">
        <v>0</v>
      </c>
      <c r="Q188" s="4">
        <v>2.67</v>
      </c>
      <c r="R188" s="4">
        <v>1</v>
      </c>
      <c r="S188" s="4">
        <v>3.67</v>
      </c>
      <c r="T188" s="1">
        <v>2</v>
      </c>
      <c r="U188" s="5">
        <v>5.7500000000000002E-2</v>
      </c>
      <c r="V188" s="4">
        <v>6442.0843750000004</v>
      </c>
      <c r="W188" s="4">
        <v>1288.4168749999999</v>
      </c>
      <c r="X188" s="4">
        <v>3200</v>
      </c>
      <c r="Y188" s="5">
        <v>0.02</v>
      </c>
      <c r="Z188" s="4">
        <v>3200</v>
      </c>
      <c r="AA188" s="4">
        <v>2240.7249999999999</v>
      </c>
      <c r="AB188" s="4">
        <v>5440.7250000000004</v>
      </c>
      <c r="AC188" s="4">
        <v>1100</v>
      </c>
      <c r="AD188" s="4">
        <v>1100</v>
      </c>
    </row>
    <row r="189" spans="1:30" x14ac:dyDescent="0.25">
      <c r="A189" s="1">
        <v>21531</v>
      </c>
      <c r="B189" t="s">
        <v>216</v>
      </c>
      <c r="C189" t="s">
        <v>411</v>
      </c>
      <c r="F189" t="s">
        <v>420</v>
      </c>
      <c r="G189" s="8">
        <v>42750</v>
      </c>
      <c r="H189" s="8">
        <v>43100</v>
      </c>
      <c r="I189">
        <v>24</v>
      </c>
      <c r="J189" t="s">
        <v>411</v>
      </c>
      <c r="N189" s="3">
        <v>145213.46</v>
      </c>
      <c r="O189" s="4">
        <v>145213.46</v>
      </c>
      <c r="P189" s="4">
        <v>0</v>
      </c>
      <c r="Q189" s="4">
        <v>5.84</v>
      </c>
      <c r="R189" s="4">
        <v>1</v>
      </c>
      <c r="S189" s="4">
        <v>6.84</v>
      </c>
      <c r="T189" s="1">
        <v>1</v>
      </c>
      <c r="U189" s="5">
        <v>6.9000000000000006E-2</v>
      </c>
      <c r="V189" s="4">
        <v>10019.72874</v>
      </c>
      <c r="W189" s="4">
        <v>2003.9457480000001</v>
      </c>
      <c r="X189" s="4">
        <v>3500</v>
      </c>
      <c r="Y189" s="5">
        <v>0.02</v>
      </c>
      <c r="Z189" s="4">
        <v>3500</v>
      </c>
      <c r="AA189" s="4">
        <v>2904.2692000000002</v>
      </c>
      <c r="AB189" s="4">
        <v>6404.2691999999997</v>
      </c>
      <c r="AC189" s="4">
        <v>1300</v>
      </c>
      <c r="AD189" s="4">
        <v>1300</v>
      </c>
    </row>
    <row r="190" spans="1:30" x14ac:dyDescent="0.25">
      <c r="A190" s="1">
        <v>21534</v>
      </c>
      <c r="B190" t="s">
        <v>217</v>
      </c>
      <c r="C190" t="s">
        <v>411</v>
      </c>
      <c r="F190" t="s">
        <v>421</v>
      </c>
      <c r="G190" s="8">
        <v>42750</v>
      </c>
      <c r="H190" s="8">
        <v>42993</v>
      </c>
      <c r="I190">
        <v>17</v>
      </c>
      <c r="J190" t="s">
        <v>411</v>
      </c>
      <c r="N190" s="3">
        <v>81193.66</v>
      </c>
      <c r="O190" s="4">
        <v>81193.66</v>
      </c>
      <c r="P190" s="4">
        <v>0</v>
      </c>
      <c r="Q190" s="4">
        <v>6.67</v>
      </c>
      <c r="R190" s="4">
        <v>0.71</v>
      </c>
      <c r="S190" s="4">
        <v>7.38</v>
      </c>
      <c r="T190" s="1">
        <v>3</v>
      </c>
      <c r="U190" s="5">
        <v>5.7500000000000002E-2</v>
      </c>
      <c r="V190" s="4">
        <v>4668.6354500000007</v>
      </c>
      <c r="W190" s="4">
        <v>933.72709000000009</v>
      </c>
      <c r="X190" s="4">
        <v>2800</v>
      </c>
      <c r="Y190" s="5">
        <v>0.02</v>
      </c>
      <c r="Z190" s="4">
        <v>1988</v>
      </c>
      <c r="AA190" s="4">
        <v>1623.8732</v>
      </c>
      <c r="AB190" s="4">
        <v>3611.8732</v>
      </c>
      <c r="AC190" s="4">
        <v>900</v>
      </c>
      <c r="AD190" s="4">
        <v>639</v>
      </c>
    </row>
    <row r="191" spans="1:30" x14ac:dyDescent="0.25">
      <c r="A191" s="1">
        <v>21544</v>
      </c>
      <c r="B191" t="s">
        <v>218</v>
      </c>
      <c r="C191" t="s">
        <v>411</v>
      </c>
      <c r="F191" t="s">
        <v>420</v>
      </c>
      <c r="G191" s="8">
        <v>42750</v>
      </c>
      <c r="H191" s="8">
        <v>42886</v>
      </c>
      <c r="I191">
        <v>10</v>
      </c>
      <c r="J191" t="s">
        <v>411</v>
      </c>
      <c r="N191" s="3">
        <v>36537.789999999994</v>
      </c>
      <c r="O191" s="4">
        <v>36537.79</v>
      </c>
      <c r="P191" s="4">
        <v>0</v>
      </c>
      <c r="Q191" s="4">
        <v>4.33</v>
      </c>
      <c r="R191" s="4">
        <v>0.42</v>
      </c>
      <c r="S191" s="4">
        <v>4.75</v>
      </c>
      <c r="T191" s="1">
        <v>4</v>
      </c>
      <c r="U191" s="5">
        <v>0.04</v>
      </c>
      <c r="V191" s="4">
        <v>1461.5116</v>
      </c>
      <c r="W191" s="4">
        <v>292.30232000000001</v>
      </c>
      <c r="X191" s="4">
        <v>2000</v>
      </c>
      <c r="Y191" s="5">
        <v>0.02</v>
      </c>
      <c r="Z191" s="4">
        <v>840</v>
      </c>
      <c r="AA191" s="4">
        <v>730.75579999999991</v>
      </c>
      <c r="AB191" s="4">
        <v>1570.7557999999999</v>
      </c>
      <c r="AC191" s="4">
        <v>700</v>
      </c>
      <c r="AD191" s="4">
        <v>294</v>
      </c>
    </row>
    <row r="192" spans="1:30" x14ac:dyDescent="0.25">
      <c r="A192" s="1">
        <v>21650</v>
      </c>
      <c r="B192" t="s">
        <v>219</v>
      </c>
      <c r="C192" t="s">
        <v>411</v>
      </c>
      <c r="F192" t="s">
        <v>420</v>
      </c>
      <c r="G192" s="8">
        <v>42750</v>
      </c>
      <c r="H192" s="8">
        <v>42855</v>
      </c>
      <c r="I192">
        <v>8</v>
      </c>
      <c r="J192" t="s">
        <v>411</v>
      </c>
      <c r="N192" s="3">
        <v>16907.689999999999</v>
      </c>
      <c r="O192" s="4">
        <v>16907.689999999999</v>
      </c>
      <c r="P192" s="4">
        <v>0</v>
      </c>
      <c r="Q192" s="4">
        <v>3</v>
      </c>
      <c r="R192" s="4">
        <v>0.33</v>
      </c>
      <c r="S192" s="4">
        <v>3.33</v>
      </c>
      <c r="T192" s="1">
        <v>4</v>
      </c>
      <c r="U192" s="5">
        <v>0.04</v>
      </c>
      <c r="V192" s="4">
        <v>676.30759999999998</v>
      </c>
      <c r="W192" s="4">
        <v>135.26151999999999</v>
      </c>
      <c r="X192" s="4">
        <v>2000</v>
      </c>
      <c r="Y192" s="5">
        <v>0.02</v>
      </c>
      <c r="Z192" s="4">
        <v>660</v>
      </c>
      <c r="AA192" s="4">
        <v>338.15379999999999</v>
      </c>
      <c r="AB192" s="4">
        <v>998.15380000000005</v>
      </c>
      <c r="AC192" s="4">
        <v>700</v>
      </c>
      <c r="AD192" s="4">
        <v>231</v>
      </c>
    </row>
    <row r="193" spans="1:30" x14ac:dyDescent="0.25">
      <c r="A193" s="1">
        <v>21672</v>
      </c>
      <c r="B193" t="s">
        <v>220</v>
      </c>
      <c r="C193" t="s">
        <v>411</v>
      </c>
      <c r="F193" t="s">
        <v>420</v>
      </c>
      <c r="G193" s="8">
        <v>42750</v>
      </c>
      <c r="H193" s="8">
        <v>43100</v>
      </c>
      <c r="I193">
        <v>24</v>
      </c>
      <c r="J193" t="s">
        <v>411</v>
      </c>
      <c r="N193" s="3">
        <v>160021.26</v>
      </c>
      <c r="O193" s="4">
        <v>160021.26</v>
      </c>
      <c r="P193" s="4">
        <v>0</v>
      </c>
      <c r="Q193" s="4">
        <v>3.08</v>
      </c>
      <c r="R193" s="4">
        <v>1</v>
      </c>
      <c r="S193" s="4">
        <v>4.08</v>
      </c>
      <c r="T193" s="1">
        <v>1</v>
      </c>
      <c r="U193" s="5">
        <v>0.06</v>
      </c>
      <c r="V193" s="4">
        <v>9601.2756000000008</v>
      </c>
      <c r="W193" s="4">
        <v>1920.25512</v>
      </c>
      <c r="X193" s="4">
        <v>3500</v>
      </c>
      <c r="Y193" s="5">
        <v>0.02</v>
      </c>
      <c r="Z193" s="4">
        <v>3500</v>
      </c>
      <c r="AA193" s="4">
        <v>3200.4252000000001</v>
      </c>
      <c r="AB193" s="4">
        <v>6700.4251999999997</v>
      </c>
      <c r="AC193" s="4">
        <v>1300</v>
      </c>
      <c r="AD193" s="4">
        <v>1300</v>
      </c>
    </row>
    <row r="194" spans="1:30" x14ac:dyDescent="0.25">
      <c r="A194" s="1">
        <v>21728</v>
      </c>
      <c r="B194" t="s">
        <v>221</v>
      </c>
      <c r="C194" t="s">
        <v>411</v>
      </c>
      <c r="F194" t="s">
        <v>420</v>
      </c>
      <c r="G194" s="8">
        <v>42750</v>
      </c>
      <c r="H194" s="8">
        <v>43100</v>
      </c>
      <c r="I194">
        <v>24</v>
      </c>
      <c r="J194" t="s">
        <v>411</v>
      </c>
      <c r="N194" s="3">
        <v>96809.81</v>
      </c>
      <c r="O194" s="4">
        <v>96809.81</v>
      </c>
      <c r="P194" s="4">
        <v>0</v>
      </c>
      <c r="Q194" s="4">
        <v>4.96</v>
      </c>
      <c r="R194" s="4">
        <v>1</v>
      </c>
      <c r="S194" s="4">
        <v>5.96</v>
      </c>
      <c r="T194" s="1">
        <v>3</v>
      </c>
      <c r="U194" s="5">
        <v>5.7500000000000002E-2</v>
      </c>
      <c r="V194" s="4">
        <v>5566.5640750000002</v>
      </c>
      <c r="W194" s="4">
        <v>1113.312815</v>
      </c>
      <c r="X194" s="4">
        <v>2800</v>
      </c>
      <c r="Y194" s="5">
        <v>0.02</v>
      </c>
      <c r="Z194" s="4">
        <v>2800</v>
      </c>
      <c r="AA194" s="4">
        <v>1936.1962000000001</v>
      </c>
      <c r="AB194" s="4">
        <v>4736.1962000000003</v>
      </c>
      <c r="AC194" s="4">
        <v>900</v>
      </c>
      <c r="AD194" s="4">
        <v>900</v>
      </c>
    </row>
    <row r="195" spans="1:30" x14ac:dyDescent="0.25">
      <c r="A195" s="1">
        <v>21741</v>
      </c>
      <c r="B195" t="s">
        <v>222</v>
      </c>
      <c r="C195" t="s">
        <v>411</v>
      </c>
      <c r="F195" t="s">
        <v>420</v>
      </c>
      <c r="G195" s="8">
        <v>42750</v>
      </c>
      <c r="H195" s="8">
        <v>43100</v>
      </c>
      <c r="I195">
        <v>24</v>
      </c>
      <c r="J195" t="s">
        <v>411</v>
      </c>
      <c r="N195" s="3">
        <v>76768.09</v>
      </c>
      <c r="O195" s="4">
        <v>76768.09</v>
      </c>
      <c r="P195" s="4">
        <v>0</v>
      </c>
      <c r="Q195" s="4">
        <v>1.92</v>
      </c>
      <c r="R195" s="4">
        <v>1</v>
      </c>
      <c r="S195" s="4">
        <v>2.92</v>
      </c>
      <c r="T195" s="1">
        <v>2</v>
      </c>
      <c r="U195" s="5">
        <v>5.7500000000000002E-2</v>
      </c>
      <c r="V195" s="4">
        <v>4414.1651750000001</v>
      </c>
      <c r="W195" s="4">
        <v>882.833035</v>
      </c>
      <c r="X195" s="4">
        <v>3200</v>
      </c>
      <c r="Y195" s="5">
        <v>0.02</v>
      </c>
      <c r="Z195" s="4">
        <v>3200</v>
      </c>
      <c r="AA195" s="4">
        <v>1535.3617999999999</v>
      </c>
      <c r="AB195" s="4">
        <v>4735.3617999999997</v>
      </c>
      <c r="AC195" s="4">
        <v>1100</v>
      </c>
      <c r="AD195" s="4">
        <v>1100</v>
      </c>
    </row>
    <row r="196" spans="1:30" x14ac:dyDescent="0.25">
      <c r="A196" s="1">
        <v>21761</v>
      </c>
      <c r="B196" t="s">
        <v>223</v>
      </c>
      <c r="C196" t="s">
        <v>411</v>
      </c>
      <c r="F196" t="s">
        <v>420</v>
      </c>
      <c r="G196" s="8">
        <v>42750</v>
      </c>
      <c r="H196" s="8">
        <v>42993</v>
      </c>
      <c r="I196">
        <v>17</v>
      </c>
      <c r="J196" t="s">
        <v>411</v>
      </c>
      <c r="N196" s="3">
        <v>66921.78</v>
      </c>
      <c r="O196" s="4">
        <v>66921.78</v>
      </c>
      <c r="P196" s="4">
        <v>0</v>
      </c>
      <c r="Q196" s="4">
        <v>6</v>
      </c>
      <c r="R196" s="4">
        <v>0.71</v>
      </c>
      <c r="S196" s="4">
        <v>6.71</v>
      </c>
      <c r="T196" s="1">
        <v>1</v>
      </c>
      <c r="U196" s="5">
        <v>6.9000000000000006E-2</v>
      </c>
      <c r="V196" s="4">
        <v>4617.6028200000001</v>
      </c>
      <c r="W196" s="4">
        <v>923.52056400000004</v>
      </c>
      <c r="X196" s="4">
        <v>3500</v>
      </c>
      <c r="Y196" s="5">
        <v>0.02</v>
      </c>
      <c r="Z196" s="4">
        <v>2485</v>
      </c>
      <c r="AA196" s="4">
        <v>1338.4356</v>
      </c>
      <c r="AB196" s="4">
        <v>3823.4355999999998</v>
      </c>
      <c r="AC196" s="4">
        <v>1300</v>
      </c>
      <c r="AD196" s="4">
        <v>923</v>
      </c>
    </row>
    <row r="197" spans="1:30" x14ac:dyDescent="0.25">
      <c r="A197" s="1">
        <v>21918</v>
      </c>
      <c r="B197" t="s">
        <v>224</v>
      </c>
      <c r="C197" t="s">
        <v>411</v>
      </c>
      <c r="F197" t="s">
        <v>420</v>
      </c>
      <c r="G197" s="8">
        <v>42750</v>
      </c>
      <c r="H197" s="8">
        <v>42840</v>
      </c>
      <c r="I197">
        <v>7</v>
      </c>
      <c r="J197" t="s">
        <v>411</v>
      </c>
      <c r="N197" s="3">
        <v>3275.48</v>
      </c>
      <c r="O197" s="4">
        <v>3275.48</v>
      </c>
      <c r="P197" s="4">
        <v>0</v>
      </c>
      <c r="Q197" s="4">
        <v>1.25</v>
      </c>
      <c r="R197" s="4">
        <v>0.28999999999999998</v>
      </c>
      <c r="S197" s="4">
        <v>1.54</v>
      </c>
      <c r="T197" s="1">
        <v>4</v>
      </c>
      <c r="U197" s="5">
        <v>0.04</v>
      </c>
      <c r="V197" s="4">
        <v>131.01920000000001</v>
      </c>
      <c r="W197" s="4">
        <v>26.20384</v>
      </c>
      <c r="X197" s="4">
        <v>2000</v>
      </c>
      <c r="Y197" s="5">
        <v>0.02</v>
      </c>
      <c r="Z197" s="4">
        <v>580</v>
      </c>
      <c r="AA197" s="4">
        <v>65.509600000000006</v>
      </c>
      <c r="AB197" s="4">
        <v>645.50959999999998</v>
      </c>
      <c r="AC197" s="4">
        <v>700</v>
      </c>
      <c r="AD197" s="4">
        <v>203</v>
      </c>
    </row>
    <row r="198" spans="1:30" x14ac:dyDescent="0.25">
      <c r="A198" s="1">
        <v>21920</v>
      </c>
      <c r="B198" t="s">
        <v>225</v>
      </c>
      <c r="C198" t="s">
        <v>411</v>
      </c>
      <c r="F198" t="s">
        <v>420</v>
      </c>
      <c r="G198" s="8">
        <v>42750</v>
      </c>
      <c r="H198" s="8">
        <v>43100</v>
      </c>
      <c r="I198">
        <v>24</v>
      </c>
      <c r="J198" t="s">
        <v>411</v>
      </c>
      <c r="N198" s="3">
        <v>59953.68</v>
      </c>
      <c r="O198" s="4">
        <v>59953.68</v>
      </c>
      <c r="P198" s="4">
        <v>0</v>
      </c>
      <c r="Q198" s="4">
        <v>1.5</v>
      </c>
      <c r="R198" s="4">
        <v>1</v>
      </c>
      <c r="S198" s="4">
        <v>2.5</v>
      </c>
      <c r="T198" s="1">
        <v>3</v>
      </c>
      <c r="U198" s="5">
        <v>0.05</v>
      </c>
      <c r="V198" s="4">
        <v>2997.6840000000002</v>
      </c>
      <c r="W198" s="4">
        <v>599.53680000000008</v>
      </c>
      <c r="X198" s="4">
        <v>2800</v>
      </c>
      <c r="Y198" s="5">
        <v>0.02</v>
      </c>
      <c r="Z198" s="4">
        <v>2800</v>
      </c>
      <c r="AA198" s="4">
        <v>1199.0735999999999</v>
      </c>
      <c r="AB198" s="4">
        <v>3999.0736000000002</v>
      </c>
      <c r="AC198" s="4">
        <v>900</v>
      </c>
      <c r="AD198" s="4">
        <v>900</v>
      </c>
    </row>
    <row r="199" spans="1:30" x14ac:dyDescent="0.25">
      <c r="A199" s="1">
        <v>21968</v>
      </c>
      <c r="B199" t="s">
        <v>226</v>
      </c>
      <c r="C199" t="s">
        <v>411</v>
      </c>
      <c r="F199" t="s">
        <v>420</v>
      </c>
      <c r="G199" s="8">
        <v>42750</v>
      </c>
      <c r="H199" s="8">
        <v>42750</v>
      </c>
      <c r="I199">
        <v>1</v>
      </c>
      <c r="J199" t="s">
        <v>411</v>
      </c>
      <c r="N199" s="3">
        <v>77403.600000000006</v>
      </c>
      <c r="O199" s="4">
        <v>77403.600000000006</v>
      </c>
      <c r="P199" s="4">
        <v>0</v>
      </c>
      <c r="Q199" s="4">
        <v>6.46</v>
      </c>
      <c r="R199" s="4">
        <v>0.04</v>
      </c>
      <c r="S199" s="4">
        <v>6.5</v>
      </c>
      <c r="T199" s="1">
        <v>2</v>
      </c>
      <c r="U199" s="5">
        <v>6.6125000000000003E-2</v>
      </c>
      <c r="V199" s="4">
        <v>5118.3130500000007</v>
      </c>
      <c r="W199" s="4">
        <v>1023.66261</v>
      </c>
      <c r="X199" s="4">
        <v>3200</v>
      </c>
      <c r="Y199" s="5">
        <v>0.02</v>
      </c>
      <c r="Z199" s="4">
        <v>128</v>
      </c>
      <c r="AA199" s="4">
        <v>1548.0719999999999</v>
      </c>
      <c r="AB199" s="4">
        <v>1676.0719999999999</v>
      </c>
      <c r="AC199" s="4">
        <v>1100</v>
      </c>
      <c r="AD199" s="4">
        <v>44</v>
      </c>
    </row>
    <row r="200" spans="1:30" x14ac:dyDescent="0.25">
      <c r="A200" s="1">
        <v>22021</v>
      </c>
      <c r="B200" t="s">
        <v>227</v>
      </c>
      <c r="C200" t="s">
        <v>411</v>
      </c>
      <c r="F200" t="s">
        <v>420</v>
      </c>
      <c r="G200" s="8">
        <v>42750</v>
      </c>
      <c r="H200" s="8">
        <v>42901</v>
      </c>
      <c r="I200">
        <v>11</v>
      </c>
      <c r="J200" t="s">
        <v>411</v>
      </c>
      <c r="N200" s="3">
        <v>63467.11</v>
      </c>
      <c r="O200" s="4">
        <v>63467.11</v>
      </c>
      <c r="P200" s="4">
        <v>0</v>
      </c>
      <c r="Q200" s="4">
        <v>2.5</v>
      </c>
      <c r="R200" s="4">
        <v>0.46</v>
      </c>
      <c r="S200" s="4">
        <v>2.96</v>
      </c>
      <c r="T200" s="1">
        <v>4</v>
      </c>
      <c r="U200" s="5">
        <v>0.04</v>
      </c>
      <c r="V200" s="4">
        <v>2538.6844000000001</v>
      </c>
      <c r="W200" s="4">
        <v>507.73687999999999</v>
      </c>
      <c r="X200" s="4">
        <v>2000</v>
      </c>
      <c r="Y200" s="5">
        <v>0.02</v>
      </c>
      <c r="Z200" s="4">
        <v>920</v>
      </c>
      <c r="AA200" s="4">
        <v>1269.3422</v>
      </c>
      <c r="AB200" s="4">
        <v>2189.3422</v>
      </c>
      <c r="AC200" s="4">
        <v>700</v>
      </c>
      <c r="AD200" s="4">
        <v>322</v>
      </c>
    </row>
    <row r="201" spans="1:30" x14ac:dyDescent="0.25">
      <c r="A201" s="1">
        <v>22035</v>
      </c>
      <c r="B201" t="s">
        <v>228</v>
      </c>
      <c r="C201" t="s">
        <v>411</v>
      </c>
      <c r="F201" t="s">
        <v>420</v>
      </c>
      <c r="G201" s="8">
        <v>42750</v>
      </c>
      <c r="H201" s="8">
        <v>43100</v>
      </c>
      <c r="I201">
        <v>24</v>
      </c>
      <c r="J201" t="s">
        <v>411</v>
      </c>
      <c r="N201" s="3">
        <v>23427.29</v>
      </c>
      <c r="O201" s="4">
        <v>23427.29</v>
      </c>
      <c r="P201" s="4">
        <v>0</v>
      </c>
      <c r="Q201" s="4">
        <v>2.96</v>
      </c>
      <c r="R201" s="4">
        <v>1</v>
      </c>
      <c r="S201" s="4">
        <v>3.96</v>
      </c>
      <c r="T201" s="1">
        <v>4</v>
      </c>
      <c r="U201" s="5">
        <v>0.04</v>
      </c>
      <c r="V201" s="4">
        <v>937.09160000000008</v>
      </c>
      <c r="W201" s="4">
        <v>187.41831999999999</v>
      </c>
      <c r="X201" s="4">
        <v>2000</v>
      </c>
      <c r="Y201" s="5">
        <v>0.02</v>
      </c>
      <c r="Z201" s="4">
        <v>2000</v>
      </c>
      <c r="AA201" s="4">
        <v>468.54579999999999</v>
      </c>
      <c r="AB201" s="4">
        <v>2468.5457999999999</v>
      </c>
      <c r="AC201" s="4">
        <v>700</v>
      </c>
      <c r="AD201" s="4">
        <v>700</v>
      </c>
    </row>
    <row r="202" spans="1:30" x14ac:dyDescent="0.25">
      <c r="A202" s="1">
        <v>22063</v>
      </c>
      <c r="B202" t="s">
        <v>229</v>
      </c>
      <c r="C202" t="s">
        <v>411</v>
      </c>
      <c r="F202" t="s">
        <v>420</v>
      </c>
      <c r="G202" s="8">
        <v>42750</v>
      </c>
      <c r="H202" s="8">
        <v>42794</v>
      </c>
      <c r="I202">
        <v>4</v>
      </c>
      <c r="J202" t="s">
        <v>411</v>
      </c>
      <c r="N202" s="3">
        <v>8680.1299999999992</v>
      </c>
      <c r="O202" s="4">
        <v>8680.1299999999992</v>
      </c>
      <c r="P202" s="4">
        <v>0</v>
      </c>
      <c r="Q202" s="4">
        <v>1.08</v>
      </c>
      <c r="R202" s="4">
        <v>0.17</v>
      </c>
      <c r="S202" s="4">
        <v>1.25</v>
      </c>
      <c r="T202" s="1">
        <v>2</v>
      </c>
      <c r="U202" s="5">
        <v>5.7500000000000002E-2</v>
      </c>
      <c r="V202" s="4">
        <v>499.10747500000002</v>
      </c>
      <c r="W202" s="4">
        <v>99.821494999999999</v>
      </c>
      <c r="X202" s="4">
        <v>3200</v>
      </c>
      <c r="Y202" s="5">
        <v>0.02</v>
      </c>
      <c r="Z202" s="4">
        <v>544</v>
      </c>
      <c r="AA202" s="4">
        <v>173.6026</v>
      </c>
      <c r="AB202" s="4">
        <v>717.60259999999994</v>
      </c>
      <c r="AC202" s="4">
        <v>1100</v>
      </c>
      <c r="AD202" s="4">
        <v>187</v>
      </c>
    </row>
    <row r="203" spans="1:30" x14ac:dyDescent="0.25">
      <c r="A203" s="1">
        <v>22124</v>
      </c>
      <c r="B203" t="s">
        <v>230</v>
      </c>
      <c r="C203" t="s">
        <v>411</v>
      </c>
      <c r="F203" t="s">
        <v>420</v>
      </c>
      <c r="G203" s="8">
        <v>42750</v>
      </c>
      <c r="H203" s="8">
        <v>43100</v>
      </c>
      <c r="I203">
        <v>24</v>
      </c>
      <c r="J203" t="s">
        <v>411</v>
      </c>
      <c r="N203" s="3">
        <v>120465.14</v>
      </c>
      <c r="O203" s="4">
        <v>120465.14</v>
      </c>
      <c r="P203" s="4">
        <v>0</v>
      </c>
      <c r="Q203" s="4">
        <v>5.96</v>
      </c>
      <c r="R203" s="4">
        <v>1</v>
      </c>
      <c r="S203" s="4">
        <v>6.96</v>
      </c>
      <c r="T203" s="1">
        <v>1</v>
      </c>
      <c r="U203" s="5">
        <v>6.9000000000000006E-2</v>
      </c>
      <c r="V203" s="4">
        <v>8312.0946600000007</v>
      </c>
      <c r="W203" s="4">
        <v>1662.418932</v>
      </c>
      <c r="X203" s="4">
        <v>3500</v>
      </c>
      <c r="Y203" s="5">
        <v>0.02</v>
      </c>
      <c r="Z203" s="4">
        <v>3500</v>
      </c>
      <c r="AA203" s="4">
        <v>2409.3027999999999</v>
      </c>
      <c r="AB203" s="4">
        <v>5909.3027999999986</v>
      </c>
      <c r="AC203" s="4">
        <v>1300</v>
      </c>
      <c r="AD203" s="4">
        <v>1300</v>
      </c>
    </row>
    <row r="204" spans="1:30" x14ac:dyDescent="0.25">
      <c r="A204" s="1">
        <v>22126</v>
      </c>
      <c r="B204" t="s">
        <v>231</v>
      </c>
      <c r="C204" t="s">
        <v>411</v>
      </c>
      <c r="F204" t="s">
        <v>420</v>
      </c>
      <c r="G204" s="8">
        <v>42750</v>
      </c>
      <c r="H204" s="8">
        <v>43100</v>
      </c>
      <c r="I204">
        <v>24</v>
      </c>
      <c r="J204" t="s">
        <v>411</v>
      </c>
      <c r="N204" s="3">
        <v>76845.48</v>
      </c>
      <c r="O204" s="4">
        <v>76845.48</v>
      </c>
      <c r="P204" s="4">
        <v>0</v>
      </c>
      <c r="Q204" s="4">
        <v>4.16</v>
      </c>
      <c r="R204" s="4">
        <v>1</v>
      </c>
      <c r="S204" s="4">
        <v>5.16</v>
      </c>
      <c r="T204" s="1">
        <v>1</v>
      </c>
      <c r="U204" s="5">
        <v>6.9000000000000006E-2</v>
      </c>
      <c r="V204" s="4">
        <v>5302.3381200000003</v>
      </c>
      <c r="W204" s="4">
        <v>1060.4676239999999</v>
      </c>
      <c r="X204" s="4">
        <v>3500</v>
      </c>
      <c r="Y204" s="5">
        <v>0.02</v>
      </c>
      <c r="Z204" s="4">
        <v>3500</v>
      </c>
      <c r="AA204" s="4">
        <v>1536.9096</v>
      </c>
      <c r="AB204" s="4">
        <v>5036.9096</v>
      </c>
      <c r="AC204" s="4">
        <v>1300</v>
      </c>
      <c r="AD204" s="4">
        <v>1300</v>
      </c>
    </row>
    <row r="205" spans="1:30" x14ac:dyDescent="0.25">
      <c r="A205" s="1">
        <v>22164</v>
      </c>
      <c r="B205" t="s">
        <v>232</v>
      </c>
      <c r="C205" t="s">
        <v>411</v>
      </c>
      <c r="F205" t="s">
        <v>420</v>
      </c>
      <c r="G205" s="8">
        <v>42750</v>
      </c>
      <c r="H205" s="8">
        <v>43100</v>
      </c>
      <c r="I205">
        <v>24</v>
      </c>
      <c r="J205" t="s">
        <v>411</v>
      </c>
      <c r="N205" s="3">
        <v>198873.06</v>
      </c>
      <c r="O205" s="4">
        <v>198873.06</v>
      </c>
      <c r="P205" s="4">
        <v>0</v>
      </c>
      <c r="Q205" s="4">
        <v>6.29</v>
      </c>
      <c r="R205" s="4">
        <v>1</v>
      </c>
      <c r="S205" s="4">
        <v>7.29</v>
      </c>
      <c r="T205" s="1">
        <v>1</v>
      </c>
      <c r="U205" s="5">
        <v>6.9000000000000006E-2</v>
      </c>
      <c r="V205" s="4">
        <v>13722.24114</v>
      </c>
      <c r="W205" s="4">
        <v>2744.4482280000002</v>
      </c>
      <c r="X205" s="4">
        <v>3500</v>
      </c>
      <c r="Y205" s="5">
        <v>0.02</v>
      </c>
      <c r="Z205" s="4">
        <v>3500</v>
      </c>
      <c r="AA205" s="4">
        <v>3977.4612000000002</v>
      </c>
      <c r="AB205" s="4">
        <v>7477.4611999999997</v>
      </c>
      <c r="AC205" s="4">
        <v>1300</v>
      </c>
      <c r="AD205" s="4">
        <v>1300</v>
      </c>
    </row>
    <row r="206" spans="1:30" x14ac:dyDescent="0.25">
      <c r="A206" s="1">
        <v>22166</v>
      </c>
      <c r="B206" t="s">
        <v>233</v>
      </c>
      <c r="C206" t="s">
        <v>411</v>
      </c>
      <c r="F206" t="s">
        <v>420</v>
      </c>
      <c r="G206" s="8">
        <v>42750</v>
      </c>
      <c r="H206" s="8">
        <v>43100</v>
      </c>
      <c r="I206">
        <v>24</v>
      </c>
      <c r="J206" t="s">
        <v>411</v>
      </c>
      <c r="N206" s="3">
        <v>19247.11</v>
      </c>
      <c r="O206" s="4">
        <v>19247.11</v>
      </c>
      <c r="P206" s="4">
        <v>0</v>
      </c>
      <c r="Q206" s="4">
        <v>3.67</v>
      </c>
      <c r="R206" s="4">
        <v>1</v>
      </c>
      <c r="S206" s="4">
        <v>4.67</v>
      </c>
      <c r="T206" s="1">
        <v>4</v>
      </c>
      <c r="U206" s="5">
        <v>0.04</v>
      </c>
      <c r="V206" s="4">
        <v>769.88440000000003</v>
      </c>
      <c r="W206" s="4">
        <v>153.97687999999999</v>
      </c>
      <c r="X206" s="4">
        <v>2000</v>
      </c>
      <c r="Y206" s="5">
        <v>0.02</v>
      </c>
      <c r="Z206" s="4">
        <v>2000</v>
      </c>
      <c r="AA206" s="4">
        <v>384.94220000000001</v>
      </c>
      <c r="AB206" s="4">
        <v>2384.9422</v>
      </c>
      <c r="AC206" s="4">
        <v>700</v>
      </c>
      <c r="AD206" s="4">
        <v>700</v>
      </c>
    </row>
    <row r="207" spans="1:30" x14ac:dyDescent="0.25">
      <c r="A207" s="1">
        <v>22171</v>
      </c>
      <c r="B207" t="s">
        <v>234</v>
      </c>
      <c r="C207" t="s">
        <v>411</v>
      </c>
      <c r="F207" t="s">
        <v>420</v>
      </c>
      <c r="G207" s="8">
        <v>42750</v>
      </c>
      <c r="H207" s="8">
        <v>43100</v>
      </c>
      <c r="I207">
        <v>24</v>
      </c>
      <c r="J207" t="s">
        <v>411</v>
      </c>
      <c r="N207" s="3">
        <v>154812.56</v>
      </c>
      <c r="O207" s="4">
        <v>154812.56</v>
      </c>
      <c r="P207" s="4">
        <v>0</v>
      </c>
      <c r="Q207" s="4">
        <v>6</v>
      </c>
      <c r="R207" s="4">
        <v>1</v>
      </c>
      <c r="S207" s="4">
        <v>7</v>
      </c>
      <c r="T207" s="1">
        <v>2</v>
      </c>
      <c r="U207" s="5">
        <v>6.6125000000000003E-2</v>
      </c>
      <c r="V207" s="4">
        <v>10236.980530000001</v>
      </c>
      <c r="W207" s="4">
        <v>2047.3961059999999</v>
      </c>
      <c r="X207" s="4">
        <v>3200</v>
      </c>
      <c r="Y207" s="5">
        <v>0.02</v>
      </c>
      <c r="Z207" s="4">
        <v>3200</v>
      </c>
      <c r="AA207" s="4">
        <v>3096.2512000000002</v>
      </c>
      <c r="AB207" s="4">
        <v>6296.2512000000006</v>
      </c>
      <c r="AC207" s="4">
        <v>1100</v>
      </c>
      <c r="AD207" s="4">
        <v>1100</v>
      </c>
    </row>
    <row r="208" spans="1:30" x14ac:dyDescent="0.25">
      <c r="A208" s="1">
        <v>22205</v>
      </c>
      <c r="B208" t="s">
        <v>235</v>
      </c>
      <c r="C208" t="s">
        <v>411</v>
      </c>
      <c r="F208" t="s">
        <v>420</v>
      </c>
      <c r="G208" s="8">
        <v>42750</v>
      </c>
      <c r="H208" s="8">
        <v>43100</v>
      </c>
      <c r="I208">
        <v>24</v>
      </c>
      <c r="J208" t="s">
        <v>411</v>
      </c>
      <c r="N208" s="3">
        <v>99399.54</v>
      </c>
      <c r="O208" s="4">
        <v>99399.54</v>
      </c>
      <c r="P208" s="4">
        <v>0</v>
      </c>
      <c r="Q208" s="4">
        <v>0.13</v>
      </c>
      <c r="R208" s="4">
        <v>1</v>
      </c>
      <c r="S208" s="4">
        <v>1.1299999999999999</v>
      </c>
      <c r="T208" s="1">
        <v>2</v>
      </c>
      <c r="U208" s="5">
        <v>5.7500000000000002E-2</v>
      </c>
      <c r="V208" s="4">
        <v>5715.4735499999997</v>
      </c>
      <c r="W208" s="4">
        <v>1143.0947100000001</v>
      </c>
      <c r="X208" s="4">
        <v>3200</v>
      </c>
      <c r="Y208" s="5">
        <v>0.02</v>
      </c>
      <c r="Z208" s="4">
        <v>3200</v>
      </c>
      <c r="AA208" s="4">
        <v>1987.9908</v>
      </c>
      <c r="AB208" s="4">
        <v>5187.9907999999996</v>
      </c>
      <c r="AC208" s="4">
        <v>1100</v>
      </c>
      <c r="AD208" s="4">
        <v>1100</v>
      </c>
    </row>
    <row r="209" spans="1:30" x14ac:dyDescent="0.25">
      <c r="A209" s="1">
        <v>22252</v>
      </c>
      <c r="B209" t="s">
        <v>236</v>
      </c>
      <c r="C209" t="s">
        <v>411</v>
      </c>
      <c r="F209" t="s">
        <v>420</v>
      </c>
      <c r="G209" s="8">
        <v>42750</v>
      </c>
      <c r="H209" s="8">
        <v>43100</v>
      </c>
      <c r="I209">
        <v>24</v>
      </c>
      <c r="J209" t="s">
        <v>411</v>
      </c>
      <c r="N209" s="3">
        <v>67842.929999999993</v>
      </c>
      <c r="O209" s="4">
        <v>67842.929999999993</v>
      </c>
      <c r="P209" s="4">
        <v>0</v>
      </c>
      <c r="Q209" s="4">
        <v>5.75</v>
      </c>
      <c r="R209" s="4">
        <v>1</v>
      </c>
      <c r="S209" s="4">
        <v>6.75</v>
      </c>
      <c r="T209" s="1">
        <v>3</v>
      </c>
      <c r="U209" s="5">
        <v>5.7500000000000002E-2</v>
      </c>
      <c r="V209" s="4">
        <v>3900.9684750000001</v>
      </c>
      <c r="W209" s="4">
        <v>780.19369499999993</v>
      </c>
      <c r="X209" s="4">
        <v>2800</v>
      </c>
      <c r="Y209" s="5">
        <v>0.02</v>
      </c>
      <c r="Z209" s="4">
        <v>2800</v>
      </c>
      <c r="AA209" s="4">
        <v>1356.8586</v>
      </c>
      <c r="AB209" s="4">
        <v>4156.8585999999996</v>
      </c>
      <c r="AC209" s="4">
        <v>900</v>
      </c>
      <c r="AD209" s="4">
        <v>900</v>
      </c>
    </row>
    <row r="210" spans="1:30" x14ac:dyDescent="0.25">
      <c r="A210" s="1">
        <v>22278</v>
      </c>
      <c r="B210" t="s">
        <v>237</v>
      </c>
      <c r="C210" t="s">
        <v>411</v>
      </c>
      <c r="F210" t="s">
        <v>420</v>
      </c>
      <c r="G210" s="8">
        <v>42750</v>
      </c>
      <c r="H210" s="8">
        <v>43100</v>
      </c>
      <c r="I210">
        <v>24</v>
      </c>
      <c r="J210" t="s">
        <v>411</v>
      </c>
      <c r="N210" s="3">
        <v>97483.23</v>
      </c>
      <c r="O210" s="4">
        <v>97483.23</v>
      </c>
      <c r="P210" s="4">
        <v>0</v>
      </c>
      <c r="Q210" s="4">
        <v>1.17</v>
      </c>
      <c r="R210" s="4">
        <v>1</v>
      </c>
      <c r="S210" s="4">
        <v>2.17</v>
      </c>
      <c r="T210" s="1">
        <v>2</v>
      </c>
      <c r="U210" s="5">
        <v>5.7500000000000002E-2</v>
      </c>
      <c r="V210" s="4">
        <v>5605.2857249999997</v>
      </c>
      <c r="W210" s="4">
        <v>1121.057145</v>
      </c>
      <c r="X210" s="4">
        <v>3200</v>
      </c>
      <c r="Y210" s="5">
        <v>0.02</v>
      </c>
      <c r="Z210" s="4">
        <v>3200</v>
      </c>
      <c r="AA210" s="4">
        <v>1949.6646000000001</v>
      </c>
      <c r="AB210" s="4">
        <v>5149.6646000000001</v>
      </c>
      <c r="AC210" s="4">
        <v>1100</v>
      </c>
      <c r="AD210" s="4">
        <v>1100</v>
      </c>
    </row>
    <row r="211" spans="1:30" x14ac:dyDescent="0.25">
      <c r="A211" s="1">
        <v>22301</v>
      </c>
      <c r="B211" t="s">
        <v>238</v>
      </c>
      <c r="C211" t="s">
        <v>411</v>
      </c>
      <c r="F211" t="s">
        <v>420</v>
      </c>
      <c r="G211" s="8">
        <v>42750</v>
      </c>
      <c r="H211" s="8">
        <v>43100</v>
      </c>
      <c r="I211">
        <v>24</v>
      </c>
      <c r="J211" t="s">
        <v>411</v>
      </c>
      <c r="N211" s="3">
        <v>189825.4</v>
      </c>
      <c r="O211" s="4">
        <v>189825.4</v>
      </c>
      <c r="P211" s="4">
        <v>0</v>
      </c>
      <c r="Q211" s="4">
        <v>1.96</v>
      </c>
      <c r="R211" s="4">
        <v>1</v>
      </c>
      <c r="S211" s="4">
        <v>2.96</v>
      </c>
      <c r="T211" s="1">
        <v>1</v>
      </c>
      <c r="U211" s="5">
        <v>0.06</v>
      </c>
      <c r="V211" s="4">
        <v>11389.523999999999</v>
      </c>
      <c r="W211" s="4">
        <v>2277.9047999999998</v>
      </c>
      <c r="X211" s="4">
        <v>3500</v>
      </c>
      <c r="Y211" s="5">
        <v>0.02</v>
      </c>
      <c r="Z211" s="4">
        <v>3500</v>
      </c>
      <c r="AA211" s="4">
        <v>3796.5079999999998</v>
      </c>
      <c r="AB211" s="4">
        <v>7296.5079999999998</v>
      </c>
      <c r="AC211" s="4">
        <v>1300</v>
      </c>
      <c r="AD211" s="4">
        <v>1300</v>
      </c>
    </row>
    <row r="212" spans="1:30" x14ac:dyDescent="0.25">
      <c r="A212" s="1">
        <v>22329</v>
      </c>
      <c r="B212" t="s">
        <v>239</v>
      </c>
      <c r="C212" t="s">
        <v>411</v>
      </c>
      <c r="F212" t="s">
        <v>420</v>
      </c>
      <c r="G212" s="8">
        <v>42750</v>
      </c>
      <c r="H212" s="8">
        <v>43100</v>
      </c>
      <c r="I212">
        <v>24</v>
      </c>
      <c r="J212" t="s">
        <v>411</v>
      </c>
      <c r="N212" s="3">
        <v>188301.79</v>
      </c>
      <c r="O212" s="4">
        <v>188301.79</v>
      </c>
      <c r="P212" s="4">
        <v>0</v>
      </c>
      <c r="Q212" s="4">
        <v>5.59</v>
      </c>
      <c r="R212" s="4">
        <v>1</v>
      </c>
      <c r="S212" s="4">
        <v>6.59</v>
      </c>
      <c r="T212" s="1">
        <v>1</v>
      </c>
      <c r="U212" s="5">
        <v>6.9000000000000006E-2</v>
      </c>
      <c r="V212" s="4">
        <v>12992.82351</v>
      </c>
      <c r="W212" s="4">
        <v>2598.564702000001</v>
      </c>
      <c r="X212" s="4">
        <v>3500</v>
      </c>
      <c r="Y212" s="5">
        <v>0.02</v>
      </c>
      <c r="Z212" s="4">
        <v>3500</v>
      </c>
      <c r="AA212" s="4">
        <v>3766.0358000000001</v>
      </c>
      <c r="AB212" s="4">
        <v>7266.0357999999997</v>
      </c>
      <c r="AC212" s="4">
        <v>1300</v>
      </c>
      <c r="AD212" s="4">
        <v>1300</v>
      </c>
    </row>
    <row r="213" spans="1:30" x14ac:dyDescent="0.25">
      <c r="A213" s="1">
        <v>22367</v>
      </c>
      <c r="B213" t="s">
        <v>240</v>
      </c>
      <c r="C213" t="s">
        <v>411</v>
      </c>
      <c r="F213" t="s">
        <v>421</v>
      </c>
      <c r="G213" s="8">
        <v>42750</v>
      </c>
      <c r="H213" s="8">
        <v>43039</v>
      </c>
      <c r="I213">
        <v>20</v>
      </c>
      <c r="J213" t="s">
        <v>411</v>
      </c>
      <c r="N213" s="3">
        <v>38903.46</v>
      </c>
      <c r="O213" s="4">
        <v>38903.46</v>
      </c>
      <c r="P213" s="4">
        <v>0</v>
      </c>
      <c r="Q213" s="4">
        <v>1.63</v>
      </c>
      <c r="R213" s="4">
        <v>0.83</v>
      </c>
      <c r="S213" s="4">
        <v>2.46</v>
      </c>
      <c r="T213" s="1">
        <v>3</v>
      </c>
      <c r="U213" s="5">
        <v>0.05</v>
      </c>
      <c r="V213" s="4">
        <v>1945.173</v>
      </c>
      <c r="W213" s="4">
        <v>389.03460000000001</v>
      </c>
      <c r="X213" s="4">
        <v>2800</v>
      </c>
      <c r="Y213" s="5">
        <v>0.02</v>
      </c>
      <c r="Z213" s="4">
        <v>2324</v>
      </c>
      <c r="AA213" s="4">
        <v>778.06920000000002</v>
      </c>
      <c r="AB213" s="4">
        <v>3102.0691999999999</v>
      </c>
      <c r="AC213" s="4">
        <v>900</v>
      </c>
      <c r="AD213" s="4">
        <v>747</v>
      </c>
    </row>
    <row r="214" spans="1:30" x14ac:dyDescent="0.25">
      <c r="A214" s="1">
        <v>22399</v>
      </c>
      <c r="B214" t="s">
        <v>241</v>
      </c>
      <c r="C214" t="s">
        <v>411</v>
      </c>
      <c r="F214" t="s">
        <v>421</v>
      </c>
      <c r="G214" s="8">
        <v>42750</v>
      </c>
      <c r="H214" s="8">
        <v>43100</v>
      </c>
      <c r="I214">
        <v>24</v>
      </c>
      <c r="J214" t="s">
        <v>411</v>
      </c>
      <c r="N214" s="3">
        <v>216776.14</v>
      </c>
      <c r="O214" s="4">
        <v>216776.14</v>
      </c>
      <c r="P214" s="4">
        <v>0</v>
      </c>
      <c r="Q214" s="4">
        <v>5.04</v>
      </c>
      <c r="R214" s="4">
        <v>1</v>
      </c>
      <c r="S214" s="4">
        <v>6.04</v>
      </c>
      <c r="T214" s="1">
        <v>1</v>
      </c>
      <c r="U214" s="5">
        <v>6.9000000000000006E-2</v>
      </c>
      <c r="V214" s="4">
        <v>14957.55366</v>
      </c>
      <c r="W214" s="4">
        <v>2991.5107320000002</v>
      </c>
      <c r="X214" s="4">
        <v>3500</v>
      </c>
      <c r="Y214" s="5">
        <v>0.02</v>
      </c>
      <c r="Z214" s="4">
        <v>3500</v>
      </c>
      <c r="AA214" s="4">
        <v>4335.5228000000006</v>
      </c>
      <c r="AB214" s="4">
        <v>7835.5228000000006</v>
      </c>
      <c r="AC214" s="4">
        <v>1300</v>
      </c>
      <c r="AD214" s="4">
        <v>1300</v>
      </c>
    </row>
    <row r="215" spans="1:30" x14ac:dyDescent="0.25">
      <c r="A215" s="1">
        <v>22469</v>
      </c>
      <c r="B215" t="s">
        <v>242</v>
      </c>
      <c r="C215" t="s">
        <v>411</v>
      </c>
      <c r="F215" t="s">
        <v>421</v>
      </c>
      <c r="G215" s="8">
        <v>42750</v>
      </c>
      <c r="H215" s="8">
        <v>43100</v>
      </c>
      <c r="I215">
        <v>24</v>
      </c>
      <c r="J215" t="s">
        <v>411</v>
      </c>
      <c r="N215" s="3">
        <v>170810.75</v>
      </c>
      <c r="O215" s="4">
        <v>170810.75</v>
      </c>
      <c r="P215" s="4">
        <v>0</v>
      </c>
      <c r="Q215" s="4">
        <v>4.04</v>
      </c>
      <c r="R215" s="4">
        <v>1</v>
      </c>
      <c r="S215" s="4">
        <v>5.04</v>
      </c>
      <c r="T215" s="1">
        <v>1</v>
      </c>
      <c r="U215" s="5">
        <v>6.9000000000000006E-2</v>
      </c>
      <c r="V215" s="4">
        <v>11785.94175</v>
      </c>
      <c r="W215" s="4">
        <v>2357.1883499999999</v>
      </c>
      <c r="X215" s="4">
        <v>3500</v>
      </c>
      <c r="Y215" s="5">
        <v>0.02</v>
      </c>
      <c r="Z215" s="4">
        <v>3500</v>
      </c>
      <c r="AA215" s="4">
        <v>3416.2150000000001</v>
      </c>
      <c r="AB215" s="4">
        <v>6916.2150000000001</v>
      </c>
      <c r="AC215" s="4">
        <v>1300</v>
      </c>
      <c r="AD215" s="4">
        <v>1300</v>
      </c>
    </row>
    <row r="216" spans="1:30" x14ac:dyDescent="0.25">
      <c r="A216" s="1">
        <v>22499</v>
      </c>
      <c r="B216" t="s">
        <v>243</v>
      </c>
      <c r="C216" t="s">
        <v>411</v>
      </c>
      <c r="F216" t="s">
        <v>420</v>
      </c>
      <c r="G216" s="8">
        <v>42750</v>
      </c>
      <c r="H216" s="8">
        <v>43100</v>
      </c>
      <c r="I216">
        <v>24</v>
      </c>
      <c r="J216" t="s">
        <v>411</v>
      </c>
      <c r="N216" s="3">
        <v>135755.01999999999</v>
      </c>
      <c r="O216" s="4">
        <v>135755.01999999999</v>
      </c>
      <c r="P216" s="4">
        <v>0</v>
      </c>
      <c r="Q216" s="4">
        <v>4</v>
      </c>
      <c r="R216" s="4">
        <v>1</v>
      </c>
      <c r="S216" s="4">
        <v>5</v>
      </c>
      <c r="T216" s="1">
        <v>1</v>
      </c>
      <c r="U216" s="5">
        <v>6.9000000000000006E-2</v>
      </c>
      <c r="V216" s="4">
        <v>9367.0963800000009</v>
      </c>
      <c r="W216" s="4">
        <v>1873.4192760000001</v>
      </c>
      <c r="X216" s="4">
        <v>3500</v>
      </c>
      <c r="Y216" s="5">
        <v>0.02</v>
      </c>
      <c r="Z216" s="4">
        <v>3500</v>
      </c>
      <c r="AA216" s="4">
        <v>2715.1003999999998</v>
      </c>
      <c r="AB216" s="4">
        <v>6215.1003999999994</v>
      </c>
      <c r="AC216" s="4">
        <v>1300</v>
      </c>
      <c r="AD216" s="4">
        <v>1300</v>
      </c>
    </row>
    <row r="217" spans="1:30" x14ac:dyDescent="0.25">
      <c r="A217" s="1">
        <v>22511</v>
      </c>
      <c r="B217" t="s">
        <v>244</v>
      </c>
      <c r="C217" t="s">
        <v>411</v>
      </c>
      <c r="F217" t="s">
        <v>421</v>
      </c>
      <c r="G217" s="8">
        <v>42750</v>
      </c>
      <c r="H217" s="8">
        <v>43100</v>
      </c>
      <c r="I217">
        <v>24</v>
      </c>
      <c r="J217" t="s">
        <v>411</v>
      </c>
      <c r="N217" s="3">
        <v>77440.81</v>
      </c>
      <c r="O217" s="4">
        <v>77440.81</v>
      </c>
      <c r="P217" s="4">
        <v>0</v>
      </c>
      <c r="Q217" s="4">
        <v>3.63</v>
      </c>
      <c r="R217" s="4">
        <v>1</v>
      </c>
      <c r="S217" s="4">
        <v>4.63</v>
      </c>
      <c r="T217" s="1">
        <v>2</v>
      </c>
      <c r="U217" s="5">
        <v>5.7500000000000002E-2</v>
      </c>
      <c r="V217" s="4">
        <v>4452.8465749999996</v>
      </c>
      <c r="W217" s="4">
        <v>890.56931500000007</v>
      </c>
      <c r="X217" s="4">
        <v>3200</v>
      </c>
      <c r="Y217" s="5">
        <v>0.02</v>
      </c>
      <c r="Z217" s="4">
        <v>3200</v>
      </c>
      <c r="AA217" s="4">
        <v>1548.8162</v>
      </c>
      <c r="AB217" s="4">
        <v>4748.8162000000002</v>
      </c>
      <c r="AC217" s="4">
        <v>1100</v>
      </c>
      <c r="AD217" s="4">
        <v>1100</v>
      </c>
    </row>
    <row r="218" spans="1:30" x14ac:dyDescent="0.25">
      <c r="A218" s="1">
        <v>22586</v>
      </c>
      <c r="B218" t="s">
        <v>245</v>
      </c>
      <c r="C218" t="s">
        <v>411</v>
      </c>
      <c r="F218" t="s">
        <v>420</v>
      </c>
      <c r="G218" s="8">
        <v>42750</v>
      </c>
      <c r="H218" s="8">
        <v>43100</v>
      </c>
      <c r="I218">
        <v>24</v>
      </c>
      <c r="J218" t="s">
        <v>411</v>
      </c>
      <c r="N218" s="3">
        <v>70517.460000000006</v>
      </c>
      <c r="O218" s="4">
        <v>70517.460000000006</v>
      </c>
      <c r="P218" s="4">
        <v>0</v>
      </c>
      <c r="Q218" s="4">
        <v>4.08</v>
      </c>
      <c r="R218" s="4">
        <v>1</v>
      </c>
      <c r="S218" s="4">
        <v>5.08</v>
      </c>
      <c r="T218" s="1">
        <v>4</v>
      </c>
      <c r="U218" s="5">
        <v>4.5999999999999999E-2</v>
      </c>
      <c r="V218" s="4">
        <v>3243.8031599999999</v>
      </c>
      <c r="W218" s="4">
        <v>648.7606320000001</v>
      </c>
      <c r="X218" s="4">
        <v>2000</v>
      </c>
      <c r="Y218" s="5">
        <v>0.02</v>
      </c>
      <c r="Z218" s="4">
        <v>2000</v>
      </c>
      <c r="AA218" s="4">
        <v>1410.3492000000001</v>
      </c>
      <c r="AB218" s="4">
        <v>3410.3492000000001</v>
      </c>
      <c r="AC218" s="4">
        <v>700</v>
      </c>
      <c r="AD218" s="4">
        <v>700</v>
      </c>
    </row>
    <row r="219" spans="1:30" x14ac:dyDescent="0.25">
      <c r="A219" s="1">
        <v>22602</v>
      </c>
      <c r="B219" t="s">
        <v>246</v>
      </c>
      <c r="C219" t="s">
        <v>411</v>
      </c>
      <c r="F219" t="s">
        <v>420</v>
      </c>
      <c r="G219" s="8">
        <v>42750</v>
      </c>
      <c r="H219" s="8">
        <v>43100</v>
      </c>
      <c r="I219">
        <v>24</v>
      </c>
      <c r="J219" t="s">
        <v>411</v>
      </c>
      <c r="N219" s="3">
        <v>142429.34</v>
      </c>
      <c r="O219" s="4">
        <v>142429.34</v>
      </c>
      <c r="P219" s="4">
        <v>0</v>
      </c>
      <c r="Q219" s="4">
        <v>4.25</v>
      </c>
      <c r="R219" s="4">
        <v>1</v>
      </c>
      <c r="S219" s="4">
        <v>5.25</v>
      </c>
      <c r="T219" s="1">
        <v>2</v>
      </c>
      <c r="U219" s="5">
        <v>6.6125000000000003E-2</v>
      </c>
      <c r="V219" s="4">
        <v>9418.1401074999994</v>
      </c>
      <c r="W219" s="4">
        <v>1883.6280214999999</v>
      </c>
      <c r="X219" s="4">
        <v>3200</v>
      </c>
      <c r="Y219" s="5">
        <v>0.02</v>
      </c>
      <c r="Z219" s="4">
        <v>3200</v>
      </c>
      <c r="AA219" s="4">
        <v>2848.5868</v>
      </c>
      <c r="AB219" s="4">
        <v>6048.5868</v>
      </c>
      <c r="AC219" s="4">
        <v>1100</v>
      </c>
      <c r="AD219" s="4">
        <v>1100</v>
      </c>
    </row>
    <row r="220" spans="1:30" x14ac:dyDescent="0.25">
      <c r="A220" s="1">
        <v>22636</v>
      </c>
      <c r="B220" t="s">
        <v>247</v>
      </c>
      <c r="C220" t="s">
        <v>411</v>
      </c>
      <c r="F220" t="s">
        <v>420</v>
      </c>
      <c r="G220" s="8">
        <v>42750</v>
      </c>
      <c r="H220" s="8">
        <v>43100</v>
      </c>
      <c r="I220">
        <v>24</v>
      </c>
      <c r="J220" t="s">
        <v>411</v>
      </c>
      <c r="N220" s="3">
        <v>80889.25</v>
      </c>
      <c r="O220" s="4">
        <v>80889.25</v>
      </c>
      <c r="P220" s="4">
        <v>0</v>
      </c>
      <c r="Q220" s="4">
        <v>1.25</v>
      </c>
      <c r="R220" s="4">
        <v>1</v>
      </c>
      <c r="S220" s="4">
        <v>2.25</v>
      </c>
      <c r="T220" s="1">
        <v>1</v>
      </c>
      <c r="U220" s="5">
        <v>0.06</v>
      </c>
      <c r="V220" s="4">
        <v>4853.3549999999996</v>
      </c>
      <c r="W220" s="4">
        <v>970.67099999999994</v>
      </c>
      <c r="X220" s="4">
        <v>3500</v>
      </c>
      <c r="Y220" s="5">
        <v>0.02</v>
      </c>
      <c r="Z220" s="4">
        <v>3500</v>
      </c>
      <c r="AA220" s="4">
        <v>1617.7850000000001</v>
      </c>
      <c r="AB220" s="4">
        <v>5117.7849999999999</v>
      </c>
      <c r="AC220" s="4">
        <v>1300</v>
      </c>
      <c r="AD220" s="4">
        <v>1300</v>
      </c>
    </row>
    <row r="221" spans="1:30" x14ac:dyDescent="0.25">
      <c r="A221" s="1">
        <v>22661</v>
      </c>
      <c r="B221" t="s">
        <v>248</v>
      </c>
      <c r="C221" t="s">
        <v>411</v>
      </c>
      <c r="F221" t="s">
        <v>420</v>
      </c>
      <c r="G221" s="8">
        <v>42750</v>
      </c>
      <c r="H221" s="8">
        <v>42978</v>
      </c>
      <c r="I221">
        <v>16</v>
      </c>
      <c r="J221" t="s">
        <v>411</v>
      </c>
      <c r="N221" s="3">
        <v>42817.34</v>
      </c>
      <c r="O221" s="4">
        <v>42817.34</v>
      </c>
      <c r="P221" s="4">
        <v>0</v>
      </c>
      <c r="Q221" s="4">
        <v>5.08</v>
      </c>
      <c r="R221" s="4">
        <v>0.67</v>
      </c>
      <c r="S221" s="4">
        <v>5.75</v>
      </c>
      <c r="T221" s="1">
        <v>4</v>
      </c>
      <c r="U221" s="5">
        <v>4.5999999999999999E-2</v>
      </c>
      <c r="V221" s="4">
        <v>1969.59764</v>
      </c>
      <c r="W221" s="4">
        <v>393.91952800000001</v>
      </c>
      <c r="X221" s="4">
        <v>2000</v>
      </c>
      <c r="Y221" s="5">
        <v>0.02</v>
      </c>
      <c r="Z221" s="4">
        <v>1340</v>
      </c>
      <c r="AA221" s="4">
        <v>856.34679999999992</v>
      </c>
      <c r="AB221" s="4">
        <v>2196.3467999999998</v>
      </c>
      <c r="AC221" s="4">
        <v>700</v>
      </c>
      <c r="AD221" s="4">
        <v>469</v>
      </c>
    </row>
    <row r="222" spans="1:30" x14ac:dyDescent="0.25">
      <c r="A222" s="1">
        <v>22750</v>
      </c>
      <c r="B222" t="s">
        <v>249</v>
      </c>
      <c r="C222" t="s">
        <v>411</v>
      </c>
      <c r="F222" t="s">
        <v>421</v>
      </c>
      <c r="G222" s="8">
        <v>42750</v>
      </c>
      <c r="H222" s="8">
        <v>43100</v>
      </c>
      <c r="I222">
        <v>24</v>
      </c>
      <c r="J222" t="s">
        <v>411</v>
      </c>
      <c r="N222" s="3">
        <v>77447.48</v>
      </c>
      <c r="O222" s="4">
        <v>77447.48</v>
      </c>
      <c r="P222" s="4">
        <v>0</v>
      </c>
      <c r="Q222" s="4">
        <v>4.25</v>
      </c>
      <c r="R222" s="4">
        <v>1</v>
      </c>
      <c r="S222" s="4">
        <v>5.25</v>
      </c>
      <c r="T222" s="1">
        <v>1</v>
      </c>
      <c r="U222" s="5">
        <v>6.9000000000000006E-2</v>
      </c>
      <c r="V222" s="4">
        <v>5343.8761199999999</v>
      </c>
      <c r="W222" s="4">
        <v>1068.775224</v>
      </c>
      <c r="X222" s="4">
        <v>3500</v>
      </c>
      <c r="Y222" s="5">
        <v>0.02</v>
      </c>
      <c r="Z222" s="4">
        <v>3500</v>
      </c>
      <c r="AA222" s="4">
        <v>1548.9495999999999</v>
      </c>
      <c r="AB222" s="4">
        <v>5048.9495999999999</v>
      </c>
      <c r="AC222" s="4">
        <v>1300</v>
      </c>
      <c r="AD222" s="4">
        <v>1300</v>
      </c>
    </row>
    <row r="223" spans="1:30" x14ac:dyDescent="0.25">
      <c r="A223" s="1">
        <v>22821</v>
      </c>
      <c r="B223" t="s">
        <v>250</v>
      </c>
      <c r="C223" t="s">
        <v>411</v>
      </c>
      <c r="F223" t="s">
        <v>420</v>
      </c>
      <c r="G223" s="8">
        <v>42750</v>
      </c>
      <c r="H223" s="8">
        <v>42766</v>
      </c>
      <c r="I223">
        <v>2</v>
      </c>
      <c r="J223" t="s">
        <v>411</v>
      </c>
      <c r="N223" s="3">
        <v>4285.53</v>
      </c>
      <c r="O223" s="4">
        <v>4285.53</v>
      </c>
      <c r="P223" s="4">
        <v>0</v>
      </c>
      <c r="Q223" s="4">
        <v>1.67</v>
      </c>
      <c r="R223" s="4">
        <v>0.08</v>
      </c>
      <c r="S223" s="4">
        <v>1.75</v>
      </c>
      <c r="T223" s="1">
        <v>3</v>
      </c>
      <c r="U223" s="5">
        <v>0.05</v>
      </c>
      <c r="V223" s="4">
        <v>214.2765</v>
      </c>
      <c r="W223" s="4">
        <v>42.8553</v>
      </c>
      <c r="X223" s="4">
        <v>2800</v>
      </c>
      <c r="Y223" s="5">
        <v>0.02</v>
      </c>
      <c r="Z223" s="4">
        <v>224</v>
      </c>
      <c r="AA223" s="4">
        <v>85.710599999999999</v>
      </c>
      <c r="AB223" s="4">
        <v>309.7106</v>
      </c>
      <c r="AC223" s="4">
        <v>900</v>
      </c>
      <c r="AD223" s="4">
        <v>72</v>
      </c>
    </row>
    <row r="224" spans="1:30" x14ac:dyDescent="0.25">
      <c r="A224" s="1">
        <v>22846</v>
      </c>
      <c r="B224" t="s">
        <v>251</v>
      </c>
      <c r="C224" t="s">
        <v>411</v>
      </c>
      <c r="F224" t="s">
        <v>420</v>
      </c>
      <c r="G224" s="8">
        <v>42750</v>
      </c>
      <c r="H224" s="8">
        <v>42978</v>
      </c>
      <c r="I224">
        <v>16</v>
      </c>
      <c r="J224" t="s">
        <v>411</v>
      </c>
      <c r="N224" s="3">
        <v>78305.539999999994</v>
      </c>
      <c r="O224" s="4">
        <v>78305.539999999994</v>
      </c>
      <c r="P224" s="4">
        <v>0</v>
      </c>
      <c r="Q224" s="4">
        <v>4.58</v>
      </c>
      <c r="R224" s="4">
        <v>0.67</v>
      </c>
      <c r="S224" s="4">
        <v>5.25</v>
      </c>
      <c r="T224" s="1">
        <v>2</v>
      </c>
      <c r="U224" s="5">
        <v>6.6125000000000003E-2</v>
      </c>
      <c r="V224" s="4">
        <v>5177.9538324999994</v>
      </c>
      <c r="W224" s="4">
        <v>1035.5907665</v>
      </c>
      <c r="X224" s="4">
        <v>3200</v>
      </c>
      <c r="Y224" s="5">
        <v>0.02</v>
      </c>
      <c r="Z224" s="4">
        <v>2144</v>
      </c>
      <c r="AA224" s="4">
        <v>1566.1107999999999</v>
      </c>
      <c r="AB224" s="4">
        <v>3710.1107999999999</v>
      </c>
      <c r="AC224" s="4">
        <v>1100</v>
      </c>
      <c r="AD224" s="4">
        <v>737</v>
      </c>
    </row>
    <row r="225" spans="1:30" x14ac:dyDescent="0.25">
      <c r="A225" s="1">
        <v>22874</v>
      </c>
      <c r="B225" t="s">
        <v>252</v>
      </c>
      <c r="C225" t="s">
        <v>411</v>
      </c>
      <c r="F225" t="s">
        <v>420</v>
      </c>
      <c r="G225" s="8">
        <v>42750</v>
      </c>
      <c r="H225" s="8">
        <v>42855</v>
      </c>
      <c r="I225">
        <v>8</v>
      </c>
      <c r="J225" t="s">
        <v>411</v>
      </c>
      <c r="N225" s="3">
        <v>39615.760000000002</v>
      </c>
      <c r="O225" s="4">
        <v>39615.760000000002</v>
      </c>
      <c r="P225" s="4">
        <v>0</v>
      </c>
      <c r="Q225" s="4">
        <v>5.46</v>
      </c>
      <c r="R225" s="4">
        <v>0.33</v>
      </c>
      <c r="S225" s="4">
        <v>5.79</v>
      </c>
      <c r="T225" s="1">
        <v>4</v>
      </c>
      <c r="U225" s="5">
        <v>4.5999999999999999E-2</v>
      </c>
      <c r="V225" s="4">
        <v>1822.3249599999999</v>
      </c>
      <c r="W225" s="4">
        <v>364.46499200000011</v>
      </c>
      <c r="X225" s="4">
        <v>2000</v>
      </c>
      <c r="Y225" s="5">
        <v>0.02</v>
      </c>
      <c r="Z225" s="4">
        <v>660</v>
      </c>
      <c r="AA225" s="4">
        <v>792.3152</v>
      </c>
      <c r="AB225" s="4">
        <v>1452.3152</v>
      </c>
      <c r="AC225" s="4">
        <v>700</v>
      </c>
      <c r="AD225" s="4">
        <v>231</v>
      </c>
    </row>
    <row r="226" spans="1:30" x14ac:dyDescent="0.25">
      <c r="A226" s="1">
        <v>22885</v>
      </c>
      <c r="B226" t="s">
        <v>253</v>
      </c>
      <c r="C226" t="s">
        <v>411</v>
      </c>
      <c r="F226" t="s">
        <v>420</v>
      </c>
      <c r="G226" s="8">
        <v>42750</v>
      </c>
      <c r="H226" s="8">
        <v>43100</v>
      </c>
      <c r="I226">
        <v>24</v>
      </c>
      <c r="J226" t="s">
        <v>411</v>
      </c>
      <c r="N226" s="3">
        <v>87475.199999999997</v>
      </c>
      <c r="O226" s="4">
        <v>87475.199999999997</v>
      </c>
      <c r="P226" s="4">
        <v>0</v>
      </c>
      <c r="Q226" s="4">
        <v>4.92</v>
      </c>
      <c r="R226" s="4">
        <v>1</v>
      </c>
      <c r="S226" s="4">
        <v>5.92</v>
      </c>
      <c r="T226" s="1">
        <v>3</v>
      </c>
      <c r="U226" s="5">
        <v>5.7500000000000002E-2</v>
      </c>
      <c r="V226" s="4">
        <v>5029.8239999999996</v>
      </c>
      <c r="W226" s="4">
        <v>1005.9648</v>
      </c>
      <c r="X226" s="4">
        <v>2800</v>
      </c>
      <c r="Y226" s="5">
        <v>0.02</v>
      </c>
      <c r="Z226" s="4">
        <v>2800</v>
      </c>
      <c r="AA226" s="4">
        <v>1749.5039999999999</v>
      </c>
      <c r="AB226" s="4">
        <v>4549.5039999999999</v>
      </c>
      <c r="AC226" s="4">
        <v>900</v>
      </c>
      <c r="AD226" s="4">
        <v>900</v>
      </c>
    </row>
    <row r="227" spans="1:30" x14ac:dyDescent="0.25">
      <c r="A227" s="1">
        <v>22918</v>
      </c>
      <c r="B227" t="s">
        <v>254</v>
      </c>
      <c r="C227" t="s">
        <v>411</v>
      </c>
      <c r="F227" t="s">
        <v>420</v>
      </c>
      <c r="G227" s="8">
        <v>42750</v>
      </c>
      <c r="H227" s="8">
        <v>43100</v>
      </c>
      <c r="I227">
        <v>24</v>
      </c>
      <c r="J227" t="s">
        <v>411</v>
      </c>
      <c r="N227" s="3">
        <v>64739.68</v>
      </c>
      <c r="O227" s="4">
        <v>64739.68</v>
      </c>
      <c r="P227" s="4">
        <v>0</v>
      </c>
      <c r="Q227" s="4">
        <v>5.63</v>
      </c>
      <c r="R227" s="4">
        <v>1</v>
      </c>
      <c r="S227" s="4">
        <v>6.63</v>
      </c>
      <c r="T227" s="1">
        <v>3</v>
      </c>
      <c r="U227" s="5">
        <v>5.7500000000000002E-2</v>
      </c>
      <c r="V227" s="4">
        <v>3722.5315999999998</v>
      </c>
      <c r="W227" s="4">
        <v>744.50632000000007</v>
      </c>
      <c r="X227" s="4">
        <v>2800</v>
      </c>
      <c r="Y227" s="5">
        <v>0.02</v>
      </c>
      <c r="Z227" s="4">
        <v>2800</v>
      </c>
      <c r="AA227" s="4">
        <v>1294.7936</v>
      </c>
      <c r="AB227" s="4">
        <v>4094.7936</v>
      </c>
      <c r="AC227" s="4">
        <v>900</v>
      </c>
      <c r="AD227" s="4">
        <v>900</v>
      </c>
    </row>
    <row r="228" spans="1:30" x14ac:dyDescent="0.25">
      <c r="A228" s="1">
        <v>22939</v>
      </c>
      <c r="B228" t="s">
        <v>255</v>
      </c>
      <c r="C228" t="s">
        <v>411</v>
      </c>
      <c r="F228" t="s">
        <v>420</v>
      </c>
      <c r="G228" s="8">
        <v>42750</v>
      </c>
      <c r="H228" s="8">
        <v>42901</v>
      </c>
      <c r="I228">
        <v>11</v>
      </c>
      <c r="J228" t="s">
        <v>411</v>
      </c>
      <c r="N228" s="3">
        <v>155637.94</v>
      </c>
      <c r="O228" s="4">
        <v>155637.94</v>
      </c>
      <c r="P228" s="4">
        <v>0</v>
      </c>
      <c r="Q228" s="4">
        <v>4.67</v>
      </c>
      <c r="R228" s="4">
        <v>0.46</v>
      </c>
      <c r="S228" s="4">
        <v>5.13</v>
      </c>
      <c r="T228" s="1">
        <v>1</v>
      </c>
      <c r="U228" s="5">
        <v>6.9000000000000006E-2</v>
      </c>
      <c r="V228" s="4">
        <v>10739.01786</v>
      </c>
      <c r="W228" s="4">
        <v>2147.8035719999998</v>
      </c>
      <c r="X228" s="4">
        <v>3500</v>
      </c>
      <c r="Y228" s="5">
        <v>0.02</v>
      </c>
      <c r="Z228" s="4">
        <v>1610</v>
      </c>
      <c r="AA228" s="4">
        <v>3112.7588000000001</v>
      </c>
      <c r="AB228" s="4">
        <v>4722.7587999999996</v>
      </c>
      <c r="AC228" s="4">
        <v>1300</v>
      </c>
      <c r="AD228" s="4">
        <v>598</v>
      </c>
    </row>
    <row r="229" spans="1:30" x14ac:dyDescent="0.25">
      <c r="A229" s="1">
        <v>22968</v>
      </c>
      <c r="B229" t="s">
        <v>256</v>
      </c>
      <c r="C229" t="s">
        <v>411</v>
      </c>
      <c r="F229" t="s">
        <v>420</v>
      </c>
      <c r="G229" s="8">
        <v>42750</v>
      </c>
      <c r="H229" s="8">
        <v>43100</v>
      </c>
      <c r="I229">
        <v>24</v>
      </c>
      <c r="J229" t="s">
        <v>411</v>
      </c>
      <c r="N229" s="3">
        <v>97237.41</v>
      </c>
      <c r="O229" s="4">
        <v>97237.41</v>
      </c>
      <c r="P229" s="4">
        <v>0</v>
      </c>
      <c r="Q229" s="4">
        <v>4.96</v>
      </c>
      <c r="R229" s="4">
        <v>1</v>
      </c>
      <c r="S229" s="4">
        <v>5.96</v>
      </c>
      <c r="T229" s="1">
        <v>2</v>
      </c>
      <c r="U229" s="5">
        <v>6.6125000000000003E-2</v>
      </c>
      <c r="V229" s="4">
        <v>6429.8237362500004</v>
      </c>
      <c r="W229" s="4">
        <v>1285.9647472500001</v>
      </c>
      <c r="X229" s="4">
        <v>3200</v>
      </c>
      <c r="Y229" s="5">
        <v>0.02</v>
      </c>
      <c r="Z229" s="4">
        <v>3200</v>
      </c>
      <c r="AA229" s="4">
        <v>1944.7482</v>
      </c>
      <c r="AB229" s="4">
        <v>5144.7482</v>
      </c>
      <c r="AC229" s="4">
        <v>1100</v>
      </c>
      <c r="AD229" s="4">
        <v>1100</v>
      </c>
    </row>
    <row r="230" spans="1:30" x14ac:dyDescent="0.25">
      <c r="A230" s="1">
        <v>22976</v>
      </c>
      <c r="B230" t="s">
        <v>257</v>
      </c>
      <c r="C230" t="s">
        <v>411</v>
      </c>
      <c r="F230" t="s">
        <v>420</v>
      </c>
      <c r="G230" s="8">
        <v>42750</v>
      </c>
      <c r="H230" s="8">
        <v>43100</v>
      </c>
      <c r="I230">
        <v>24</v>
      </c>
      <c r="J230" t="s">
        <v>411</v>
      </c>
      <c r="N230" s="3">
        <v>53796.67</v>
      </c>
      <c r="O230" s="4">
        <v>53796.67</v>
      </c>
      <c r="P230" s="4">
        <v>0</v>
      </c>
      <c r="Q230" s="4">
        <v>0.33</v>
      </c>
      <c r="R230" s="4">
        <v>1</v>
      </c>
      <c r="S230" s="4">
        <v>1.33</v>
      </c>
      <c r="T230" s="1">
        <v>3</v>
      </c>
      <c r="U230" s="5">
        <v>0.05</v>
      </c>
      <c r="V230" s="4">
        <v>2689.8335000000002</v>
      </c>
      <c r="W230" s="4">
        <v>537.96670000000006</v>
      </c>
      <c r="X230" s="4">
        <v>2800</v>
      </c>
      <c r="Y230" s="5">
        <v>0.02</v>
      </c>
      <c r="Z230" s="4">
        <v>2800</v>
      </c>
      <c r="AA230" s="4">
        <v>1075.9333999999999</v>
      </c>
      <c r="AB230" s="4">
        <v>3875.9333999999999</v>
      </c>
      <c r="AC230" s="4">
        <v>900</v>
      </c>
      <c r="AD230" s="4">
        <v>900</v>
      </c>
    </row>
    <row r="231" spans="1:30" x14ac:dyDescent="0.25">
      <c r="A231" s="1">
        <v>23017</v>
      </c>
      <c r="B231" t="s">
        <v>258</v>
      </c>
      <c r="C231" t="s">
        <v>413</v>
      </c>
      <c r="D231" s="8">
        <v>43224</v>
      </c>
      <c r="E231" t="s">
        <v>416</v>
      </c>
      <c r="F231" t="s">
        <v>420</v>
      </c>
      <c r="G231" s="8">
        <v>42750</v>
      </c>
      <c r="H231" s="8">
        <v>43100</v>
      </c>
      <c r="I231">
        <v>24</v>
      </c>
      <c r="J231" t="s">
        <v>411</v>
      </c>
      <c r="N231" s="3">
        <v>52312.34</v>
      </c>
      <c r="O231" s="4">
        <v>52312.34</v>
      </c>
      <c r="P231" s="4">
        <v>0</v>
      </c>
      <c r="Q231" s="4">
        <v>0.54</v>
      </c>
      <c r="R231" s="4">
        <v>1</v>
      </c>
      <c r="S231" s="4">
        <v>1.54</v>
      </c>
      <c r="T231" s="1">
        <v>3</v>
      </c>
    </row>
    <row r="232" spans="1:30" x14ac:dyDescent="0.25">
      <c r="A232" s="1">
        <v>23065</v>
      </c>
      <c r="B232" t="s">
        <v>259</v>
      </c>
      <c r="C232" t="s">
        <v>411</v>
      </c>
      <c r="F232" t="s">
        <v>420</v>
      </c>
      <c r="G232" s="8">
        <v>42750</v>
      </c>
      <c r="H232" s="8">
        <v>43100</v>
      </c>
      <c r="I232">
        <v>24</v>
      </c>
      <c r="J232" t="s">
        <v>411</v>
      </c>
      <c r="N232" s="3">
        <v>45202.44</v>
      </c>
      <c r="O232" s="4">
        <v>45202.44</v>
      </c>
      <c r="P232" s="4">
        <v>0</v>
      </c>
      <c r="Q232" s="4">
        <v>1.58</v>
      </c>
      <c r="R232" s="4">
        <v>1</v>
      </c>
      <c r="S232" s="4">
        <v>2.58</v>
      </c>
      <c r="T232" s="1">
        <v>2</v>
      </c>
      <c r="U232" s="5">
        <v>5.7500000000000002E-2</v>
      </c>
      <c r="V232" s="4">
        <v>2599.1403</v>
      </c>
      <c r="W232" s="4">
        <v>519.82806000000005</v>
      </c>
      <c r="X232" s="4">
        <v>3200</v>
      </c>
      <c r="Y232" s="5">
        <v>0.02</v>
      </c>
      <c r="Z232" s="4">
        <v>3200</v>
      </c>
      <c r="AA232" s="4">
        <v>904.04880000000003</v>
      </c>
      <c r="AB232" s="4">
        <v>4104.0487999999996</v>
      </c>
      <c r="AC232" s="4">
        <v>1100</v>
      </c>
      <c r="AD232" s="4">
        <v>1100</v>
      </c>
    </row>
    <row r="233" spans="1:30" x14ac:dyDescent="0.25">
      <c r="A233" s="1">
        <v>23133</v>
      </c>
      <c r="B233" t="s">
        <v>260</v>
      </c>
      <c r="C233" t="s">
        <v>411</v>
      </c>
      <c r="F233" t="s">
        <v>421</v>
      </c>
      <c r="G233" s="8">
        <v>42750</v>
      </c>
      <c r="H233" s="8">
        <v>43100</v>
      </c>
      <c r="I233">
        <v>24</v>
      </c>
      <c r="J233" t="s">
        <v>411</v>
      </c>
      <c r="N233" s="3">
        <v>131724.62</v>
      </c>
      <c r="O233" s="4">
        <v>131724.62</v>
      </c>
      <c r="P233" s="4">
        <v>0</v>
      </c>
      <c r="Q233" s="4">
        <v>1.25</v>
      </c>
      <c r="R233" s="4">
        <v>1</v>
      </c>
      <c r="S233" s="4">
        <v>2.25</v>
      </c>
      <c r="T233" s="1">
        <v>1</v>
      </c>
      <c r="U233" s="5">
        <v>0.06</v>
      </c>
      <c r="V233" s="4">
        <v>7903.4771999999994</v>
      </c>
      <c r="W233" s="4">
        <v>1580.69544</v>
      </c>
      <c r="X233" s="4">
        <v>3500</v>
      </c>
      <c r="Y233" s="5">
        <v>0.02</v>
      </c>
      <c r="Z233" s="4">
        <v>3500</v>
      </c>
      <c r="AA233" s="4">
        <v>2634.4924000000001</v>
      </c>
      <c r="AB233" s="4">
        <v>6134.4924000000001</v>
      </c>
      <c r="AC233" s="4">
        <v>1300</v>
      </c>
      <c r="AD233" s="4">
        <v>1300</v>
      </c>
    </row>
    <row r="234" spans="1:30" x14ac:dyDescent="0.25">
      <c r="A234" s="1">
        <v>23191</v>
      </c>
      <c r="B234" t="s">
        <v>261</v>
      </c>
      <c r="C234" t="s">
        <v>411</v>
      </c>
      <c r="F234" t="s">
        <v>421</v>
      </c>
      <c r="G234" s="8">
        <v>42750</v>
      </c>
      <c r="H234" s="8">
        <v>43100</v>
      </c>
      <c r="I234">
        <v>24</v>
      </c>
      <c r="J234" t="s">
        <v>411</v>
      </c>
      <c r="N234" s="3">
        <v>86763.27</v>
      </c>
      <c r="O234" s="4">
        <v>86763.27</v>
      </c>
      <c r="P234" s="4">
        <v>0</v>
      </c>
      <c r="Q234" s="4">
        <v>5.46</v>
      </c>
      <c r="R234" s="4">
        <v>1</v>
      </c>
      <c r="S234" s="4">
        <v>6.46</v>
      </c>
      <c r="T234" s="1">
        <v>1</v>
      </c>
      <c r="U234" s="5">
        <v>6.9000000000000006E-2</v>
      </c>
      <c r="V234" s="4">
        <v>5986.6656300000004</v>
      </c>
      <c r="W234" s="4">
        <v>1197.333126</v>
      </c>
      <c r="X234" s="4">
        <v>3500</v>
      </c>
      <c r="Y234" s="5">
        <v>0.02</v>
      </c>
      <c r="Z234" s="4">
        <v>3500</v>
      </c>
      <c r="AA234" s="4">
        <v>1735.2654</v>
      </c>
      <c r="AB234" s="4">
        <v>5235.2654000000002</v>
      </c>
      <c r="AC234" s="4">
        <v>1300</v>
      </c>
      <c r="AD234" s="4">
        <v>1300</v>
      </c>
    </row>
    <row r="235" spans="1:30" x14ac:dyDescent="0.25">
      <c r="A235" s="1">
        <v>23335</v>
      </c>
      <c r="B235" t="s">
        <v>262</v>
      </c>
      <c r="C235" t="s">
        <v>411</v>
      </c>
      <c r="F235" t="s">
        <v>420</v>
      </c>
      <c r="G235" s="8">
        <v>42750</v>
      </c>
      <c r="H235" s="8">
        <v>43100</v>
      </c>
      <c r="I235">
        <v>24</v>
      </c>
      <c r="J235" t="s">
        <v>411</v>
      </c>
      <c r="N235" s="3">
        <v>149904.88</v>
      </c>
      <c r="O235" s="4">
        <v>149904.88</v>
      </c>
      <c r="P235" s="4">
        <v>0</v>
      </c>
      <c r="Q235" s="4">
        <v>3.91</v>
      </c>
      <c r="R235" s="4">
        <v>1</v>
      </c>
      <c r="S235" s="4">
        <v>4.91</v>
      </c>
      <c r="T235" s="1">
        <v>2</v>
      </c>
      <c r="U235" s="5">
        <v>5.7500000000000002E-2</v>
      </c>
      <c r="V235" s="4">
        <v>8619.5306</v>
      </c>
      <c r="W235" s="4">
        <v>1723.9061200000001</v>
      </c>
      <c r="X235" s="4">
        <v>3200</v>
      </c>
      <c r="Y235" s="5">
        <v>0.02</v>
      </c>
      <c r="Z235" s="4">
        <v>3200</v>
      </c>
      <c r="AA235" s="4">
        <v>2998.0976000000001</v>
      </c>
      <c r="AB235" s="4">
        <v>6198.0976000000001</v>
      </c>
      <c r="AC235" s="4">
        <v>1100</v>
      </c>
      <c r="AD235" s="4">
        <v>1100</v>
      </c>
    </row>
    <row r="236" spans="1:30" x14ac:dyDescent="0.25">
      <c r="A236" s="1">
        <v>23362</v>
      </c>
      <c r="B236" t="s">
        <v>263</v>
      </c>
      <c r="C236" t="s">
        <v>411</v>
      </c>
      <c r="F236" t="s">
        <v>420</v>
      </c>
      <c r="G236" s="8">
        <v>42750</v>
      </c>
      <c r="H236" s="8">
        <v>43100</v>
      </c>
      <c r="I236">
        <v>24</v>
      </c>
      <c r="J236" t="s">
        <v>411</v>
      </c>
      <c r="N236" s="3">
        <v>82004.100000000006</v>
      </c>
      <c r="O236" s="4">
        <v>82004.100000000006</v>
      </c>
      <c r="P236" s="4">
        <v>0</v>
      </c>
      <c r="Q236" s="4">
        <v>2.67</v>
      </c>
      <c r="R236" s="4">
        <v>1</v>
      </c>
      <c r="S236" s="4">
        <v>3.67</v>
      </c>
      <c r="T236" s="1">
        <v>3</v>
      </c>
      <c r="U236" s="5">
        <v>0.05</v>
      </c>
      <c r="V236" s="4">
        <v>4100.2050000000008</v>
      </c>
      <c r="W236" s="4">
        <v>820.04100000000017</v>
      </c>
      <c r="X236" s="4">
        <v>2800</v>
      </c>
      <c r="Y236" s="5">
        <v>0.02</v>
      </c>
      <c r="Z236" s="4">
        <v>2800</v>
      </c>
      <c r="AA236" s="4">
        <v>1640.0820000000001</v>
      </c>
      <c r="AB236" s="4">
        <v>4440.0820000000003</v>
      </c>
      <c r="AC236" s="4">
        <v>900</v>
      </c>
      <c r="AD236" s="4">
        <v>900</v>
      </c>
    </row>
    <row r="237" spans="1:30" x14ac:dyDescent="0.25">
      <c r="A237" s="1">
        <v>23426</v>
      </c>
      <c r="B237" t="s">
        <v>264</v>
      </c>
      <c r="C237" t="s">
        <v>411</v>
      </c>
      <c r="F237" t="s">
        <v>421</v>
      </c>
      <c r="G237" s="8">
        <v>42962</v>
      </c>
      <c r="H237" s="8">
        <v>43100</v>
      </c>
      <c r="I237">
        <v>10</v>
      </c>
      <c r="J237" t="s">
        <v>411</v>
      </c>
      <c r="N237" s="3">
        <v>23745.83</v>
      </c>
      <c r="O237" s="4">
        <v>23745.83</v>
      </c>
      <c r="P237" s="4">
        <v>0</v>
      </c>
      <c r="Q237" s="4">
        <v>5.21</v>
      </c>
      <c r="R237" s="4">
        <v>0.42</v>
      </c>
      <c r="S237" s="4">
        <v>5.63</v>
      </c>
      <c r="T237" s="1">
        <v>4</v>
      </c>
      <c r="U237" s="5">
        <v>4.5999999999999999E-2</v>
      </c>
      <c r="V237" s="4">
        <v>1092.30818</v>
      </c>
      <c r="W237" s="4">
        <v>218.461636</v>
      </c>
      <c r="X237" s="4">
        <v>2000</v>
      </c>
      <c r="Y237" s="5">
        <v>0.02</v>
      </c>
      <c r="Z237" s="4">
        <v>840</v>
      </c>
      <c r="AA237" s="4">
        <v>474.91660000000002</v>
      </c>
      <c r="AB237" s="4">
        <v>1314.9166</v>
      </c>
      <c r="AC237" s="4">
        <v>700</v>
      </c>
      <c r="AD237" s="4">
        <v>294</v>
      </c>
    </row>
    <row r="238" spans="1:30" x14ac:dyDescent="0.25">
      <c r="A238" s="1">
        <v>23454</v>
      </c>
      <c r="B238" t="s">
        <v>265</v>
      </c>
      <c r="C238" t="s">
        <v>411</v>
      </c>
      <c r="F238" t="s">
        <v>420</v>
      </c>
      <c r="G238" s="8">
        <v>42750</v>
      </c>
      <c r="H238" s="8">
        <v>43100</v>
      </c>
      <c r="I238">
        <v>24</v>
      </c>
      <c r="J238" t="s">
        <v>411</v>
      </c>
      <c r="N238" s="3">
        <v>78835.17</v>
      </c>
      <c r="O238" s="4">
        <v>78835.17</v>
      </c>
      <c r="P238" s="4">
        <v>0</v>
      </c>
      <c r="Q238" s="4">
        <v>3.67</v>
      </c>
      <c r="R238" s="4">
        <v>1</v>
      </c>
      <c r="S238" s="4">
        <v>4.67</v>
      </c>
      <c r="T238" s="1">
        <v>3</v>
      </c>
      <c r="U238" s="5">
        <v>0.05</v>
      </c>
      <c r="V238" s="4">
        <v>3941.7584999999999</v>
      </c>
      <c r="W238" s="4">
        <v>788.35169999999994</v>
      </c>
      <c r="X238" s="4">
        <v>2800</v>
      </c>
      <c r="Y238" s="5">
        <v>0.02</v>
      </c>
      <c r="Z238" s="4">
        <v>2800</v>
      </c>
      <c r="AA238" s="4">
        <v>1576.7034000000001</v>
      </c>
      <c r="AB238" s="4">
        <v>4376.7034000000003</v>
      </c>
      <c r="AC238" s="4">
        <v>900</v>
      </c>
      <c r="AD238" s="4">
        <v>900</v>
      </c>
    </row>
    <row r="239" spans="1:30" x14ac:dyDescent="0.25">
      <c r="A239" s="1">
        <v>23597</v>
      </c>
      <c r="B239" t="s">
        <v>266</v>
      </c>
      <c r="C239" t="s">
        <v>413</v>
      </c>
      <c r="D239" s="8">
        <v>43101</v>
      </c>
      <c r="E239" t="s">
        <v>417</v>
      </c>
      <c r="F239" t="s">
        <v>420</v>
      </c>
      <c r="G239" s="8">
        <v>42750</v>
      </c>
      <c r="H239" s="8">
        <v>43008</v>
      </c>
      <c r="I239">
        <v>18</v>
      </c>
      <c r="J239" t="s">
        <v>411</v>
      </c>
      <c r="N239" s="3">
        <v>44839.81</v>
      </c>
      <c r="O239" s="4">
        <v>44839.81</v>
      </c>
      <c r="P239" s="4">
        <v>0</v>
      </c>
      <c r="Q239" s="4">
        <v>4.96</v>
      </c>
      <c r="R239" s="4">
        <v>0.75</v>
      </c>
      <c r="S239" s="4">
        <v>5.71</v>
      </c>
      <c r="T239" s="1">
        <v>4</v>
      </c>
      <c r="U239" s="5">
        <v>4.5999999999999999E-2</v>
      </c>
      <c r="V239" s="4">
        <v>2062.6312600000001</v>
      </c>
      <c r="W239" s="4">
        <v>412.52625199999989</v>
      </c>
    </row>
    <row r="240" spans="1:30" x14ac:dyDescent="0.25">
      <c r="A240" s="1">
        <v>23601</v>
      </c>
      <c r="B240" t="s">
        <v>267</v>
      </c>
      <c r="C240" t="s">
        <v>411</v>
      </c>
      <c r="F240" t="s">
        <v>420</v>
      </c>
      <c r="G240" s="8">
        <v>42750</v>
      </c>
      <c r="H240" s="8">
        <v>43100</v>
      </c>
      <c r="I240">
        <v>24</v>
      </c>
      <c r="J240" t="s">
        <v>411</v>
      </c>
      <c r="N240" s="3">
        <v>124379.39</v>
      </c>
      <c r="O240" s="4">
        <v>124379.39</v>
      </c>
      <c r="P240" s="4">
        <v>0</v>
      </c>
      <c r="Q240" s="4">
        <v>3.25</v>
      </c>
      <c r="R240" s="4">
        <v>1</v>
      </c>
      <c r="S240" s="4">
        <v>4.25</v>
      </c>
      <c r="T240" s="1">
        <v>1</v>
      </c>
      <c r="U240" s="5">
        <v>0.06</v>
      </c>
      <c r="V240" s="4">
        <v>7462.7633999999998</v>
      </c>
      <c r="W240" s="4">
        <v>1492.55268</v>
      </c>
      <c r="X240" s="4">
        <v>3500</v>
      </c>
      <c r="Y240" s="5">
        <v>0.02</v>
      </c>
      <c r="Z240" s="4">
        <v>3500</v>
      </c>
      <c r="AA240" s="4">
        <v>2487.5877999999998</v>
      </c>
      <c r="AB240" s="4">
        <v>5987.5878000000002</v>
      </c>
      <c r="AC240" s="4">
        <v>1300</v>
      </c>
      <c r="AD240" s="4">
        <v>1300</v>
      </c>
    </row>
    <row r="241" spans="1:30" x14ac:dyDescent="0.25">
      <c r="A241" s="1">
        <v>23728</v>
      </c>
      <c r="B241" t="s">
        <v>268</v>
      </c>
      <c r="C241" t="s">
        <v>411</v>
      </c>
      <c r="F241" t="s">
        <v>420</v>
      </c>
      <c r="G241" s="8">
        <v>42750</v>
      </c>
      <c r="H241" s="8">
        <v>43100</v>
      </c>
      <c r="I241">
        <v>24</v>
      </c>
      <c r="J241" t="s">
        <v>411</v>
      </c>
      <c r="N241" s="3">
        <v>67108.19</v>
      </c>
      <c r="O241" s="4">
        <v>67108.19</v>
      </c>
      <c r="P241" s="4">
        <v>0</v>
      </c>
      <c r="Q241" s="4">
        <v>2.08</v>
      </c>
      <c r="R241" s="4">
        <v>1</v>
      </c>
      <c r="S241" s="4">
        <v>3.08</v>
      </c>
      <c r="T241" s="1">
        <v>3</v>
      </c>
      <c r="U241" s="5">
        <v>0.05</v>
      </c>
      <c r="V241" s="4">
        <v>3355.4095000000002</v>
      </c>
      <c r="W241" s="4">
        <v>671.08190000000002</v>
      </c>
      <c r="X241" s="4">
        <v>2800</v>
      </c>
      <c r="Y241" s="5">
        <v>0.02</v>
      </c>
      <c r="Z241" s="4">
        <v>2800</v>
      </c>
      <c r="AA241" s="4">
        <v>1342.1638</v>
      </c>
      <c r="AB241" s="4">
        <v>4142.1638000000003</v>
      </c>
      <c r="AC241" s="4">
        <v>900</v>
      </c>
      <c r="AD241" s="4">
        <v>900</v>
      </c>
    </row>
    <row r="242" spans="1:30" x14ac:dyDescent="0.25">
      <c r="A242" s="1">
        <v>23753</v>
      </c>
      <c r="B242" t="s">
        <v>269</v>
      </c>
      <c r="C242" t="s">
        <v>411</v>
      </c>
      <c r="F242" t="s">
        <v>420</v>
      </c>
      <c r="G242" s="8">
        <v>42750</v>
      </c>
      <c r="H242" s="8">
        <v>43100</v>
      </c>
      <c r="I242">
        <v>24</v>
      </c>
      <c r="J242" t="s">
        <v>411</v>
      </c>
      <c r="N242" s="3">
        <v>47419.87</v>
      </c>
      <c r="O242" s="4">
        <v>47419.87</v>
      </c>
      <c r="P242" s="4">
        <v>0</v>
      </c>
      <c r="Q242" s="4">
        <v>2.67</v>
      </c>
      <c r="R242" s="4">
        <v>1</v>
      </c>
      <c r="S242" s="4">
        <v>3.67</v>
      </c>
      <c r="T242" s="1">
        <v>3</v>
      </c>
      <c r="U242" s="5">
        <v>0.05</v>
      </c>
      <c r="V242" s="4">
        <v>2370.9935</v>
      </c>
      <c r="W242" s="4">
        <v>474.19869999999997</v>
      </c>
      <c r="X242" s="4">
        <v>2800</v>
      </c>
      <c r="Y242" s="5">
        <v>0.02</v>
      </c>
      <c r="Z242" s="4">
        <v>2800</v>
      </c>
      <c r="AA242" s="4">
        <v>948.39740000000006</v>
      </c>
      <c r="AB242" s="4">
        <v>3748.3973999999998</v>
      </c>
      <c r="AC242" s="4">
        <v>900</v>
      </c>
      <c r="AD242" s="4">
        <v>900</v>
      </c>
    </row>
    <row r="243" spans="1:30" x14ac:dyDescent="0.25">
      <c r="A243" s="1">
        <v>23766</v>
      </c>
      <c r="B243" t="s">
        <v>270</v>
      </c>
      <c r="C243" t="s">
        <v>411</v>
      </c>
      <c r="F243" t="s">
        <v>420</v>
      </c>
      <c r="G243" s="8">
        <v>42750</v>
      </c>
      <c r="H243" s="8">
        <v>43100</v>
      </c>
      <c r="I243">
        <v>24</v>
      </c>
      <c r="J243" t="s">
        <v>411</v>
      </c>
      <c r="N243" s="3">
        <v>118873.92</v>
      </c>
      <c r="O243" s="4">
        <v>118873.92</v>
      </c>
      <c r="P243" s="4">
        <v>0</v>
      </c>
      <c r="Q243" s="4">
        <v>2.91</v>
      </c>
      <c r="R243" s="4">
        <v>1</v>
      </c>
      <c r="S243" s="4">
        <v>3.91</v>
      </c>
      <c r="T243" s="1">
        <v>2</v>
      </c>
      <c r="U243" s="5">
        <v>5.7500000000000002E-2</v>
      </c>
      <c r="V243" s="4">
        <v>6835.2503999999999</v>
      </c>
      <c r="W243" s="4">
        <v>1367.05008</v>
      </c>
      <c r="X243" s="4">
        <v>3200</v>
      </c>
      <c r="Y243" s="5">
        <v>0.02</v>
      </c>
      <c r="Z243" s="4">
        <v>3200</v>
      </c>
      <c r="AA243" s="4">
        <v>2377.4784</v>
      </c>
      <c r="AB243" s="4">
        <v>5577.4784</v>
      </c>
      <c r="AC243" s="4">
        <v>1100</v>
      </c>
      <c r="AD243" s="4">
        <v>1100</v>
      </c>
    </row>
    <row r="244" spans="1:30" x14ac:dyDescent="0.25">
      <c r="A244" s="1">
        <v>23878</v>
      </c>
      <c r="B244" t="s">
        <v>271</v>
      </c>
      <c r="C244" t="s">
        <v>411</v>
      </c>
      <c r="F244" t="s">
        <v>420</v>
      </c>
      <c r="G244" s="8">
        <v>42750</v>
      </c>
      <c r="H244" s="8">
        <v>42947</v>
      </c>
      <c r="I244">
        <v>14</v>
      </c>
      <c r="J244" t="s">
        <v>411</v>
      </c>
      <c r="N244" s="3">
        <v>76962.83</v>
      </c>
      <c r="O244" s="4">
        <v>76962.83</v>
      </c>
      <c r="P244" s="4">
        <v>0</v>
      </c>
      <c r="Q244" s="4">
        <v>6.75</v>
      </c>
      <c r="R244" s="4">
        <v>0.57999999999999996</v>
      </c>
      <c r="S244" s="4">
        <v>7.33</v>
      </c>
      <c r="T244" s="1">
        <v>1</v>
      </c>
      <c r="U244" s="5">
        <v>6.9000000000000006E-2</v>
      </c>
      <c r="V244" s="4">
        <v>5310.4352700000009</v>
      </c>
      <c r="W244" s="4">
        <v>1062.0870540000001</v>
      </c>
      <c r="X244" s="4">
        <v>3500</v>
      </c>
      <c r="Y244" s="5">
        <v>0.02</v>
      </c>
      <c r="Z244" s="4">
        <v>2030</v>
      </c>
      <c r="AA244" s="4">
        <v>1539.2565999999999</v>
      </c>
      <c r="AB244" s="4">
        <v>3569.2566000000002</v>
      </c>
      <c r="AC244" s="4">
        <v>1300</v>
      </c>
      <c r="AD244" s="4">
        <v>754</v>
      </c>
    </row>
    <row r="245" spans="1:30" x14ac:dyDescent="0.25">
      <c r="A245" s="1">
        <v>23880</v>
      </c>
      <c r="B245" t="s">
        <v>272</v>
      </c>
      <c r="C245" t="s">
        <v>411</v>
      </c>
      <c r="F245" t="s">
        <v>420</v>
      </c>
      <c r="G245" s="8">
        <v>42750</v>
      </c>
      <c r="H245" s="8">
        <v>42901</v>
      </c>
      <c r="I245">
        <v>11</v>
      </c>
      <c r="J245" t="s">
        <v>411</v>
      </c>
      <c r="N245" s="3">
        <v>22901.41</v>
      </c>
      <c r="O245" s="4">
        <v>22901.41</v>
      </c>
      <c r="P245" s="4">
        <v>0</v>
      </c>
      <c r="Q245" s="4">
        <v>2.91</v>
      </c>
      <c r="R245" s="4">
        <v>0.46</v>
      </c>
      <c r="S245" s="4">
        <v>3.37</v>
      </c>
      <c r="T245" s="1">
        <v>4</v>
      </c>
      <c r="U245" s="5">
        <v>0.04</v>
      </c>
      <c r="V245" s="4">
        <v>916.05640000000005</v>
      </c>
      <c r="W245" s="4">
        <v>183.21127999999999</v>
      </c>
      <c r="X245" s="4">
        <v>2000</v>
      </c>
      <c r="Y245" s="5">
        <v>0.02</v>
      </c>
      <c r="Z245" s="4">
        <v>920</v>
      </c>
      <c r="AA245" s="4">
        <v>458.02820000000003</v>
      </c>
      <c r="AB245" s="4">
        <v>1378.0282</v>
      </c>
      <c r="AC245" s="4">
        <v>700</v>
      </c>
      <c r="AD245" s="4">
        <v>322</v>
      </c>
    </row>
    <row r="246" spans="1:30" x14ac:dyDescent="0.25">
      <c r="A246" s="1">
        <v>23919</v>
      </c>
      <c r="B246" t="s">
        <v>273</v>
      </c>
      <c r="C246" t="s">
        <v>411</v>
      </c>
      <c r="F246" t="s">
        <v>421</v>
      </c>
      <c r="G246" s="8">
        <v>42750</v>
      </c>
      <c r="H246" s="8">
        <v>43100</v>
      </c>
      <c r="I246">
        <v>24</v>
      </c>
      <c r="J246" t="s">
        <v>411</v>
      </c>
      <c r="N246" s="3">
        <v>283421.78000000003</v>
      </c>
      <c r="O246" s="4">
        <v>283421.78000000003</v>
      </c>
      <c r="P246" s="4">
        <v>0</v>
      </c>
      <c r="Q246" s="4">
        <v>4.54</v>
      </c>
      <c r="R246" s="4">
        <v>1</v>
      </c>
      <c r="S246" s="4">
        <v>5.54</v>
      </c>
      <c r="T246" s="1">
        <v>1</v>
      </c>
      <c r="U246" s="5">
        <v>6.9000000000000006E-2</v>
      </c>
      <c r="V246" s="4">
        <v>19556.10282</v>
      </c>
      <c r="W246" s="4">
        <v>3911.2205640000011</v>
      </c>
      <c r="X246" s="4">
        <v>3500</v>
      </c>
      <c r="Y246" s="5">
        <v>0.02</v>
      </c>
      <c r="Z246" s="4">
        <v>3500</v>
      </c>
      <c r="AA246" s="4">
        <v>5668.4356000000007</v>
      </c>
      <c r="AB246" s="4">
        <v>9168.4356000000007</v>
      </c>
      <c r="AC246" s="4">
        <v>1300</v>
      </c>
      <c r="AD246" s="4">
        <v>1300</v>
      </c>
    </row>
    <row r="247" spans="1:30" x14ac:dyDescent="0.25">
      <c r="A247" s="1">
        <v>23930</v>
      </c>
      <c r="B247" t="s">
        <v>274</v>
      </c>
      <c r="C247" t="s">
        <v>411</v>
      </c>
      <c r="F247" t="s">
        <v>420</v>
      </c>
      <c r="G247" s="8">
        <v>42750</v>
      </c>
      <c r="H247" s="8">
        <v>43100</v>
      </c>
      <c r="I247">
        <v>24</v>
      </c>
      <c r="J247" t="s">
        <v>411</v>
      </c>
      <c r="N247" s="3">
        <v>34038.68</v>
      </c>
      <c r="O247" s="4">
        <v>34038.68</v>
      </c>
      <c r="P247" s="4">
        <v>0</v>
      </c>
      <c r="Q247" s="4">
        <v>2.33</v>
      </c>
      <c r="R247" s="4">
        <v>1</v>
      </c>
      <c r="S247" s="4">
        <v>3.33</v>
      </c>
      <c r="T247" s="1">
        <v>3</v>
      </c>
      <c r="U247" s="5">
        <v>0.05</v>
      </c>
      <c r="V247" s="4">
        <v>1701.934</v>
      </c>
      <c r="W247" s="4">
        <v>340.38680000000011</v>
      </c>
      <c r="X247" s="4">
        <v>2800</v>
      </c>
      <c r="Y247" s="5">
        <v>0.02</v>
      </c>
      <c r="Z247" s="4">
        <v>2800</v>
      </c>
      <c r="AA247" s="4">
        <v>680.77359999999999</v>
      </c>
      <c r="AB247" s="4">
        <v>3480.7736</v>
      </c>
      <c r="AC247" s="4">
        <v>900</v>
      </c>
      <c r="AD247" s="4">
        <v>900</v>
      </c>
    </row>
    <row r="248" spans="1:30" x14ac:dyDescent="0.25">
      <c r="A248" s="1">
        <v>23996</v>
      </c>
      <c r="B248" t="s">
        <v>275</v>
      </c>
      <c r="C248" t="s">
        <v>411</v>
      </c>
      <c r="F248" t="s">
        <v>420</v>
      </c>
      <c r="G248" s="8">
        <v>42750</v>
      </c>
      <c r="H248" s="8">
        <v>43100</v>
      </c>
      <c r="I248">
        <v>24</v>
      </c>
      <c r="J248" t="s">
        <v>411</v>
      </c>
      <c r="N248" s="3">
        <v>174698.44</v>
      </c>
      <c r="O248" s="4">
        <v>174698.44</v>
      </c>
      <c r="P248" s="4">
        <v>0</v>
      </c>
      <c r="Q248" s="4">
        <v>3.91</v>
      </c>
      <c r="R248" s="4">
        <v>1</v>
      </c>
      <c r="S248" s="4">
        <v>4.91</v>
      </c>
      <c r="T248" s="1">
        <v>2</v>
      </c>
      <c r="U248" s="5">
        <v>5.7500000000000002E-2</v>
      </c>
      <c r="V248" s="4">
        <v>10045.1603</v>
      </c>
      <c r="W248" s="4">
        <v>2009.03206</v>
      </c>
      <c r="X248" s="4">
        <v>3200</v>
      </c>
      <c r="Y248" s="5">
        <v>0.02</v>
      </c>
      <c r="Z248" s="4">
        <v>3200</v>
      </c>
      <c r="AA248" s="4">
        <v>3493.9688000000001</v>
      </c>
      <c r="AB248" s="4">
        <v>6693.9688000000006</v>
      </c>
      <c r="AC248" s="4">
        <v>1100</v>
      </c>
      <c r="AD248" s="4">
        <v>1100</v>
      </c>
    </row>
    <row r="249" spans="1:30" x14ac:dyDescent="0.25">
      <c r="A249" s="1">
        <v>24041</v>
      </c>
      <c r="B249" t="s">
        <v>276</v>
      </c>
      <c r="C249" t="s">
        <v>411</v>
      </c>
      <c r="F249" t="s">
        <v>420</v>
      </c>
      <c r="G249" s="8">
        <v>42750</v>
      </c>
      <c r="H249" s="8">
        <v>43100</v>
      </c>
      <c r="I249">
        <v>24</v>
      </c>
      <c r="J249" t="s">
        <v>411</v>
      </c>
      <c r="N249" s="3">
        <v>96191.46</v>
      </c>
      <c r="O249" s="4">
        <v>96191.46</v>
      </c>
      <c r="P249" s="4">
        <v>0</v>
      </c>
      <c r="Q249" s="4">
        <v>1</v>
      </c>
      <c r="R249" s="4">
        <v>1</v>
      </c>
      <c r="S249" s="4">
        <v>2</v>
      </c>
      <c r="T249" s="1">
        <v>3</v>
      </c>
      <c r="U249" s="5">
        <v>0.05</v>
      </c>
      <c r="V249" s="4">
        <v>4809.5730000000003</v>
      </c>
      <c r="W249" s="4">
        <v>961.91460000000006</v>
      </c>
      <c r="X249" s="4">
        <v>2800</v>
      </c>
      <c r="Y249" s="5">
        <v>0.02</v>
      </c>
      <c r="Z249" s="4">
        <v>2800</v>
      </c>
      <c r="AA249" s="4">
        <v>1923.8291999999999</v>
      </c>
      <c r="AB249" s="4">
        <v>4723.8292000000001</v>
      </c>
      <c r="AC249" s="4">
        <v>900</v>
      </c>
      <c r="AD249" s="4">
        <v>900</v>
      </c>
    </row>
    <row r="250" spans="1:30" x14ac:dyDescent="0.25">
      <c r="A250" s="1">
        <v>24123</v>
      </c>
      <c r="B250" t="s">
        <v>277</v>
      </c>
      <c r="C250" t="s">
        <v>411</v>
      </c>
      <c r="F250" t="s">
        <v>420</v>
      </c>
      <c r="G250" s="8">
        <v>42750</v>
      </c>
      <c r="H250" s="8">
        <v>43100</v>
      </c>
      <c r="I250">
        <v>24</v>
      </c>
      <c r="J250" t="s">
        <v>411</v>
      </c>
      <c r="N250" s="3">
        <v>36178.93</v>
      </c>
      <c r="O250" s="4">
        <v>36178.93</v>
      </c>
      <c r="P250" s="4">
        <v>0</v>
      </c>
      <c r="Q250" s="4">
        <v>3.25</v>
      </c>
      <c r="R250" s="4">
        <v>1</v>
      </c>
      <c r="S250" s="4">
        <v>4.25</v>
      </c>
      <c r="T250" s="1">
        <v>4</v>
      </c>
      <c r="U250" s="5">
        <v>0.04</v>
      </c>
      <c r="V250" s="4">
        <v>1447.1572000000001</v>
      </c>
      <c r="W250" s="4">
        <v>289.43144000000001</v>
      </c>
      <c r="X250" s="4">
        <v>2000</v>
      </c>
      <c r="Y250" s="5">
        <v>0.02</v>
      </c>
      <c r="Z250" s="4">
        <v>2000</v>
      </c>
      <c r="AA250" s="4">
        <v>723.57860000000005</v>
      </c>
      <c r="AB250" s="4">
        <v>2723.5785999999998</v>
      </c>
      <c r="AC250" s="4">
        <v>700</v>
      </c>
      <c r="AD250" s="4">
        <v>700</v>
      </c>
    </row>
    <row r="251" spans="1:30" x14ac:dyDescent="0.25">
      <c r="A251" s="1">
        <v>24134</v>
      </c>
      <c r="B251" t="s">
        <v>278</v>
      </c>
      <c r="C251" t="s">
        <v>411</v>
      </c>
      <c r="F251" t="s">
        <v>420</v>
      </c>
      <c r="G251" s="8">
        <v>42750</v>
      </c>
      <c r="H251" s="8">
        <v>43100</v>
      </c>
      <c r="I251">
        <v>24</v>
      </c>
      <c r="J251" t="s">
        <v>411</v>
      </c>
      <c r="N251" s="3">
        <v>80168.990000000005</v>
      </c>
      <c r="O251" s="4">
        <v>80168.990000000005</v>
      </c>
      <c r="P251" s="4">
        <v>0</v>
      </c>
      <c r="Q251" s="4">
        <v>3.91</v>
      </c>
      <c r="R251" s="4">
        <v>1</v>
      </c>
      <c r="S251" s="4">
        <v>4.91</v>
      </c>
      <c r="T251" s="1">
        <v>3</v>
      </c>
      <c r="U251" s="5">
        <v>0.05</v>
      </c>
      <c r="V251" s="4">
        <v>4008.4495000000011</v>
      </c>
      <c r="W251" s="4">
        <v>801.68990000000008</v>
      </c>
      <c r="X251" s="4">
        <v>2800</v>
      </c>
      <c r="Y251" s="5">
        <v>0.02</v>
      </c>
      <c r="Z251" s="4">
        <v>2800</v>
      </c>
      <c r="AA251" s="4">
        <v>1603.3797999999999</v>
      </c>
      <c r="AB251" s="4">
        <v>4403.3798000000006</v>
      </c>
      <c r="AC251" s="4">
        <v>900</v>
      </c>
      <c r="AD251" s="4">
        <v>900</v>
      </c>
    </row>
    <row r="252" spans="1:30" x14ac:dyDescent="0.25">
      <c r="A252" s="1">
        <v>24172</v>
      </c>
      <c r="B252" t="s">
        <v>279</v>
      </c>
      <c r="C252" t="s">
        <v>411</v>
      </c>
      <c r="F252" t="s">
        <v>420</v>
      </c>
      <c r="G252" s="8">
        <v>42750</v>
      </c>
      <c r="H252" s="8">
        <v>43100</v>
      </c>
      <c r="I252">
        <v>24</v>
      </c>
      <c r="J252" t="s">
        <v>411</v>
      </c>
      <c r="N252" s="3">
        <v>81582.22</v>
      </c>
      <c r="O252" s="4">
        <v>81582.22</v>
      </c>
      <c r="P252" s="4">
        <v>0</v>
      </c>
      <c r="Q252" s="4">
        <v>3.91</v>
      </c>
      <c r="R252" s="4">
        <v>1</v>
      </c>
      <c r="S252" s="4">
        <v>4.91</v>
      </c>
      <c r="T252" s="1">
        <v>2</v>
      </c>
      <c r="U252" s="5">
        <v>5.7500000000000002E-2</v>
      </c>
      <c r="V252" s="4">
        <v>4690.9776500000007</v>
      </c>
      <c r="W252" s="4">
        <v>938.19553000000019</v>
      </c>
      <c r="X252" s="4">
        <v>3200</v>
      </c>
      <c r="Y252" s="5">
        <v>0.02</v>
      </c>
      <c r="Z252" s="4">
        <v>3200</v>
      </c>
      <c r="AA252" s="4">
        <v>1631.6443999999999</v>
      </c>
      <c r="AB252" s="4">
        <v>4831.6444000000001</v>
      </c>
      <c r="AC252" s="4">
        <v>1100</v>
      </c>
      <c r="AD252" s="4">
        <v>1100</v>
      </c>
    </row>
    <row r="253" spans="1:30" x14ac:dyDescent="0.25">
      <c r="A253" s="1">
        <v>24189</v>
      </c>
      <c r="B253" t="s">
        <v>280</v>
      </c>
      <c r="C253" t="s">
        <v>411</v>
      </c>
      <c r="F253" t="s">
        <v>420</v>
      </c>
      <c r="G253" s="8">
        <v>42750</v>
      </c>
      <c r="H253" s="8">
        <v>43100</v>
      </c>
      <c r="I253">
        <v>24</v>
      </c>
      <c r="J253" t="s">
        <v>411</v>
      </c>
      <c r="N253" s="3">
        <v>45558.03</v>
      </c>
      <c r="O253" s="4">
        <v>45558.03</v>
      </c>
      <c r="P253" s="4">
        <v>0</v>
      </c>
      <c r="Q253" s="4">
        <v>2.75</v>
      </c>
      <c r="R253" s="4">
        <v>1</v>
      </c>
      <c r="S253" s="4">
        <v>3.75</v>
      </c>
      <c r="T253" s="1">
        <v>4</v>
      </c>
      <c r="U253" s="5">
        <v>0.04</v>
      </c>
      <c r="V253" s="4">
        <v>1822.3212000000001</v>
      </c>
      <c r="W253" s="4">
        <v>364.46424000000002</v>
      </c>
      <c r="X253" s="4">
        <v>2000</v>
      </c>
      <c r="Y253" s="5">
        <v>0.02</v>
      </c>
      <c r="Z253" s="4">
        <v>2000</v>
      </c>
      <c r="AA253" s="4">
        <v>911.16060000000004</v>
      </c>
      <c r="AB253" s="4">
        <v>2911.1606000000002</v>
      </c>
      <c r="AC253" s="4">
        <v>700</v>
      </c>
      <c r="AD253" s="4">
        <v>700</v>
      </c>
    </row>
    <row r="254" spans="1:30" x14ac:dyDescent="0.25">
      <c r="A254" s="1">
        <v>24194</v>
      </c>
      <c r="B254" t="s">
        <v>281</v>
      </c>
      <c r="C254" t="s">
        <v>411</v>
      </c>
      <c r="F254" t="s">
        <v>420</v>
      </c>
      <c r="G254" s="8">
        <v>42750</v>
      </c>
      <c r="H254" s="8">
        <v>43008</v>
      </c>
      <c r="I254">
        <v>18</v>
      </c>
      <c r="J254" t="s">
        <v>411</v>
      </c>
      <c r="N254" s="3">
        <v>164121.59</v>
      </c>
      <c r="O254" s="4">
        <v>164121.59</v>
      </c>
      <c r="P254" s="4">
        <v>0</v>
      </c>
      <c r="Q254" s="4">
        <v>1.92</v>
      </c>
      <c r="R254" s="4">
        <v>0.75</v>
      </c>
      <c r="S254" s="4">
        <v>2.67</v>
      </c>
      <c r="T254" s="1">
        <v>1</v>
      </c>
      <c r="U254" s="5">
        <v>0.06</v>
      </c>
      <c r="V254" s="4">
        <v>9847.2953999999991</v>
      </c>
      <c r="W254" s="4">
        <v>1969.4590800000001</v>
      </c>
      <c r="X254" s="4">
        <v>3500</v>
      </c>
      <c r="Y254" s="5">
        <v>0.02</v>
      </c>
      <c r="Z254" s="4">
        <v>2625</v>
      </c>
      <c r="AA254" s="4">
        <v>3282.4317999999998</v>
      </c>
      <c r="AB254" s="4">
        <v>5907.4318000000003</v>
      </c>
      <c r="AC254" s="4">
        <v>1300</v>
      </c>
      <c r="AD254" s="4">
        <v>975</v>
      </c>
    </row>
    <row r="255" spans="1:30" x14ac:dyDescent="0.25">
      <c r="A255" s="1">
        <v>24197</v>
      </c>
      <c r="B255" t="s">
        <v>282</v>
      </c>
      <c r="C255" t="s">
        <v>411</v>
      </c>
      <c r="F255" t="s">
        <v>420</v>
      </c>
      <c r="G255" s="8">
        <v>42750</v>
      </c>
      <c r="H255" s="8">
        <v>43100</v>
      </c>
      <c r="I255">
        <v>24</v>
      </c>
      <c r="J255" t="s">
        <v>411</v>
      </c>
      <c r="N255" s="3">
        <v>23155.01</v>
      </c>
      <c r="O255" s="4">
        <v>23155.01</v>
      </c>
      <c r="P255" s="4">
        <v>0</v>
      </c>
      <c r="Q255" s="4">
        <v>1</v>
      </c>
      <c r="R255" s="4">
        <v>1</v>
      </c>
      <c r="S255" s="4">
        <v>2</v>
      </c>
      <c r="T255" s="1">
        <v>4</v>
      </c>
      <c r="U255" s="5">
        <v>0.04</v>
      </c>
      <c r="V255" s="4">
        <v>926.20039999999995</v>
      </c>
      <c r="W255" s="4">
        <v>185.24008000000001</v>
      </c>
      <c r="X255" s="4">
        <v>2000</v>
      </c>
      <c r="Y255" s="5">
        <v>0.02</v>
      </c>
      <c r="Z255" s="4">
        <v>2000</v>
      </c>
      <c r="AA255" s="4">
        <v>463.10019999999997</v>
      </c>
      <c r="AB255" s="4">
        <v>2463.1001999999999</v>
      </c>
      <c r="AC255" s="4">
        <v>700</v>
      </c>
      <c r="AD255" s="4">
        <v>700</v>
      </c>
    </row>
    <row r="256" spans="1:30" x14ac:dyDescent="0.25">
      <c r="A256" s="1">
        <v>24239</v>
      </c>
      <c r="B256" t="s">
        <v>283</v>
      </c>
      <c r="C256" t="s">
        <v>411</v>
      </c>
      <c r="F256" t="s">
        <v>420</v>
      </c>
      <c r="G256" s="8">
        <v>42750</v>
      </c>
      <c r="H256" s="8">
        <v>43100</v>
      </c>
      <c r="I256">
        <v>24</v>
      </c>
      <c r="J256" t="s">
        <v>411</v>
      </c>
      <c r="N256" s="3">
        <v>89460.54</v>
      </c>
      <c r="O256" s="4">
        <v>89460.54</v>
      </c>
      <c r="P256" s="4">
        <v>0</v>
      </c>
      <c r="Q256" s="4">
        <v>3.96</v>
      </c>
      <c r="R256" s="4">
        <v>1</v>
      </c>
      <c r="S256" s="4">
        <v>4.96</v>
      </c>
      <c r="T256" s="1">
        <v>4</v>
      </c>
      <c r="U256" s="5">
        <v>0.04</v>
      </c>
      <c r="V256" s="4">
        <v>3578.4216000000001</v>
      </c>
      <c r="W256" s="4">
        <v>715.68431999999996</v>
      </c>
      <c r="X256" s="4">
        <v>2000</v>
      </c>
      <c r="Y256" s="5">
        <v>0.02</v>
      </c>
      <c r="Z256" s="4">
        <v>2000</v>
      </c>
      <c r="AA256" s="4">
        <v>1789.2108000000001</v>
      </c>
      <c r="AB256" s="4">
        <v>3789.2107999999998</v>
      </c>
      <c r="AC256" s="4">
        <v>700</v>
      </c>
      <c r="AD256" s="4">
        <v>700</v>
      </c>
    </row>
    <row r="257" spans="1:30" x14ac:dyDescent="0.25">
      <c r="A257" s="1">
        <v>24376</v>
      </c>
      <c r="B257" t="s">
        <v>284</v>
      </c>
      <c r="C257" t="s">
        <v>411</v>
      </c>
      <c r="F257" t="s">
        <v>421</v>
      </c>
      <c r="G257" s="8">
        <v>42750</v>
      </c>
      <c r="H257" s="8">
        <v>43100</v>
      </c>
      <c r="I257">
        <v>24</v>
      </c>
      <c r="J257" t="s">
        <v>411</v>
      </c>
      <c r="N257" s="3">
        <v>119847.07</v>
      </c>
      <c r="O257" s="4">
        <v>119847.07</v>
      </c>
      <c r="P257" s="4">
        <v>0</v>
      </c>
      <c r="Q257" s="4">
        <v>3.96</v>
      </c>
      <c r="R257" s="4">
        <v>1</v>
      </c>
      <c r="S257" s="4">
        <v>4.96</v>
      </c>
      <c r="T257" s="1">
        <v>1</v>
      </c>
      <c r="U257" s="5">
        <v>0.06</v>
      </c>
      <c r="V257" s="4">
        <v>7190.8242</v>
      </c>
      <c r="W257" s="4">
        <v>1438.1648399999999</v>
      </c>
      <c r="X257" s="4">
        <v>3500</v>
      </c>
      <c r="Y257" s="5">
        <v>0.02</v>
      </c>
      <c r="Z257" s="4">
        <v>3500</v>
      </c>
      <c r="AA257" s="4">
        <v>2396.9414000000002</v>
      </c>
      <c r="AB257" s="4">
        <v>5896.9413999999997</v>
      </c>
      <c r="AC257" s="4">
        <v>1300</v>
      </c>
      <c r="AD257" s="4">
        <v>1300</v>
      </c>
    </row>
    <row r="258" spans="1:30" x14ac:dyDescent="0.25">
      <c r="A258" s="1">
        <v>24396</v>
      </c>
      <c r="B258" t="s">
        <v>285</v>
      </c>
      <c r="C258" t="s">
        <v>411</v>
      </c>
      <c r="F258" t="s">
        <v>420</v>
      </c>
      <c r="G258" s="8">
        <v>42750</v>
      </c>
      <c r="H258" s="8">
        <v>43100</v>
      </c>
      <c r="I258">
        <v>24</v>
      </c>
      <c r="J258" t="s">
        <v>411</v>
      </c>
      <c r="N258" s="3">
        <v>50653.66</v>
      </c>
      <c r="O258" s="4">
        <v>50653.66</v>
      </c>
      <c r="P258" s="4">
        <v>0</v>
      </c>
      <c r="Q258" s="4">
        <v>1.25</v>
      </c>
      <c r="R258" s="4">
        <v>1</v>
      </c>
      <c r="S258" s="4">
        <v>2.25</v>
      </c>
      <c r="T258" s="1">
        <v>2</v>
      </c>
      <c r="U258" s="5">
        <v>5.7500000000000002E-2</v>
      </c>
      <c r="V258" s="4">
        <v>2912.58545</v>
      </c>
      <c r="W258" s="4">
        <v>582.51709000000005</v>
      </c>
      <c r="X258" s="4">
        <v>3200</v>
      </c>
      <c r="Y258" s="5">
        <v>0.02</v>
      </c>
      <c r="Z258" s="4">
        <v>3200</v>
      </c>
      <c r="AA258" s="4">
        <v>1013.0732</v>
      </c>
      <c r="AB258" s="4">
        <v>4213.0731999999998</v>
      </c>
      <c r="AC258" s="4">
        <v>1100</v>
      </c>
      <c r="AD258" s="4">
        <v>1100</v>
      </c>
    </row>
    <row r="259" spans="1:30" x14ac:dyDescent="0.25">
      <c r="A259" s="1">
        <v>24440</v>
      </c>
      <c r="B259" t="s">
        <v>286</v>
      </c>
      <c r="C259" t="s">
        <v>411</v>
      </c>
      <c r="F259" t="s">
        <v>420</v>
      </c>
      <c r="G259" s="8">
        <v>42750</v>
      </c>
      <c r="H259" s="8">
        <v>43100</v>
      </c>
      <c r="I259">
        <v>24</v>
      </c>
      <c r="J259" t="s">
        <v>411</v>
      </c>
      <c r="N259" s="3">
        <v>90910.57</v>
      </c>
      <c r="O259" s="4">
        <v>90910.57</v>
      </c>
      <c r="P259" s="4">
        <v>0</v>
      </c>
      <c r="Q259" s="4">
        <v>1.96</v>
      </c>
      <c r="R259" s="4">
        <v>1</v>
      </c>
      <c r="S259" s="4">
        <v>2.96</v>
      </c>
      <c r="T259" s="1">
        <v>2</v>
      </c>
      <c r="U259" s="5">
        <v>5.7500000000000002E-2</v>
      </c>
      <c r="V259" s="4">
        <v>5227.3577750000004</v>
      </c>
      <c r="W259" s="4">
        <v>1045.4715550000001</v>
      </c>
      <c r="X259" s="4">
        <v>3200</v>
      </c>
      <c r="Y259" s="5">
        <v>0.02</v>
      </c>
      <c r="Z259" s="4">
        <v>3200</v>
      </c>
      <c r="AA259" s="4">
        <v>1818.2113999999999</v>
      </c>
      <c r="AB259" s="4">
        <v>5018.2114000000001</v>
      </c>
      <c r="AC259" s="4">
        <v>1100</v>
      </c>
      <c r="AD259" s="4">
        <v>1100</v>
      </c>
    </row>
    <row r="260" spans="1:30" x14ac:dyDescent="0.25">
      <c r="A260" s="1">
        <v>24493</v>
      </c>
      <c r="B260" t="s">
        <v>287</v>
      </c>
      <c r="C260" t="s">
        <v>411</v>
      </c>
      <c r="F260" t="s">
        <v>420</v>
      </c>
      <c r="G260" s="8">
        <v>42750</v>
      </c>
      <c r="H260" s="8">
        <v>43100</v>
      </c>
      <c r="I260">
        <v>24</v>
      </c>
      <c r="J260" t="s">
        <v>411</v>
      </c>
      <c r="N260" s="3">
        <v>24556.55</v>
      </c>
      <c r="O260" s="4">
        <v>24556.55</v>
      </c>
      <c r="P260" s="4">
        <v>0</v>
      </c>
      <c r="Q260" s="4">
        <v>0.5</v>
      </c>
      <c r="R260" s="4">
        <v>1</v>
      </c>
      <c r="S260" s="4">
        <v>1.5</v>
      </c>
      <c r="T260" s="1">
        <v>4</v>
      </c>
      <c r="U260" s="5">
        <v>0.04</v>
      </c>
      <c r="V260" s="4">
        <v>982.26199999999994</v>
      </c>
      <c r="W260" s="4">
        <v>196.45240000000001</v>
      </c>
      <c r="X260" s="4">
        <v>2000</v>
      </c>
      <c r="Y260" s="5">
        <v>0.02</v>
      </c>
      <c r="Z260" s="4">
        <v>2000</v>
      </c>
      <c r="AA260" s="4">
        <v>491.13099999999997</v>
      </c>
      <c r="AB260" s="4">
        <v>2491.1309999999999</v>
      </c>
      <c r="AC260" s="4">
        <v>700</v>
      </c>
      <c r="AD260" s="4">
        <v>700</v>
      </c>
    </row>
    <row r="261" spans="1:30" x14ac:dyDescent="0.25">
      <c r="A261" s="1">
        <v>24494</v>
      </c>
      <c r="B261" t="s">
        <v>288</v>
      </c>
      <c r="C261" t="s">
        <v>411</v>
      </c>
      <c r="F261" t="s">
        <v>420</v>
      </c>
      <c r="G261" s="8">
        <v>42750</v>
      </c>
      <c r="H261" s="8">
        <v>43100</v>
      </c>
      <c r="I261">
        <v>24</v>
      </c>
      <c r="J261" t="s">
        <v>411</v>
      </c>
      <c r="N261" s="3">
        <v>112528.3</v>
      </c>
      <c r="O261" s="4">
        <v>112528.3</v>
      </c>
      <c r="P261" s="4">
        <v>0</v>
      </c>
      <c r="Q261" s="4">
        <v>3.91</v>
      </c>
      <c r="R261" s="4">
        <v>1</v>
      </c>
      <c r="S261" s="4">
        <v>4.91</v>
      </c>
      <c r="T261" s="1">
        <v>4</v>
      </c>
      <c r="U261" s="5">
        <v>0.04</v>
      </c>
      <c r="V261" s="4">
        <v>4501.1320000000014</v>
      </c>
      <c r="W261" s="4">
        <v>900.22640000000013</v>
      </c>
      <c r="X261" s="4">
        <v>2000</v>
      </c>
      <c r="Y261" s="5">
        <v>0.02</v>
      </c>
      <c r="Z261" s="4">
        <v>2000</v>
      </c>
      <c r="AA261" s="4">
        <v>2250.5659999999998</v>
      </c>
      <c r="AB261" s="4">
        <v>4250.5660000000007</v>
      </c>
      <c r="AC261" s="4">
        <v>700</v>
      </c>
      <c r="AD261" s="4">
        <v>700</v>
      </c>
    </row>
    <row r="262" spans="1:30" x14ac:dyDescent="0.25">
      <c r="A262" s="1">
        <v>24658</v>
      </c>
      <c r="B262" t="s">
        <v>289</v>
      </c>
      <c r="C262" t="s">
        <v>411</v>
      </c>
      <c r="F262" t="s">
        <v>420</v>
      </c>
      <c r="G262" s="8">
        <v>42750</v>
      </c>
      <c r="H262" s="8">
        <v>43100</v>
      </c>
      <c r="I262">
        <v>24</v>
      </c>
      <c r="J262" t="s">
        <v>411</v>
      </c>
      <c r="N262" s="3">
        <v>63685.02</v>
      </c>
      <c r="O262" s="4">
        <v>63685.02</v>
      </c>
      <c r="P262" s="4">
        <v>0</v>
      </c>
      <c r="Q262" s="4">
        <v>2.58</v>
      </c>
      <c r="R262" s="4">
        <v>1</v>
      </c>
      <c r="S262" s="4">
        <v>3.58</v>
      </c>
      <c r="T262" s="1">
        <v>2</v>
      </c>
      <c r="U262" s="5">
        <v>5.7500000000000002E-2</v>
      </c>
      <c r="V262" s="4">
        <v>3661.8886499999999</v>
      </c>
      <c r="W262" s="4">
        <v>732.37772999999993</v>
      </c>
      <c r="X262" s="4">
        <v>3200</v>
      </c>
      <c r="Y262" s="5">
        <v>0.02</v>
      </c>
      <c r="Z262" s="4">
        <v>3200</v>
      </c>
      <c r="AA262" s="4">
        <v>1273.7003999999999</v>
      </c>
      <c r="AB262" s="4">
        <v>4473.7003999999997</v>
      </c>
      <c r="AC262" s="4">
        <v>1100</v>
      </c>
      <c r="AD262" s="4">
        <v>1100</v>
      </c>
    </row>
    <row r="263" spans="1:30" x14ac:dyDescent="0.25">
      <c r="A263" s="1">
        <v>24689</v>
      </c>
      <c r="B263" t="s">
        <v>290</v>
      </c>
      <c r="C263" t="s">
        <v>411</v>
      </c>
      <c r="F263" t="s">
        <v>420</v>
      </c>
      <c r="G263" s="8">
        <v>42750</v>
      </c>
      <c r="H263" s="8">
        <v>42978</v>
      </c>
      <c r="I263">
        <v>16</v>
      </c>
      <c r="J263" t="s">
        <v>411</v>
      </c>
      <c r="N263" s="3">
        <v>26053.32</v>
      </c>
      <c r="O263" s="4">
        <v>26053.32</v>
      </c>
      <c r="P263" s="4">
        <v>0</v>
      </c>
      <c r="Q263" s="4">
        <v>0.96</v>
      </c>
      <c r="R263" s="4">
        <v>0.67</v>
      </c>
      <c r="S263" s="4">
        <v>1.63</v>
      </c>
      <c r="T263" s="1">
        <v>3</v>
      </c>
      <c r="U263" s="5">
        <v>0.05</v>
      </c>
      <c r="V263" s="4">
        <v>1302.6659999999999</v>
      </c>
      <c r="W263" s="4">
        <v>260.53320000000002</v>
      </c>
      <c r="X263" s="4">
        <v>2800</v>
      </c>
      <c r="Y263" s="5">
        <v>0.02</v>
      </c>
      <c r="Z263" s="4">
        <v>1876</v>
      </c>
      <c r="AA263" s="4">
        <v>521.06640000000004</v>
      </c>
      <c r="AB263" s="4">
        <v>2397.0664000000002</v>
      </c>
      <c r="AC263" s="4">
        <v>900</v>
      </c>
      <c r="AD263" s="4">
        <v>603</v>
      </c>
    </row>
    <row r="264" spans="1:30" x14ac:dyDescent="0.25">
      <c r="A264" s="1">
        <v>24735</v>
      </c>
      <c r="B264" t="s">
        <v>291</v>
      </c>
      <c r="C264" t="s">
        <v>411</v>
      </c>
      <c r="F264" t="s">
        <v>420</v>
      </c>
      <c r="G264" s="8">
        <v>42750</v>
      </c>
      <c r="H264" s="8">
        <v>43039</v>
      </c>
      <c r="I264">
        <v>20</v>
      </c>
      <c r="J264" t="s">
        <v>411</v>
      </c>
      <c r="N264" s="3">
        <v>55732.800000000003</v>
      </c>
      <c r="O264" s="4">
        <v>55732.800000000003</v>
      </c>
      <c r="P264" s="4">
        <v>0</v>
      </c>
      <c r="Q264" s="4">
        <v>1.17</v>
      </c>
      <c r="R264" s="4">
        <v>0.83</v>
      </c>
      <c r="S264" s="4">
        <v>2</v>
      </c>
      <c r="T264" s="1">
        <v>2</v>
      </c>
      <c r="U264" s="5">
        <v>5.7500000000000002E-2</v>
      </c>
      <c r="V264" s="4">
        <v>3204.636</v>
      </c>
      <c r="W264" s="4">
        <v>640.92720000000008</v>
      </c>
      <c r="X264" s="4">
        <v>3200</v>
      </c>
      <c r="Y264" s="5">
        <v>0.02</v>
      </c>
      <c r="Z264" s="4">
        <v>2656</v>
      </c>
      <c r="AA264" s="4">
        <v>1114.6559999999999</v>
      </c>
      <c r="AB264" s="4">
        <v>3770.6559999999999</v>
      </c>
      <c r="AC264" s="4">
        <v>1100</v>
      </c>
      <c r="AD264" s="4">
        <v>913</v>
      </c>
    </row>
    <row r="265" spans="1:30" x14ac:dyDescent="0.25">
      <c r="A265" s="1">
        <v>24775</v>
      </c>
      <c r="B265" t="s">
        <v>292</v>
      </c>
      <c r="C265" t="s">
        <v>411</v>
      </c>
      <c r="F265" t="s">
        <v>420</v>
      </c>
      <c r="G265" s="8">
        <v>42750</v>
      </c>
      <c r="H265" s="8">
        <v>43100</v>
      </c>
      <c r="I265">
        <v>24</v>
      </c>
      <c r="J265" t="s">
        <v>411</v>
      </c>
      <c r="N265" s="3">
        <v>6250.45</v>
      </c>
      <c r="O265" s="4">
        <v>6250.45</v>
      </c>
      <c r="P265" s="4">
        <v>0</v>
      </c>
      <c r="Q265" s="4">
        <v>0.96</v>
      </c>
      <c r="R265" s="4">
        <v>1</v>
      </c>
      <c r="S265" s="4">
        <v>1.96</v>
      </c>
      <c r="T265" s="1">
        <v>4</v>
      </c>
      <c r="U265" s="5">
        <v>0.04</v>
      </c>
      <c r="V265" s="4">
        <v>250.018</v>
      </c>
      <c r="W265" s="4">
        <v>50.003599999999999</v>
      </c>
      <c r="X265" s="4">
        <v>2000</v>
      </c>
      <c r="Y265" s="5">
        <v>0.02</v>
      </c>
      <c r="Z265" s="4">
        <v>2000</v>
      </c>
      <c r="AA265" s="4">
        <v>125.009</v>
      </c>
      <c r="AB265" s="4">
        <v>2125.009</v>
      </c>
      <c r="AC265" s="4">
        <v>700</v>
      </c>
      <c r="AD265" s="4">
        <v>700</v>
      </c>
    </row>
    <row r="266" spans="1:30" x14ac:dyDescent="0.25">
      <c r="A266" s="1">
        <v>24860</v>
      </c>
      <c r="B266" t="s">
        <v>293</v>
      </c>
      <c r="C266" t="s">
        <v>411</v>
      </c>
      <c r="F266" t="s">
        <v>420</v>
      </c>
      <c r="G266" s="8">
        <v>42750</v>
      </c>
      <c r="H266" s="8">
        <v>43100</v>
      </c>
      <c r="I266">
        <v>24</v>
      </c>
      <c r="J266" t="s">
        <v>411</v>
      </c>
      <c r="N266" s="3">
        <v>27897.21</v>
      </c>
      <c r="O266" s="4">
        <v>27897.21</v>
      </c>
      <c r="P266" s="4">
        <v>0</v>
      </c>
      <c r="Q266" s="4">
        <v>4</v>
      </c>
      <c r="R266" s="4">
        <v>1</v>
      </c>
      <c r="S266" s="4">
        <v>5</v>
      </c>
      <c r="T266" s="1">
        <v>4</v>
      </c>
      <c r="U266" s="5">
        <v>4.5999999999999999E-2</v>
      </c>
      <c r="V266" s="4">
        <v>1283.2716600000001</v>
      </c>
      <c r="W266" s="4">
        <v>256.65433200000001</v>
      </c>
      <c r="X266" s="4">
        <v>2000</v>
      </c>
      <c r="Y266" s="5">
        <v>0.02</v>
      </c>
      <c r="Z266" s="4">
        <v>2000</v>
      </c>
      <c r="AA266" s="4">
        <v>557.94420000000002</v>
      </c>
      <c r="AB266" s="4">
        <v>2557.9441999999999</v>
      </c>
      <c r="AC266" s="4">
        <v>700</v>
      </c>
      <c r="AD266" s="4">
        <v>700</v>
      </c>
    </row>
    <row r="267" spans="1:30" x14ac:dyDescent="0.25">
      <c r="A267" s="1">
        <v>24879</v>
      </c>
      <c r="B267" t="s">
        <v>294</v>
      </c>
      <c r="C267" t="s">
        <v>411</v>
      </c>
      <c r="F267" t="s">
        <v>420</v>
      </c>
      <c r="G267" s="8">
        <v>42750</v>
      </c>
      <c r="H267" s="8">
        <v>43100</v>
      </c>
      <c r="I267">
        <v>24</v>
      </c>
      <c r="J267" t="s">
        <v>411</v>
      </c>
      <c r="N267" s="3">
        <v>70144.98000000001</v>
      </c>
      <c r="O267" s="4">
        <v>70144.98</v>
      </c>
      <c r="P267" s="4">
        <v>0</v>
      </c>
      <c r="Q267" s="4">
        <v>1.67</v>
      </c>
      <c r="R267" s="4">
        <v>1</v>
      </c>
      <c r="S267" s="4">
        <v>2.67</v>
      </c>
      <c r="T267" s="1">
        <v>3</v>
      </c>
      <c r="U267" s="5">
        <v>0.05</v>
      </c>
      <c r="V267" s="4">
        <v>3507.2490000000012</v>
      </c>
      <c r="W267" s="4">
        <v>701.4498000000001</v>
      </c>
      <c r="X267" s="4">
        <v>2800</v>
      </c>
      <c r="Y267" s="5">
        <v>0.02</v>
      </c>
      <c r="Z267" s="4">
        <v>2800</v>
      </c>
      <c r="AA267" s="4">
        <v>1402.8996</v>
      </c>
      <c r="AB267" s="4">
        <v>4202.8996000000006</v>
      </c>
      <c r="AC267" s="4">
        <v>900</v>
      </c>
      <c r="AD267" s="4">
        <v>900</v>
      </c>
    </row>
    <row r="268" spans="1:30" x14ac:dyDescent="0.25">
      <c r="A268" s="1">
        <v>24925</v>
      </c>
      <c r="B268" t="s">
        <v>295</v>
      </c>
      <c r="C268" t="s">
        <v>411</v>
      </c>
      <c r="F268" t="s">
        <v>421</v>
      </c>
      <c r="G268" s="8">
        <v>42750</v>
      </c>
      <c r="H268" s="8">
        <v>43100</v>
      </c>
      <c r="I268">
        <v>24</v>
      </c>
      <c r="J268" t="s">
        <v>411</v>
      </c>
      <c r="N268" s="3">
        <v>128396.82</v>
      </c>
      <c r="O268" s="4">
        <v>128396.82</v>
      </c>
      <c r="P268" s="4">
        <v>0</v>
      </c>
      <c r="Q268" s="4">
        <v>3</v>
      </c>
      <c r="R268" s="4">
        <v>1</v>
      </c>
      <c r="S268" s="4">
        <v>4</v>
      </c>
      <c r="T268" s="1">
        <v>1</v>
      </c>
      <c r="U268" s="5">
        <v>0.06</v>
      </c>
      <c r="V268" s="4">
        <v>7703.8091999999997</v>
      </c>
      <c r="W268" s="4">
        <v>1540.7618399999999</v>
      </c>
      <c r="X268" s="4">
        <v>3500</v>
      </c>
      <c r="Y268" s="5">
        <v>0.02</v>
      </c>
      <c r="Z268" s="4">
        <v>3500</v>
      </c>
      <c r="AA268" s="4">
        <v>2567.9364</v>
      </c>
      <c r="AB268" s="4">
        <v>6067.9364000000014</v>
      </c>
      <c r="AC268" s="4">
        <v>1300</v>
      </c>
      <c r="AD268" s="4">
        <v>1300</v>
      </c>
    </row>
    <row r="269" spans="1:30" x14ac:dyDescent="0.25">
      <c r="A269" s="1">
        <v>24977</v>
      </c>
      <c r="B269" t="s">
        <v>296</v>
      </c>
      <c r="C269" t="s">
        <v>411</v>
      </c>
      <c r="F269" t="s">
        <v>420</v>
      </c>
      <c r="G269" s="8">
        <v>42750</v>
      </c>
      <c r="H269" s="8">
        <v>43100</v>
      </c>
      <c r="I269">
        <v>24</v>
      </c>
      <c r="J269" t="s">
        <v>411</v>
      </c>
      <c r="N269" s="3">
        <v>134717.82999999999</v>
      </c>
      <c r="O269" s="4">
        <v>134717.82999999999</v>
      </c>
      <c r="P269" s="4">
        <v>0</v>
      </c>
      <c r="Q269" s="4">
        <v>2.91</v>
      </c>
      <c r="R269" s="4">
        <v>1</v>
      </c>
      <c r="S269" s="4">
        <v>3.91</v>
      </c>
      <c r="T269" s="1">
        <v>1</v>
      </c>
      <c r="U269" s="5">
        <v>0.06</v>
      </c>
      <c r="V269" s="4">
        <v>8083.0697999999993</v>
      </c>
      <c r="W269" s="4">
        <v>1616.6139599999999</v>
      </c>
      <c r="X269" s="4">
        <v>3500</v>
      </c>
      <c r="Y269" s="5">
        <v>0.02</v>
      </c>
      <c r="Z269" s="4">
        <v>3500</v>
      </c>
      <c r="AA269" s="4">
        <v>2694.3566000000001</v>
      </c>
      <c r="AB269" s="4">
        <v>6194.3565999999992</v>
      </c>
      <c r="AC269" s="4">
        <v>1300</v>
      </c>
      <c r="AD269" s="4">
        <v>1300</v>
      </c>
    </row>
    <row r="270" spans="1:30" x14ac:dyDescent="0.25">
      <c r="A270" s="1">
        <v>24990</v>
      </c>
      <c r="B270" t="s">
        <v>297</v>
      </c>
      <c r="C270" t="s">
        <v>411</v>
      </c>
      <c r="F270" t="s">
        <v>421</v>
      </c>
      <c r="G270" s="8">
        <v>42750</v>
      </c>
      <c r="H270" s="8">
        <v>43100</v>
      </c>
      <c r="I270">
        <v>24</v>
      </c>
      <c r="J270" t="s">
        <v>411</v>
      </c>
      <c r="N270" s="3">
        <v>171378.53</v>
      </c>
      <c r="O270" s="4">
        <v>171378.53</v>
      </c>
      <c r="P270" s="4">
        <v>0</v>
      </c>
      <c r="Q270" s="4">
        <v>3.87</v>
      </c>
      <c r="R270" s="4">
        <v>1</v>
      </c>
      <c r="S270" s="4">
        <v>4.87</v>
      </c>
      <c r="T270" s="1">
        <v>1</v>
      </c>
      <c r="U270" s="5">
        <v>0.06</v>
      </c>
      <c r="V270" s="4">
        <v>10282.711799999999</v>
      </c>
      <c r="W270" s="4">
        <v>2056.5423599999999</v>
      </c>
      <c r="X270" s="4">
        <v>3500</v>
      </c>
      <c r="Y270" s="5">
        <v>0.02</v>
      </c>
      <c r="Z270" s="4">
        <v>3500</v>
      </c>
      <c r="AA270" s="4">
        <v>3427.5706</v>
      </c>
      <c r="AB270" s="4">
        <v>6927.5706</v>
      </c>
      <c r="AC270" s="4">
        <v>1300</v>
      </c>
      <c r="AD270" s="4">
        <v>1300</v>
      </c>
    </row>
    <row r="271" spans="1:30" x14ac:dyDescent="0.25">
      <c r="A271" s="1">
        <v>25049</v>
      </c>
      <c r="B271" t="s">
        <v>298</v>
      </c>
      <c r="C271" t="s">
        <v>411</v>
      </c>
      <c r="F271" t="s">
        <v>420</v>
      </c>
      <c r="G271" s="8">
        <v>42750</v>
      </c>
      <c r="H271" s="8">
        <v>42993</v>
      </c>
      <c r="I271">
        <v>17</v>
      </c>
      <c r="J271" t="s">
        <v>411</v>
      </c>
      <c r="N271" s="3">
        <v>133045.79</v>
      </c>
      <c r="O271" s="4">
        <v>133045.79</v>
      </c>
      <c r="P271" s="4">
        <v>0</v>
      </c>
      <c r="Q271" s="4">
        <v>5.92</v>
      </c>
      <c r="R271" s="4">
        <v>0.71</v>
      </c>
      <c r="S271" s="4">
        <v>6.63</v>
      </c>
      <c r="T271" s="1">
        <v>1</v>
      </c>
      <c r="U271" s="5">
        <v>6.9000000000000006E-2</v>
      </c>
      <c r="V271" s="4">
        <v>9180.1595100000013</v>
      </c>
      <c r="W271" s="4">
        <v>1836.0319019999999</v>
      </c>
      <c r="X271" s="4">
        <v>3500</v>
      </c>
      <c r="Y271" s="5">
        <v>0.02</v>
      </c>
      <c r="Z271" s="4">
        <v>2485</v>
      </c>
      <c r="AA271" s="4">
        <v>2660.9158000000002</v>
      </c>
      <c r="AB271" s="4">
        <v>5145.9158000000007</v>
      </c>
      <c r="AC271" s="4">
        <v>1300</v>
      </c>
      <c r="AD271" s="4">
        <v>923</v>
      </c>
    </row>
    <row r="272" spans="1:30" x14ac:dyDescent="0.25">
      <c r="A272" s="1">
        <v>25058</v>
      </c>
      <c r="B272" t="s">
        <v>299</v>
      </c>
      <c r="C272" t="s">
        <v>411</v>
      </c>
      <c r="F272" t="s">
        <v>420</v>
      </c>
      <c r="G272" s="8">
        <v>42750</v>
      </c>
      <c r="H272" s="8">
        <v>43100</v>
      </c>
      <c r="I272">
        <v>24</v>
      </c>
      <c r="J272" t="s">
        <v>411</v>
      </c>
      <c r="N272" s="3">
        <v>39124.519999999997</v>
      </c>
      <c r="O272" s="4">
        <v>39124.519999999997</v>
      </c>
      <c r="P272" s="4">
        <v>0</v>
      </c>
      <c r="Q272" s="4">
        <v>1.17</v>
      </c>
      <c r="R272" s="4">
        <v>1</v>
      </c>
      <c r="S272" s="4">
        <v>2.17</v>
      </c>
      <c r="T272" s="1">
        <v>3</v>
      </c>
      <c r="U272" s="5">
        <v>0.05</v>
      </c>
      <c r="V272" s="4">
        <v>1956.2260000000001</v>
      </c>
      <c r="W272" s="4">
        <v>391.24520000000001</v>
      </c>
      <c r="X272" s="4">
        <v>2800</v>
      </c>
      <c r="Y272" s="5">
        <v>0.02</v>
      </c>
      <c r="Z272" s="4">
        <v>2800</v>
      </c>
      <c r="AA272" s="4">
        <v>782.49039999999991</v>
      </c>
      <c r="AB272" s="4">
        <v>3582.4904000000001</v>
      </c>
      <c r="AC272" s="4">
        <v>900</v>
      </c>
      <c r="AD272" s="4">
        <v>900</v>
      </c>
    </row>
    <row r="273" spans="1:30" x14ac:dyDescent="0.25">
      <c r="A273" s="1">
        <v>25112</v>
      </c>
      <c r="B273" t="s">
        <v>300</v>
      </c>
      <c r="C273" t="s">
        <v>411</v>
      </c>
      <c r="F273" t="s">
        <v>420</v>
      </c>
      <c r="G273" s="8">
        <v>42750</v>
      </c>
      <c r="H273" s="8">
        <v>43100</v>
      </c>
      <c r="I273">
        <v>24</v>
      </c>
      <c r="J273" t="s">
        <v>411</v>
      </c>
      <c r="N273" s="3">
        <v>90070.399999999994</v>
      </c>
      <c r="O273" s="4">
        <v>90070.399999999994</v>
      </c>
      <c r="P273" s="4">
        <v>0</v>
      </c>
      <c r="Q273" s="4">
        <v>0.28999999999999998</v>
      </c>
      <c r="R273" s="4">
        <v>1</v>
      </c>
      <c r="S273" s="4">
        <v>1.29</v>
      </c>
      <c r="T273" s="1">
        <v>2</v>
      </c>
      <c r="U273" s="5">
        <v>5.7500000000000002E-2</v>
      </c>
      <c r="V273" s="4">
        <v>5179.0479999999998</v>
      </c>
      <c r="W273" s="4">
        <v>1035.8096</v>
      </c>
      <c r="X273" s="4">
        <v>3200</v>
      </c>
      <c r="Y273" s="5">
        <v>0.02</v>
      </c>
      <c r="Z273" s="4">
        <v>3200</v>
      </c>
      <c r="AA273" s="4">
        <v>1801.4079999999999</v>
      </c>
      <c r="AB273" s="4">
        <v>5001.4079999999994</v>
      </c>
      <c r="AC273" s="4">
        <v>1100</v>
      </c>
      <c r="AD273" s="4">
        <v>1100</v>
      </c>
    </row>
    <row r="274" spans="1:30" x14ac:dyDescent="0.25">
      <c r="A274" s="1">
        <v>25210</v>
      </c>
      <c r="B274" t="s">
        <v>301</v>
      </c>
      <c r="C274" t="s">
        <v>411</v>
      </c>
      <c r="F274" t="s">
        <v>420</v>
      </c>
      <c r="G274" s="8">
        <v>42750</v>
      </c>
      <c r="H274" s="8">
        <v>43100</v>
      </c>
      <c r="I274">
        <v>24</v>
      </c>
      <c r="J274" t="s">
        <v>411</v>
      </c>
      <c r="N274" s="3">
        <v>216287.9</v>
      </c>
      <c r="O274" s="4">
        <v>216287.9</v>
      </c>
      <c r="P274" s="4">
        <v>0</v>
      </c>
      <c r="Q274" s="4">
        <v>3.42</v>
      </c>
      <c r="R274" s="4">
        <v>1</v>
      </c>
      <c r="S274" s="4">
        <v>4.42</v>
      </c>
      <c r="T274" s="1">
        <v>1</v>
      </c>
      <c r="U274" s="5">
        <v>0.06</v>
      </c>
      <c r="V274" s="4">
        <v>12977.273999999999</v>
      </c>
      <c r="W274" s="4">
        <v>2595.4548</v>
      </c>
      <c r="X274" s="4">
        <v>3500</v>
      </c>
      <c r="Y274" s="5">
        <v>0.02</v>
      </c>
      <c r="Z274" s="4">
        <v>3500</v>
      </c>
      <c r="AA274" s="4">
        <v>4325.7579999999998</v>
      </c>
      <c r="AB274" s="4">
        <v>7825.7579999999998</v>
      </c>
      <c r="AC274" s="4">
        <v>1300</v>
      </c>
      <c r="AD274" s="4">
        <v>1300</v>
      </c>
    </row>
    <row r="275" spans="1:30" x14ac:dyDescent="0.25">
      <c r="A275" s="1">
        <v>25232</v>
      </c>
      <c r="B275" t="s">
        <v>302</v>
      </c>
      <c r="C275" t="s">
        <v>411</v>
      </c>
      <c r="F275" t="s">
        <v>420</v>
      </c>
      <c r="G275" s="8">
        <v>42750</v>
      </c>
      <c r="H275" s="8">
        <v>43100</v>
      </c>
      <c r="I275">
        <v>24</v>
      </c>
      <c r="J275" t="s">
        <v>411</v>
      </c>
      <c r="N275" s="3">
        <v>64842.54</v>
      </c>
      <c r="O275" s="4">
        <v>64842.54</v>
      </c>
      <c r="P275" s="4">
        <v>0</v>
      </c>
      <c r="Q275" s="4">
        <v>1.96</v>
      </c>
      <c r="R275" s="4">
        <v>1</v>
      </c>
      <c r="S275" s="4">
        <v>2.96</v>
      </c>
      <c r="T275" s="1">
        <v>2</v>
      </c>
      <c r="U275" s="5">
        <v>5.7500000000000002E-2</v>
      </c>
      <c r="V275" s="4">
        <v>3728.44605</v>
      </c>
      <c r="W275" s="4">
        <v>745.68921</v>
      </c>
      <c r="X275" s="4">
        <v>3200</v>
      </c>
      <c r="Y275" s="5">
        <v>0.02</v>
      </c>
      <c r="Z275" s="4">
        <v>3200</v>
      </c>
      <c r="AA275" s="4">
        <v>1296.8507999999999</v>
      </c>
      <c r="AB275" s="4">
        <v>4496.8508000000002</v>
      </c>
      <c r="AC275" s="4">
        <v>1100</v>
      </c>
      <c r="AD275" s="4">
        <v>1100</v>
      </c>
    </row>
    <row r="276" spans="1:30" x14ac:dyDescent="0.25">
      <c r="A276" s="1">
        <v>25245</v>
      </c>
      <c r="B276" t="s">
        <v>303</v>
      </c>
      <c r="C276" t="s">
        <v>411</v>
      </c>
      <c r="F276" t="s">
        <v>420</v>
      </c>
      <c r="G276" s="8">
        <v>42750</v>
      </c>
      <c r="H276" s="8">
        <v>43100</v>
      </c>
      <c r="I276">
        <v>24</v>
      </c>
      <c r="J276" t="s">
        <v>411</v>
      </c>
      <c r="N276" s="3">
        <v>80254.740000000005</v>
      </c>
      <c r="O276" s="4">
        <v>80254.740000000005</v>
      </c>
      <c r="P276" s="4">
        <v>0</v>
      </c>
      <c r="Q276" s="4">
        <v>2.58</v>
      </c>
      <c r="R276" s="4">
        <v>1</v>
      </c>
      <c r="S276" s="4">
        <v>3.58</v>
      </c>
      <c r="T276" s="1">
        <v>2</v>
      </c>
      <c r="U276" s="5">
        <v>5.7500000000000002E-2</v>
      </c>
      <c r="V276" s="4">
        <v>4614.6475500000006</v>
      </c>
      <c r="W276" s="4">
        <v>922.92951000000016</v>
      </c>
      <c r="X276" s="4">
        <v>3200</v>
      </c>
      <c r="Y276" s="5">
        <v>0.02</v>
      </c>
      <c r="Z276" s="4">
        <v>3200</v>
      </c>
      <c r="AA276" s="4">
        <v>1605.0948000000001</v>
      </c>
      <c r="AB276" s="4">
        <v>4805.0947999999999</v>
      </c>
      <c r="AC276" s="4">
        <v>1100</v>
      </c>
      <c r="AD276" s="4">
        <v>1100</v>
      </c>
    </row>
    <row r="277" spans="1:30" x14ac:dyDescent="0.25">
      <c r="A277" s="1">
        <v>25269</v>
      </c>
      <c r="B277" t="s">
        <v>304</v>
      </c>
      <c r="C277" t="s">
        <v>411</v>
      </c>
      <c r="F277" t="s">
        <v>420</v>
      </c>
      <c r="G277" s="8">
        <v>42750</v>
      </c>
      <c r="H277" s="8">
        <v>43100</v>
      </c>
      <c r="I277">
        <v>24</v>
      </c>
      <c r="J277" t="s">
        <v>411</v>
      </c>
      <c r="N277" s="3">
        <v>46930.64</v>
      </c>
      <c r="O277" s="4">
        <v>46930.64</v>
      </c>
      <c r="P277" s="4">
        <v>0</v>
      </c>
      <c r="Q277" s="4">
        <v>2.84</v>
      </c>
      <c r="R277" s="4">
        <v>1</v>
      </c>
      <c r="S277" s="4">
        <v>3.84</v>
      </c>
      <c r="T277" s="1">
        <v>3</v>
      </c>
      <c r="U277" s="5">
        <v>0.05</v>
      </c>
      <c r="V277" s="4">
        <v>2346.5320000000002</v>
      </c>
      <c r="W277" s="4">
        <v>469.30640000000011</v>
      </c>
      <c r="X277" s="4">
        <v>2800</v>
      </c>
      <c r="Y277" s="5">
        <v>0.02</v>
      </c>
      <c r="Z277" s="4">
        <v>2800</v>
      </c>
      <c r="AA277" s="4">
        <v>938.61279999999999</v>
      </c>
      <c r="AB277" s="4">
        <v>3738.6127999999999</v>
      </c>
      <c r="AC277" s="4">
        <v>900</v>
      </c>
      <c r="AD277" s="4">
        <v>900</v>
      </c>
    </row>
    <row r="278" spans="1:30" x14ac:dyDescent="0.25">
      <c r="A278" s="1">
        <v>25287</v>
      </c>
      <c r="B278" t="s">
        <v>305</v>
      </c>
      <c r="C278" t="s">
        <v>411</v>
      </c>
      <c r="F278" t="s">
        <v>421</v>
      </c>
      <c r="G278" s="8">
        <v>42750</v>
      </c>
      <c r="H278" s="8">
        <v>42978</v>
      </c>
      <c r="I278">
        <v>16</v>
      </c>
      <c r="J278" t="s">
        <v>411</v>
      </c>
      <c r="N278" s="3">
        <v>56439.16</v>
      </c>
      <c r="O278" s="4">
        <v>56439.16</v>
      </c>
      <c r="P278" s="4">
        <v>0</v>
      </c>
      <c r="Q278" s="4">
        <v>3.42</v>
      </c>
      <c r="R278" s="4">
        <v>0.67</v>
      </c>
      <c r="S278" s="4">
        <v>4.09</v>
      </c>
      <c r="T278" s="1">
        <v>2</v>
      </c>
      <c r="U278" s="5">
        <v>5.7500000000000002E-2</v>
      </c>
      <c r="V278" s="4">
        <v>3245.2516999999998</v>
      </c>
      <c r="W278" s="4">
        <v>649.05034000000001</v>
      </c>
      <c r="X278" s="4">
        <v>3200</v>
      </c>
      <c r="Y278" s="5">
        <v>0.02</v>
      </c>
      <c r="Z278" s="4">
        <v>2144</v>
      </c>
      <c r="AA278" s="4">
        <v>1128.7832000000001</v>
      </c>
      <c r="AB278" s="4">
        <v>3272.7831999999999</v>
      </c>
      <c r="AC278" s="4">
        <v>1100</v>
      </c>
      <c r="AD278" s="4">
        <v>737</v>
      </c>
    </row>
    <row r="279" spans="1:30" x14ac:dyDescent="0.25">
      <c r="A279" s="1">
        <v>25305</v>
      </c>
      <c r="B279" t="s">
        <v>306</v>
      </c>
      <c r="C279" t="s">
        <v>411</v>
      </c>
      <c r="F279" t="s">
        <v>420</v>
      </c>
      <c r="G279" s="8">
        <v>42750</v>
      </c>
      <c r="H279" s="8">
        <v>43100</v>
      </c>
      <c r="I279">
        <v>24</v>
      </c>
      <c r="J279" t="s">
        <v>411</v>
      </c>
      <c r="N279" s="3">
        <v>44684.37</v>
      </c>
      <c r="O279" s="4">
        <v>44684.37</v>
      </c>
      <c r="P279" s="4">
        <v>0</v>
      </c>
      <c r="R279" s="4">
        <v>1</v>
      </c>
      <c r="S279" s="4">
        <v>1</v>
      </c>
      <c r="T279" s="1">
        <v>4</v>
      </c>
      <c r="U279" s="5">
        <v>0.04</v>
      </c>
      <c r="V279" s="4">
        <v>1787.3748000000001</v>
      </c>
      <c r="W279" s="4">
        <v>357.47496000000001</v>
      </c>
      <c r="X279" s="4">
        <v>2000</v>
      </c>
      <c r="Y279" s="5">
        <v>0.02</v>
      </c>
      <c r="Z279" s="4">
        <v>2000</v>
      </c>
      <c r="AA279" s="4">
        <v>893.68740000000003</v>
      </c>
      <c r="AB279" s="4">
        <v>2893.6873999999998</v>
      </c>
      <c r="AC279" s="4">
        <v>700</v>
      </c>
      <c r="AD279" s="4">
        <v>700</v>
      </c>
    </row>
    <row r="280" spans="1:30" x14ac:dyDescent="0.25">
      <c r="A280" s="1">
        <v>25317</v>
      </c>
      <c r="B280" t="s">
        <v>307</v>
      </c>
      <c r="C280" t="s">
        <v>411</v>
      </c>
      <c r="F280" t="s">
        <v>420</v>
      </c>
      <c r="G280" s="8">
        <v>42750</v>
      </c>
      <c r="H280" s="8">
        <v>43100</v>
      </c>
      <c r="I280">
        <v>24</v>
      </c>
      <c r="J280" t="s">
        <v>411</v>
      </c>
      <c r="N280" s="3">
        <v>52937.05</v>
      </c>
      <c r="O280" s="4">
        <v>52937.05</v>
      </c>
      <c r="P280" s="4">
        <v>0</v>
      </c>
      <c r="Q280" s="4">
        <v>1.83</v>
      </c>
      <c r="R280" s="4">
        <v>1</v>
      </c>
      <c r="S280" s="4">
        <v>2.83</v>
      </c>
      <c r="T280" s="1">
        <v>3</v>
      </c>
      <c r="U280" s="5">
        <v>0.05</v>
      </c>
      <c r="V280" s="4">
        <v>2646.8525</v>
      </c>
      <c r="W280" s="4">
        <v>529.37050000000011</v>
      </c>
      <c r="X280" s="4">
        <v>2800</v>
      </c>
      <c r="Y280" s="5">
        <v>0.02</v>
      </c>
      <c r="Z280" s="4">
        <v>2800</v>
      </c>
      <c r="AA280" s="4">
        <v>1058.741</v>
      </c>
      <c r="AB280" s="4">
        <v>3858.741</v>
      </c>
      <c r="AC280" s="4">
        <v>900</v>
      </c>
      <c r="AD280" s="4">
        <v>900</v>
      </c>
    </row>
    <row r="281" spans="1:30" x14ac:dyDescent="0.25">
      <c r="A281" s="1">
        <v>25337</v>
      </c>
      <c r="B281" t="s">
        <v>308</v>
      </c>
      <c r="C281" t="s">
        <v>411</v>
      </c>
      <c r="F281" t="s">
        <v>420</v>
      </c>
      <c r="G281" s="8">
        <v>42750</v>
      </c>
      <c r="H281" s="8">
        <v>42766</v>
      </c>
      <c r="I281">
        <v>2</v>
      </c>
      <c r="J281" t="s">
        <v>411</v>
      </c>
      <c r="N281" s="3">
        <v>9820.51</v>
      </c>
      <c r="O281" s="4">
        <v>9820.51</v>
      </c>
      <c r="P281" s="4">
        <v>0</v>
      </c>
      <c r="Q281" s="4">
        <v>0.96</v>
      </c>
      <c r="R281" s="4">
        <v>0.08</v>
      </c>
      <c r="S281" s="4">
        <v>1.04</v>
      </c>
      <c r="T281" s="1">
        <v>2</v>
      </c>
      <c r="U281" s="5">
        <v>5.7500000000000002E-2</v>
      </c>
      <c r="V281" s="4">
        <v>564.67932500000006</v>
      </c>
      <c r="W281" s="4">
        <v>112.93586500000001</v>
      </c>
      <c r="X281" s="4">
        <v>3200</v>
      </c>
      <c r="Y281" s="5">
        <v>0.02</v>
      </c>
      <c r="Z281" s="4">
        <v>256</v>
      </c>
      <c r="AA281" s="4">
        <v>196.4102</v>
      </c>
      <c r="AB281" s="4">
        <v>452.41019999999997</v>
      </c>
      <c r="AC281" s="4">
        <v>1100</v>
      </c>
      <c r="AD281" s="4">
        <v>88</v>
      </c>
    </row>
    <row r="282" spans="1:30" x14ac:dyDescent="0.25">
      <c r="A282" s="1">
        <v>25367</v>
      </c>
      <c r="B282" t="s">
        <v>309</v>
      </c>
      <c r="C282" t="s">
        <v>411</v>
      </c>
      <c r="F282" t="s">
        <v>420</v>
      </c>
      <c r="G282" s="8">
        <v>42750</v>
      </c>
      <c r="H282" s="8">
        <v>43100</v>
      </c>
      <c r="I282">
        <v>24</v>
      </c>
      <c r="J282" t="s">
        <v>411</v>
      </c>
      <c r="N282" s="3">
        <v>65218.86</v>
      </c>
      <c r="O282" s="4">
        <v>65218.86</v>
      </c>
      <c r="P282" s="4">
        <v>0</v>
      </c>
      <c r="Q282" s="4">
        <v>1.1299999999999999</v>
      </c>
      <c r="R282" s="4">
        <v>1</v>
      </c>
      <c r="S282" s="4">
        <v>2.13</v>
      </c>
      <c r="T282" s="1">
        <v>3</v>
      </c>
      <c r="U282" s="5">
        <v>0.05</v>
      </c>
      <c r="V282" s="4">
        <v>3260.9430000000002</v>
      </c>
      <c r="W282" s="4">
        <v>652.18860000000006</v>
      </c>
      <c r="X282" s="4">
        <v>2800</v>
      </c>
      <c r="Y282" s="5">
        <v>0.02</v>
      </c>
      <c r="Z282" s="4">
        <v>2800</v>
      </c>
      <c r="AA282" s="4">
        <v>1304.3771999999999</v>
      </c>
      <c r="AB282" s="4">
        <v>4104.3771999999999</v>
      </c>
      <c r="AC282" s="4">
        <v>900</v>
      </c>
      <c r="AD282" s="4">
        <v>900</v>
      </c>
    </row>
    <row r="283" spans="1:30" x14ac:dyDescent="0.25">
      <c r="A283" s="1">
        <v>25371</v>
      </c>
      <c r="B283" t="s">
        <v>310</v>
      </c>
      <c r="C283" t="s">
        <v>413</v>
      </c>
      <c r="D283" s="8">
        <v>42992</v>
      </c>
      <c r="E283" t="s">
        <v>418</v>
      </c>
      <c r="F283" t="s">
        <v>420</v>
      </c>
      <c r="G283" s="8">
        <v>42750</v>
      </c>
      <c r="H283" s="8">
        <v>42978</v>
      </c>
      <c r="I283">
        <v>16</v>
      </c>
      <c r="J283" t="s">
        <v>413</v>
      </c>
      <c r="K283" s="8">
        <v>42992</v>
      </c>
      <c r="L283" t="s">
        <v>418</v>
      </c>
      <c r="M283" t="s">
        <v>423</v>
      </c>
      <c r="N283" s="3">
        <v>27552.41</v>
      </c>
      <c r="O283" s="4">
        <v>27552.41</v>
      </c>
      <c r="P283" s="4">
        <v>0</v>
      </c>
      <c r="Q283" s="4">
        <v>3.91</v>
      </c>
      <c r="R283" s="4">
        <v>0.67</v>
      </c>
      <c r="S283" s="4">
        <v>4.58</v>
      </c>
      <c r="T283" s="1">
        <v>4</v>
      </c>
      <c r="U283" s="5">
        <v>0.04</v>
      </c>
      <c r="V283" s="4">
        <v>1102.0963999999999</v>
      </c>
      <c r="W283" s="4">
        <v>220.41927999999999</v>
      </c>
    </row>
    <row r="284" spans="1:30" x14ac:dyDescent="0.25">
      <c r="A284" s="1">
        <v>25399</v>
      </c>
      <c r="B284" t="s">
        <v>311</v>
      </c>
      <c r="C284" t="s">
        <v>411</v>
      </c>
      <c r="F284" t="s">
        <v>420</v>
      </c>
      <c r="G284" s="8">
        <v>42750</v>
      </c>
      <c r="H284" s="8">
        <v>43100</v>
      </c>
      <c r="I284">
        <v>24</v>
      </c>
      <c r="J284" t="s">
        <v>411</v>
      </c>
      <c r="N284" s="3">
        <v>10590.58</v>
      </c>
      <c r="O284" s="4">
        <v>10590.58</v>
      </c>
      <c r="P284" s="4">
        <v>0</v>
      </c>
      <c r="Q284" s="4">
        <v>1.63</v>
      </c>
      <c r="R284" s="4">
        <v>1</v>
      </c>
      <c r="S284" s="4">
        <v>2.63</v>
      </c>
      <c r="T284" s="1">
        <v>4</v>
      </c>
      <c r="U284" s="5">
        <v>0.04</v>
      </c>
      <c r="V284" s="4">
        <v>423.6232</v>
      </c>
      <c r="W284" s="4">
        <v>84.724639999999994</v>
      </c>
      <c r="X284" s="4">
        <v>2000</v>
      </c>
      <c r="Y284" s="5">
        <v>0.02</v>
      </c>
      <c r="Z284" s="4">
        <v>2000</v>
      </c>
      <c r="AA284" s="4">
        <v>211.8116</v>
      </c>
      <c r="AB284" s="4">
        <v>2211.8116</v>
      </c>
      <c r="AC284" s="4">
        <v>700</v>
      </c>
      <c r="AD284" s="4">
        <v>700</v>
      </c>
    </row>
    <row r="285" spans="1:30" x14ac:dyDescent="0.25">
      <c r="A285" s="1">
        <v>25425</v>
      </c>
      <c r="B285" t="s">
        <v>312</v>
      </c>
      <c r="C285" t="s">
        <v>411</v>
      </c>
      <c r="F285" t="s">
        <v>420</v>
      </c>
      <c r="G285" s="8">
        <v>42750</v>
      </c>
      <c r="H285" s="8">
        <v>43100</v>
      </c>
      <c r="I285">
        <v>24</v>
      </c>
      <c r="J285" t="s">
        <v>411</v>
      </c>
      <c r="N285" s="3">
        <v>83355.509999999995</v>
      </c>
      <c r="O285" s="4">
        <v>83355.509999999995</v>
      </c>
      <c r="P285" s="4">
        <v>0</v>
      </c>
      <c r="Q285" s="4">
        <v>2.84</v>
      </c>
      <c r="R285" s="4">
        <v>1</v>
      </c>
      <c r="S285" s="4">
        <v>3.84</v>
      </c>
      <c r="T285" s="1">
        <v>1</v>
      </c>
      <c r="U285" s="5">
        <v>0.06</v>
      </c>
      <c r="V285" s="4">
        <v>5001.3305999999993</v>
      </c>
      <c r="W285" s="4">
        <v>1000.26612</v>
      </c>
      <c r="X285" s="4">
        <v>3500</v>
      </c>
      <c r="Y285" s="5">
        <v>0.02</v>
      </c>
      <c r="Z285" s="4">
        <v>3500</v>
      </c>
      <c r="AA285" s="4">
        <v>1667.1102000000001</v>
      </c>
      <c r="AB285" s="4">
        <v>5167.1102000000001</v>
      </c>
      <c r="AC285" s="4">
        <v>1300</v>
      </c>
      <c r="AD285" s="4">
        <v>1300</v>
      </c>
    </row>
    <row r="286" spans="1:30" x14ac:dyDescent="0.25">
      <c r="A286" s="1">
        <v>25428</v>
      </c>
      <c r="B286" t="s">
        <v>313</v>
      </c>
      <c r="C286" t="s">
        <v>411</v>
      </c>
      <c r="F286" t="s">
        <v>421</v>
      </c>
      <c r="G286" s="8">
        <v>42750</v>
      </c>
      <c r="H286" s="8">
        <v>43100</v>
      </c>
      <c r="I286">
        <v>24</v>
      </c>
      <c r="J286" t="s">
        <v>411</v>
      </c>
      <c r="N286" s="3">
        <v>53553.75</v>
      </c>
      <c r="O286" s="4">
        <v>53553.75</v>
      </c>
      <c r="P286" s="4">
        <v>0</v>
      </c>
      <c r="Q286" s="4">
        <v>2.96</v>
      </c>
      <c r="R286" s="4">
        <v>1</v>
      </c>
      <c r="S286" s="4">
        <v>3.96</v>
      </c>
      <c r="T286" s="1">
        <v>1</v>
      </c>
      <c r="U286" s="5">
        <v>0.06</v>
      </c>
      <c r="V286" s="4">
        <v>3213.2249999999999</v>
      </c>
      <c r="W286" s="4">
        <v>642.64499999999998</v>
      </c>
      <c r="X286" s="4">
        <v>3500</v>
      </c>
      <c r="Y286" s="5">
        <v>0.02</v>
      </c>
      <c r="Z286" s="4">
        <v>3500</v>
      </c>
      <c r="AA286" s="4">
        <v>1071.075</v>
      </c>
      <c r="AB286" s="4">
        <v>4571.0749999999998</v>
      </c>
      <c r="AC286" s="4">
        <v>1300</v>
      </c>
      <c r="AD286" s="4">
        <v>1300</v>
      </c>
    </row>
    <row r="287" spans="1:30" x14ac:dyDescent="0.25">
      <c r="A287" s="1">
        <v>25475</v>
      </c>
      <c r="B287" t="s">
        <v>314</v>
      </c>
      <c r="C287" t="s">
        <v>413</v>
      </c>
      <c r="D287" s="8">
        <v>43140</v>
      </c>
      <c r="E287" t="s">
        <v>415</v>
      </c>
      <c r="F287" t="s">
        <v>420</v>
      </c>
      <c r="G287" s="8">
        <v>42750</v>
      </c>
      <c r="H287" s="8">
        <v>42750</v>
      </c>
      <c r="I287">
        <v>1</v>
      </c>
      <c r="J287" t="s">
        <v>411</v>
      </c>
      <c r="N287" s="3">
        <v>23481.61</v>
      </c>
      <c r="O287" s="4">
        <v>23481.61</v>
      </c>
      <c r="P287" s="4">
        <v>0</v>
      </c>
      <c r="Q287" s="4">
        <v>3.5</v>
      </c>
      <c r="R287" s="4">
        <v>0.04</v>
      </c>
      <c r="S287" s="4">
        <v>3.54</v>
      </c>
      <c r="T287" s="1">
        <v>3</v>
      </c>
      <c r="U287" s="5">
        <v>0.05</v>
      </c>
      <c r="V287" s="4">
        <v>1174.0805</v>
      </c>
      <c r="W287" s="4">
        <v>234.81610000000001</v>
      </c>
    </row>
    <row r="288" spans="1:30" x14ac:dyDescent="0.25">
      <c r="A288" s="1">
        <v>25487</v>
      </c>
      <c r="B288" t="s">
        <v>315</v>
      </c>
      <c r="C288" t="s">
        <v>411</v>
      </c>
      <c r="F288" t="s">
        <v>420</v>
      </c>
      <c r="G288" s="8">
        <v>42750</v>
      </c>
      <c r="H288" s="8">
        <v>43100</v>
      </c>
      <c r="I288">
        <v>24</v>
      </c>
      <c r="J288" t="s">
        <v>411</v>
      </c>
      <c r="N288" s="3">
        <v>104354.94</v>
      </c>
      <c r="O288" s="4">
        <v>104354.94</v>
      </c>
      <c r="P288" s="4">
        <v>0</v>
      </c>
      <c r="Q288" s="4">
        <v>3.12</v>
      </c>
      <c r="R288" s="4">
        <v>1</v>
      </c>
      <c r="S288" s="4">
        <v>4.12</v>
      </c>
      <c r="T288" s="1">
        <v>3</v>
      </c>
      <c r="U288" s="5">
        <v>0.05</v>
      </c>
      <c r="V288" s="4">
        <v>5217.7470000000003</v>
      </c>
      <c r="W288" s="4">
        <v>1043.5494000000001</v>
      </c>
      <c r="X288" s="4">
        <v>2800</v>
      </c>
      <c r="Y288" s="5">
        <v>0.02</v>
      </c>
      <c r="Z288" s="4">
        <v>2800</v>
      </c>
      <c r="AA288" s="4">
        <v>2087.0988000000002</v>
      </c>
      <c r="AB288" s="4">
        <v>4887.0987999999998</v>
      </c>
      <c r="AC288" s="4">
        <v>900</v>
      </c>
      <c r="AD288" s="4">
        <v>900</v>
      </c>
    </row>
    <row r="289" spans="1:30" x14ac:dyDescent="0.25">
      <c r="A289" s="1">
        <v>25488</v>
      </c>
      <c r="B289" t="s">
        <v>316</v>
      </c>
      <c r="C289" t="s">
        <v>411</v>
      </c>
      <c r="F289" t="s">
        <v>420</v>
      </c>
      <c r="G289" s="8">
        <v>42750</v>
      </c>
      <c r="H289" s="8">
        <v>43100</v>
      </c>
      <c r="I289">
        <v>24</v>
      </c>
      <c r="J289" t="s">
        <v>411</v>
      </c>
      <c r="N289" s="3">
        <v>88004.54</v>
      </c>
      <c r="O289" s="4">
        <v>88004.54</v>
      </c>
      <c r="P289" s="4">
        <v>0</v>
      </c>
      <c r="Q289" s="4">
        <v>2</v>
      </c>
      <c r="R289" s="4">
        <v>1</v>
      </c>
      <c r="S289" s="4">
        <v>3</v>
      </c>
      <c r="T289" s="1">
        <v>1</v>
      </c>
      <c r="U289" s="5">
        <v>0.06</v>
      </c>
      <c r="V289" s="4">
        <v>5280.2723999999998</v>
      </c>
      <c r="W289" s="4">
        <v>1056.05448</v>
      </c>
      <c r="X289" s="4">
        <v>3500</v>
      </c>
      <c r="Y289" s="5">
        <v>0.02</v>
      </c>
      <c r="Z289" s="4">
        <v>3500</v>
      </c>
      <c r="AA289" s="4">
        <v>1760.0907999999999</v>
      </c>
      <c r="AB289" s="4">
        <v>5260.0907999999999</v>
      </c>
      <c r="AC289" s="4">
        <v>1300</v>
      </c>
      <c r="AD289" s="4">
        <v>1300</v>
      </c>
    </row>
    <row r="290" spans="1:30" x14ac:dyDescent="0.25">
      <c r="A290" s="1">
        <v>25561</v>
      </c>
      <c r="B290" t="s">
        <v>317</v>
      </c>
      <c r="C290" t="s">
        <v>411</v>
      </c>
      <c r="F290" t="s">
        <v>420</v>
      </c>
      <c r="G290" s="8">
        <v>42750</v>
      </c>
      <c r="H290" s="8">
        <v>43100</v>
      </c>
      <c r="I290">
        <v>24</v>
      </c>
      <c r="J290" t="s">
        <v>411</v>
      </c>
      <c r="N290" s="3">
        <v>27981.75</v>
      </c>
      <c r="O290" s="4">
        <v>27981.75</v>
      </c>
      <c r="P290" s="4">
        <v>0</v>
      </c>
      <c r="Q290" s="4">
        <v>1</v>
      </c>
      <c r="R290" s="4">
        <v>1</v>
      </c>
      <c r="S290" s="4">
        <v>2</v>
      </c>
      <c r="T290" s="1">
        <v>4</v>
      </c>
      <c r="U290" s="5">
        <v>0.04</v>
      </c>
      <c r="V290" s="4">
        <v>1119.27</v>
      </c>
      <c r="W290" s="4">
        <v>223.85400000000001</v>
      </c>
      <c r="X290" s="4">
        <v>2000</v>
      </c>
      <c r="Y290" s="5">
        <v>0.02</v>
      </c>
      <c r="Z290" s="4">
        <v>2000</v>
      </c>
      <c r="AA290" s="4">
        <v>559.63499999999999</v>
      </c>
      <c r="AB290" s="4">
        <v>2559.6350000000002</v>
      </c>
      <c r="AC290" s="4">
        <v>700</v>
      </c>
      <c r="AD290" s="4">
        <v>700</v>
      </c>
    </row>
    <row r="291" spans="1:30" x14ac:dyDescent="0.25">
      <c r="A291" s="1">
        <v>25608</v>
      </c>
      <c r="B291" t="s">
        <v>318</v>
      </c>
      <c r="C291" t="s">
        <v>411</v>
      </c>
      <c r="F291" t="s">
        <v>420</v>
      </c>
      <c r="G291" s="8">
        <v>42750</v>
      </c>
      <c r="H291" s="8">
        <v>43100</v>
      </c>
      <c r="I291">
        <v>24</v>
      </c>
      <c r="J291" t="s">
        <v>411</v>
      </c>
      <c r="N291" s="3">
        <v>65409.5</v>
      </c>
      <c r="O291" s="4">
        <v>65409.5</v>
      </c>
      <c r="P291" s="4">
        <v>0</v>
      </c>
      <c r="Q291" s="4">
        <v>0.71</v>
      </c>
      <c r="R291" s="4">
        <v>1</v>
      </c>
      <c r="S291" s="4">
        <v>1.71</v>
      </c>
      <c r="T291" s="1">
        <v>3</v>
      </c>
      <c r="U291" s="5">
        <v>0.05</v>
      </c>
      <c r="V291" s="4">
        <v>3270.4749999999999</v>
      </c>
      <c r="W291" s="4">
        <v>654.09500000000003</v>
      </c>
      <c r="X291" s="4">
        <v>2800</v>
      </c>
      <c r="Y291" s="5">
        <v>0.02</v>
      </c>
      <c r="Z291" s="4">
        <v>2800</v>
      </c>
      <c r="AA291" s="4">
        <v>1308.19</v>
      </c>
      <c r="AB291" s="4">
        <v>4108.1900000000014</v>
      </c>
      <c r="AC291" s="4">
        <v>900</v>
      </c>
      <c r="AD291" s="4">
        <v>900</v>
      </c>
    </row>
    <row r="292" spans="1:30" x14ac:dyDescent="0.25">
      <c r="A292" s="1">
        <v>25635</v>
      </c>
      <c r="B292" t="s">
        <v>319</v>
      </c>
      <c r="C292" t="s">
        <v>411</v>
      </c>
      <c r="F292" t="s">
        <v>421</v>
      </c>
      <c r="G292" s="8">
        <v>42750</v>
      </c>
      <c r="H292" s="8">
        <v>42809</v>
      </c>
      <c r="I292">
        <v>5</v>
      </c>
      <c r="J292" t="s">
        <v>411</v>
      </c>
      <c r="N292" s="3">
        <v>16548.650000000001</v>
      </c>
      <c r="O292" s="4">
        <v>16548.650000000001</v>
      </c>
      <c r="P292" s="4">
        <v>0</v>
      </c>
      <c r="Q292" s="4">
        <v>0.96</v>
      </c>
      <c r="R292" s="4">
        <v>0.21</v>
      </c>
      <c r="S292" s="4">
        <v>1.17</v>
      </c>
      <c r="T292" s="1">
        <v>3</v>
      </c>
      <c r="U292" s="5">
        <v>0.05</v>
      </c>
      <c r="V292" s="4">
        <v>827.43250000000012</v>
      </c>
      <c r="W292" s="4">
        <v>165.48650000000001</v>
      </c>
      <c r="X292" s="4">
        <v>2800</v>
      </c>
      <c r="Y292" s="5">
        <v>0.02</v>
      </c>
      <c r="Z292" s="4">
        <v>588</v>
      </c>
      <c r="AA292" s="4">
        <v>330.97300000000001</v>
      </c>
      <c r="AB292" s="4">
        <v>918.97299999999996</v>
      </c>
      <c r="AC292" s="4">
        <v>900</v>
      </c>
      <c r="AD292" s="4">
        <v>189</v>
      </c>
    </row>
    <row r="293" spans="1:30" x14ac:dyDescent="0.25">
      <c r="A293" s="1">
        <v>25638</v>
      </c>
      <c r="B293" t="s">
        <v>320</v>
      </c>
      <c r="C293" t="s">
        <v>411</v>
      </c>
      <c r="F293" t="s">
        <v>420</v>
      </c>
      <c r="G293" s="8">
        <v>42750</v>
      </c>
      <c r="H293" s="8">
        <v>43100</v>
      </c>
      <c r="I293">
        <v>24</v>
      </c>
      <c r="J293" t="s">
        <v>411</v>
      </c>
      <c r="N293" s="3">
        <v>6325.93</v>
      </c>
      <c r="O293" s="4">
        <v>6325.93</v>
      </c>
      <c r="P293" s="4">
        <v>0</v>
      </c>
      <c r="Q293" s="4">
        <v>0.88</v>
      </c>
      <c r="R293" s="4">
        <v>1</v>
      </c>
      <c r="S293" s="4">
        <v>1.88</v>
      </c>
      <c r="T293" s="1">
        <v>4</v>
      </c>
      <c r="U293" s="5">
        <v>0.04</v>
      </c>
      <c r="V293" s="4">
        <v>253.03720000000001</v>
      </c>
      <c r="W293" s="4">
        <v>50.607439999999997</v>
      </c>
      <c r="X293" s="4">
        <v>2000</v>
      </c>
      <c r="Y293" s="5">
        <v>0.02</v>
      </c>
      <c r="Z293" s="4">
        <v>2000</v>
      </c>
      <c r="AA293" s="4">
        <v>126.51860000000001</v>
      </c>
      <c r="AB293" s="4">
        <v>2126.5185999999999</v>
      </c>
      <c r="AC293" s="4">
        <v>700</v>
      </c>
      <c r="AD293" s="4">
        <v>700</v>
      </c>
    </row>
    <row r="294" spans="1:30" x14ac:dyDescent="0.25">
      <c r="A294" s="1">
        <v>25640</v>
      </c>
      <c r="B294" t="s">
        <v>321</v>
      </c>
      <c r="C294" t="s">
        <v>411</v>
      </c>
      <c r="F294" t="s">
        <v>420</v>
      </c>
      <c r="G294" s="8">
        <v>42750</v>
      </c>
      <c r="H294" s="8">
        <v>43100</v>
      </c>
      <c r="I294">
        <v>24</v>
      </c>
      <c r="J294" t="s">
        <v>411</v>
      </c>
      <c r="N294" s="3">
        <v>40641.120000000003</v>
      </c>
      <c r="O294" s="4">
        <v>40641.120000000003</v>
      </c>
      <c r="P294" s="4">
        <v>0</v>
      </c>
      <c r="Q294" s="4">
        <v>0.75</v>
      </c>
      <c r="R294" s="4">
        <v>1</v>
      </c>
      <c r="S294" s="4">
        <v>1.75</v>
      </c>
      <c r="T294" s="1">
        <v>2</v>
      </c>
      <c r="U294" s="5">
        <v>5.7500000000000002E-2</v>
      </c>
      <c r="V294" s="4">
        <v>2336.8643999999999</v>
      </c>
      <c r="W294" s="4">
        <v>467.37288000000012</v>
      </c>
      <c r="X294" s="4">
        <v>3200</v>
      </c>
      <c r="Y294" s="5">
        <v>0.02</v>
      </c>
      <c r="Z294" s="4">
        <v>3200</v>
      </c>
      <c r="AA294" s="4">
        <v>812.82240000000002</v>
      </c>
      <c r="AB294" s="4">
        <v>4012.8224</v>
      </c>
      <c r="AC294" s="4">
        <v>1100</v>
      </c>
      <c r="AD294" s="4">
        <v>1100</v>
      </c>
    </row>
    <row r="295" spans="1:30" x14ac:dyDescent="0.25">
      <c r="A295" s="1">
        <v>25677</v>
      </c>
      <c r="B295" t="s">
        <v>322</v>
      </c>
      <c r="C295" t="s">
        <v>411</v>
      </c>
      <c r="F295" t="s">
        <v>421</v>
      </c>
      <c r="G295" s="8">
        <v>42750</v>
      </c>
      <c r="H295" s="8">
        <v>43100</v>
      </c>
      <c r="I295">
        <v>24</v>
      </c>
      <c r="J295" t="s">
        <v>411</v>
      </c>
      <c r="N295" s="3">
        <v>30385.63</v>
      </c>
      <c r="O295" s="4">
        <v>30385.63</v>
      </c>
      <c r="P295" s="4">
        <v>0</v>
      </c>
      <c r="Q295" s="4">
        <v>0.92</v>
      </c>
      <c r="R295" s="4">
        <v>1</v>
      </c>
      <c r="S295" s="4">
        <v>1.92</v>
      </c>
      <c r="T295" s="1">
        <v>4</v>
      </c>
      <c r="U295" s="5">
        <v>0.04</v>
      </c>
      <c r="V295" s="4">
        <v>1215.4251999999999</v>
      </c>
      <c r="W295" s="4">
        <v>243.08503999999999</v>
      </c>
      <c r="X295" s="4">
        <v>2000</v>
      </c>
      <c r="Y295" s="5">
        <v>0.02</v>
      </c>
      <c r="Z295" s="4">
        <v>2000</v>
      </c>
      <c r="AA295" s="4">
        <v>607.71260000000007</v>
      </c>
      <c r="AB295" s="4">
        <v>2607.7125999999998</v>
      </c>
      <c r="AC295" s="4">
        <v>700</v>
      </c>
      <c r="AD295" s="4">
        <v>700</v>
      </c>
    </row>
    <row r="296" spans="1:30" x14ac:dyDescent="0.25">
      <c r="A296" s="1">
        <v>25697</v>
      </c>
      <c r="B296" t="s">
        <v>323</v>
      </c>
      <c r="C296" t="s">
        <v>411</v>
      </c>
      <c r="F296" t="s">
        <v>420</v>
      </c>
      <c r="G296" s="8">
        <v>42750</v>
      </c>
      <c r="H296" s="8">
        <v>42916</v>
      </c>
      <c r="I296">
        <v>12</v>
      </c>
      <c r="J296" t="s">
        <v>411</v>
      </c>
      <c r="N296" s="3">
        <v>57990.94</v>
      </c>
      <c r="O296" s="4">
        <v>57990.94</v>
      </c>
      <c r="P296" s="4">
        <v>0</v>
      </c>
      <c r="Q296" s="4">
        <v>3.12</v>
      </c>
      <c r="R296" s="4">
        <v>0.5</v>
      </c>
      <c r="S296" s="4">
        <v>3.62</v>
      </c>
      <c r="T296" s="1">
        <v>2</v>
      </c>
      <c r="U296" s="5">
        <v>5.7500000000000002E-2</v>
      </c>
      <c r="V296" s="4">
        <v>3334.4790499999999</v>
      </c>
      <c r="W296" s="4">
        <v>666.8958100000001</v>
      </c>
      <c r="X296" s="4">
        <v>3200</v>
      </c>
      <c r="Y296" s="5">
        <v>0.02</v>
      </c>
      <c r="Z296" s="4">
        <v>1600</v>
      </c>
      <c r="AA296" s="4">
        <v>1159.8188</v>
      </c>
      <c r="AB296" s="4">
        <v>2759.8188</v>
      </c>
      <c r="AC296" s="4">
        <v>1100</v>
      </c>
      <c r="AD296" s="4">
        <v>550</v>
      </c>
    </row>
    <row r="297" spans="1:30" x14ac:dyDescent="0.25">
      <c r="A297" s="1">
        <v>25722</v>
      </c>
      <c r="B297" t="s">
        <v>324</v>
      </c>
      <c r="C297" t="s">
        <v>411</v>
      </c>
      <c r="F297" t="s">
        <v>420</v>
      </c>
      <c r="G297" s="8">
        <v>42750</v>
      </c>
      <c r="H297" s="8">
        <v>43100</v>
      </c>
      <c r="I297">
        <v>24</v>
      </c>
      <c r="J297" t="s">
        <v>411</v>
      </c>
      <c r="N297" s="3">
        <v>42906.11</v>
      </c>
      <c r="O297" s="4">
        <v>42906.11</v>
      </c>
      <c r="P297" s="4">
        <v>0</v>
      </c>
      <c r="R297" s="4">
        <v>1</v>
      </c>
      <c r="S297" s="4">
        <v>1</v>
      </c>
      <c r="T297" s="1">
        <v>4</v>
      </c>
      <c r="U297" s="5">
        <v>0.04</v>
      </c>
      <c r="V297" s="4">
        <v>1716.2444</v>
      </c>
      <c r="W297" s="4">
        <v>343.24887999999999</v>
      </c>
      <c r="X297" s="4">
        <v>2000</v>
      </c>
      <c r="Y297" s="5">
        <v>0.02</v>
      </c>
      <c r="Z297" s="4">
        <v>2000</v>
      </c>
      <c r="AA297" s="4">
        <v>858.12220000000002</v>
      </c>
      <c r="AB297" s="4">
        <v>2858.1221999999998</v>
      </c>
      <c r="AC297" s="4">
        <v>700</v>
      </c>
      <c r="AD297" s="4">
        <v>700</v>
      </c>
    </row>
    <row r="298" spans="1:30" x14ac:dyDescent="0.25">
      <c r="A298" s="1">
        <v>25751</v>
      </c>
      <c r="B298" t="s">
        <v>325</v>
      </c>
      <c r="C298" t="s">
        <v>411</v>
      </c>
      <c r="F298" t="s">
        <v>420</v>
      </c>
      <c r="G298" s="8">
        <v>42750</v>
      </c>
      <c r="H298" s="8">
        <v>43100</v>
      </c>
      <c r="I298">
        <v>24</v>
      </c>
      <c r="J298" t="s">
        <v>411</v>
      </c>
      <c r="N298" s="3">
        <v>13218.12</v>
      </c>
      <c r="O298" s="4">
        <v>13218.12</v>
      </c>
      <c r="P298" s="4">
        <v>0</v>
      </c>
      <c r="Q298" s="4">
        <v>0.92</v>
      </c>
      <c r="R298" s="4">
        <v>1</v>
      </c>
      <c r="S298" s="4">
        <v>1.92</v>
      </c>
      <c r="T298" s="1">
        <v>4</v>
      </c>
      <c r="U298" s="5">
        <v>0.04</v>
      </c>
      <c r="V298" s="4">
        <v>528.72480000000007</v>
      </c>
      <c r="W298" s="4">
        <v>105.74496000000001</v>
      </c>
      <c r="X298" s="4">
        <v>2000</v>
      </c>
      <c r="Y298" s="5">
        <v>0.02</v>
      </c>
      <c r="Z298" s="4">
        <v>2000</v>
      </c>
      <c r="AA298" s="4">
        <v>264.36239999999998</v>
      </c>
      <c r="AB298" s="4">
        <v>2264.3624</v>
      </c>
      <c r="AC298" s="4">
        <v>700</v>
      </c>
      <c r="AD298" s="4">
        <v>700</v>
      </c>
    </row>
    <row r="299" spans="1:30" x14ac:dyDescent="0.25">
      <c r="A299" s="1">
        <v>25770</v>
      </c>
      <c r="B299" t="s">
        <v>326</v>
      </c>
      <c r="C299" t="s">
        <v>411</v>
      </c>
      <c r="F299" t="s">
        <v>421</v>
      </c>
      <c r="G299" s="8">
        <v>42750</v>
      </c>
      <c r="H299" s="8">
        <v>43100</v>
      </c>
      <c r="I299">
        <v>24</v>
      </c>
      <c r="J299" t="s">
        <v>411</v>
      </c>
      <c r="N299" s="3">
        <v>78839.12</v>
      </c>
      <c r="O299" s="4">
        <v>78839.12</v>
      </c>
      <c r="P299" s="4">
        <v>0</v>
      </c>
      <c r="Q299" s="4">
        <v>3.12</v>
      </c>
      <c r="R299" s="4">
        <v>1</v>
      </c>
      <c r="S299" s="4">
        <v>4.12</v>
      </c>
      <c r="T299" s="1">
        <v>1</v>
      </c>
      <c r="U299" s="5">
        <v>0.06</v>
      </c>
      <c r="V299" s="4">
        <v>4730.3471999999992</v>
      </c>
      <c r="W299" s="4">
        <v>946.06943999999987</v>
      </c>
      <c r="X299" s="4">
        <v>3500</v>
      </c>
      <c r="Y299" s="5">
        <v>0.02</v>
      </c>
      <c r="Z299" s="4">
        <v>3500</v>
      </c>
      <c r="AA299" s="4">
        <v>1576.7824000000001</v>
      </c>
      <c r="AB299" s="4">
        <v>5076.7824000000001</v>
      </c>
      <c r="AC299" s="4">
        <v>1300</v>
      </c>
      <c r="AD299" s="4">
        <v>1300</v>
      </c>
    </row>
    <row r="300" spans="1:30" x14ac:dyDescent="0.25">
      <c r="A300" s="1">
        <v>25771</v>
      </c>
      <c r="B300" t="s">
        <v>327</v>
      </c>
      <c r="C300" t="s">
        <v>411</v>
      </c>
      <c r="F300" t="s">
        <v>420</v>
      </c>
      <c r="G300" s="8">
        <v>42750</v>
      </c>
      <c r="H300" s="8">
        <v>43100</v>
      </c>
      <c r="I300">
        <v>24</v>
      </c>
      <c r="J300" t="s">
        <v>411</v>
      </c>
      <c r="N300" s="3">
        <v>151672.97</v>
      </c>
      <c r="O300" s="4">
        <v>151672.97</v>
      </c>
      <c r="P300" s="4">
        <v>0</v>
      </c>
      <c r="Q300" s="4">
        <v>2.21</v>
      </c>
      <c r="R300" s="4">
        <v>1</v>
      </c>
      <c r="S300" s="4">
        <v>3.21</v>
      </c>
      <c r="T300" s="1">
        <v>2</v>
      </c>
      <c r="U300" s="5">
        <v>5.7500000000000002E-2</v>
      </c>
      <c r="V300" s="4">
        <v>8721.1957750000001</v>
      </c>
      <c r="W300" s="4">
        <v>1744.239155</v>
      </c>
      <c r="X300" s="4">
        <v>3200</v>
      </c>
      <c r="Y300" s="5">
        <v>0.02</v>
      </c>
      <c r="Z300" s="4">
        <v>3200</v>
      </c>
      <c r="AA300" s="4">
        <v>3033.4594000000002</v>
      </c>
      <c r="AB300" s="4">
        <v>6233.4593999999997</v>
      </c>
      <c r="AC300" s="4">
        <v>1100</v>
      </c>
      <c r="AD300" s="4">
        <v>1100</v>
      </c>
    </row>
    <row r="301" spans="1:30" x14ac:dyDescent="0.25">
      <c r="A301" s="1">
        <v>25790</v>
      </c>
      <c r="B301" t="s">
        <v>328</v>
      </c>
      <c r="C301" t="s">
        <v>413</v>
      </c>
      <c r="D301" s="8">
        <v>43179</v>
      </c>
      <c r="E301" t="s">
        <v>419</v>
      </c>
      <c r="F301" t="s">
        <v>421</v>
      </c>
      <c r="G301" s="8">
        <v>42750</v>
      </c>
      <c r="H301" s="8">
        <v>42993</v>
      </c>
      <c r="I301">
        <v>17</v>
      </c>
      <c r="J301" t="s">
        <v>411</v>
      </c>
      <c r="N301" s="3">
        <v>34458.629999999997</v>
      </c>
      <c r="O301" s="4">
        <v>34458.629999999997</v>
      </c>
      <c r="P301" s="4">
        <v>0</v>
      </c>
      <c r="Q301" s="4">
        <v>0.25</v>
      </c>
      <c r="R301" s="4">
        <v>0.71</v>
      </c>
      <c r="S301" s="4">
        <v>0.96</v>
      </c>
      <c r="T301" s="1">
        <v>4</v>
      </c>
    </row>
    <row r="302" spans="1:30" x14ac:dyDescent="0.25">
      <c r="A302" s="1">
        <v>25797</v>
      </c>
      <c r="B302" t="s">
        <v>329</v>
      </c>
      <c r="C302" t="s">
        <v>411</v>
      </c>
      <c r="F302" t="s">
        <v>420</v>
      </c>
      <c r="G302" s="8">
        <v>42750</v>
      </c>
      <c r="H302" s="8">
        <v>43100</v>
      </c>
      <c r="I302">
        <v>24</v>
      </c>
      <c r="J302" t="s">
        <v>411</v>
      </c>
      <c r="N302" s="3">
        <v>25548.39</v>
      </c>
      <c r="O302" s="4">
        <v>25548.39</v>
      </c>
      <c r="P302" s="4">
        <v>0</v>
      </c>
      <c r="Q302" s="4">
        <v>0.17</v>
      </c>
      <c r="R302" s="4">
        <v>1</v>
      </c>
      <c r="S302" s="4">
        <v>1.17</v>
      </c>
      <c r="T302" s="1">
        <v>3</v>
      </c>
      <c r="U302" s="5">
        <v>0.05</v>
      </c>
      <c r="V302" s="4">
        <v>1277.4195</v>
      </c>
      <c r="W302" s="4">
        <v>255.48390000000001</v>
      </c>
      <c r="X302" s="4">
        <v>2800</v>
      </c>
      <c r="Y302" s="5">
        <v>0.02</v>
      </c>
      <c r="Z302" s="4">
        <v>2800</v>
      </c>
      <c r="AA302" s="4">
        <v>510.96780000000001</v>
      </c>
      <c r="AB302" s="4">
        <v>3310.9677999999999</v>
      </c>
      <c r="AC302" s="4">
        <v>900</v>
      </c>
      <c r="AD302" s="4">
        <v>900</v>
      </c>
    </row>
    <row r="303" spans="1:30" x14ac:dyDescent="0.25">
      <c r="A303" s="1">
        <v>25832</v>
      </c>
      <c r="B303" t="s">
        <v>330</v>
      </c>
      <c r="C303" t="s">
        <v>411</v>
      </c>
      <c r="F303" t="s">
        <v>420</v>
      </c>
      <c r="G303" s="8">
        <v>42750</v>
      </c>
      <c r="H303" s="8">
        <v>43100</v>
      </c>
      <c r="I303">
        <v>24</v>
      </c>
      <c r="J303" t="s">
        <v>411</v>
      </c>
      <c r="N303" s="3">
        <v>29546.28</v>
      </c>
      <c r="O303" s="4">
        <v>29546.28</v>
      </c>
      <c r="P303" s="4">
        <v>0</v>
      </c>
      <c r="Q303" s="4">
        <v>2.16</v>
      </c>
      <c r="R303" s="4">
        <v>1</v>
      </c>
      <c r="S303" s="4">
        <v>3.16</v>
      </c>
      <c r="T303" s="1">
        <v>3</v>
      </c>
      <c r="U303" s="5">
        <v>0.05</v>
      </c>
      <c r="V303" s="4">
        <v>1477.3140000000001</v>
      </c>
      <c r="W303" s="4">
        <v>295.46280000000002</v>
      </c>
      <c r="X303" s="4">
        <v>2800</v>
      </c>
      <c r="Y303" s="5">
        <v>0.02</v>
      </c>
      <c r="Z303" s="4">
        <v>2800</v>
      </c>
      <c r="AA303" s="4">
        <v>590.92560000000003</v>
      </c>
      <c r="AB303" s="4">
        <v>3390.9256</v>
      </c>
      <c r="AC303" s="4">
        <v>900</v>
      </c>
      <c r="AD303" s="4">
        <v>900</v>
      </c>
    </row>
    <row r="304" spans="1:30" x14ac:dyDescent="0.25">
      <c r="A304" s="1">
        <v>25882</v>
      </c>
      <c r="B304" t="s">
        <v>331</v>
      </c>
      <c r="C304" t="s">
        <v>411</v>
      </c>
      <c r="F304" t="s">
        <v>420</v>
      </c>
      <c r="G304" s="8">
        <v>42750</v>
      </c>
      <c r="H304" s="8">
        <v>43100</v>
      </c>
      <c r="I304">
        <v>24</v>
      </c>
      <c r="J304" t="s">
        <v>411</v>
      </c>
      <c r="N304" s="3">
        <v>48829.32</v>
      </c>
      <c r="O304" s="4">
        <v>48829.32</v>
      </c>
      <c r="P304" s="4">
        <v>0</v>
      </c>
      <c r="R304" s="4">
        <v>1</v>
      </c>
      <c r="S304" s="4">
        <v>1</v>
      </c>
      <c r="T304" s="1">
        <v>2</v>
      </c>
      <c r="U304" s="5">
        <v>5.7500000000000002E-2</v>
      </c>
      <c r="V304" s="4">
        <v>2807.6858999999999</v>
      </c>
      <c r="W304" s="4">
        <v>561.53718000000003</v>
      </c>
      <c r="X304" s="4">
        <v>3200</v>
      </c>
      <c r="Y304" s="5">
        <v>0.02</v>
      </c>
      <c r="Z304" s="4">
        <v>3200</v>
      </c>
      <c r="AA304" s="4">
        <v>976.58640000000003</v>
      </c>
      <c r="AB304" s="4">
        <v>4176.5864000000001</v>
      </c>
      <c r="AC304" s="4">
        <v>1100</v>
      </c>
      <c r="AD304" s="4">
        <v>1100</v>
      </c>
    </row>
    <row r="305" spans="1:30" x14ac:dyDescent="0.25">
      <c r="A305" s="1">
        <v>25905</v>
      </c>
      <c r="B305" t="s">
        <v>332</v>
      </c>
      <c r="C305" t="s">
        <v>411</v>
      </c>
      <c r="F305" t="s">
        <v>421</v>
      </c>
      <c r="G305" s="8">
        <v>42750</v>
      </c>
      <c r="H305" s="8">
        <v>43100</v>
      </c>
      <c r="I305">
        <v>24</v>
      </c>
      <c r="J305" t="s">
        <v>411</v>
      </c>
      <c r="N305" s="3">
        <v>45019.33</v>
      </c>
      <c r="O305" s="4">
        <v>45019.33</v>
      </c>
      <c r="P305" s="4">
        <v>0</v>
      </c>
      <c r="Q305" s="4">
        <v>2.46</v>
      </c>
      <c r="R305" s="4">
        <v>1</v>
      </c>
      <c r="S305" s="4">
        <v>3.46</v>
      </c>
      <c r="T305" s="1">
        <v>2</v>
      </c>
      <c r="U305" s="5">
        <v>5.7500000000000002E-2</v>
      </c>
      <c r="V305" s="4">
        <v>2588.6114750000002</v>
      </c>
      <c r="W305" s="4">
        <v>517.72229500000003</v>
      </c>
      <c r="X305" s="4">
        <v>3200</v>
      </c>
      <c r="Y305" s="5">
        <v>0.02</v>
      </c>
      <c r="Z305" s="4">
        <v>3200</v>
      </c>
      <c r="AA305" s="4">
        <v>900.38660000000004</v>
      </c>
      <c r="AB305" s="4">
        <v>4100.3865999999998</v>
      </c>
      <c r="AC305" s="4">
        <v>1100</v>
      </c>
      <c r="AD305" s="4">
        <v>1100</v>
      </c>
    </row>
    <row r="306" spans="1:30" x14ac:dyDescent="0.25">
      <c r="A306" s="1">
        <v>25962</v>
      </c>
      <c r="B306" t="s">
        <v>333</v>
      </c>
      <c r="C306" t="s">
        <v>411</v>
      </c>
      <c r="F306" t="s">
        <v>420</v>
      </c>
      <c r="G306" s="8">
        <v>42750</v>
      </c>
      <c r="H306" s="8">
        <v>43100</v>
      </c>
      <c r="I306">
        <v>24</v>
      </c>
      <c r="J306" t="s">
        <v>411</v>
      </c>
      <c r="N306" s="3">
        <v>74576.84</v>
      </c>
      <c r="O306" s="4">
        <v>74576.84</v>
      </c>
      <c r="P306" s="4">
        <v>0</v>
      </c>
      <c r="Q306" s="4">
        <v>3</v>
      </c>
      <c r="R306" s="4">
        <v>1</v>
      </c>
      <c r="S306" s="4">
        <v>4</v>
      </c>
      <c r="T306" s="1">
        <v>2</v>
      </c>
      <c r="U306" s="5">
        <v>5.7500000000000002E-2</v>
      </c>
      <c r="V306" s="4">
        <v>4288.1683000000003</v>
      </c>
      <c r="W306" s="4">
        <v>857.63366000000008</v>
      </c>
      <c r="X306" s="4">
        <v>3200</v>
      </c>
      <c r="Y306" s="5">
        <v>0.02</v>
      </c>
      <c r="Z306" s="4">
        <v>3200</v>
      </c>
      <c r="AA306" s="4">
        <v>1491.5368000000001</v>
      </c>
      <c r="AB306" s="4">
        <v>4691.5367999999999</v>
      </c>
      <c r="AC306" s="4">
        <v>1100</v>
      </c>
      <c r="AD306" s="4">
        <v>1100</v>
      </c>
    </row>
    <row r="307" spans="1:30" x14ac:dyDescent="0.25">
      <c r="A307" s="1">
        <v>25963</v>
      </c>
      <c r="B307" t="s">
        <v>334</v>
      </c>
      <c r="C307" t="s">
        <v>411</v>
      </c>
      <c r="F307" t="s">
        <v>420</v>
      </c>
      <c r="G307" s="8">
        <v>42750</v>
      </c>
      <c r="H307" s="8">
        <v>43100</v>
      </c>
      <c r="I307">
        <v>24</v>
      </c>
      <c r="J307" t="s">
        <v>411</v>
      </c>
      <c r="N307" s="3">
        <v>87306.98</v>
      </c>
      <c r="O307" s="4">
        <v>87306.98</v>
      </c>
      <c r="P307" s="4">
        <v>0</v>
      </c>
      <c r="Q307" s="4">
        <v>0.71</v>
      </c>
      <c r="R307" s="4">
        <v>1</v>
      </c>
      <c r="S307" s="4">
        <v>1.71</v>
      </c>
      <c r="T307" s="1">
        <v>1</v>
      </c>
      <c r="U307" s="5">
        <v>0.06</v>
      </c>
      <c r="V307" s="4">
        <v>5238.4187999999986</v>
      </c>
      <c r="W307" s="4">
        <v>1047.6837599999999</v>
      </c>
      <c r="X307" s="4">
        <v>3500</v>
      </c>
      <c r="Y307" s="5">
        <v>0.02</v>
      </c>
      <c r="Z307" s="4">
        <v>3500</v>
      </c>
      <c r="AA307" s="4">
        <v>1746.1396</v>
      </c>
      <c r="AB307" s="4">
        <v>5246.1396000000004</v>
      </c>
      <c r="AC307" s="4">
        <v>1300</v>
      </c>
      <c r="AD307" s="4">
        <v>1300</v>
      </c>
    </row>
    <row r="308" spans="1:30" x14ac:dyDescent="0.25">
      <c r="A308" s="1">
        <v>25984</v>
      </c>
      <c r="B308" t="s">
        <v>335</v>
      </c>
      <c r="C308" t="s">
        <v>411</v>
      </c>
      <c r="F308" t="s">
        <v>420</v>
      </c>
      <c r="G308" s="8">
        <v>42750</v>
      </c>
      <c r="H308" s="8">
        <v>43069</v>
      </c>
      <c r="I308">
        <v>22</v>
      </c>
      <c r="J308" t="s">
        <v>411</v>
      </c>
      <c r="N308" s="3">
        <v>13225.17</v>
      </c>
      <c r="O308" s="4">
        <v>13225.17</v>
      </c>
      <c r="P308" s="4">
        <v>0</v>
      </c>
      <c r="Q308" s="4">
        <v>1.83</v>
      </c>
      <c r="R308" s="4">
        <v>0.92</v>
      </c>
      <c r="S308" s="4">
        <v>2.75</v>
      </c>
      <c r="T308" s="1">
        <v>4</v>
      </c>
      <c r="U308" s="5">
        <v>0.04</v>
      </c>
      <c r="V308" s="4">
        <v>529.0068</v>
      </c>
      <c r="W308" s="4">
        <v>105.80136</v>
      </c>
      <c r="X308" s="4">
        <v>2000</v>
      </c>
      <c r="Y308" s="5">
        <v>0.02</v>
      </c>
      <c r="Z308" s="4">
        <v>1840</v>
      </c>
      <c r="AA308" s="4">
        <v>264.5034</v>
      </c>
      <c r="AB308" s="4">
        <v>2104.5034000000001</v>
      </c>
      <c r="AC308" s="4">
        <v>700</v>
      </c>
      <c r="AD308" s="4">
        <v>644</v>
      </c>
    </row>
    <row r="309" spans="1:30" x14ac:dyDescent="0.25">
      <c r="A309" s="1">
        <v>26021</v>
      </c>
      <c r="B309" t="s">
        <v>336</v>
      </c>
      <c r="C309" t="s">
        <v>411</v>
      </c>
      <c r="F309" t="s">
        <v>420</v>
      </c>
      <c r="G309" s="8">
        <v>42750</v>
      </c>
      <c r="H309" s="8">
        <v>43100</v>
      </c>
      <c r="I309">
        <v>24</v>
      </c>
      <c r="J309" t="s">
        <v>411</v>
      </c>
      <c r="N309" s="3">
        <v>68984.45</v>
      </c>
      <c r="O309" s="4">
        <v>68984.45</v>
      </c>
      <c r="P309" s="4">
        <v>0</v>
      </c>
      <c r="Q309" s="4">
        <v>2.75</v>
      </c>
      <c r="R309" s="4">
        <v>1</v>
      </c>
      <c r="S309" s="4">
        <v>3.75</v>
      </c>
      <c r="T309" s="1">
        <v>4</v>
      </c>
      <c r="U309" s="5">
        <v>0.04</v>
      </c>
      <c r="V309" s="4">
        <v>2759.3780000000002</v>
      </c>
      <c r="W309" s="4">
        <v>551.87560000000008</v>
      </c>
      <c r="X309" s="4">
        <v>2000</v>
      </c>
      <c r="Y309" s="5">
        <v>0.02</v>
      </c>
      <c r="Z309" s="4">
        <v>2000</v>
      </c>
      <c r="AA309" s="4">
        <v>1379.6890000000001</v>
      </c>
      <c r="AB309" s="4">
        <v>3379.6889999999999</v>
      </c>
      <c r="AC309" s="4">
        <v>700</v>
      </c>
      <c r="AD309" s="4">
        <v>700</v>
      </c>
    </row>
    <row r="310" spans="1:30" x14ac:dyDescent="0.25">
      <c r="A310" s="1">
        <v>26036</v>
      </c>
      <c r="B310" t="s">
        <v>337</v>
      </c>
      <c r="C310" t="s">
        <v>411</v>
      </c>
      <c r="F310" t="s">
        <v>420</v>
      </c>
      <c r="G310" s="8">
        <v>43008</v>
      </c>
      <c r="H310" s="8">
        <v>43100</v>
      </c>
      <c r="I310">
        <v>7</v>
      </c>
      <c r="J310" t="s">
        <v>411</v>
      </c>
      <c r="N310" s="3">
        <v>25711.439999999999</v>
      </c>
      <c r="O310" s="4">
        <v>25711.439999999999</v>
      </c>
      <c r="P310" s="4">
        <v>0</v>
      </c>
      <c r="R310" s="4">
        <v>0.28999999999999998</v>
      </c>
      <c r="S310" s="4">
        <v>0.28999999999999998</v>
      </c>
      <c r="T310" s="1">
        <v>4</v>
      </c>
      <c r="U310" s="5">
        <v>0.04</v>
      </c>
      <c r="V310" s="4">
        <v>1028.4576</v>
      </c>
      <c r="W310" s="4">
        <v>205.69152</v>
      </c>
      <c r="X310" s="4">
        <v>2000</v>
      </c>
      <c r="Y310" s="5">
        <v>0.02</v>
      </c>
      <c r="Z310" s="4">
        <v>580</v>
      </c>
      <c r="AA310" s="4">
        <v>514.22879999999998</v>
      </c>
      <c r="AB310" s="4">
        <v>1094.2288000000001</v>
      </c>
      <c r="AC310" s="4">
        <v>700</v>
      </c>
      <c r="AD310" s="4">
        <v>203</v>
      </c>
    </row>
    <row r="311" spans="1:30" x14ac:dyDescent="0.25">
      <c r="A311" s="1">
        <v>26067</v>
      </c>
      <c r="B311" t="s">
        <v>338</v>
      </c>
      <c r="C311" t="s">
        <v>411</v>
      </c>
      <c r="F311" t="s">
        <v>420</v>
      </c>
      <c r="G311" s="8">
        <v>42750</v>
      </c>
      <c r="H311" s="8">
        <v>43100</v>
      </c>
      <c r="I311">
        <v>24</v>
      </c>
      <c r="J311" t="s">
        <v>411</v>
      </c>
      <c r="N311" s="3">
        <v>34316.58</v>
      </c>
      <c r="O311" s="4">
        <v>34316.58</v>
      </c>
      <c r="P311" s="4">
        <v>0</v>
      </c>
      <c r="Q311" s="4">
        <v>0.08</v>
      </c>
      <c r="R311" s="4">
        <v>1</v>
      </c>
      <c r="S311" s="4">
        <v>1.08</v>
      </c>
      <c r="T311" s="1">
        <v>3</v>
      </c>
      <c r="U311" s="5">
        <v>0.05</v>
      </c>
      <c r="V311" s="4">
        <v>1715.829</v>
      </c>
      <c r="W311" s="4">
        <v>343.16579999999999</v>
      </c>
      <c r="X311" s="4">
        <v>2800</v>
      </c>
      <c r="Y311" s="5">
        <v>0.02</v>
      </c>
      <c r="Z311" s="4">
        <v>2800</v>
      </c>
      <c r="AA311" s="4">
        <v>686.33160000000009</v>
      </c>
      <c r="AB311" s="4">
        <v>3486.3316</v>
      </c>
      <c r="AC311" s="4">
        <v>900</v>
      </c>
      <c r="AD311" s="4">
        <v>900</v>
      </c>
    </row>
    <row r="312" spans="1:30" x14ac:dyDescent="0.25">
      <c r="A312" s="1">
        <v>26103</v>
      </c>
      <c r="B312" t="s">
        <v>339</v>
      </c>
      <c r="C312" t="s">
        <v>411</v>
      </c>
      <c r="F312" t="s">
        <v>420</v>
      </c>
      <c r="G312" s="8">
        <v>42750</v>
      </c>
      <c r="H312" s="8">
        <v>43100</v>
      </c>
      <c r="I312">
        <v>24</v>
      </c>
      <c r="J312" t="s">
        <v>411</v>
      </c>
      <c r="N312" s="3">
        <v>55122.21</v>
      </c>
      <c r="O312" s="4">
        <v>55122.21</v>
      </c>
      <c r="P312" s="4">
        <v>0</v>
      </c>
      <c r="Q312" s="4">
        <v>0.17</v>
      </c>
      <c r="R312" s="4">
        <v>1</v>
      </c>
      <c r="S312" s="4">
        <v>1.17</v>
      </c>
      <c r="T312" s="1">
        <v>4</v>
      </c>
      <c r="U312" s="5">
        <v>0.04</v>
      </c>
      <c r="V312" s="4">
        <v>2204.8883999999998</v>
      </c>
      <c r="W312" s="4">
        <v>440.97768000000002</v>
      </c>
      <c r="X312" s="4">
        <v>2000</v>
      </c>
      <c r="Y312" s="5">
        <v>0.02</v>
      </c>
      <c r="Z312" s="4">
        <v>2000</v>
      </c>
      <c r="AA312" s="4">
        <v>1102.4441999999999</v>
      </c>
      <c r="AB312" s="4">
        <v>3102.4441999999999</v>
      </c>
      <c r="AC312" s="4">
        <v>700</v>
      </c>
      <c r="AD312" s="4">
        <v>700</v>
      </c>
    </row>
    <row r="313" spans="1:30" x14ac:dyDescent="0.25">
      <c r="A313" s="1">
        <v>26127</v>
      </c>
      <c r="B313" t="s">
        <v>340</v>
      </c>
      <c r="C313" t="s">
        <v>411</v>
      </c>
      <c r="F313" t="s">
        <v>420</v>
      </c>
      <c r="G313" s="8">
        <v>42750</v>
      </c>
      <c r="H313" s="8">
        <v>42916</v>
      </c>
      <c r="I313">
        <v>12</v>
      </c>
      <c r="J313" t="s">
        <v>411</v>
      </c>
      <c r="N313" s="3">
        <v>31126.6</v>
      </c>
      <c r="O313" s="4">
        <v>31126.6</v>
      </c>
      <c r="P313" s="4">
        <v>0</v>
      </c>
      <c r="Q313" s="4">
        <v>2.5</v>
      </c>
      <c r="R313" s="4">
        <v>0.5</v>
      </c>
      <c r="S313" s="4">
        <v>3</v>
      </c>
      <c r="T313" s="1">
        <v>3</v>
      </c>
      <c r="U313" s="5">
        <v>0.05</v>
      </c>
      <c r="V313" s="4">
        <v>1556.33</v>
      </c>
      <c r="W313" s="4">
        <v>311.26600000000002</v>
      </c>
      <c r="X313" s="4">
        <v>2800</v>
      </c>
      <c r="Y313" s="5">
        <v>0.02</v>
      </c>
      <c r="Z313" s="4">
        <v>1400</v>
      </c>
      <c r="AA313" s="4">
        <v>622.53200000000004</v>
      </c>
      <c r="AB313" s="4">
        <v>2022.5319999999999</v>
      </c>
      <c r="AC313" s="4">
        <v>900</v>
      </c>
      <c r="AD313" s="4">
        <v>450</v>
      </c>
    </row>
    <row r="314" spans="1:30" x14ac:dyDescent="0.25">
      <c r="A314" s="1">
        <v>26174</v>
      </c>
      <c r="B314" t="s">
        <v>341</v>
      </c>
      <c r="C314" t="s">
        <v>411</v>
      </c>
      <c r="F314" t="s">
        <v>420</v>
      </c>
      <c r="G314" s="8">
        <v>42750</v>
      </c>
      <c r="H314" s="8">
        <v>42978</v>
      </c>
      <c r="I314">
        <v>16</v>
      </c>
      <c r="J314" t="s">
        <v>411</v>
      </c>
      <c r="N314" s="3">
        <v>50086.829999999987</v>
      </c>
      <c r="O314" s="4">
        <v>50086.83</v>
      </c>
      <c r="P314" s="4">
        <v>0</v>
      </c>
      <c r="Q314" s="4">
        <v>2.33</v>
      </c>
      <c r="R314" s="4">
        <v>0.67</v>
      </c>
      <c r="S314" s="4">
        <v>3</v>
      </c>
      <c r="T314" s="1">
        <v>4</v>
      </c>
      <c r="U314" s="5">
        <v>0.04</v>
      </c>
      <c r="V314" s="4">
        <v>2003.4731999999999</v>
      </c>
      <c r="W314" s="4">
        <v>400.69463999999999</v>
      </c>
      <c r="X314" s="4">
        <v>2000</v>
      </c>
      <c r="Y314" s="5">
        <v>0.02</v>
      </c>
      <c r="Z314" s="4">
        <v>1340</v>
      </c>
      <c r="AA314" s="4">
        <v>1001.7366</v>
      </c>
      <c r="AB314" s="4">
        <v>2341.7366000000002</v>
      </c>
      <c r="AC314" s="4">
        <v>700</v>
      </c>
      <c r="AD314" s="4">
        <v>469</v>
      </c>
    </row>
    <row r="315" spans="1:30" x14ac:dyDescent="0.25">
      <c r="A315" s="1">
        <v>26203</v>
      </c>
      <c r="B315" t="s">
        <v>342</v>
      </c>
      <c r="C315" t="s">
        <v>411</v>
      </c>
      <c r="F315" t="s">
        <v>420</v>
      </c>
      <c r="G315" s="8">
        <v>42750</v>
      </c>
      <c r="H315" s="8">
        <v>43100</v>
      </c>
      <c r="I315">
        <v>24</v>
      </c>
      <c r="J315" t="s">
        <v>411</v>
      </c>
      <c r="N315" s="3">
        <v>126360.55</v>
      </c>
      <c r="O315" s="4">
        <v>126360.55</v>
      </c>
      <c r="P315" s="4">
        <v>0</v>
      </c>
      <c r="Q315" s="4">
        <v>1</v>
      </c>
      <c r="R315" s="4">
        <v>1</v>
      </c>
      <c r="S315" s="4">
        <v>2</v>
      </c>
      <c r="T315" s="1">
        <v>2</v>
      </c>
      <c r="U315" s="5">
        <v>5.7500000000000002E-2</v>
      </c>
      <c r="V315" s="4">
        <v>7265.7316250000003</v>
      </c>
      <c r="W315" s="4">
        <v>1453.1463249999999</v>
      </c>
      <c r="X315" s="4">
        <v>3200</v>
      </c>
      <c r="Y315" s="5">
        <v>0.02</v>
      </c>
      <c r="Z315" s="4">
        <v>3200</v>
      </c>
      <c r="AA315" s="4">
        <v>2527.2109999999998</v>
      </c>
      <c r="AB315" s="4">
        <v>5727.2110000000002</v>
      </c>
      <c r="AC315" s="4">
        <v>1100</v>
      </c>
      <c r="AD315" s="4">
        <v>1100</v>
      </c>
    </row>
    <row r="316" spans="1:30" x14ac:dyDescent="0.25">
      <c r="A316" s="1">
        <v>26214</v>
      </c>
      <c r="B316" t="s">
        <v>343</v>
      </c>
      <c r="C316" t="s">
        <v>411</v>
      </c>
      <c r="F316" t="s">
        <v>420</v>
      </c>
      <c r="G316" s="8">
        <v>42750</v>
      </c>
      <c r="H316" s="8">
        <v>43100</v>
      </c>
      <c r="I316">
        <v>24</v>
      </c>
      <c r="J316" t="s">
        <v>411</v>
      </c>
      <c r="N316" s="3">
        <v>131941.64000000001</v>
      </c>
      <c r="O316" s="4">
        <v>131941.64000000001</v>
      </c>
      <c r="P316" s="4">
        <v>0</v>
      </c>
      <c r="Q316" s="4">
        <v>2.67</v>
      </c>
      <c r="R316" s="4">
        <v>1</v>
      </c>
      <c r="S316" s="4">
        <v>3.67</v>
      </c>
      <c r="T316" s="1">
        <v>3</v>
      </c>
      <c r="U316" s="5">
        <v>0.05</v>
      </c>
      <c r="V316" s="4">
        <v>6597.0820000000012</v>
      </c>
      <c r="W316" s="4">
        <v>1319.4164000000001</v>
      </c>
      <c r="X316" s="4">
        <v>2800</v>
      </c>
      <c r="Y316" s="5">
        <v>0.02</v>
      </c>
      <c r="Z316" s="4">
        <v>2800</v>
      </c>
      <c r="AA316" s="4">
        <v>2638.8328000000001</v>
      </c>
      <c r="AB316" s="4">
        <v>5438.8328000000001</v>
      </c>
      <c r="AC316" s="4">
        <v>900</v>
      </c>
      <c r="AD316" s="4">
        <v>900</v>
      </c>
    </row>
    <row r="317" spans="1:30" x14ac:dyDescent="0.25">
      <c r="A317" s="1">
        <v>26261</v>
      </c>
      <c r="B317" t="s">
        <v>344</v>
      </c>
      <c r="C317" t="s">
        <v>413</v>
      </c>
      <c r="D317" s="8">
        <v>42828</v>
      </c>
      <c r="E317" t="s">
        <v>416</v>
      </c>
      <c r="F317" t="s">
        <v>420</v>
      </c>
      <c r="G317" s="8">
        <v>42750</v>
      </c>
      <c r="H317" s="8">
        <v>42825</v>
      </c>
      <c r="I317">
        <v>6</v>
      </c>
      <c r="J317" t="s">
        <v>413</v>
      </c>
      <c r="K317" s="8">
        <v>42828</v>
      </c>
      <c r="L317" t="s">
        <v>416</v>
      </c>
      <c r="M317" t="s">
        <v>424</v>
      </c>
      <c r="N317" s="3">
        <v>15345.37</v>
      </c>
      <c r="O317" s="4">
        <v>15345.37</v>
      </c>
      <c r="P317" s="4">
        <v>0</v>
      </c>
      <c r="Q317" s="4">
        <v>1</v>
      </c>
      <c r="R317" s="4">
        <v>0.25</v>
      </c>
      <c r="S317" s="4">
        <v>1.25</v>
      </c>
      <c r="T317" s="1">
        <v>3</v>
      </c>
    </row>
    <row r="318" spans="1:30" x14ac:dyDescent="0.25">
      <c r="A318" s="1">
        <v>26276</v>
      </c>
      <c r="B318" t="s">
        <v>345</v>
      </c>
      <c r="C318" t="s">
        <v>411</v>
      </c>
      <c r="F318" t="s">
        <v>420</v>
      </c>
      <c r="G318" s="8">
        <v>42750</v>
      </c>
      <c r="H318" s="8">
        <v>43100</v>
      </c>
      <c r="I318">
        <v>24</v>
      </c>
      <c r="J318" t="s">
        <v>411</v>
      </c>
      <c r="N318" s="3">
        <v>19290.46</v>
      </c>
      <c r="O318" s="4">
        <v>19290.46</v>
      </c>
      <c r="P318" s="4">
        <v>0</v>
      </c>
      <c r="R318" s="4">
        <v>1</v>
      </c>
      <c r="S318" s="4">
        <v>1</v>
      </c>
      <c r="T318" s="1">
        <v>4</v>
      </c>
      <c r="U318" s="5">
        <v>0.04</v>
      </c>
      <c r="V318" s="4">
        <v>771.61839999999995</v>
      </c>
      <c r="W318" s="4">
        <v>154.32368</v>
      </c>
      <c r="X318" s="4">
        <v>2000</v>
      </c>
      <c r="Y318" s="5">
        <v>0.02</v>
      </c>
      <c r="Z318" s="4">
        <v>2000</v>
      </c>
      <c r="AA318" s="4">
        <v>385.80919999999998</v>
      </c>
      <c r="AB318" s="4">
        <v>2385.8092000000001</v>
      </c>
      <c r="AC318" s="4">
        <v>700</v>
      </c>
      <c r="AD318" s="4">
        <v>700</v>
      </c>
    </row>
    <row r="319" spans="1:30" x14ac:dyDescent="0.25">
      <c r="A319" s="1">
        <v>26338</v>
      </c>
      <c r="B319" t="s">
        <v>346</v>
      </c>
      <c r="C319" t="s">
        <v>411</v>
      </c>
      <c r="F319" t="s">
        <v>420</v>
      </c>
      <c r="G319" s="8">
        <v>42750</v>
      </c>
      <c r="H319" s="8">
        <v>43100</v>
      </c>
      <c r="I319">
        <v>24</v>
      </c>
      <c r="J319" t="s">
        <v>411</v>
      </c>
      <c r="N319" s="3">
        <v>59546.39</v>
      </c>
      <c r="O319" s="4">
        <v>59546.39</v>
      </c>
      <c r="P319" s="4">
        <v>0</v>
      </c>
      <c r="Q319" s="4">
        <v>1</v>
      </c>
      <c r="R319" s="4">
        <v>1</v>
      </c>
      <c r="S319" s="4">
        <v>2</v>
      </c>
      <c r="T319" s="1">
        <v>2</v>
      </c>
      <c r="U319" s="5">
        <v>5.7500000000000002E-2</v>
      </c>
      <c r="V319" s="4">
        <v>3423.9174250000001</v>
      </c>
      <c r="W319" s="4">
        <v>684.78348500000004</v>
      </c>
      <c r="X319" s="4">
        <v>3200</v>
      </c>
      <c r="Y319" s="5">
        <v>0.02</v>
      </c>
      <c r="Z319" s="4">
        <v>3200</v>
      </c>
      <c r="AA319" s="4">
        <v>1190.9277999999999</v>
      </c>
      <c r="AB319" s="4">
        <v>4390.9277999999986</v>
      </c>
      <c r="AC319" s="4">
        <v>1100</v>
      </c>
      <c r="AD319" s="4">
        <v>1100</v>
      </c>
    </row>
    <row r="320" spans="1:30" x14ac:dyDescent="0.25">
      <c r="A320" s="1">
        <v>26346</v>
      </c>
      <c r="B320" t="s">
        <v>347</v>
      </c>
      <c r="C320" t="s">
        <v>411</v>
      </c>
      <c r="F320" t="s">
        <v>420</v>
      </c>
      <c r="G320" s="8">
        <v>42750</v>
      </c>
      <c r="H320" s="8">
        <v>42931</v>
      </c>
      <c r="I320">
        <v>13</v>
      </c>
      <c r="J320" t="s">
        <v>411</v>
      </c>
      <c r="N320" s="3">
        <v>110531.05</v>
      </c>
      <c r="O320" s="4">
        <v>110531.05</v>
      </c>
      <c r="P320" s="4">
        <v>0</v>
      </c>
      <c r="Q320" s="4">
        <v>2.16</v>
      </c>
      <c r="R320" s="4">
        <v>0.54</v>
      </c>
      <c r="S320" s="4">
        <v>2.7</v>
      </c>
      <c r="T320" s="1">
        <v>1</v>
      </c>
      <c r="U320" s="5">
        <v>0.06</v>
      </c>
      <c r="V320" s="4">
        <v>6631.8630000000003</v>
      </c>
      <c r="W320" s="4">
        <v>1326.3725999999999</v>
      </c>
      <c r="X320" s="4">
        <v>3500</v>
      </c>
      <c r="Y320" s="5">
        <v>0.02</v>
      </c>
      <c r="Z320" s="4">
        <v>1890</v>
      </c>
      <c r="AA320" s="4">
        <v>2210.6210000000001</v>
      </c>
      <c r="AB320" s="4">
        <v>4100.6210000000001</v>
      </c>
      <c r="AC320" s="4">
        <v>1300</v>
      </c>
      <c r="AD320" s="4">
        <v>702</v>
      </c>
    </row>
    <row r="321" spans="1:30" x14ac:dyDescent="0.25">
      <c r="A321" s="1">
        <v>26373</v>
      </c>
      <c r="B321" t="s">
        <v>348</v>
      </c>
      <c r="C321" t="s">
        <v>411</v>
      </c>
      <c r="F321" t="s">
        <v>420</v>
      </c>
      <c r="G321" s="8">
        <v>42750</v>
      </c>
      <c r="H321" s="8">
        <v>43100</v>
      </c>
      <c r="I321">
        <v>24</v>
      </c>
      <c r="J321" t="s">
        <v>411</v>
      </c>
      <c r="N321" s="3">
        <v>70815.12</v>
      </c>
      <c r="O321" s="4">
        <v>70815.12</v>
      </c>
      <c r="P321" s="4">
        <v>0</v>
      </c>
      <c r="Q321" s="4">
        <v>2.46</v>
      </c>
      <c r="R321" s="4">
        <v>1</v>
      </c>
      <c r="S321" s="4">
        <v>3.46</v>
      </c>
      <c r="T321" s="1">
        <v>3</v>
      </c>
      <c r="U321" s="5">
        <v>0.05</v>
      </c>
      <c r="V321" s="4">
        <v>3540.7559999999999</v>
      </c>
      <c r="W321" s="4">
        <v>708.15120000000002</v>
      </c>
      <c r="X321" s="4">
        <v>2800</v>
      </c>
      <c r="Y321" s="5">
        <v>0.02</v>
      </c>
      <c r="Z321" s="4">
        <v>2800</v>
      </c>
      <c r="AA321" s="4">
        <v>1416.3024</v>
      </c>
      <c r="AB321" s="4">
        <v>4216.3023999999996</v>
      </c>
      <c r="AC321" s="4">
        <v>900</v>
      </c>
      <c r="AD321" s="4">
        <v>900</v>
      </c>
    </row>
    <row r="322" spans="1:30" x14ac:dyDescent="0.25">
      <c r="A322" s="1">
        <v>26516</v>
      </c>
      <c r="B322" t="s">
        <v>349</v>
      </c>
      <c r="C322" t="s">
        <v>411</v>
      </c>
      <c r="F322" t="s">
        <v>420</v>
      </c>
      <c r="G322" s="8">
        <v>42750</v>
      </c>
      <c r="H322" s="8">
        <v>43100</v>
      </c>
      <c r="I322">
        <v>24</v>
      </c>
      <c r="J322" t="s">
        <v>411</v>
      </c>
      <c r="N322" s="3">
        <v>83574.97</v>
      </c>
      <c r="O322" s="4">
        <v>83574.97</v>
      </c>
      <c r="P322" s="4">
        <v>0</v>
      </c>
      <c r="Q322" s="4">
        <v>0.83</v>
      </c>
      <c r="R322" s="4">
        <v>1</v>
      </c>
      <c r="S322" s="4">
        <v>1.83</v>
      </c>
      <c r="T322" s="1">
        <v>2</v>
      </c>
      <c r="U322" s="5">
        <v>5.7500000000000002E-2</v>
      </c>
      <c r="V322" s="4">
        <v>4805.5607749999999</v>
      </c>
      <c r="W322" s="4">
        <v>961.11215500000003</v>
      </c>
      <c r="X322" s="4">
        <v>3200</v>
      </c>
      <c r="Y322" s="5">
        <v>0.02</v>
      </c>
      <c r="Z322" s="4">
        <v>3200</v>
      </c>
      <c r="AA322" s="4">
        <v>1671.4993999999999</v>
      </c>
      <c r="AB322" s="4">
        <v>4871.4994000000006</v>
      </c>
      <c r="AC322" s="4">
        <v>1100</v>
      </c>
      <c r="AD322" s="4">
        <v>1100</v>
      </c>
    </row>
    <row r="323" spans="1:30" x14ac:dyDescent="0.25">
      <c r="A323" s="1">
        <v>26533</v>
      </c>
      <c r="B323" t="s">
        <v>350</v>
      </c>
      <c r="C323" t="s">
        <v>411</v>
      </c>
      <c r="F323" t="s">
        <v>421</v>
      </c>
      <c r="G323" s="8">
        <v>42750</v>
      </c>
      <c r="H323" s="8">
        <v>43100</v>
      </c>
      <c r="I323">
        <v>24</v>
      </c>
      <c r="J323" t="s">
        <v>411</v>
      </c>
      <c r="N323" s="3">
        <v>21677.55</v>
      </c>
      <c r="O323" s="4">
        <v>21677.55</v>
      </c>
      <c r="P323" s="4">
        <v>0</v>
      </c>
      <c r="Q323" s="4">
        <v>0.96</v>
      </c>
      <c r="R323" s="4">
        <v>1</v>
      </c>
      <c r="S323" s="4">
        <v>1.96</v>
      </c>
      <c r="T323" s="1">
        <v>3</v>
      </c>
      <c r="U323" s="5">
        <v>0.05</v>
      </c>
      <c r="V323" s="4">
        <v>1083.8775000000001</v>
      </c>
      <c r="W323" s="4">
        <v>216.77549999999999</v>
      </c>
      <c r="X323" s="4">
        <v>2800</v>
      </c>
      <c r="Y323" s="5">
        <v>0.02</v>
      </c>
      <c r="Z323" s="4">
        <v>2800</v>
      </c>
      <c r="AA323" s="4">
        <v>433.55099999999999</v>
      </c>
      <c r="AB323" s="4">
        <v>3233.5509999999999</v>
      </c>
      <c r="AC323" s="4">
        <v>900</v>
      </c>
      <c r="AD323" s="4">
        <v>900</v>
      </c>
    </row>
    <row r="324" spans="1:30" x14ac:dyDescent="0.25">
      <c r="A324" s="1">
        <v>26574</v>
      </c>
      <c r="B324" t="s">
        <v>351</v>
      </c>
      <c r="C324" t="s">
        <v>411</v>
      </c>
      <c r="F324" t="s">
        <v>420</v>
      </c>
      <c r="G324" s="8">
        <v>42750</v>
      </c>
      <c r="H324" s="8">
        <v>43100</v>
      </c>
      <c r="I324">
        <v>24</v>
      </c>
      <c r="J324" t="s">
        <v>411</v>
      </c>
      <c r="N324" s="3">
        <v>50881.58</v>
      </c>
      <c r="O324" s="4">
        <v>50881.58</v>
      </c>
      <c r="P324" s="4">
        <v>0</v>
      </c>
      <c r="Q324" s="4">
        <v>0.17</v>
      </c>
      <c r="R324" s="4">
        <v>1</v>
      </c>
      <c r="S324" s="4">
        <v>1.17</v>
      </c>
      <c r="T324" s="1">
        <v>3</v>
      </c>
      <c r="U324" s="5">
        <v>0.05</v>
      </c>
      <c r="V324" s="4">
        <v>2544.0790000000002</v>
      </c>
      <c r="W324" s="4">
        <v>508.81580000000002</v>
      </c>
      <c r="X324" s="4">
        <v>2800</v>
      </c>
      <c r="Y324" s="5">
        <v>0.02</v>
      </c>
      <c r="Z324" s="4">
        <v>2800</v>
      </c>
      <c r="AA324" s="4">
        <v>1017.6316</v>
      </c>
      <c r="AB324" s="4">
        <v>3817.6316000000002</v>
      </c>
      <c r="AC324" s="4">
        <v>900</v>
      </c>
      <c r="AD324" s="4">
        <v>900</v>
      </c>
    </row>
    <row r="325" spans="1:30" x14ac:dyDescent="0.25">
      <c r="A325" s="1">
        <v>26715</v>
      </c>
      <c r="B325" t="s">
        <v>352</v>
      </c>
      <c r="C325" t="s">
        <v>411</v>
      </c>
      <c r="F325" t="s">
        <v>421</v>
      </c>
      <c r="G325" s="8">
        <v>42750</v>
      </c>
      <c r="H325" s="8">
        <v>42947</v>
      </c>
      <c r="I325">
        <v>14</v>
      </c>
      <c r="J325" t="s">
        <v>411</v>
      </c>
      <c r="N325" s="3">
        <v>19913.09</v>
      </c>
      <c r="O325" s="4">
        <v>19913.09</v>
      </c>
      <c r="P325" s="4">
        <v>0</v>
      </c>
      <c r="Q325" s="4">
        <v>0.96</v>
      </c>
      <c r="R325" s="4">
        <v>0.57999999999999996</v>
      </c>
      <c r="S325" s="4">
        <v>1.54</v>
      </c>
      <c r="T325" s="1">
        <v>4</v>
      </c>
      <c r="U325" s="5">
        <v>0.04</v>
      </c>
      <c r="V325" s="4">
        <v>796.52359999999999</v>
      </c>
      <c r="W325" s="4">
        <v>159.30472</v>
      </c>
      <c r="X325" s="4">
        <v>2000</v>
      </c>
      <c r="Y325" s="5">
        <v>0.02</v>
      </c>
      <c r="Z325" s="4">
        <v>1160</v>
      </c>
      <c r="AA325" s="4">
        <v>398.26179999999999</v>
      </c>
      <c r="AB325" s="4">
        <v>1558.2618</v>
      </c>
      <c r="AC325" s="4">
        <v>700</v>
      </c>
      <c r="AD325" s="4">
        <v>406</v>
      </c>
    </row>
    <row r="326" spans="1:30" x14ac:dyDescent="0.25">
      <c r="A326" s="1">
        <v>26723</v>
      </c>
      <c r="B326" t="s">
        <v>353</v>
      </c>
      <c r="C326" t="s">
        <v>411</v>
      </c>
      <c r="F326" t="s">
        <v>421</v>
      </c>
      <c r="G326" s="8">
        <v>42750</v>
      </c>
      <c r="H326" s="8">
        <v>42766</v>
      </c>
      <c r="I326">
        <v>2</v>
      </c>
      <c r="J326" t="s">
        <v>411</v>
      </c>
      <c r="N326" s="3">
        <v>10636.72</v>
      </c>
      <c r="O326" s="4">
        <v>10636.72</v>
      </c>
      <c r="P326" s="4">
        <v>0</v>
      </c>
      <c r="Q326" s="4">
        <v>1.38</v>
      </c>
      <c r="R326" s="4">
        <v>0.08</v>
      </c>
      <c r="S326" s="4">
        <v>1.46</v>
      </c>
      <c r="T326" s="1">
        <v>1</v>
      </c>
      <c r="U326" s="5">
        <v>0.06</v>
      </c>
      <c r="V326" s="4">
        <v>638.20319999999992</v>
      </c>
      <c r="W326" s="4">
        <v>127.64064</v>
      </c>
      <c r="X326" s="4">
        <v>3500</v>
      </c>
      <c r="Y326" s="5">
        <v>0.02</v>
      </c>
      <c r="Z326" s="4">
        <v>280</v>
      </c>
      <c r="AA326" s="4">
        <v>212.73439999999999</v>
      </c>
      <c r="AB326" s="4">
        <v>492.73439999999999</v>
      </c>
      <c r="AC326" s="4">
        <v>1300</v>
      </c>
      <c r="AD326" s="4">
        <v>104</v>
      </c>
    </row>
    <row r="327" spans="1:30" x14ac:dyDescent="0.25">
      <c r="A327" s="1">
        <v>26725</v>
      </c>
      <c r="B327" t="s">
        <v>354</v>
      </c>
      <c r="C327" t="s">
        <v>411</v>
      </c>
      <c r="F327" t="s">
        <v>421</v>
      </c>
      <c r="G327" s="8">
        <v>42750</v>
      </c>
      <c r="H327" s="8">
        <v>43100</v>
      </c>
      <c r="I327">
        <v>24</v>
      </c>
      <c r="J327" t="s">
        <v>411</v>
      </c>
      <c r="N327" s="3">
        <v>24818.7</v>
      </c>
      <c r="O327" s="4">
        <v>24818.7</v>
      </c>
      <c r="P327" s="4">
        <v>0</v>
      </c>
      <c r="Q327" s="4">
        <v>2</v>
      </c>
      <c r="R327" s="4">
        <v>1</v>
      </c>
      <c r="S327" s="4">
        <v>3</v>
      </c>
      <c r="T327" s="1">
        <v>1</v>
      </c>
      <c r="U327" s="5">
        <v>0.06</v>
      </c>
      <c r="V327" s="4">
        <v>1489.1220000000001</v>
      </c>
      <c r="W327" s="4">
        <v>297.82440000000003</v>
      </c>
      <c r="X327" s="4">
        <v>3500</v>
      </c>
      <c r="Y327" s="5">
        <v>0.02</v>
      </c>
      <c r="Z327" s="4">
        <v>3500</v>
      </c>
      <c r="AA327" s="4">
        <v>496.37400000000002</v>
      </c>
      <c r="AB327" s="4">
        <v>3996.3739999999998</v>
      </c>
      <c r="AC327" s="4">
        <v>1300</v>
      </c>
      <c r="AD327" s="4">
        <v>1300</v>
      </c>
    </row>
    <row r="328" spans="1:30" x14ac:dyDescent="0.25">
      <c r="A328" s="1">
        <v>26737</v>
      </c>
      <c r="B328" t="s">
        <v>355</v>
      </c>
      <c r="C328" t="s">
        <v>411</v>
      </c>
      <c r="F328" t="s">
        <v>420</v>
      </c>
      <c r="G328" s="8">
        <v>42750</v>
      </c>
      <c r="H328" s="8">
        <v>43100</v>
      </c>
      <c r="I328">
        <v>24</v>
      </c>
      <c r="J328" t="s">
        <v>411</v>
      </c>
      <c r="N328" s="3">
        <v>22215.360000000001</v>
      </c>
      <c r="O328" s="4">
        <v>22215.360000000001</v>
      </c>
      <c r="P328" s="4">
        <v>0</v>
      </c>
      <c r="Q328" s="4">
        <v>1.5</v>
      </c>
      <c r="R328" s="4">
        <v>1</v>
      </c>
      <c r="S328" s="4">
        <v>2.5</v>
      </c>
      <c r="T328" s="1">
        <v>4</v>
      </c>
      <c r="U328" s="5">
        <v>0.04</v>
      </c>
      <c r="V328" s="4">
        <v>888.61440000000005</v>
      </c>
      <c r="W328" s="4">
        <v>177.72288</v>
      </c>
      <c r="X328" s="4">
        <v>2000</v>
      </c>
      <c r="Y328" s="5">
        <v>0.02</v>
      </c>
      <c r="Z328" s="4">
        <v>2000</v>
      </c>
      <c r="AA328" s="4">
        <v>444.30720000000002</v>
      </c>
      <c r="AB328" s="4">
        <v>2444.3072000000002</v>
      </c>
      <c r="AC328" s="4">
        <v>700</v>
      </c>
      <c r="AD328" s="4">
        <v>700</v>
      </c>
    </row>
    <row r="329" spans="1:30" x14ac:dyDescent="0.25">
      <c r="A329" s="1">
        <v>26783</v>
      </c>
      <c r="B329" t="s">
        <v>356</v>
      </c>
      <c r="C329" t="s">
        <v>411</v>
      </c>
      <c r="F329" t="s">
        <v>420</v>
      </c>
      <c r="G329" s="8">
        <v>42750</v>
      </c>
      <c r="H329" s="8">
        <v>42825</v>
      </c>
      <c r="I329">
        <v>6</v>
      </c>
      <c r="J329" t="s">
        <v>411</v>
      </c>
      <c r="N329" s="3">
        <v>19373.46</v>
      </c>
      <c r="O329" s="4">
        <v>19373.46</v>
      </c>
      <c r="P329" s="4">
        <v>0</v>
      </c>
      <c r="Q329" s="4">
        <v>1.21</v>
      </c>
      <c r="R329" s="4">
        <v>0.25</v>
      </c>
      <c r="S329" s="4">
        <v>1.46</v>
      </c>
      <c r="T329" s="1">
        <v>4</v>
      </c>
      <c r="U329" s="5">
        <v>0.04</v>
      </c>
      <c r="V329" s="4">
        <v>774.9384</v>
      </c>
      <c r="W329" s="4">
        <v>154.98768000000001</v>
      </c>
      <c r="X329" s="4">
        <v>2000</v>
      </c>
      <c r="Y329" s="5">
        <v>0.02</v>
      </c>
      <c r="Z329" s="4">
        <v>500</v>
      </c>
      <c r="AA329" s="4">
        <v>387.4692</v>
      </c>
      <c r="AB329" s="4">
        <v>887.4692</v>
      </c>
      <c r="AC329" s="4">
        <v>700</v>
      </c>
      <c r="AD329" s="4">
        <v>175</v>
      </c>
    </row>
    <row r="330" spans="1:30" x14ac:dyDescent="0.25">
      <c r="A330" s="1">
        <v>26797</v>
      </c>
      <c r="B330" t="s">
        <v>357</v>
      </c>
      <c r="C330" t="s">
        <v>411</v>
      </c>
      <c r="F330" t="s">
        <v>420</v>
      </c>
      <c r="G330" s="8">
        <v>42750</v>
      </c>
      <c r="H330" s="8">
        <v>42962</v>
      </c>
      <c r="I330">
        <v>15</v>
      </c>
      <c r="J330" t="s">
        <v>411</v>
      </c>
      <c r="N330" s="3">
        <v>40005.919999999998</v>
      </c>
      <c r="O330" s="4">
        <v>40005.919999999998</v>
      </c>
      <c r="P330" s="4">
        <v>0</v>
      </c>
      <c r="Q330" s="4">
        <v>1.42</v>
      </c>
      <c r="R330" s="4">
        <v>0.63</v>
      </c>
      <c r="S330" s="4">
        <v>2.0499999999999998</v>
      </c>
      <c r="T330" s="1">
        <v>4</v>
      </c>
      <c r="U330" s="5">
        <v>0.04</v>
      </c>
      <c r="V330" s="4">
        <v>1600.2367999999999</v>
      </c>
      <c r="W330" s="4">
        <v>320.04736000000003</v>
      </c>
      <c r="X330" s="4">
        <v>2000</v>
      </c>
      <c r="Y330" s="5">
        <v>0.02</v>
      </c>
      <c r="Z330" s="4">
        <v>1260</v>
      </c>
      <c r="AA330" s="4">
        <v>800.11839999999995</v>
      </c>
      <c r="AB330" s="4">
        <v>2060.1183999999998</v>
      </c>
      <c r="AC330" s="4">
        <v>700</v>
      </c>
      <c r="AD330" s="4">
        <v>441</v>
      </c>
    </row>
    <row r="331" spans="1:30" x14ac:dyDescent="0.25">
      <c r="A331" s="1">
        <v>26813</v>
      </c>
      <c r="B331" t="s">
        <v>358</v>
      </c>
      <c r="C331" t="s">
        <v>411</v>
      </c>
      <c r="F331" t="s">
        <v>421</v>
      </c>
      <c r="G331" s="8">
        <v>42750</v>
      </c>
      <c r="H331" s="8">
        <v>43100</v>
      </c>
      <c r="I331">
        <v>24</v>
      </c>
      <c r="J331" t="s">
        <v>411</v>
      </c>
      <c r="N331" s="3">
        <v>56934.65</v>
      </c>
      <c r="O331" s="4">
        <v>56934.65</v>
      </c>
      <c r="P331" s="4">
        <v>0</v>
      </c>
      <c r="Q331" s="4">
        <v>0.96</v>
      </c>
      <c r="R331" s="4">
        <v>1</v>
      </c>
      <c r="S331" s="4">
        <v>1.96</v>
      </c>
      <c r="T331" s="1">
        <v>3</v>
      </c>
      <c r="U331" s="5">
        <v>0.05</v>
      </c>
      <c r="V331" s="4">
        <v>2846.7325000000001</v>
      </c>
      <c r="W331" s="4">
        <v>569.34649999999999</v>
      </c>
      <c r="X331" s="4">
        <v>2800</v>
      </c>
      <c r="Y331" s="5">
        <v>0.02</v>
      </c>
      <c r="Z331" s="4">
        <v>2800</v>
      </c>
      <c r="AA331" s="4">
        <v>1138.693</v>
      </c>
      <c r="AB331" s="4">
        <v>3938.6930000000002</v>
      </c>
      <c r="AC331" s="4">
        <v>900</v>
      </c>
      <c r="AD331" s="4">
        <v>900</v>
      </c>
    </row>
    <row r="332" spans="1:30" x14ac:dyDescent="0.25">
      <c r="A332" s="1">
        <v>26858</v>
      </c>
      <c r="B332" t="s">
        <v>359</v>
      </c>
      <c r="C332" t="s">
        <v>411</v>
      </c>
      <c r="F332" t="s">
        <v>420</v>
      </c>
      <c r="G332" s="8">
        <v>42750</v>
      </c>
      <c r="H332" s="8">
        <v>43100</v>
      </c>
      <c r="I332">
        <v>24</v>
      </c>
      <c r="J332" t="s">
        <v>411</v>
      </c>
      <c r="N332" s="3">
        <v>115043.02</v>
      </c>
      <c r="O332" s="4">
        <v>115043.02</v>
      </c>
      <c r="P332" s="4">
        <v>0</v>
      </c>
      <c r="Q332" s="4">
        <v>1.42</v>
      </c>
      <c r="R332" s="4">
        <v>1</v>
      </c>
      <c r="S332" s="4">
        <v>2.42</v>
      </c>
      <c r="T332" s="1">
        <v>1</v>
      </c>
      <c r="U332" s="5">
        <v>0.06</v>
      </c>
      <c r="V332" s="4">
        <v>6902.5811999999996</v>
      </c>
      <c r="W332" s="4">
        <v>1380.5162399999999</v>
      </c>
      <c r="X332" s="4">
        <v>3500</v>
      </c>
      <c r="Y332" s="5">
        <v>0.02</v>
      </c>
      <c r="Z332" s="4">
        <v>3500</v>
      </c>
      <c r="AA332" s="4">
        <v>2300.8604</v>
      </c>
      <c r="AB332" s="4">
        <v>5800.8603999999996</v>
      </c>
      <c r="AC332" s="4">
        <v>1300</v>
      </c>
      <c r="AD332" s="4">
        <v>1300</v>
      </c>
    </row>
    <row r="333" spans="1:30" x14ac:dyDescent="0.25">
      <c r="A333" s="1">
        <v>26910</v>
      </c>
      <c r="B333" t="s">
        <v>360</v>
      </c>
      <c r="C333" t="s">
        <v>411</v>
      </c>
      <c r="F333" t="s">
        <v>421</v>
      </c>
      <c r="G333" s="8">
        <v>42750</v>
      </c>
      <c r="H333" s="8">
        <v>42809</v>
      </c>
      <c r="I333">
        <v>5</v>
      </c>
      <c r="J333" t="s">
        <v>411</v>
      </c>
      <c r="N333" s="3">
        <v>25695.19</v>
      </c>
      <c r="O333" s="4">
        <v>25695.19</v>
      </c>
      <c r="P333" s="4">
        <v>0</v>
      </c>
      <c r="Q333" s="4">
        <v>1</v>
      </c>
      <c r="R333" s="4">
        <v>0.21</v>
      </c>
      <c r="S333" s="4">
        <v>1.21</v>
      </c>
      <c r="T333" s="1">
        <v>3</v>
      </c>
      <c r="U333" s="5">
        <v>0.05</v>
      </c>
      <c r="V333" s="4">
        <v>1284.7594999999999</v>
      </c>
      <c r="W333" s="4">
        <v>256.95190000000002</v>
      </c>
      <c r="X333" s="4">
        <v>2800</v>
      </c>
      <c r="Y333" s="5">
        <v>0.02</v>
      </c>
      <c r="Z333" s="4">
        <v>588</v>
      </c>
      <c r="AA333" s="4">
        <v>513.90379999999993</v>
      </c>
      <c r="AB333" s="4">
        <v>1101.9038</v>
      </c>
      <c r="AC333" s="4">
        <v>900</v>
      </c>
      <c r="AD333" s="4">
        <v>189</v>
      </c>
    </row>
    <row r="334" spans="1:30" x14ac:dyDescent="0.25">
      <c r="A334" s="1">
        <v>26925</v>
      </c>
      <c r="B334" t="s">
        <v>361</v>
      </c>
      <c r="C334" t="s">
        <v>411</v>
      </c>
      <c r="F334" t="s">
        <v>420</v>
      </c>
      <c r="G334" s="8">
        <v>42750</v>
      </c>
      <c r="H334" s="8">
        <v>43100</v>
      </c>
      <c r="I334">
        <v>24</v>
      </c>
      <c r="J334" t="s">
        <v>411</v>
      </c>
      <c r="N334" s="3">
        <v>9837.52</v>
      </c>
      <c r="O334" s="4">
        <v>9837.52</v>
      </c>
      <c r="P334" s="4">
        <v>0</v>
      </c>
      <c r="R334" s="4">
        <v>1</v>
      </c>
      <c r="S334" s="4">
        <v>1</v>
      </c>
      <c r="T334" s="1">
        <v>4</v>
      </c>
      <c r="U334" s="5">
        <v>0.04</v>
      </c>
      <c r="V334" s="4">
        <v>393.50080000000003</v>
      </c>
      <c r="W334" s="4">
        <v>78.700160000000011</v>
      </c>
      <c r="X334" s="4">
        <v>2000</v>
      </c>
      <c r="Y334" s="5">
        <v>0.02</v>
      </c>
      <c r="Z334" s="4">
        <v>2000</v>
      </c>
      <c r="AA334" s="4">
        <v>196.75040000000001</v>
      </c>
      <c r="AB334" s="4">
        <v>2196.7503999999999</v>
      </c>
      <c r="AC334" s="4">
        <v>700</v>
      </c>
      <c r="AD334" s="4">
        <v>700</v>
      </c>
    </row>
    <row r="335" spans="1:30" x14ac:dyDescent="0.25">
      <c r="A335" s="1">
        <v>26946</v>
      </c>
      <c r="B335" t="s">
        <v>362</v>
      </c>
      <c r="C335" t="s">
        <v>411</v>
      </c>
      <c r="F335" t="s">
        <v>420</v>
      </c>
      <c r="G335" s="8">
        <v>42750</v>
      </c>
      <c r="H335" s="8">
        <v>43100</v>
      </c>
      <c r="I335">
        <v>24</v>
      </c>
      <c r="J335" t="s">
        <v>411</v>
      </c>
      <c r="N335" s="3">
        <v>75517.070000000007</v>
      </c>
      <c r="O335" s="4">
        <v>75517.070000000007</v>
      </c>
      <c r="P335" s="4">
        <v>0</v>
      </c>
      <c r="Q335" s="4">
        <v>1.17</v>
      </c>
      <c r="R335" s="4">
        <v>1</v>
      </c>
      <c r="S335" s="4">
        <v>2.17</v>
      </c>
      <c r="T335" s="1">
        <v>2</v>
      </c>
      <c r="U335" s="5">
        <v>5.7500000000000002E-2</v>
      </c>
      <c r="V335" s="4">
        <v>4342.2315250000001</v>
      </c>
      <c r="W335" s="4">
        <v>868.44630500000005</v>
      </c>
      <c r="X335" s="4">
        <v>3200</v>
      </c>
      <c r="Y335" s="5">
        <v>0.02</v>
      </c>
      <c r="Z335" s="4">
        <v>3200</v>
      </c>
      <c r="AA335" s="4">
        <v>1510.3414</v>
      </c>
      <c r="AB335" s="4">
        <v>4710.3414000000002</v>
      </c>
      <c r="AC335" s="4">
        <v>1100</v>
      </c>
      <c r="AD335" s="4">
        <v>1100</v>
      </c>
    </row>
    <row r="336" spans="1:30" x14ac:dyDescent="0.25">
      <c r="A336" s="1">
        <v>26970</v>
      </c>
      <c r="B336" t="s">
        <v>363</v>
      </c>
      <c r="C336" t="s">
        <v>411</v>
      </c>
      <c r="F336" t="s">
        <v>420</v>
      </c>
      <c r="G336" s="8">
        <v>42750</v>
      </c>
      <c r="H336" s="8">
        <v>43100</v>
      </c>
      <c r="I336">
        <v>24</v>
      </c>
      <c r="J336" t="s">
        <v>411</v>
      </c>
      <c r="N336" s="3">
        <v>54822.05</v>
      </c>
      <c r="O336" s="4">
        <v>54822.05</v>
      </c>
      <c r="P336" s="4">
        <v>0</v>
      </c>
      <c r="Q336" s="4">
        <v>1.58</v>
      </c>
      <c r="R336" s="4">
        <v>1</v>
      </c>
      <c r="S336" s="4">
        <v>2.58</v>
      </c>
      <c r="T336" s="1">
        <v>1</v>
      </c>
      <c r="U336" s="5">
        <v>0.06</v>
      </c>
      <c r="V336" s="4">
        <v>3289.3229999999999</v>
      </c>
      <c r="W336" s="4">
        <v>657.8646</v>
      </c>
      <c r="X336" s="4">
        <v>3500</v>
      </c>
      <c r="Y336" s="5">
        <v>0.02</v>
      </c>
      <c r="Z336" s="4">
        <v>3500</v>
      </c>
      <c r="AA336" s="4">
        <v>1096.441</v>
      </c>
      <c r="AB336" s="4">
        <v>4596.4409999999998</v>
      </c>
      <c r="AC336" s="4">
        <v>1300</v>
      </c>
      <c r="AD336" s="4">
        <v>1300</v>
      </c>
    </row>
    <row r="337" spans="1:30" x14ac:dyDescent="0.25">
      <c r="A337" s="1">
        <v>27021</v>
      </c>
      <c r="B337" t="s">
        <v>364</v>
      </c>
      <c r="C337" t="s">
        <v>411</v>
      </c>
      <c r="F337" t="s">
        <v>420</v>
      </c>
      <c r="G337" s="8">
        <v>42750</v>
      </c>
      <c r="H337" s="8">
        <v>43054</v>
      </c>
      <c r="I337">
        <v>21</v>
      </c>
      <c r="J337" t="s">
        <v>411</v>
      </c>
      <c r="N337" s="3">
        <v>31854.11</v>
      </c>
      <c r="O337" s="4">
        <v>31854.11</v>
      </c>
      <c r="P337" s="4">
        <v>0</v>
      </c>
      <c r="Q337" s="4">
        <v>1.42</v>
      </c>
      <c r="R337" s="4">
        <v>0.88</v>
      </c>
      <c r="S337" s="4">
        <v>2.2999999999999998</v>
      </c>
      <c r="T337" s="1">
        <v>4</v>
      </c>
      <c r="U337" s="5">
        <v>0.04</v>
      </c>
      <c r="V337" s="4">
        <v>1274.1643999999999</v>
      </c>
      <c r="W337" s="4">
        <v>254.83287999999999</v>
      </c>
      <c r="X337" s="4">
        <v>2000</v>
      </c>
      <c r="Y337" s="5">
        <v>0.02</v>
      </c>
      <c r="Z337" s="4">
        <v>1760</v>
      </c>
      <c r="AA337" s="4">
        <v>637.08220000000006</v>
      </c>
      <c r="AB337" s="4">
        <v>2397.0821999999998</v>
      </c>
      <c r="AC337" s="4">
        <v>700</v>
      </c>
      <c r="AD337" s="4">
        <v>616</v>
      </c>
    </row>
    <row r="338" spans="1:30" x14ac:dyDescent="0.25">
      <c r="A338" s="1">
        <v>27067</v>
      </c>
      <c r="B338" t="s">
        <v>365</v>
      </c>
      <c r="C338" t="s">
        <v>411</v>
      </c>
      <c r="F338" t="s">
        <v>420</v>
      </c>
      <c r="G338" s="8">
        <v>42750</v>
      </c>
      <c r="H338" s="8">
        <v>43100</v>
      </c>
      <c r="I338">
        <v>24</v>
      </c>
      <c r="J338" t="s">
        <v>411</v>
      </c>
      <c r="N338" s="3">
        <v>31698.720000000001</v>
      </c>
      <c r="O338" s="4">
        <v>31698.720000000001</v>
      </c>
      <c r="P338" s="4">
        <v>0</v>
      </c>
      <c r="Q338" s="4">
        <v>0.25</v>
      </c>
      <c r="R338" s="4">
        <v>1</v>
      </c>
      <c r="S338" s="4">
        <v>1.25</v>
      </c>
      <c r="T338" s="1">
        <v>3</v>
      </c>
      <c r="U338" s="5">
        <v>0.05</v>
      </c>
      <c r="V338" s="4">
        <v>1584.9359999999999</v>
      </c>
      <c r="W338" s="4">
        <v>316.98719999999997</v>
      </c>
      <c r="X338" s="4">
        <v>2800</v>
      </c>
      <c r="Y338" s="5">
        <v>0.02</v>
      </c>
      <c r="Z338" s="4">
        <v>2800</v>
      </c>
      <c r="AA338" s="4">
        <v>633.97440000000006</v>
      </c>
      <c r="AB338" s="4">
        <v>3433.9744000000001</v>
      </c>
      <c r="AC338" s="4">
        <v>900</v>
      </c>
      <c r="AD338" s="4">
        <v>900</v>
      </c>
    </row>
    <row r="339" spans="1:30" x14ac:dyDescent="0.25">
      <c r="A339" s="1">
        <v>27082</v>
      </c>
      <c r="B339" t="s">
        <v>366</v>
      </c>
      <c r="C339" t="s">
        <v>411</v>
      </c>
      <c r="F339" t="s">
        <v>421</v>
      </c>
      <c r="G339" s="8">
        <v>42750</v>
      </c>
      <c r="H339" s="8">
        <v>43100</v>
      </c>
      <c r="I339">
        <v>24</v>
      </c>
      <c r="J339" t="s">
        <v>411</v>
      </c>
      <c r="N339" s="3">
        <v>84381.24</v>
      </c>
      <c r="O339" s="4">
        <v>84381.24</v>
      </c>
      <c r="P339" s="4">
        <v>0</v>
      </c>
      <c r="Q339" s="4">
        <v>1.33</v>
      </c>
      <c r="R339" s="4">
        <v>1</v>
      </c>
      <c r="S339" s="4">
        <v>2.33</v>
      </c>
      <c r="T339" s="1">
        <v>1</v>
      </c>
      <c r="U339" s="5">
        <v>0.06</v>
      </c>
      <c r="V339" s="4">
        <v>5062.8743999999997</v>
      </c>
      <c r="W339" s="4">
        <v>1012.57488</v>
      </c>
      <c r="X339" s="4">
        <v>3500</v>
      </c>
      <c r="Y339" s="5">
        <v>0.02</v>
      </c>
      <c r="Z339" s="4">
        <v>3500</v>
      </c>
      <c r="AA339" s="4">
        <v>1687.6248000000001</v>
      </c>
      <c r="AB339" s="4">
        <v>5187.6247999999996</v>
      </c>
      <c r="AC339" s="4">
        <v>1300</v>
      </c>
      <c r="AD339" s="4">
        <v>1300</v>
      </c>
    </row>
    <row r="340" spans="1:30" x14ac:dyDescent="0.25">
      <c r="A340" s="1">
        <v>27111</v>
      </c>
      <c r="B340" t="s">
        <v>367</v>
      </c>
      <c r="C340" t="s">
        <v>411</v>
      </c>
      <c r="F340" t="s">
        <v>420</v>
      </c>
      <c r="G340" s="8">
        <v>42750</v>
      </c>
      <c r="H340" s="8">
        <v>43039</v>
      </c>
      <c r="I340">
        <v>20</v>
      </c>
      <c r="J340" t="s">
        <v>411</v>
      </c>
      <c r="N340" s="3">
        <v>32079</v>
      </c>
      <c r="O340" s="4">
        <v>32079</v>
      </c>
      <c r="P340" s="4">
        <v>0</v>
      </c>
      <c r="Q340" s="4">
        <v>1.63</v>
      </c>
      <c r="R340" s="4">
        <v>0.83</v>
      </c>
      <c r="S340" s="4">
        <v>2.46</v>
      </c>
      <c r="T340" s="1">
        <v>1</v>
      </c>
      <c r="U340" s="5">
        <v>0.06</v>
      </c>
      <c r="V340" s="4">
        <v>1924.74</v>
      </c>
      <c r="W340" s="4">
        <v>384.94799999999998</v>
      </c>
      <c r="X340" s="4">
        <v>3500</v>
      </c>
      <c r="Y340" s="5">
        <v>0.02</v>
      </c>
      <c r="Z340" s="4">
        <v>2905</v>
      </c>
      <c r="AA340" s="4">
        <v>641.58000000000004</v>
      </c>
      <c r="AB340" s="4">
        <v>3546.58</v>
      </c>
      <c r="AC340" s="4">
        <v>1300</v>
      </c>
      <c r="AD340" s="4">
        <v>1079</v>
      </c>
    </row>
    <row r="341" spans="1:30" x14ac:dyDescent="0.25">
      <c r="A341" s="1">
        <v>27139</v>
      </c>
      <c r="B341" t="s">
        <v>368</v>
      </c>
      <c r="C341" t="s">
        <v>411</v>
      </c>
      <c r="F341" t="s">
        <v>421</v>
      </c>
      <c r="G341" s="8">
        <v>42750</v>
      </c>
      <c r="H341" s="8">
        <v>43100</v>
      </c>
      <c r="I341">
        <v>24</v>
      </c>
      <c r="J341" t="s">
        <v>411</v>
      </c>
      <c r="N341" s="3">
        <v>70917.489999999991</v>
      </c>
      <c r="O341" s="4">
        <v>70917.490000000005</v>
      </c>
      <c r="P341" s="4">
        <v>0</v>
      </c>
      <c r="Q341" s="4">
        <v>1.42</v>
      </c>
      <c r="R341" s="4">
        <v>1</v>
      </c>
      <c r="S341" s="4">
        <v>2.42</v>
      </c>
      <c r="T341" s="1">
        <v>3</v>
      </c>
      <c r="U341" s="5">
        <v>0.05</v>
      </c>
      <c r="V341" s="4">
        <v>3545.8744999999999</v>
      </c>
      <c r="W341" s="4">
        <v>709.17489999999998</v>
      </c>
      <c r="X341" s="4">
        <v>2800</v>
      </c>
      <c r="Y341" s="5">
        <v>0.02</v>
      </c>
      <c r="Z341" s="4">
        <v>2800</v>
      </c>
      <c r="AA341" s="4">
        <v>1418.3498</v>
      </c>
      <c r="AB341" s="4">
        <v>4218.3498</v>
      </c>
      <c r="AC341" s="4">
        <v>900</v>
      </c>
      <c r="AD341" s="4">
        <v>900</v>
      </c>
    </row>
    <row r="342" spans="1:30" x14ac:dyDescent="0.25">
      <c r="A342" s="1">
        <v>27156</v>
      </c>
      <c r="B342" t="s">
        <v>369</v>
      </c>
      <c r="C342" t="s">
        <v>411</v>
      </c>
      <c r="F342" t="s">
        <v>420</v>
      </c>
      <c r="G342" s="8">
        <v>42750</v>
      </c>
      <c r="H342" s="8">
        <v>43100</v>
      </c>
      <c r="I342">
        <v>24</v>
      </c>
      <c r="J342" t="s">
        <v>411</v>
      </c>
      <c r="N342" s="3">
        <v>38191.21</v>
      </c>
      <c r="O342" s="4">
        <v>38191.21</v>
      </c>
      <c r="P342" s="4">
        <v>0</v>
      </c>
      <c r="Q342" s="4">
        <v>1.29</v>
      </c>
      <c r="R342" s="4">
        <v>1</v>
      </c>
      <c r="S342" s="4">
        <v>2.29</v>
      </c>
      <c r="T342" s="1">
        <v>4</v>
      </c>
      <c r="U342" s="5">
        <v>0.04</v>
      </c>
      <c r="V342" s="4">
        <v>1527.6484</v>
      </c>
      <c r="W342" s="4">
        <v>305.52967999999998</v>
      </c>
      <c r="X342" s="4">
        <v>2000</v>
      </c>
      <c r="Y342" s="5">
        <v>0.02</v>
      </c>
      <c r="Z342" s="4">
        <v>2000</v>
      </c>
      <c r="AA342" s="4">
        <v>763.82420000000002</v>
      </c>
      <c r="AB342" s="4">
        <v>2763.8242</v>
      </c>
      <c r="AC342" s="4">
        <v>700</v>
      </c>
      <c r="AD342" s="4">
        <v>700</v>
      </c>
    </row>
    <row r="343" spans="1:30" x14ac:dyDescent="0.25">
      <c r="A343" s="1">
        <v>27166</v>
      </c>
      <c r="B343" t="s">
        <v>370</v>
      </c>
      <c r="C343" t="s">
        <v>411</v>
      </c>
      <c r="F343" t="s">
        <v>420</v>
      </c>
      <c r="G343" s="8">
        <v>42750</v>
      </c>
      <c r="H343" s="8">
        <v>43100</v>
      </c>
      <c r="I343">
        <v>24</v>
      </c>
      <c r="J343" t="s">
        <v>411</v>
      </c>
      <c r="N343" s="3">
        <v>20119.41</v>
      </c>
      <c r="O343" s="4">
        <v>20119.41</v>
      </c>
      <c r="P343" s="4">
        <v>0</v>
      </c>
      <c r="Q343" s="4">
        <v>0.17</v>
      </c>
      <c r="R343" s="4">
        <v>1</v>
      </c>
      <c r="S343" s="4">
        <v>1.17</v>
      </c>
      <c r="T343" s="1">
        <v>2</v>
      </c>
      <c r="U343" s="5">
        <v>5.7500000000000002E-2</v>
      </c>
      <c r="V343" s="4">
        <v>1156.8660749999999</v>
      </c>
      <c r="W343" s="4">
        <v>231.37321499999999</v>
      </c>
      <c r="X343" s="4">
        <v>3200</v>
      </c>
      <c r="Y343" s="5">
        <v>0.02</v>
      </c>
      <c r="Z343" s="4">
        <v>3200</v>
      </c>
      <c r="AA343" s="4">
        <v>402.38819999999998</v>
      </c>
      <c r="AB343" s="4">
        <v>3602.3881999999999</v>
      </c>
      <c r="AC343" s="4">
        <v>1100</v>
      </c>
      <c r="AD343" s="4">
        <v>1100</v>
      </c>
    </row>
    <row r="344" spans="1:30" x14ac:dyDescent="0.25">
      <c r="A344" s="1">
        <v>27181</v>
      </c>
      <c r="B344" t="s">
        <v>371</v>
      </c>
      <c r="C344" t="s">
        <v>411</v>
      </c>
      <c r="F344" t="s">
        <v>420</v>
      </c>
      <c r="G344" s="8">
        <v>42750</v>
      </c>
      <c r="H344" s="8">
        <v>43100</v>
      </c>
      <c r="I344">
        <v>24</v>
      </c>
      <c r="J344" t="s">
        <v>411</v>
      </c>
      <c r="N344" s="3">
        <v>142881.47</v>
      </c>
      <c r="O344" s="4">
        <v>142881.47</v>
      </c>
      <c r="P344" s="4">
        <v>0</v>
      </c>
      <c r="Q344" s="4">
        <v>1.42</v>
      </c>
      <c r="R344" s="4">
        <v>1</v>
      </c>
      <c r="S344" s="4">
        <v>2.42</v>
      </c>
      <c r="T344" s="1">
        <v>2</v>
      </c>
      <c r="U344" s="5">
        <v>5.7500000000000002E-2</v>
      </c>
      <c r="V344" s="4">
        <v>8215.6845250000006</v>
      </c>
      <c r="W344" s="4">
        <v>1643.1369050000001</v>
      </c>
      <c r="X344" s="4">
        <v>3200</v>
      </c>
      <c r="Y344" s="5">
        <v>0.02</v>
      </c>
      <c r="Z344" s="4">
        <v>3200</v>
      </c>
      <c r="AA344" s="4">
        <v>2857.6293999999998</v>
      </c>
      <c r="AB344" s="4">
        <v>6057.6293999999998</v>
      </c>
      <c r="AC344" s="4">
        <v>1100</v>
      </c>
      <c r="AD344" s="4">
        <v>1100</v>
      </c>
    </row>
    <row r="345" spans="1:30" x14ac:dyDescent="0.25">
      <c r="A345" s="1">
        <v>27183</v>
      </c>
      <c r="B345" t="s">
        <v>372</v>
      </c>
      <c r="C345" t="s">
        <v>411</v>
      </c>
      <c r="F345" t="s">
        <v>421</v>
      </c>
      <c r="G345" s="8">
        <v>42750</v>
      </c>
      <c r="H345" s="8">
        <v>43069</v>
      </c>
      <c r="I345">
        <v>22</v>
      </c>
      <c r="J345" t="s">
        <v>411</v>
      </c>
      <c r="N345" s="3">
        <v>42257.17</v>
      </c>
      <c r="O345" s="4">
        <v>42257.17</v>
      </c>
      <c r="P345" s="4">
        <v>0</v>
      </c>
      <c r="Q345" s="4">
        <v>0.96</v>
      </c>
      <c r="R345" s="4">
        <v>0.92</v>
      </c>
      <c r="S345" s="4">
        <v>1.88</v>
      </c>
      <c r="T345" s="1">
        <v>3</v>
      </c>
      <c r="U345" s="5">
        <v>0.05</v>
      </c>
      <c r="V345" s="4">
        <v>2112.8584999999998</v>
      </c>
      <c r="W345" s="4">
        <v>422.57170000000002</v>
      </c>
      <c r="X345" s="4">
        <v>2800</v>
      </c>
      <c r="Y345" s="5">
        <v>0.02</v>
      </c>
      <c r="Z345" s="4">
        <v>2576</v>
      </c>
      <c r="AA345" s="4">
        <v>845.14339999999993</v>
      </c>
      <c r="AB345" s="4">
        <v>3421.1433999999999</v>
      </c>
      <c r="AC345" s="4">
        <v>900</v>
      </c>
      <c r="AD345" s="4">
        <v>828</v>
      </c>
    </row>
    <row r="346" spans="1:30" x14ac:dyDescent="0.25">
      <c r="A346" s="1">
        <v>27196</v>
      </c>
      <c r="B346" t="s">
        <v>373</v>
      </c>
      <c r="C346" t="s">
        <v>411</v>
      </c>
      <c r="F346" t="s">
        <v>420</v>
      </c>
      <c r="G346" s="8">
        <v>42750</v>
      </c>
      <c r="H346" s="8">
        <v>43100</v>
      </c>
      <c r="I346">
        <v>24</v>
      </c>
      <c r="J346" t="s">
        <v>411</v>
      </c>
      <c r="N346" s="3">
        <v>59275.12</v>
      </c>
      <c r="O346" s="4">
        <v>59275.12</v>
      </c>
      <c r="P346" s="4">
        <v>0</v>
      </c>
      <c r="Q346" s="4">
        <v>0.96</v>
      </c>
      <c r="R346" s="4">
        <v>1</v>
      </c>
      <c r="S346" s="4">
        <v>1.96</v>
      </c>
      <c r="T346" s="1">
        <v>2</v>
      </c>
      <c r="U346" s="5">
        <v>5.7500000000000002E-2</v>
      </c>
      <c r="V346" s="4">
        <v>3408.3193999999999</v>
      </c>
      <c r="W346" s="4">
        <v>681.66388000000006</v>
      </c>
      <c r="X346" s="4">
        <v>3200</v>
      </c>
      <c r="Y346" s="5">
        <v>0.02</v>
      </c>
      <c r="Z346" s="4">
        <v>3200</v>
      </c>
      <c r="AA346" s="4">
        <v>1185.5024000000001</v>
      </c>
      <c r="AB346" s="4">
        <v>4385.5024000000003</v>
      </c>
      <c r="AC346" s="4">
        <v>1100</v>
      </c>
      <c r="AD346" s="4">
        <v>1100</v>
      </c>
    </row>
    <row r="347" spans="1:30" x14ac:dyDescent="0.25">
      <c r="A347" s="1">
        <v>27276</v>
      </c>
      <c r="B347" t="s">
        <v>374</v>
      </c>
      <c r="C347" t="s">
        <v>411</v>
      </c>
      <c r="F347" t="s">
        <v>421</v>
      </c>
      <c r="G347" s="8">
        <v>42750</v>
      </c>
      <c r="H347" s="8">
        <v>43100</v>
      </c>
      <c r="I347">
        <v>24</v>
      </c>
      <c r="J347" t="s">
        <v>411</v>
      </c>
      <c r="N347" s="3">
        <v>74719.45</v>
      </c>
      <c r="O347" s="4">
        <v>74719.45</v>
      </c>
      <c r="P347" s="4">
        <v>0</v>
      </c>
      <c r="Q347" s="4">
        <v>1.33</v>
      </c>
      <c r="R347" s="4">
        <v>1</v>
      </c>
      <c r="S347" s="4">
        <v>2.33</v>
      </c>
      <c r="T347" s="1">
        <v>2</v>
      </c>
      <c r="U347" s="5">
        <v>5.7500000000000002E-2</v>
      </c>
      <c r="V347" s="4">
        <v>4296.368375</v>
      </c>
      <c r="W347" s="4">
        <v>859.27367500000003</v>
      </c>
      <c r="X347" s="4">
        <v>3200</v>
      </c>
      <c r="Y347" s="5">
        <v>0.02</v>
      </c>
      <c r="Z347" s="4">
        <v>3200</v>
      </c>
      <c r="AA347" s="4">
        <v>1494.3889999999999</v>
      </c>
      <c r="AB347" s="4">
        <v>4694.3890000000001</v>
      </c>
      <c r="AC347" s="4">
        <v>1100</v>
      </c>
      <c r="AD347" s="4">
        <v>1100</v>
      </c>
    </row>
    <row r="348" spans="1:30" x14ac:dyDescent="0.25">
      <c r="A348" s="1">
        <v>27293</v>
      </c>
      <c r="B348" t="s">
        <v>375</v>
      </c>
      <c r="C348" t="s">
        <v>411</v>
      </c>
      <c r="F348" t="s">
        <v>420</v>
      </c>
      <c r="G348" s="8">
        <v>42750</v>
      </c>
      <c r="H348" s="8">
        <v>42947</v>
      </c>
      <c r="I348">
        <v>14</v>
      </c>
      <c r="J348" t="s">
        <v>411</v>
      </c>
      <c r="N348" s="3">
        <v>5742.58</v>
      </c>
      <c r="O348" s="4">
        <v>5742.58</v>
      </c>
      <c r="P348" s="4">
        <v>0</v>
      </c>
      <c r="Q348" s="4">
        <v>0.67</v>
      </c>
      <c r="R348" s="4">
        <v>0.57999999999999996</v>
      </c>
      <c r="S348" s="4">
        <v>1.25</v>
      </c>
      <c r="T348" s="1">
        <v>4</v>
      </c>
      <c r="U348" s="5">
        <v>0.04</v>
      </c>
      <c r="V348" s="4">
        <v>229.70320000000001</v>
      </c>
      <c r="W348" s="4">
        <v>45.940640000000002</v>
      </c>
      <c r="X348" s="4">
        <v>2000</v>
      </c>
      <c r="Y348" s="5">
        <v>0.02</v>
      </c>
      <c r="Z348" s="4">
        <v>1160</v>
      </c>
      <c r="AA348" s="4">
        <v>114.8516</v>
      </c>
      <c r="AB348" s="4">
        <v>1274.8516</v>
      </c>
      <c r="AC348" s="4">
        <v>700</v>
      </c>
      <c r="AD348" s="4">
        <v>406</v>
      </c>
    </row>
    <row r="349" spans="1:30" x14ac:dyDescent="0.25">
      <c r="A349" s="1">
        <v>27298</v>
      </c>
      <c r="B349" t="s">
        <v>376</v>
      </c>
      <c r="C349" t="s">
        <v>411</v>
      </c>
      <c r="F349" t="s">
        <v>421</v>
      </c>
      <c r="G349" s="8">
        <v>42750</v>
      </c>
      <c r="H349" s="8">
        <v>43100</v>
      </c>
      <c r="I349">
        <v>24</v>
      </c>
      <c r="J349" t="s">
        <v>411</v>
      </c>
      <c r="N349" s="3">
        <v>38971.120000000003</v>
      </c>
      <c r="O349" s="4">
        <v>38971.120000000003</v>
      </c>
      <c r="P349" s="4">
        <v>0</v>
      </c>
      <c r="Q349" s="4">
        <v>1.38</v>
      </c>
      <c r="R349" s="4">
        <v>1</v>
      </c>
      <c r="S349" s="4">
        <v>2.38</v>
      </c>
      <c r="T349" s="1">
        <v>3</v>
      </c>
      <c r="U349" s="5">
        <v>0.05</v>
      </c>
      <c r="V349" s="4">
        <v>1948.556</v>
      </c>
      <c r="W349" s="4">
        <v>389.71120000000008</v>
      </c>
      <c r="X349" s="4">
        <v>2800</v>
      </c>
      <c r="Y349" s="5">
        <v>0.02</v>
      </c>
      <c r="Z349" s="4">
        <v>2800</v>
      </c>
      <c r="AA349" s="4">
        <v>779.42240000000004</v>
      </c>
      <c r="AB349" s="4">
        <v>3579.4223999999999</v>
      </c>
      <c r="AC349" s="4">
        <v>900</v>
      </c>
      <c r="AD349" s="4">
        <v>900</v>
      </c>
    </row>
    <row r="350" spans="1:30" x14ac:dyDescent="0.25">
      <c r="A350" s="1">
        <v>27332</v>
      </c>
      <c r="B350" t="s">
        <v>377</v>
      </c>
      <c r="C350" t="s">
        <v>411</v>
      </c>
      <c r="F350" t="s">
        <v>420</v>
      </c>
      <c r="G350" s="8">
        <v>42750</v>
      </c>
      <c r="H350" s="8">
        <v>43100</v>
      </c>
      <c r="I350">
        <v>24</v>
      </c>
      <c r="J350" t="s">
        <v>411</v>
      </c>
      <c r="N350" s="3">
        <v>13184.19</v>
      </c>
      <c r="O350" s="4">
        <v>13184.19</v>
      </c>
      <c r="P350" s="4">
        <v>0</v>
      </c>
      <c r="Q350" s="4">
        <v>0.42</v>
      </c>
      <c r="R350" s="4">
        <v>1</v>
      </c>
      <c r="S350" s="4">
        <v>1.42</v>
      </c>
      <c r="T350" s="1">
        <v>4</v>
      </c>
      <c r="U350" s="5">
        <v>0.04</v>
      </c>
      <c r="V350" s="4">
        <v>527.36760000000004</v>
      </c>
      <c r="W350" s="4">
        <v>105.47351999999999</v>
      </c>
      <c r="X350" s="4">
        <v>2000</v>
      </c>
      <c r="Y350" s="5">
        <v>0.02</v>
      </c>
      <c r="Z350" s="4">
        <v>2000</v>
      </c>
      <c r="AA350" s="4">
        <v>263.68380000000002</v>
      </c>
      <c r="AB350" s="4">
        <v>2263.6837999999998</v>
      </c>
      <c r="AC350" s="4">
        <v>700</v>
      </c>
      <c r="AD350" s="4">
        <v>700</v>
      </c>
    </row>
    <row r="351" spans="1:30" x14ac:dyDescent="0.25">
      <c r="A351" s="1">
        <v>27337</v>
      </c>
      <c r="B351" t="s">
        <v>378</v>
      </c>
      <c r="C351" t="s">
        <v>411</v>
      </c>
      <c r="F351" t="s">
        <v>420</v>
      </c>
      <c r="G351" s="8">
        <v>42750</v>
      </c>
      <c r="H351" s="8">
        <v>43100</v>
      </c>
      <c r="I351">
        <v>24</v>
      </c>
      <c r="J351" t="s">
        <v>411</v>
      </c>
      <c r="N351" s="3">
        <v>31701.4</v>
      </c>
      <c r="O351" s="4">
        <v>31701.4</v>
      </c>
      <c r="P351" s="4">
        <v>0</v>
      </c>
      <c r="Q351" s="4">
        <v>0.33</v>
      </c>
      <c r="R351" s="4">
        <v>1</v>
      </c>
      <c r="S351" s="4">
        <v>1.33</v>
      </c>
      <c r="T351" s="1">
        <v>4</v>
      </c>
      <c r="U351" s="5">
        <v>0.04</v>
      </c>
      <c r="V351" s="4">
        <v>1268.056</v>
      </c>
      <c r="W351" s="4">
        <v>253.6112</v>
      </c>
      <c r="X351" s="4">
        <v>2000</v>
      </c>
      <c r="Y351" s="5">
        <v>0.02</v>
      </c>
      <c r="Z351" s="4">
        <v>2000</v>
      </c>
      <c r="AA351" s="4">
        <v>634.02800000000002</v>
      </c>
      <c r="AB351" s="4">
        <v>2634.0279999999998</v>
      </c>
      <c r="AC351" s="4">
        <v>700</v>
      </c>
      <c r="AD351" s="4">
        <v>700</v>
      </c>
    </row>
    <row r="352" spans="1:30" x14ac:dyDescent="0.25">
      <c r="A352" s="1">
        <v>27363</v>
      </c>
      <c r="B352" t="s">
        <v>379</v>
      </c>
      <c r="C352" t="s">
        <v>411</v>
      </c>
      <c r="F352" t="s">
        <v>420</v>
      </c>
      <c r="G352" s="8">
        <v>42750</v>
      </c>
      <c r="H352" s="8">
        <v>43100</v>
      </c>
      <c r="I352">
        <v>24</v>
      </c>
      <c r="J352" t="s">
        <v>411</v>
      </c>
      <c r="N352" s="3">
        <v>25316.85</v>
      </c>
      <c r="O352" s="4">
        <v>25316.85</v>
      </c>
      <c r="P352" s="4">
        <v>0</v>
      </c>
      <c r="Q352" s="4">
        <v>0.5</v>
      </c>
      <c r="R352" s="4">
        <v>1</v>
      </c>
      <c r="S352" s="4">
        <v>1.5</v>
      </c>
      <c r="T352" s="1">
        <v>3</v>
      </c>
      <c r="U352" s="5">
        <v>0.05</v>
      </c>
      <c r="V352" s="4">
        <v>1265.8425</v>
      </c>
      <c r="W352" s="4">
        <v>253.16849999999999</v>
      </c>
      <c r="X352" s="4">
        <v>2800</v>
      </c>
      <c r="Y352" s="5">
        <v>0.02</v>
      </c>
      <c r="Z352" s="4">
        <v>2800</v>
      </c>
      <c r="AA352" s="4">
        <v>506.33699999999999</v>
      </c>
      <c r="AB352" s="4">
        <v>3306.337</v>
      </c>
      <c r="AC352" s="4">
        <v>900</v>
      </c>
      <c r="AD352" s="4">
        <v>900</v>
      </c>
    </row>
    <row r="353" spans="1:30" x14ac:dyDescent="0.25">
      <c r="A353" s="1">
        <v>27392</v>
      </c>
      <c r="B353" t="s">
        <v>380</v>
      </c>
      <c r="C353" t="s">
        <v>411</v>
      </c>
      <c r="F353" t="s">
        <v>421</v>
      </c>
      <c r="G353" s="8">
        <v>42750</v>
      </c>
      <c r="H353" s="8">
        <v>43100</v>
      </c>
      <c r="I353">
        <v>24</v>
      </c>
      <c r="J353" t="s">
        <v>411</v>
      </c>
      <c r="N353" s="3">
        <v>162278.82</v>
      </c>
      <c r="O353" s="4">
        <v>162278.82</v>
      </c>
      <c r="P353" s="4">
        <v>0</v>
      </c>
      <c r="Q353" s="4">
        <v>3.33</v>
      </c>
      <c r="R353" s="4">
        <v>1</v>
      </c>
      <c r="S353" s="4">
        <v>4.33</v>
      </c>
      <c r="T353" s="1">
        <v>1</v>
      </c>
      <c r="U353" s="5">
        <v>0.06</v>
      </c>
      <c r="V353" s="4">
        <v>9736.7291999999998</v>
      </c>
      <c r="W353" s="4">
        <v>1947.34584</v>
      </c>
      <c r="X353" s="4">
        <v>3500</v>
      </c>
      <c r="Y353" s="5">
        <v>0.02</v>
      </c>
      <c r="Z353" s="4">
        <v>3500</v>
      </c>
      <c r="AA353" s="4">
        <v>3245.5763999999999</v>
      </c>
      <c r="AB353" s="4">
        <v>6745.5763999999999</v>
      </c>
      <c r="AC353" s="4">
        <v>1300</v>
      </c>
      <c r="AD353" s="4">
        <v>1300</v>
      </c>
    </row>
    <row r="354" spans="1:30" x14ac:dyDescent="0.25">
      <c r="A354" s="1">
        <v>27425</v>
      </c>
      <c r="B354" t="s">
        <v>381</v>
      </c>
      <c r="C354" t="s">
        <v>411</v>
      </c>
      <c r="F354" t="s">
        <v>420</v>
      </c>
      <c r="G354" s="8">
        <v>42750</v>
      </c>
      <c r="H354" s="8">
        <v>43100</v>
      </c>
      <c r="I354">
        <v>24</v>
      </c>
      <c r="J354" t="s">
        <v>411</v>
      </c>
      <c r="N354" s="3">
        <v>15767.46</v>
      </c>
      <c r="O354" s="4">
        <v>15767.46</v>
      </c>
      <c r="P354" s="4">
        <v>0</v>
      </c>
      <c r="Q354" s="4">
        <v>0.08</v>
      </c>
      <c r="R354" s="4">
        <v>1</v>
      </c>
      <c r="S354" s="4">
        <v>1.08</v>
      </c>
      <c r="T354" s="1">
        <v>3</v>
      </c>
      <c r="U354" s="5">
        <v>0.05</v>
      </c>
      <c r="V354" s="4">
        <v>788.37300000000005</v>
      </c>
      <c r="W354" s="4">
        <v>157.6746</v>
      </c>
      <c r="X354" s="4">
        <v>2800</v>
      </c>
      <c r="Y354" s="5">
        <v>0.02</v>
      </c>
      <c r="Z354" s="4">
        <v>2800</v>
      </c>
      <c r="AA354" s="4">
        <v>315.3492</v>
      </c>
      <c r="AB354" s="4">
        <v>3115.3492000000001</v>
      </c>
      <c r="AC354" s="4">
        <v>900</v>
      </c>
      <c r="AD354" s="4">
        <v>900</v>
      </c>
    </row>
    <row r="355" spans="1:30" x14ac:dyDescent="0.25">
      <c r="A355" s="1">
        <v>27465</v>
      </c>
      <c r="B355" t="s">
        <v>382</v>
      </c>
      <c r="C355" t="s">
        <v>411</v>
      </c>
      <c r="F355" t="s">
        <v>421</v>
      </c>
      <c r="G355" s="8">
        <v>42750</v>
      </c>
      <c r="H355" s="8">
        <v>43100</v>
      </c>
      <c r="I355">
        <v>24</v>
      </c>
      <c r="J355" t="s">
        <v>411</v>
      </c>
      <c r="N355" s="3">
        <v>22370.5</v>
      </c>
      <c r="O355" s="4">
        <v>22370.5</v>
      </c>
      <c r="P355" s="4">
        <v>0</v>
      </c>
      <c r="Q355" s="4">
        <v>0.96</v>
      </c>
      <c r="R355" s="4">
        <v>1</v>
      </c>
      <c r="S355" s="4">
        <v>1.96</v>
      </c>
      <c r="T355" s="1">
        <v>4</v>
      </c>
      <c r="U355" s="5">
        <v>0.04</v>
      </c>
      <c r="V355" s="4">
        <v>894.82</v>
      </c>
      <c r="W355" s="4">
        <v>178.964</v>
      </c>
      <c r="X355" s="4">
        <v>2000</v>
      </c>
      <c r="Y355" s="5">
        <v>0.02</v>
      </c>
      <c r="Z355" s="4">
        <v>2000</v>
      </c>
      <c r="AA355" s="4">
        <v>447.41</v>
      </c>
      <c r="AB355" s="4">
        <v>2447.41</v>
      </c>
      <c r="AC355" s="4">
        <v>700</v>
      </c>
      <c r="AD355" s="4">
        <v>700</v>
      </c>
    </row>
    <row r="356" spans="1:30" x14ac:dyDescent="0.25">
      <c r="A356" s="1">
        <v>27480</v>
      </c>
      <c r="B356" t="s">
        <v>383</v>
      </c>
      <c r="C356" t="s">
        <v>411</v>
      </c>
      <c r="F356" t="s">
        <v>421</v>
      </c>
      <c r="G356" s="8">
        <v>42750</v>
      </c>
      <c r="H356" s="8">
        <v>42750</v>
      </c>
      <c r="I356">
        <v>1</v>
      </c>
      <c r="J356" t="s">
        <v>411</v>
      </c>
      <c r="N356" s="3">
        <v>1497.07</v>
      </c>
      <c r="O356" s="4">
        <v>1497.07</v>
      </c>
      <c r="P356" s="4">
        <v>0</v>
      </c>
      <c r="Q356" s="4">
        <v>1.21</v>
      </c>
      <c r="R356" s="4">
        <v>0.04</v>
      </c>
      <c r="S356" s="4">
        <v>1.25</v>
      </c>
      <c r="T356" s="1">
        <v>3</v>
      </c>
      <c r="U356" s="5">
        <v>0.05</v>
      </c>
      <c r="V356" s="4">
        <v>74.853499999999997</v>
      </c>
      <c r="W356" s="4">
        <v>14.970700000000001</v>
      </c>
      <c r="X356" s="4">
        <v>2800</v>
      </c>
      <c r="Y356" s="5">
        <v>0.02</v>
      </c>
      <c r="Z356" s="4">
        <v>112</v>
      </c>
      <c r="AA356" s="4">
        <v>29.941400000000002</v>
      </c>
      <c r="AB356" s="4">
        <v>141.94139999999999</v>
      </c>
      <c r="AC356" s="4">
        <v>900</v>
      </c>
      <c r="AD356" s="4">
        <v>36</v>
      </c>
    </row>
    <row r="357" spans="1:30" x14ac:dyDescent="0.25">
      <c r="A357" s="1">
        <v>27483</v>
      </c>
      <c r="B357" t="s">
        <v>384</v>
      </c>
      <c r="C357" t="s">
        <v>413</v>
      </c>
      <c r="D357" s="8">
        <v>42863</v>
      </c>
      <c r="E357" t="s">
        <v>416</v>
      </c>
      <c r="F357" t="s">
        <v>420</v>
      </c>
      <c r="G357" s="8">
        <v>42750</v>
      </c>
      <c r="H357" s="8">
        <v>42840</v>
      </c>
      <c r="I357">
        <v>7</v>
      </c>
      <c r="J357" t="s">
        <v>413</v>
      </c>
      <c r="K357" s="8">
        <v>42863</v>
      </c>
      <c r="L357" t="s">
        <v>416</v>
      </c>
      <c r="M357" t="s">
        <v>425</v>
      </c>
      <c r="N357" s="3">
        <v>6820.1</v>
      </c>
      <c r="O357" s="4">
        <v>6820.1</v>
      </c>
      <c r="P357" s="4">
        <v>0</v>
      </c>
      <c r="Q357" s="4">
        <v>0.96</v>
      </c>
      <c r="R357" s="4">
        <v>0.28999999999999998</v>
      </c>
      <c r="S357" s="4">
        <v>1.25</v>
      </c>
      <c r="T357" s="1">
        <v>4</v>
      </c>
    </row>
    <row r="358" spans="1:30" x14ac:dyDescent="0.25">
      <c r="A358" s="1">
        <v>27485</v>
      </c>
      <c r="B358" t="s">
        <v>385</v>
      </c>
      <c r="C358" t="s">
        <v>411</v>
      </c>
      <c r="F358" t="s">
        <v>421</v>
      </c>
      <c r="G358" s="8">
        <v>42750</v>
      </c>
      <c r="H358" s="8">
        <v>43100</v>
      </c>
      <c r="I358">
        <v>24</v>
      </c>
      <c r="J358" t="s">
        <v>411</v>
      </c>
      <c r="N358" s="3">
        <v>158378.59</v>
      </c>
      <c r="O358" s="4">
        <v>158378.59</v>
      </c>
      <c r="P358" s="4">
        <v>0</v>
      </c>
      <c r="Q358" s="4">
        <v>1.29</v>
      </c>
      <c r="R358" s="4">
        <v>1</v>
      </c>
      <c r="S358" s="4">
        <v>2.29</v>
      </c>
      <c r="T358" s="1">
        <v>1</v>
      </c>
      <c r="U358" s="5">
        <v>0.06</v>
      </c>
      <c r="V358" s="4">
        <v>9502.7153999999991</v>
      </c>
      <c r="W358" s="4">
        <v>1900.5430799999999</v>
      </c>
      <c r="X358" s="4">
        <v>3500</v>
      </c>
      <c r="Y358" s="5">
        <v>0.02</v>
      </c>
      <c r="Z358" s="4">
        <v>3500</v>
      </c>
      <c r="AA358" s="4">
        <v>3167.5718000000002</v>
      </c>
      <c r="AB358" s="4">
        <v>6667.5717999999997</v>
      </c>
      <c r="AC358" s="4">
        <v>1300</v>
      </c>
      <c r="AD358" s="4">
        <v>1300</v>
      </c>
    </row>
    <row r="359" spans="1:30" x14ac:dyDescent="0.25">
      <c r="A359" s="1">
        <v>27505</v>
      </c>
      <c r="B359" t="s">
        <v>386</v>
      </c>
      <c r="C359" t="s">
        <v>411</v>
      </c>
      <c r="F359" t="s">
        <v>421</v>
      </c>
      <c r="G359" s="8">
        <v>42781</v>
      </c>
      <c r="H359" s="8">
        <v>43100</v>
      </c>
      <c r="I359">
        <v>22</v>
      </c>
      <c r="J359" t="s">
        <v>411</v>
      </c>
      <c r="O359" s="4">
        <v>0</v>
      </c>
      <c r="P359" s="4">
        <v>0</v>
      </c>
      <c r="R359" s="4">
        <v>0.92</v>
      </c>
      <c r="S359" s="4">
        <v>0.92</v>
      </c>
      <c r="T359" s="1">
        <v>4</v>
      </c>
      <c r="U359" s="5">
        <v>0.04</v>
      </c>
      <c r="X359" s="4">
        <v>2000</v>
      </c>
      <c r="Y359" s="5">
        <v>0.02</v>
      </c>
      <c r="Z359" s="4">
        <v>1840</v>
      </c>
      <c r="AC359" s="4">
        <v>700</v>
      </c>
      <c r="AD359" s="4">
        <v>644</v>
      </c>
    </row>
    <row r="360" spans="1:30" x14ac:dyDescent="0.25">
      <c r="A360" s="1">
        <v>27614</v>
      </c>
      <c r="B360" t="s">
        <v>387</v>
      </c>
      <c r="C360" t="s">
        <v>411</v>
      </c>
      <c r="F360" t="s">
        <v>420</v>
      </c>
      <c r="G360" s="8">
        <v>42750</v>
      </c>
      <c r="H360" s="8">
        <v>43100</v>
      </c>
      <c r="I360">
        <v>24</v>
      </c>
      <c r="J360" t="s">
        <v>411</v>
      </c>
      <c r="N360" s="3">
        <v>14391.96</v>
      </c>
      <c r="O360" s="4">
        <v>14391.96</v>
      </c>
      <c r="P360" s="4">
        <v>0</v>
      </c>
      <c r="Q360" s="4">
        <v>1.25</v>
      </c>
      <c r="R360" s="4">
        <v>1</v>
      </c>
      <c r="S360" s="4">
        <v>2.25</v>
      </c>
      <c r="T360" s="1">
        <v>4</v>
      </c>
      <c r="U360" s="5">
        <v>0.04</v>
      </c>
      <c r="V360" s="4">
        <v>575.67840000000001</v>
      </c>
      <c r="W360" s="4">
        <v>115.13567999999999</v>
      </c>
      <c r="X360" s="4">
        <v>2000</v>
      </c>
      <c r="Y360" s="5">
        <v>0.02</v>
      </c>
      <c r="Z360" s="4">
        <v>2000</v>
      </c>
      <c r="AA360" s="4">
        <v>287.83920000000001</v>
      </c>
      <c r="AB360" s="4">
        <v>2287.8391999999999</v>
      </c>
      <c r="AC360" s="4">
        <v>700</v>
      </c>
      <c r="AD360" s="4">
        <v>700</v>
      </c>
    </row>
    <row r="361" spans="1:30" x14ac:dyDescent="0.25">
      <c r="A361" s="1">
        <v>27657</v>
      </c>
      <c r="B361" t="s">
        <v>388</v>
      </c>
      <c r="C361" t="s">
        <v>411</v>
      </c>
      <c r="F361" t="s">
        <v>420</v>
      </c>
      <c r="G361" s="8">
        <v>42750</v>
      </c>
      <c r="H361" s="8">
        <v>43100</v>
      </c>
      <c r="I361">
        <v>24</v>
      </c>
      <c r="J361" t="s">
        <v>411</v>
      </c>
      <c r="N361" s="3">
        <v>11613.4</v>
      </c>
      <c r="O361" s="4">
        <v>11613.4</v>
      </c>
      <c r="P361" s="4">
        <v>0</v>
      </c>
      <c r="Q361" s="4">
        <v>0.75</v>
      </c>
      <c r="R361" s="4">
        <v>1</v>
      </c>
      <c r="S361" s="4">
        <v>1.75</v>
      </c>
      <c r="T361" s="1">
        <v>3</v>
      </c>
      <c r="U361" s="5">
        <v>0.05</v>
      </c>
      <c r="V361" s="4">
        <v>580.66999999999996</v>
      </c>
      <c r="W361" s="4">
        <v>116.134</v>
      </c>
      <c r="X361" s="4">
        <v>2800</v>
      </c>
      <c r="Y361" s="5">
        <v>0.02</v>
      </c>
      <c r="Z361" s="4">
        <v>2800</v>
      </c>
      <c r="AA361" s="4">
        <v>232.268</v>
      </c>
      <c r="AB361" s="4">
        <v>3032.268</v>
      </c>
      <c r="AC361" s="4">
        <v>900</v>
      </c>
      <c r="AD361" s="4">
        <v>900</v>
      </c>
    </row>
    <row r="362" spans="1:30" x14ac:dyDescent="0.25">
      <c r="A362" s="1">
        <v>27669</v>
      </c>
      <c r="B362" t="s">
        <v>389</v>
      </c>
      <c r="C362" t="s">
        <v>411</v>
      </c>
      <c r="F362" t="s">
        <v>420</v>
      </c>
      <c r="G362" s="8">
        <v>42750</v>
      </c>
      <c r="H362" s="8">
        <v>43100</v>
      </c>
      <c r="I362">
        <v>24</v>
      </c>
      <c r="J362" t="s">
        <v>411</v>
      </c>
      <c r="N362" s="3">
        <v>38463.82</v>
      </c>
      <c r="O362" s="4">
        <v>38463.82</v>
      </c>
      <c r="P362" s="4">
        <v>0</v>
      </c>
      <c r="Q362" s="4">
        <v>0.5</v>
      </c>
      <c r="R362" s="4">
        <v>1</v>
      </c>
      <c r="S362" s="4">
        <v>1.5</v>
      </c>
      <c r="T362" s="1">
        <v>3</v>
      </c>
      <c r="U362" s="5">
        <v>0.05</v>
      </c>
      <c r="V362" s="4">
        <v>1923.191</v>
      </c>
      <c r="W362" s="4">
        <v>384.63819999999998</v>
      </c>
      <c r="X362" s="4">
        <v>2800</v>
      </c>
      <c r="Y362" s="5">
        <v>0.02</v>
      </c>
      <c r="Z362" s="4">
        <v>2800</v>
      </c>
      <c r="AA362" s="4">
        <v>769.27639999999997</v>
      </c>
      <c r="AB362" s="4">
        <v>3569.2764000000002</v>
      </c>
      <c r="AC362" s="4">
        <v>900</v>
      </c>
      <c r="AD362" s="4">
        <v>900</v>
      </c>
    </row>
    <row r="363" spans="1:30" x14ac:dyDescent="0.25">
      <c r="A363" s="1">
        <v>27687</v>
      </c>
      <c r="B363" t="s">
        <v>390</v>
      </c>
      <c r="C363" t="s">
        <v>411</v>
      </c>
      <c r="F363" t="s">
        <v>420</v>
      </c>
      <c r="G363" s="8">
        <v>42750</v>
      </c>
      <c r="H363" s="8">
        <v>43100</v>
      </c>
      <c r="I363">
        <v>24</v>
      </c>
      <c r="J363" t="s">
        <v>411</v>
      </c>
      <c r="N363" s="3">
        <v>126269.08</v>
      </c>
      <c r="O363" s="4">
        <v>126269.08</v>
      </c>
      <c r="P363" s="4">
        <v>0</v>
      </c>
      <c r="Q363" s="4">
        <v>0.92</v>
      </c>
      <c r="R363" s="4">
        <v>1</v>
      </c>
      <c r="S363" s="4">
        <v>1.92</v>
      </c>
      <c r="T363" s="1">
        <v>2</v>
      </c>
      <c r="U363" s="5">
        <v>5.7500000000000002E-2</v>
      </c>
      <c r="V363" s="4">
        <v>7260.4721000000009</v>
      </c>
      <c r="W363" s="4">
        <v>1452.0944199999999</v>
      </c>
      <c r="X363" s="4">
        <v>3200</v>
      </c>
      <c r="Y363" s="5">
        <v>0.02</v>
      </c>
      <c r="Z363" s="4">
        <v>3200</v>
      </c>
      <c r="AA363" s="4">
        <v>2525.3816000000002</v>
      </c>
      <c r="AB363" s="4">
        <v>5725.3816000000006</v>
      </c>
      <c r="AC363" s="4">
        <v>1100</v>
      </c>
      <c r="AD363" s="4">
        <v>1100</v>
      </c>
    </row>
    <row r="364" spans="1:30" x14ac:dyDescent="0.25">
      <c r="A364" s="1">
        <v>27817</v>
      </c>
      <c r="B364" t="s">
        <v>391</v>
      </c>
      <c r="C364" t="s">
        <v>411</v>
      </c>
      <c r="F364" t="s">
        <v>421</v>
      </c>
      <c r="G364" s="8">
        <v>42766</v>
      </c>
      <c r="H364" s="8">
        <v>43100</v>
      </c>
      <c r="I364">
        <v>23</v>
      </c>
      <c r="J364" t="s">
        <v>411</v>
      </c>
      <c r="N364" s="3">
        <v>28938.36</v>
      </c>
      <c r="O364" s="4">
        <v>28938.36</v>
      </c>
      <c r="P364" s="4">
        <v>0</v>
      </c>
      <c r="R364" s="4">
        <v>0.96</v>
      </c>
      <c r="S364" s="4">
        <v>0.96</v>
      </c>
      <c r="T364" s="1">
        <v>3</v>
      </c>
      <c r="U364" s="5">
        <v>0.05</v>
      </c>
      <c r="V364" s="4">
        <v>1446.9179999999999</v>
      </c>
      <c r="W364" s="4">
        <v>289.3836</v>
      </c>
      <c r="X364" s="4">
        <v>2800</v>
      </c>
      <c r="Y364" s="5">
        <v>0.02</v>
      </c>
      <c r="Z364" s="4">
        <v>2688</v>
      </c>
      <c r="AA364" s="4">
        <v>578.7672</v>
      </c>
      <c r="AB364" s="4">
        <v>3266.7671999999998</v>
      </c>
      <c r="AC364" s="4">
        <v>900</v>
      </c>
      <c r="AD364" s="4">
        <v>864</v>
      </c>
    </row>
    <row r="365" spans="1:30" x14ac:dyDescent="0.25">
      <c r="A365" s="1">
        <v>27861</v>
      </c>
      <c r="B365" t="s">
        <v>392</v>
      </c>
      <c r="C365" t="s">
        <v>411</v>
      </c>
      <c r="F365" t="s">
        <v>421</v>
      </c>
      <c r="G365" s="8">
        <v>43084</v>
      </c>
      <c r="H365" s="8">
        <v>43100</v>
      </c>
      <c r="I365">
        <v>2</v>
      </c>
      <c r="J365" t="s">
        <v>411</v>
      </c>
      <c r="N365" s="3">
        <v>2393.79</v>
      </c>
      <c r="O365" s="4">
        <v>2393.79</v>
      </c>
      <c r="P365" s="4">
        <v>0</v>
      </c>
      <c r="R365" s="4">
        <v>0.08</v>
      </c>
      <c r="S365" s="4">
        <v>0.08</v>
      </c>
      <c r="T365" s="1">
        <v>4</v>
      </c>
      <c r="U365" s="5">
        <v>0.04</v>
      </c>
      <c r="V365" s="4">
        <v>95.751599999999996</v>
      </c>
      <c r="W365" s="4">
        <v>19.150320000000001</v>
      </c>
      <c r="X365" s="4">
        <v>2000</v>
      </c>
      <c r="Y365" s="5">
        <v>0.02</v>
      </c>
      <c r="Z365" s="4">
        <v>160</v>
      </c>
      <c r="AA365" s="4">
        <v>47.875799999999998</v>
      </c>
      <c r="AB365" s="4">
        <v>207.8758</v>
      </c>
      <c r="AC365" s="4">
        <v>700</v>
      </c>
      <c r="AD365" s="4">
        <v>56</v>
      </c>
    </row>
    <row r="366" spans="1:30" x14ac:dyDescent="0.25">
      <c r="A366" s="1">
        <v>27929</v>
      </c>
      <c r="B366" t="s">
        <v>393</v>
      </c>
      <c r="C366" t="s">
        <v>411</v>
      </c>
      <c r="F366" t="s">
        <v>420</v>
      </c>
      <c r="G366" s="8">
        <v>42750</v>
      </c>
      <c r="H366" s="8">
        <v>43100</v>
      </c>
      <c r="I366">
        <v>24</v>
      </c>
      <c r="J366" t="s">
        <v>411</v>
      </c>
      <c r="N366" s="3">
        <v>52180.81</v>
      </c>
      <c r="O366" s="4">
        <v>52180.81</v>
      </c>
      <c r="P366" s="4">
        <v>0</v>
      </c>
      <c r="Q366" s="4">
        <v>0.71</v>
      </c>
      <c r="R366" s="4">
        <v>1</v>
      </c>
      <c r="S366" s="4">
        <v>1.71</v>
      </c>
      <c r="T366" s="1">
        <v>4</v>
      </c>
      <c r="U366" s="5">
        <v>0.04</v>
      </c>
      <c r="V366" s="4">
        <v>2087.2323999999999</v>
      </c>
      <c r="W366" s="4">
        <v>417.44648000000001</v>
      </c>
      <c r="X366" s="4">
        <v>2000</v>
      </c>
      <c r="Y366" s="5">
        <v>0.02</v>
      </c>
      <c r="Z366" s="4">
        <v>2000</v>
      </c>
      <c r="AA366" s="4">
        <v>1043.6161999999999</v>
      </c>
      <c r="AB366" s="4">
        <v>3043.6161999999999</v>
      </c>
      <c r="AC366" s="4">
        <v>700</v>
      </c>
      <c r="AD366" s="4">
        <v>700</v>
      </c>
    </row>
    <row r="367" spans="1:30" x14ac:dyDescent="0.25">
      <c r="A367" s="1">
        <v>27930</v>
      </c>
      <c r="B367" t="s">
        <v>394</v>
      </c>
      <c r="C367" t="s">
        <v>411</v>
      </c>
      <c r="F367" t="s">
        <v>420</v>
      </c>
      <c r="G367" s="8">
        <v>42750</v>
      </c>
      <c r="H367" s="8">
        <v>43100</v>
      </c>
      <c r="I367">
        <v>24</v>
      </c>
      <c r="J367" t="s">
        <v>411</v>
      </c>
      <c r="N367" s="3">
        <v>25622.26</v>
      </c>
      <c r="O367" s="4">
        <v>25622.26</v>
      </c>
      <c r="P367" s="4">
        <v>0</v>
      </c>
      <c r="R367" s="4">
        <v>1</v>
      </c>
      <c r="S367" s="4">
        <v>1</v>
      </c>
      <c r="T367" s="1">
        <v>3</v>
      </c>
      <c r="U367" s="5">
        <v>0.05</v>
      </c>
      <c r="V367" s="4">
        <v>1281.1130000000001</v>
      </c>
      <c r="W367" s="4">
        <v>256.2226</v>
      </c>
      <c r="X367" s="4">
        <v>2800</v>
      </c>
      <c r="Y367" s="5">
        <v>0.02</v>
      </c>
      <c r="Z367" s="4">
        <v>2800</v>
      </c>
      <c r="AA367" s="4">
        <v>512.4452</v>
      </c>
      <c r="AB367" s="4">
        <v>3312.4452000000001</v>
      </c>
      <c r="AC367" s="4">
        <v>900</v>
      </c>
      <c r="AD367" s="4">
        <v>900</v>
      </c>
    </row>
    <row r="368" spans="1:30" x14ac:dyDescent="0.25">
      <c r="A368" s="1">
        <v>27949</v>
      </c>
      <c r="B368" t="s">
        <v>395</v>
      </c>
      <c r="C368" t="s">
        <v>411</v>
      </c>
      <c r="F368" t="s">
        <v>420</v>
      </c>
      <c r="G368" s="8">
        <v>42750</v>
      </c>
      <c r="H368" s="8">
        <v>43100</v>
      </c>
      <c r="I368">
        <v>24</v>
      </c>
      <c r="J368" t="s">
        <v>411</v>
      </c>
      <c r="N368" s="3">
        <v>73340.639999999999</v>
      </c>
      <c r="O368" s="4">
        <v>73340.639999999999</v>
      </c>
      <c r="P368" s="4">
        <v>0</v>
      </c>
      <c r="Q368" s="4">
        <v>0.63</v>
      </c>
      <c r="R368" s="4">
        <v>1</v>
      </c>
      <c r="S368" s="4">
        <v>1.63</v>
      </c>
      <c r="T368" s="1">
        <v>3</v>
      </c>
      <c r="U368" s="5">
        <v>0.05</v>
      </c>
      <c r="V368" s="4">
        <v>3667.0320000000002</v>
      </c>
      <c r="W368" s="4">
        <v>733.40640000000008</v>
      </c>
      <c r="X368" s="4">
        <v>2800</v>
      </c>
      <c r="Y368" s="5">
        <v>0.02</v>
      </c>
      <c r="Z368" s="4">
        <v>2800</v>
      </c>
      <c r="AA368" s="4">
        <v>1466.8127999999999</v>
      </c>
      <c r="AB368" s="4">
        <v>4266.8127999999997</v>
      </c>
      <c r="AC368" s="4">
        <v>900</v>
      </c>
      <c r="AD368" s="4">
        <v>900</v>
      </c>
    </row>
    <row r="369" spans="1:30" x14ac:dyDescent="0.25">
      <c r="A369" s="1">
        <v>27995</v>
      </c>
      <c r="B369" t="s">
        <v>396</v>
      </c>
      <c r="C369" t="s">
        <v>411</v>
      </c>
      <c r="F369" t="s">
        <v>421</v>
      </c>
      <c r="G369" s="8">
        <v>42750</v>
      </c>
      <c r="H369" s="8">
        <v>42781</v>
      </c>
      <c r="I369">
        <v>3</v>
      </c>
      <c r="J369" t="s">
        <v>411</v>
      </c>
      <c r="N369" s="3">
        <v>4252.37</v>
      </c>
      <c r="O369" s="4">
        <v>4252.37</v>
      </c>
      <c r="P369" s="4">
        <v>0</v>
      </c>
      <c r="Q369" s="4">
        <v>0.54</v>
      </c>
      <c r="R369" s="4">
        <v>0.13</v>
      </c>
      <c r="S369" s="4">
        <v>0.67</v>
      </c>
      <c r="T369" s="1">
        <v>1</v>
      </c>
      <c r="U369" s="5">
        <v>0.06</v>
      </c>
      <c r="V369" s="4">
        <v>255.1422</v>
      </c>
      <c r="W369" s="4">
        <v>51.028440000000003</v>
      </c>
      <c r="X369" s="4">
        <v>3500</v>
      </c>
      <c r="Y369" s="5">
        <v>0.02</v>
      </c>
      <c r="Z369" s="4">
        <v>455</v>
      </c>
      <c r="AA369" s="4">
        <v>85.047399999999996</v>
      </c>
      <c r="AB369" s="4">
        <v>540.04740000000004</v>
      </c>
      <c r="AC369" s="4">
        <v>1300</v>
      </c>
      <c r="AD369" s="4">
        <v>169</v>
      </c>
    </row>
    <row r="370" spans="1:30" x14ac:dyDescent="0.25">
      <c r="A370" s="1">
        <v>28109</v>
      </c>
      <c r="B370" t="s">
        <v>397</v>
      </c>
      <c r="C370" t="s">
        <v>411</v>
      </c>
      <c r="F370" t="s">
        <v>420</v>
      </c>
      <c r="G370" s="8">
        <v>42750</v>
      </c>
      <c r="H370" s="8">
        <v>43100</v>
      </c>
      <c r="I370">
        <v>24</v>
      </c>
      <c r="J370" t="s">
        <v>411</v>
      </c>
      <c r="N370" s="3">
        <v>116771.66</v>
      </c>
      <c r="O370" s="4">
        <v>116771.66</v>
      </c>
      <c r="P370" s="4">
        <v>0</v>
      </c>
      <c r="Q370" s="4">
        <v>0.63</v>
      </c>
      <c r="R370" s="4">
        <v>1</v>
      </c>
      <c r="S370" s="4">
        <v>1.63</v>
      </c>
      <c r="T370" s="1">
        <v>1</v>
      </c>
      <c r="U370" s="5">
        <v>0.06</v>
      </c>
      <c r="V370" s="4">
        <v>7006.2996000000003</v>
      </c>
      <c r="W370" s="4">
        <v>1401.25992</v>
      </c>
      <c r="X370" s="4">
        <v>3500</v>
      </c>
      <c r="Y370" s="5">
        <v>0.02</v>
      </c>
      <c r="Z370" s="4">
        <v>3500</v>
      </c>
      <c r="AA370" s="4">
        <v>2335.4331999999999</v>
      </c>
      <c r="AB370" s="4">
        <v>5835.4331999999986</v>
      </c>
      <c r="AC370" s="4">
        <v>1300</v>
      </c>
      <c r="AD370" s="4">
        <v>1300</v>
      </c>
    </row>
    <row r="371" spans="1:30" x14ac:dyDescent="0.25">
      <c r="A371" s="1">
        <v>28188</v>
      </c>
      <c r="B371" t="s">
        <v>398</v>
      </c>
      <c r="C371" t="s">
        <v>411</v>
      </c>
      <c r="F371" t="s">
        <v>420</v>
      </c>
      <c r="G371" s="8">
        <v>42750</v>
      </c>
      <c r="H371" s="8">
        <v>43100</v>
      </c>
      <c r="I371">
        <v>24</v>
      </c>
      <c r="J371" t="s">
        <v>411</v>
      </c>
      <c r="N371" s="3">
        <v>66562.789999999994</v>
      </c>
      <c r="O371" s="4">
        <v>66562.789999999994</v>
      </c>
      <c r="P371" s="4">
        <v>0</v>
      </c>
      <c r="Q371" s="4">
        <v>0.54</v>
      </c>
      <c r="R371" s="4">
        <v>1</v>
      </c>
      <c r="S371" s="4">
        <v>1.54</v>
      </c>
      <c r="T371" s="1">
        <v>2</v>
      </c>
      <c r="U371" s="5">
        <v>5.7500000000000002E-2</v>
      </c>
      <c r="V371" s="4">
        <v>3827.3604249999999</v>
      </c>
      <c r="W371" s="4">
        <v>765.47208499999999</v>
      </c>
      <c r="X371" s="4">
        <v>3200</v>
      </c>
      <c r="Y371" s="5">
        <v>0.02</v>
      </c>
      <c r="Z371" s="4">
        <v>3200</v>
      </c>
      <c r="AA371" s="4">
        <v>1331.2557999999999</v>
      </c>
      <c r="AB371" s="4">
        <v>4531.2557999999999</v>
      </c>
      <c r="AC371" s="4">
        <v>1100</v>
      </c>
      <c r="AD371" s="4">
        <v>1100</v>
      </c>
    </row>
    <row r="372" spans="1:30" x14ac:dyDescent="0.25">
      <c r="A372" s="1">
        <v>28531</v>
      </c>
      <c r="B372" t="s">
        <v>399</v>
      </c>
      <c r="C372" t="s">
        <v>411</v>
      </c>
      <c r="F372" t="s">
        <v>420</v>
      </c>
      <c r="G372" s="8">
        <v>42750</v>
      </c>
      <c r="H372" s="8">
        <v>43008</v>
      </c>
      <c r="I372">
        <v>18</v>
      </c>
      <c r="J372" t="s">
        <v>411</v>
      </c>
      <c r="N372" s="3">
        <v>21543.75</v>
      </c>
      <c r="O372" s="4">
        <v>21543.75</v>
      </c>
      <c r="P372" s="4">
        <v>0</v>
      </c>
      <c r="Q372" s="4">
        <v>0.33</v>
      </c>
      <c r="R372" s="4">
        <v>0.75</v>
      </c>
      <c r="S372" s="4">
        <v>1.08</v>
      </c>
      <c r="T372" s="1">
        <v>1</v>
      </c>
      <c r="U372" s="5">
        <v>0.06</v>
      </c>
      <c r="V372" s="4">
        <v>1292.625</v>
      </c>
      <c r="W372" s="4">
        <v>258.52499999999998</v>
      </c>
      <c r="X372" s="4">
        <v>3500</v>
      </c>
      <c r="Y372" s="5">
        <v>0.02</v>
      </c>
      <c r="Z372" s="4">
        <v>2625</v>
      </c>
      <c r="AA372" s="4">
        <v>430.875</v>
      </c>
      <c r="AB372" s="4">
        <v>3055.875</v>
      </c>
      <c r="AC372" s="4">
        <v>1300</v>
      </c>
      <c r="AD372" s="4">
        <v>975</v>
      </c>
    </row>
    <row r="373" spans="1:30" x14ac:dyDescent="0.25">
      <c r="A373" s="1">
        <v>28668</v>
      </c>
      <c r="B373" t="s">
        <v>400</v>
      </c>
      <c r="C373" t="s">
        <v>411</v>
      </c>
      <c r="F373" t="s">
        <v>420</v>
      </c>
      <c r="G373" s="8">
        <v>42750</v>
      </c>
      <c r="H373" s="8">
        <v>43100</v>
      </c>
      <c r="I373">
        <v>24</v>
      </c>
      <c r="J373" t="s">
        <v>411</v>
      </c>
      <c r="N373" s="3">
        <v>56746.33</v>
      </c>
      <c r="O373" s="4">
        <v>56746.33</v>
      </c>
      <c r="P373" s="4">
        <v>0</v>
      </c>
      <c r="Q373" s="4">
        <v>1</v>
      </c>
      <c r="R373" s="4">
        <v>1</v>
      </c>
      <c r="S373" s="4">
        <v>2</v>
      </c>
      <c r="T373" s="1">
        <v>4</v>
      </c>
      <c r="U373" s="5">
        <v>0.04</v>
      </c>
      <c r="V373" s="4">
        <v>2269.8532</v>
      </c>
      <c r="W373" s="4">
        <v>453.97064</v>
      </c>
      <c r="X373" s="4">
        <v>2000</v>
      </c>
      <c r="Y373" s="5">
        <v>0.02</v>
      </c>
      <c r="Z373" s="4">
        <v>2000</v>
      </c>
      <c r="AA373" s="4">
        <v>1134.9266</v>
      </c>
      <c r="AB373" s="4">
        <v>3134.9265999999998</v>
      </c>
      <c r="AC373" s="4">
        <v>700</v>
      </c>
      <c r="AD373" s="4">
        <v>700</v>
      </c>
    </row>
    <row r="374" spans="1:30" x14ac:dyDescent="0.25">
      <c r="A374" s="1">
        <v>28764</v>
      </c>
      <c r="B374" t="s">
        <v>401</v>
      </c>
      <c r="C374" t="s">
        <v>411</v>
      </c>
      <c r="F374" t="s">
        <v>421</v>
      </c>
      <c r="G374" s="8">
        <v>42781</v>
      </c>
      <c r="H374" s="8">
        <v>43100</v>
      </c>
      <c r="I374">
        <v>22</v>
      </c>
      <c r="J374" t="s">
        <v>411</v>
      </c>
      <c r="N374" s="3">
        <v>38676.97</v>
      </c>
      <c r="O374" s="4">
        <v>38676.97</v>
      </c>
      <c r="P374" s="4">
        <v>0</v>
      </c>
      <c r="R374" s="4">
        <v>0.92</v>
      </c>
      <c r="S374" s="4">
        <v>0.92</v>
      </c>
      <c r="T374" s="1">
        <v>1</v>
      </c>
      <c r="U374" s="5">
        <v>0.06</v>
      </c>
      <c r="V374" s="4">
        <v>2320.6181999999999</v>
      </c>
      <c r="W374" s="4">
        <v>464.12364000000002</v>
      </c>
      <c r="X374" s="4">
        <v>3500</v>
      </c>
      <c r="Y374" s="5">
        <v>0.02</v>
      </c>
      <c r="Z374" s="4">
        <v>3220</v>
      </c>
      <c r="AA374" s="4">
        <v>773.5394</v>
      </c>
      <c r="AB374" s="4">
        <v>3993.5394000000001</v>
      </c>
      <c r="AC374" s="4">
        <v>1300</v>
      </c>
      <c r="AD374" s="4">
        <v>1196</v>
      </c>
    </row>
    <row r="375" spans="1:30" x14ac:dyDescent="0.25">
      <c r="A375" s="1">
        <v>28860</v>
      </c>
      <c r="B375" t="s">
        <v>402</v>
      </c>
      <c r="C375" t="s">
        <v>411</v>
      </c>
      <c r="F375" t="s">
        <v>420</v>
      </c>
      <c r="G375" s="8">
        <v>42750</v>
      </c>
      <c r="H375" s="8">
        <v>43100</v>
      </c>
      <c r="I375">
        <v>24</v>
      </c>
      <c r="J375" t="s">
        <v>411</v>
      </c>
      <c r="N375" s="3">
        <v>48118.39</v>
      </c>
      <c r="O375" s="4">
        <v>48118.39</v>
      </c>
      <c r="P375" s="4">
        <v>0</v>
      </c>
      <c r="Q375" s="4">
        <v>0.08</v>
      </c>
      <c r="R375" s="4">
        <v>1</v>
      </c>
      <c r="S375" s="4">
        <v>1.08</v>
      </c>
      <c r="T375" s="1">
        <v>3</v>
      </c>
      <c r="U375" s="5">
        <v>0.05</v>
      </c>
      <c r="V375" s="4">
        <v>2405.9195</v>
      </c>
      <c r="W375" s="4">
        <v>481.18389999999999</v>
      </c>
      <c r="X375" s="4">
        <v>2800</v>
      </c>
      <c r="Y375" s="5">
        <v>0.02</v>
      </c>
      <c r="Z375" s="4">
        <v>2800</v>
      </c>
      <c r="AA375" s="4">
        <v>962.36779999999999</v>
      </c>
      <c r="AB375" s="4">
        <v>3762.3678</v>
      </c>
      <c r="AC375" s="4">
        <v>900</v>
      </c>
      <c r="AD375" s="4">
        <v>900</v>
      </c>
    </row>
    <row r="376" spans="1:30" x14ac:dyDescent="0.25">
      <c r="A376" s="1">
        <v>28904</v>
      </c>
      <c r="B376" t="s">
        <v>403</v>
      </c>
      <c r="C376" t="s">
        <v>411</v>
      </c>
      <c r="F376" t="s">
        <v>421</v>
      </c>
      <c r="G376" s="8">
        <v>42750</v>
      </c>
      <c r="H376" s="8">
        <v>43100</v>
      </c>
      <c r="I376">
        <v>24</v>
      </c>
      <c r="J376" t="s">
        <v>411</v>
      </c>
      <c r="N376" s="3">
        <v>61939.24</v>
      </c>
      <c r="O376" s="4">
        <v>61939.24</v>
      </c>
      <c r="P376" s="4">
        <v>0</v>
      </c>
      <c r="Q376" s="4">
        <v>0.96</v>
      </c>
      <c r="R376" s="4">
        <v>1</v>
      </c>
      <c r="S376" s="4">
        <v>1.96</v>
      </c>
      <c r="T376" s="1">
        <v>2</v>
      </c>
      <c r="U376" s="5">
        <v>5.7500000000000002E-2</v>
      </c>
      <c r="V376" s="4">
        <v>3561.5063</v>
      </c>
      <c r="W376" s="4">
        <v>712.30125999999996</v>
      </c>
      <c r="X376" s="4">
        <v>3200</v>
      </c>
      <c r="Y376" s="5">
        <v>0.02</v>
      </c>
      <c r="Z376" s="4">
        <v>3200</v>
      </c>
      <c r="AA376" s="4">
        <v>1238.7847999999999</v>
      </c>
      <c r="AB376" s="4">
        <v>4438.7847999999994</v>
      </c>
      <c r="AC376" s="4">
        <v>1100</v>
      </c>
      <c r="AD376" s="4">
        <v>1100</v>
      </c>
    </row>
    <row r="377" spans="1:30" x14ac:dyDescent="0.25">
      <c r="A377" s="1">
        <v>28941</v>
      </c>
      <c r="B377" t="s">
        <v>404</v>
      </c>
      <c r="C377" t="s">
        <v>411</v>
      </c>
      <c r="F377" t="s">
        <v>420</v>
      </c>
      <c r="G377" s="8">
        <v>42931</v>
      </c>
      <c r="H377" s="8">
        <v>43100</v>
      </c>
      <c r="I377">
        <v>12</v>
      </c>
      <c r="J377" t="s">
        <v>411</v>
      </c>
      <c r="N377" s="3">
        <v>13914.86</v>
      </c>
      <c r="O377" s="4">
        <v>13914.86</v>
      </c>
      <c r="P377" s="4">
        <v>0</v>
      </c>
      <c r="Q377" s="4">
        <v>0.08</v>
      </c>
      <c r="R377" s="4">
        <v>0.5</v>
      </c>
      <c r="S377" s="4">
        <v>0.57999999999999996</v>
      </c>
      <c r="T377" s="1">
        <v>3</v>
      </c>
      <c r="U377" s="5">
        <v>0.05</v>
      </c>
      <c r="V377" s="4">
        <v>695.74300000000005</v>
      </c>
      <c r="W377" s="4">
        <v>139.14859999999999</v>
      </c>
      <c r="X377" s="4">
        <v>2800</v>
      </c>
      <c r="Y377" s="5">
        <v>0.02</v>
      </c>
      <c r="Z377" s="4">
        <v>1400</v>
      </c>
      <c r="AA377" s="4">
        <v>278.29719999999998</v>
      </c>
      <c r="AB377" s="4">
        <v>1678.2972</v>
      </c>
      <c r="AC377" s="4">
        <v>900</v>
      </c>
      <c r="AD377" s="4">
        <v>450</v>
      </c>
    </row>
    <row r="378" spans="1:30" x14ac:dyDescent="0.25">
      <c r="A378" s="1">
        <v>28941</v>
      </c>
      <c r="B378" t="s">
        <v>405</v>
      </c>
      <c r="C378" t="s">
        <v>411</v>
      </c>
      <c r="F378" t="s">
        <v>420</v>
      </c>
      <c r="G378" s="8">
        <v>42750</v>
      </c>
      <c r="H378" s="8">
        <v>42916</v>
      </c>
      <c r="I378">
        <v>12</v>
      </c>
      <c r="J378" t="s">
        <v>411</v>
      </c>
      <c r="N378" s="3">
        <v>13914.86</v>
      </c>
      <c r="O378" s="4">
        <v>13914.86</v>
      </c>
      <c r="P378" s="4">
        <v>0</v>
      </c>
      <c r="Q378" s="4">
        <v>0.08</v>
      </c>
      <c r="R378" s="4">
        <v>0.5</v>
      </c>
      <c r="S378" s="4">
        <v>0.57999999999999996</v>
      </c>
      <c r="T378" s="1">
        <v>3</v>
      </c>
      <c r="U378" s="5">
        <v>0.05</v>
      </c>
      <c r="V378" s="4">
        <v>695.74300000000005</v>
      </c>
      <c r="W378" s="4">
        <v>139.14859999999999</v>
      </c>
      <c r="X378" s="4">
        <v>2800</v>
      </c>
      <c r="Y378" s="5">
        <v>0.02</v>
      </c>
      <c r="Z378" s="4">
        <v>1400</v>
      </c>
      <c r="AA378" s="4">
        <v>278.29719999999998</v>
      </c>
      <c r="AB378" s="4">
        <v>1678.2972</v>
      </c>
      <c r="AC378" s="4">
        <v>900</v>
      </c>
      <c r="AD378" s="4">
        <v>450</v>
      </c>
    </row>
    <row r="379" spans="1:30" x14ac:dyDescent="0.25">
      <c r="A379" s="1">
        <v>29596</v>
      </c>
      <c r="B379" t="s">
        <v>406</v>
      </c>
      <c r="C379" t="s">
        <v>413</v>
      </c>
      <c r="D379" s="8">
        <v>43154</v>
      </c>
      <c r="E379" t="s">
        <v>416</v>
      </c>
      <c r="F379" t="s">
        <v>421</v>
      </c>
      <c r="G379" s="8">
        <v>42855</v>
      </c>
      <c r="H379" s="8">
        <v>43100</v>
      </c>
      <c r="I379">
        <v>17</v>
      </c>
      <c r="J379" t="s">
        <v>411</v>
      </c>
      <c r="N379" s="3">
        <v>75517.37</v>
      </c>
      <c r="O379" s="4">
        <v>75517.37</v>
      </c>
      <c r="P379" s="4">
        <v>0</v>
      </c>
      <c r="R379" s="4">
        <v>0.71</v>
      </c>
      <c r="S379" s="4">
        <v>0.71</v>
      </c>
      <c r="T379" s="1">
        <v>4</v>
      </c>
    </row>
    <row r="380" spans="1:30" x14ac:dyDescent="0.25">
      <c r="A380" s="1">
        <v>29748</v>
      </c>
      <c r="B380" t="s">
        <v>407</v>
      </c>
      <c r="C380" t="s">
        <v>413</v>
      </c>
      <c r="D380" s="8">
        <v>42991</v>
      </c>
      <c r="E380" t="s">
        <v>418</v>
      </c>
      <c r="F380" t="s">
        <v>420</v>
      </c>
      <c r="G380" s="8">
        <v>42750</v>
      </c>
      <c r="H380" s="8">
        <v>42978</v>
      </c>
      <c r="I380">
        <v>16</v>
      </c>
      <c r="J380" t="s">
        <v>413</v>
      </c>
      <c r="K380" s="8">
        <v>42991</v>
      </c>
      <c r="L380" t="s">
        <v>418</v>
      </c>
      <c r="M380" t="s">
        <v>423</v>
      </c>
      <c r="N380" s="3">
        <v>2614.9699999999998</v>
      </c>
      <c r="O380" s="4">
        <v>2614.9699999999998</v>
      </c>
      <c r="P380" s="4">
        <v>0</v>
      </c>
      <c r="R380" s="4">
        <v>0.67</v>
      </c>
      <c r="S380" s="4">
        <v>0.67</v>
      </c>
      <c r="T380" s="1">
        <v>4</v>
      </c>
      <c r="U380" s="5">
        <v>0.04</v>
      </c>
      <c r="V380" s="4">
        <v>104.5988</v>
      </c>
      <c r="W380" s="4">
        <v>20.91976</v>
      </c>
    </row>
    <row r="381" spans="1:30" x14ac:dyDescent="0.25">
      <c r="A381" s="1">
        <v>29893</v>
      </c>
      <c r="B381" t="s">
        <v>408</v>
      </c>
      <c r="C381" t="s">
        <v>411</v>
      </c>
      <c r="F381" t="s">
        <v>421</v>
      </c>
      <c r="G381" s="8">
        <v>42993</v>
      </c>
      <c r="H381" s="8">
        <v>43100</v>
      </c>
      <c r="I381">
        <v>8</v>
      </c>
      <c r="J381" t="s">
        <v>411</v>
      </c>
      <c r="N381" s="3">
        <v>13836.72</v>
      </c>
      <c r="O381" s="4">
        <v>13836.72</v>
      </c>
      <c r="P381" s="4">
        <v>0</v>
      </c>
      <c r="R381" s="4">
        <v>0.33</v>
      </c>
      <c r="S381" s="4">
        <v>0.33</v>
      </c>
      <c r="T381" s="1">
        <v>4</v>
      </c>
      <c r="U381" s="5">
        <v>0.04</v>
      </c>
      <c r="V381" s="4">
        <v>553.46879999999999</v>
      </c>
      <c r="W381" s="4">
        <v>110.69376</v>
      </c>
      <c r="X381" s="4">
        <v>2000</v>
      </c>
      <c r="Y381" s="5">
        <v>0.02</v>
      </c>
      <c r="Z381" s="4">
        <v>660</v>
      </c>
      <c r="AA381" s="4">
        <v>276.73439999999999</v>
      </c>
      <c r="AB381" s="4">
        <v>936.73440000000005</v>
      </c>
      <c r="AC381" s="4">
        <v>700</v>
      </c>
      <c r="AD381" s="4">
        <v>231</v>
      </c>
    </row>
    <row r="382" spans="1:30" x14ac:dyDescent="0.25">
      <c r="A382" s="1">
        <v>29990</v>
      </c>
      <c r="B382" t="s">
        <v>409</v>
      </c>
      <c r="C382" t="s">
        <v>411</v>
      </c>
      <c r="F382" t="s">
        <v>420</v>
      </c>
      <c r="G382" s="8">
        <v>42962</v>
      </c>
      <c r="H382" s="8">
        <v>43100</v>
      </c>
      <c r="I382">
        <v>10</v>
      </c>
      <c r="J382" t="s">
        <v>411</v>
      </c>
      <c r="N382" s="3">
        <v>19258.419999999998</v>
      </c>
      <c r="O382" s="4">
        <v>19258.419999999998</v>
      </c>
      <c r="P382" s="4">
        <v>0</v>
      </c>
      <c r="R382" s="4">
        <v>0.42</v>
      </c>
      <c r="S382" s="4">
        <v>0.42</v>
      </c>
      <c r="T382" s="1">
        <v>4</v>
      </c>
      <c r="U382" s="5">
        <v>0.04</v>
      </c>
      <c r="V382" s="4">
        <v>770.33679999999993</v>
      </c>
      <c r="W382" s="4">
        <v>154.06736000000001</v>
      </c>
      <c r="X382" s="4">
        <v>2000</v>
      </c>
      <c r="Y382" s="5">
        <v>0.02</v>
      </c>
      <c r="Z382" s="4">
        <v>840</v>
      </c>
      <c r="AA382" s="4">
        <v>385.16840000000002</v>
      </c>
      <c r="AB382" s="4">
        <v>1225.1684</v>
      </c>
      <c r="AC382" s="4">
        <v>700</v>
      </c>
      <c r="AD382" s="4">
        <v>294</v>
      </c>
    </row>
    <row r="383" spans="1:30" x14ac:dyDescent="0.25">
      <c r="A383" s="1">
        <v>30538</v>
      </c>
      <c r="B383" t="s">
        <v>410</v>
      </c>
      <c r="C383" t="s">
        <v>411</v>
      </c>
      <c r="F383" t="s">
        <v>421</v>
      </c>
      <c r="G383" s="8">
        <v>42750</v>
      </c>
      <c r="H383" s="8">
        <v>43100</v>
      </c>
      <c r="I383">
        <v>24</v>
      </c>
      <c r="J383" t="s">
        <v>411</v>
      </c>
      <c r="N383" s="3">
        <v>117070.81</v>
      </c>
      <c r="O383" s="4">
        <v>117070.81</v>
      </c>
      <c r="P383" s="4">
        <v>0</v>
      </c>
      <c r="Q383" s="4">
        <v>0.57999999999999996</v>
      </c>
      <c r="R383" s="4">
        <v>1</v>
      </c>
      <c r="S383" s="4">
        <v>1.58</v>
      </c>
      <c r="T383" s="1">
        <v>1</v>
      </c>
      <c r="U383" s="5">
        <v>0.06</v>
      </c>
      <c r="V383" s="4">
        <v>7024.2485999999999</v>
      </c>
      <c r="W383" s="4">
        <v>1404.8497199999999</v>
      </c>
      <c r="X383" s="4">
        <v>3500</v>
      </c>
      <c r="Y383" s="5">
        <v>0.02</v>
      </c>
      <c r="Z383" s="4">
        <v>3500</v>
      </c>
      <c r="AA383" s="4">
        <v>2341.4162000000001</v>
      </c>
      <c r="AB383" s="4">
        <v>5841.4161999999997</v>
      </c>
      <c r="AC383" s="4">
        <v>1300</v>
      </c>
      <c r="AD383" s="4">
        <v>1300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9"/>
  <sheetViews>
    <sheetView tabSelected="1" workbookViewId="0">
      <pane xSplit="2" ySplit="2" topLeftCell="S21" activePane="bottomRight" state="frozen"/>
      <selection pane="topRight" activeCell="C1" sqref="C1"/>
      <selection pane="bottomLeft" activeCell="A3" sqref="A3"/>
      <selection pane="bottomRight" activeCell="AG25" sqref="AG25"/>
    </sheetView>
  </sheetViews>
  <sheetFormatPr defaultRowHeight="15" x14ac:dyDescent="0.25"/>
  <cols>
    <col min="1" max="1" width="8.7109375" style="1" customWidth="1"/>
    <col min="2" max="2" width="15.7109375" customWidth="1"/>
    <col min="4" max="4" width="10.7109375" style="2" customWidth="1"/>
    <col min="7" max="8" width="10.7109375" style="2" customWidth="1"/>
    <col min="14" max="15" width="10.7109375" style="4" customWidth="1"/>
    <col min="16" max="16" width="10.7109375" style="3" customWidth="1"/>
    <col min="17" max="21" width="10.7109375" style="4" customWidth="1"/>
    <col min="22" max="22" width="5.7109375" style="1" customWidth="1"/>
    <col min="23" max="23" width="10.7109375" style="5" customWidth="1"/>
    <col min="24" max="28" width="14.7109375" style="4" customWidth="1"/>
    <col min="29" max="29" width="10.7109375" style="5" customWidth="1"/>
    <col min="30" max="37" width="12.7109375" style="4" customWidth="1"/>
  </cols>
  <sheetData>
    <row r="1" spans="1:36" x14ac:dyDescent="0.25">
      <c r="R1" s="6" t="s">
        <v>558</v>
      </c>
      <c r="U1" s="6" t="s">
        <v>559</v>
      </c>
      <c r="X1" s="6" t="s">
        <v>560</v>
      </c>
      <c r="Z1" s="6" t="s">
        <v>561</v>
      </c>
      <c r="AA1" s="6" t="s">
        <v>562</v>
      </c>
      <c r="AD1" s="6" t="s">
        <v>563</v>
      </c>
      <c r="AE1" s="6" t="s">
        <v>564</v>
      </c>
      <c r="AG1" s="6" t="s">
        <v>565</v>
      </c>
    </row>
    <row r="2" spans="1:36" x14ac:dyDescent="0.25">
      <c r="A2" s="7" t="s">
        <v>426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427</v>
      </c>
      <c r="O2" s="7" t="s">
        <v>428</v>
      </c>
      <c r="P2" s="7" t="s">
        <v>13</v>
      </c>
      <c r="Q2" s="7" t="s">
        <v>14</v>
      </c>
      <c r="R2" s="7" t="s">
        <v>15</v>
      </c>
      <c r="S2" s="7" t="s">
        <v>16</v>
      </c>
      <c r="T2" s="7" t="s">
        <v>17</v>
      </c>
      <c r="U2" s="7" t="s">
        <v>18</v>
      </c>
      <c r="V2" s="7" t="s">
        <v>19</v>
      </c>
      <c r="W2" s="7" t="s">
        <v>20</v>
      </c>
      <c r="X2" s="7" t="s">
        <v>21</v>
      </c>
      <c r="Y2" s="7" t="s">
        <v>429</v>
      </c>
      <c r="Z2" s="7" t="s">
        <v>430</v>
      </c>
      <c r="AA2" s="7" t="s">
        <v>431</v>
      </c>
      <c r="AB2" s="7" t="s">
        <v>23</v>
      </c>
      <c r="AC2" s="7" t="s">
        <v>24</v>
      </c>
      <c r="AD2" s="7" t="s">
        <v>25</v>
      </c>
      <c r="AE2" s="7" t="s">
        <v>26</v>
      </c>
      <c r="AF2" s="7" t="s">
        <v>432</v>
      </c>
      <c r="AG2" s="7" t="s">
        <v>433</v>
      </c>
      <c r="AH2" s="7" t="s">
        <v>28</v>
      </c>
      <c r="AI2" s="7" t="s">
        <v>29</v>
      </c>
      <c r="AJ2" s="7" t="s">
        <v>434</v>
      </c>
    </row>
    <row r="3" spans="1:36" x14ac:dyDescent="0.25">
      <c r="A3" s="1">
        <v>1087</v>
      </c>
      <c r="B3" t="s">
        <v>435</v>
      </c>
      <c r="C3" t="s">
        <v>411</v>
      </c>
      <c r="F3" t="s">
        <v>420</v>
      </c>
      <c r="G3" s="8">
        <v>42750</v>
      </c>
      <c r="H3" s="8">
        <v>43100</v>
      </c>
      <c r="I3">
        <v>24</v>
      </c>
      <c r="J3" t="s">
        <v>411</v>
      </c>
      <c r="N3" s="4">
        <v>443183.23</v>
      </c>
      <c r="O3" s="4">
        <v>81391.33</v>
      </c>
      <c r="P3" s="3">
        <v>524574.55999999994</v>
      </c>
      <c r="Q3" s="4">
        <v>524574.55999999994</v>
      </c>
      <c r="R3" s="4">
        <v>0</v>
      </c>
      <c r="S3" s="4">
        <v>17.39</v>
      </c>
      <c r="T3" s="4">
        <v>1</v>
      </c>
      <c r="U3" s="4">
        <v>18.39</v>
      </c>
      <c r="V3" s="1">
        <v>1</v>
      </c>
      <c r="W3" s="5">
        <v>0.13600000000000001</v>
      </c>
      <c r="X3" s="4">
        <v>71342.140159999995</v>
      </c>
      <c r="Z3" s="4">
        <v>71342.140159999995</v>
      </c>
      <c r="AA3" s="4">
        <v>14268.428032</v>
      </c>
      <c r="AB3" s="4">
        <v>9000</v>
      </c>
      <c r="AC3" s="5">
        <v>0.02</v>
      </c>
      <c r="AD3" s="4">
        <v>9000</v>
      </c>
      <c r="AE3" s="4">
        <v>10491.4912</v>
      </c>
      <c r="AG3" s="4">
        <v>19491.4912</v>
      </c>
      <c r="AH3" s="4">
        <v>4000</v>
      </c>
      <c r="AI3" s="4">
        <v>4000</v>
      </c>
      <c r="AJ3" s="4">
        <v>40000</v>
      </c>
    </row>
    <row r="4" spans="1:36" x14ac:dyDescent="0.25">
      <c r="A4" s="1">
        <v>1370</v>
      </c>
      <c r="B4" t="s">
        <v>436</v>
      </c>
      <c r="C4" t="s">
        <v>411</v>
      </c>
      <c r="F4" t="s">
        <v>420</v>
      </c>
      <c r="G4" s="8">
        <v>42750</v>
      </c>
      <c r="H4" s="8">
        <v>43100</v>
      </c>
      <c r="I4">
        <v>24</v>
      </c>
      <c r="J4" t="s">
        <v>411</v>
      </c>
      <c r="N4" s="4">
        <v>258318.67</v>
      </c>
      <c r="O4" s="4">
        <v>44080.63</v>
      </c>
      <c r="P4" s="3">
        <v>302399.3</v>
      </c>
      <c r="Q4" s="4">
        <v>302399.3</v>
      </c>
      <c r="R4" s="4">
        <v>0</v>
      </c>
      <c r="S4" s="4">
        <v>23.01</v>
      </c>
      <c r="T4" s="4">
        <v>1</v>
      </c>
      <c r="U4" s="4">
        <v>24.01</v>
      </c>
      <c r="V4" s="1">
        <v>3</v>
      </c>
      <c r="W4" s="5">
        <v>0.124</v>
      </c>
      <c r="X4" s="4">
        <v>37497.513200000001</v>
      </c>
      <c r="Z4" s="4">
        <v>37497.513200000001</v>
      </c>
      <c r="AA4" s="4">
        <v>7499.5026400000006</v>
      </c>
      <c r="AB4" s="4">
        <v>6400</v>
      </c>
      <c r="AC4" s="5">
        <v>0.02</v>
      </c>
      <c r="AD4" s="4">
        <v>6400</v>
      </c>
      <c r="AE4" s="4">
        <v>6047.9859999999999</v>
      </c>
      <c r="AG4" s="4">
        <v>12447.986000000001</v>
      </c>
      <c r="AH4" s="4">
        <v>3000</v>
      </c>
      <c r="AI4" s="4">
        <v>3000</v>
      </c>
      <c r="AJ4" s="4">
        <v>27000</v>
      </c>
    </row>
    <row r="5" spans="1:36" x14ac:dyDescent="0.25">
      <c r="A5" s="1">
        <v>1495</v>
      </c>
      <c r="B5" t="s">
        <v>437</v>
      </c>
      <c r="C5" t="s">
        <v>411</v>
      </c>
      <c r="F5" t="s">
        <v>420</v>
      </c>
      <c r="G5" s="8">
        <v>42750</v>
      </c>
      <c r="H5" s="8">
        <v>43100</v>
      </c>
      <c r="I5">
        <v>24</v>
      </c>
      <c r="J5" t="s">
        <v>411</v>
      </c>
      <c r="N5" s="4">
        <v>307209.62</v>
      </c>
      <c r="O5" s="4">
        <v>77966.990000000005</v>
      </c>
      <c r="P5" s="3">
        <v>385176.61</v>
      </c>
      <c r="Q5" s="4">
        <v>385176.61</v>
      </c>
      <c r="R5" s="4">
        <v>0</v>
      </c>
      <c r="S5" s="4">
        <v>9.34</v>
      </c>
      <c r="T5" s="4">
        <v>1</v>
      </c>
      <c r="U5" s="4">
        <v>10.34</v>
      </c>
      <c r="V5" s="1">
        <v>1</v>
      </c>
      <c r="W5" s="5">
        <v>0.11475</v>
      </c>
      <c r="X5" s="4">
        <v>44199.015997499999</v>
      </c>
      <c r="Z5" s="4">
        <v>44199.015997499999</v>
      </c>
      <c r="AA5" s="4">
        <v>8839.8031995000001</v>
      </c>
      <c r="AB5" s="4">
        <v>9000</v>
      </c>
      <c r="AC5" s="5">
        <v>0.02</v>
      </c>
      <c r="AD5" s="4">
        <v>9000</v>
      </c>
      <c r="AE5" s="4">
        <v>7703.5321999999996</v>
      </c>
      <c r="AG5" s="4">
        <v>16703.532200000001</v>
      </c>
      <c r="AH5" s="4">
        <v>4000</v>
      </c>
      <c r="AI5" s="4">
        <v>4000</v>
      </c>
      <c r="AJ5" s="4">
        <v>40000</v>
      </c>
    </row>
    <row r="6" spans="1:36" x14ac:dyDescent="0.25">
      <c r="A6" s="1">
        <v>1703</v>
      </c>
      <c r="B6" t="s">
        <v>438</v>
      </c>
      <c r="C6" t="s">
        <v>411</v>
      </c>
      <c r="F6" t="s">
        <v>420</v>
      </c>
      <c r="G6" s="8">
        <v>42750</v>
      </c>
      <c r="H6" s="8">
        <v>43100</v>
      </c>
      <c r="I6">
        <v>24</v>
      </c>
      <c r="J6" t="s">
        <v>411</v>
      </c>
      <c r="N6" s="4">
        <v>305655.61</v>
      </c>
      <c r="O6" s="4">
        <v>61893.91</v>
      </c>
      <c r="P6" s="3">
        <v>367549.52</v>
      </c>
      <c r="Q6" s="4">
        <v>367549.52</v>
      </c>
      <c r="R6" s="4">
        <v>0</v>
      </c>
      <c r="S6" s="4">
        <v>21.09</v>
      </c>
      <c r="T6" s="4">
        <v>1</v>
      </c>
      <c r="U6" s="4">
        <v>22.09</v>
      </c>
      <c r="V6" s="1">
        <v>2</v>
      </c>
      <c r="W6" s="5">
        <v>0.13200000000000001</v>
      </c>
      <c r="X6" s="4">
        <v>48516.536640000013</v>
      </c>
      <c r="Z6" s="4">
        <v>48516.536640000013</v>
      </c>
      <c r="AA6" s="4">
        <v>9703.3073280000008</v>
      </c>
      <c r="AB6" s="4">
        <v>7300</v>
      </c>
      <c r="AC6" s="5">
        <v>0.02</v>
      </c>
      <c r="AD6" s="4">
        <v>7300</v>
      </c>
      <c r="AE6" s="4">
        <v>7350.9904000000006</v>
      </c>
      <c r="AG6" s="4">
        <v>14650.990400000001</v>
      </c>
      <c r="AH6" s="4">
        <v>3500</v>
      </c>
      <c r="AI6" s="4">
        <v>3500</v>
      </c>
      <c r="AJ6" s="4">
        <v>33000</v>
      </c>
    </row>
    <row r="7" spans="1:36" x14ac:dyDescent="0.25">
      <c r="A7" s="1">
        <v>1883</v>
      </c>
      <c r="B7" t="s">
        <v>439</v>
      </c>
      <c r="C7" t="s">
        <v>411</v>
      </c>
      <c r="F7" t="s">
        <v>420</v>
      </c>
      <c r="G7" s="8">
        <v>42750</v>
      </c>
      <c r="H7" s="8">
        <v>43100</v>
      </c>
      <c r="I7">
        <v>24</v>
      </c>
      <c r="J7" t="s">
        <v>411</v>
      </c>
      <c r="N7" s="4">
        <v>452319.64</v>
      </c>
      <c r="O7" s="4">
        <v>79667.11</v>
      </c>
      <c r="P7" s="3">
        <v>531986.75</v>
      </c>
      <c r="Q7" s="4">
        <v>531986.75</v>
      </c>
      <c r="R7" s="4">
        <v>0</v>
      </c>
      <c r="S7" s="4">
        <v>1</v>
      </c>
      <c r="T7" s="4">
        <v>1</v>
      </c>
      <c r="U7" s="4">
        <v>2</v>
      </c>
      <c r="V7" s="1">
        <v>1</v>
      </c>
      <c r="W7" s="5">
        <v>8.5000000000000006E-2</v>
      </c>
      <c r="X7" s="4">
        <v>45218.873750000013</v>
      </c>
      <c r="Y7" s="4">
        <v>919.76</v>
      </c>
      <c r="Z7" s="4">
        <f>Y7+45218.87375</f>
        <v>46138.633750000001</v>
      </c>
      <c r="AA7" s="4">
        <f>Z7/5</f>
        <v>9227.7267499999998</v>
      </c>
      <c r="AB7" s="4">
        <v>9000</v>
      </c>
      <c r="AC7" s="5">
        <v>0.02</v>
      </c>
      <c r="AD7" s="4">
        <v>9000</v>
      </c>
      <c r="AE7" s="4">
        <v>10639.735000000001</v>
      </c>
      <c r="AF7" s="4">
        <v>2596.9</v>
      </c>
      <c r="AG7" s="4">
        <f>AF7+19639.735</f>
        <v>22236.635000000002</v>
      </c>
      <c r="AH7" s="4">
        <v>4000</v>
      </c>
      <c r="AI7" s="4">
        <v>4000</v>
      </c>
      <c r="AJ7" s="4">
        <v>40000</v>
      </c>
    </row>
    <row r="8" spans="1:36" x14ac:dyDescent="0.25">
      <c r="A8" s="1">
        <v>1925</v>
      </c>
      <c r="B8" t="s">
        <v>440</v>
      </c>
      <c r="C8" t="s">
        <v>411</v>
      </c>
      <c r="F8" t="s">
        <v>420</v>
      </c>
      <c r="G8" s="8">
        <v>42750</v>
      </c>
      <c r="H8" s="8">
        <v>43100</v>
      </c>
      <c r="I8">
        <v>24</v>
      </c>
      <c r="J8" t="s">
        <v>411</v>
      </c>
      <c r="N8" s="4">
        <v>420640.77</v>
      </c>
      <c r="O8" s="4">
        <v>79489.850000000006</v>
      </c>
      <c r="P8" s="3">
        <v>500130.62</v>
      </c>
      <c r="Q8" s="4">
        <v>500130.62</v>
      </c>
      <c r="R8" s="4">
        <v>0</v>
      </c>
      <c r="S8" s="4">
        <v>19.010000000000002</v>
      </c>
      <c r="T8" s="4">
        <v>1</v>
      </c>
      <c r="U8" s="4">
        <v>20.010000000000002</v>
      </c>
      <c r="V8" s="1">
        <v>2</v>
      </c>
      <c r="W8" s="5">
        <v>0.13200000000000001</v>
      </c>
      <c r="X8" s="4">
        <v>66017.241840000002</v>
      </c>
      <c r="Z8" s="4">
        <v>66017.241840000002</v>
      </c>
      <c r="AA8" s="4">
        <v>13203.448367999999</v>
      </c>
      <c r="AB8" s="4">
        <v>7300</v>
      </c>
      <c r="AC8" s="5">
        <v>0.02</v>
      </c>
      <c r="AD8" s="4">
        <v>7300</v>
      </c>
      <c r="AE8" s="4">
        <v>10002.6124</v>
      </c>
      <c r="AG8" s="4">
        <v>17302.612400000002</v>
      </c>
      <c r="AH8" s="4">
        <v>3500</v>
      </c>
      <c r="AI8" s="4">
        <v>3500</v>
      </c>
      <c r="AJ8" s="4">
        <v>33000</v>
      </c>
    </row>
    <row r="9" spans="1:36" x14ac:dyDescent="0.25">
      <c r="A9" s="1">
        <v>2052</v>
      </c>
      <c r="B9" t="s">
        <v>441</v>
      </c>
      <c r="C9" t="s">
        <v>411</v>
      </c>
      <c r="F9" t="s">
        <v>420</v>
      </c>
      <c r="G9" s="8">
        <v>42750</v>
      </c>
      <c r="H9" s="8">
        <v>43100</v>
      </c>
      <c r="I9">
        <v>24</v>
      </c>
      <c r="J9" t="s">
        <v>411</v>
      </c>
      <c r="N9" s="4">
        <v>584355.9</v>
      </c>
      <c r="O9" s="4">
        <v>103161.83</v>
      </c>
      <c r="P9" s="3">
        <v>687517.73</v>
      </c>
      <c r="Q9" s="4">
        <v>687517.73</v>
      </c>
      <c r="R9" s="4">
        <v>0</v>
      </c>
      <c r="S9" s="4">
        <v>22.01</v>
      </c>
      <c r="T9" s="4">
        <v>1</v>
      </c>
      <c r="U9" s="4">
        <v>23.01</v>
      </c>
      <c r="V9" s="1">
        <v>1</v>
      </c>
      <c r="W9" s="5">
        <v>0.13600000000000001</v>
      </c>
      <c r="X9" s="4">
        <v>93502.41128</v>
      </c>
      <c r="Z9" s="4">
        <v>93502.41128</v>
      </c>
      <c r="AA9" s="4">
        <v>18700.482255999999</v>
      </c>
      <c r="AB9" s="4">
        <v>9000</v>
      </c>
      <c r="AC9" s="5">
        <v>0.02</v>
      </c>
      <c r="AD9" s="4">
        <v>9000</v>
      </c>
      <c r="AE9" s="4">
        <v>13750.354600000001</v>
      </c>
      <c r="AG9" s="4">
        <v>22750.354599999999</v>
      </c>
      <c r="AH9" s="4">
        <v>4000</v>
      </c>
      <c r="AI9" s="4">
        <v>4000</v>
      </c>
      <c r="AJ9" s="4">
        <v>40000</v>
      </c>
    </row>
    <row r="10" spans="1:36" x14ac:dyDescent="0.25">
      <c r="A10" s="1">
        <v>2455</v>
      </c>
      <c r="B10" t="s">
        <v>442</v>
      </c>
      <c r="C10" t="s">
        <v>411</v>
      </c>
      <c r="F10" t="s">
        <v>420</v>
      </c>
      <c r="G10" s="8">
        <v>42750</v>
      </c>
      <c r="H10" s="8">
        <v>43100</v>
      </c>
      <c r="I10">
        <v>24</v>
      </c>
      <c r="J10" t="s">
        <v>411</v>
      </c>
      <c r="N10" s="4">
        <v>402863.89</v>
      </c>
      <c r="O10" s="4">
        <v>101701.78</v>
      </c>
      <c r="P10" s="3">
        <v>504565.67</v>
      </c>
      <c r="Q10" s="4">
        <v>504565.67</v>
      </c>
      <c r="R10" s="4">
        <v>0</v>
      </c>
      <c r="S10" s="4">
        <v>22.01</v>
      </c>
      <c r="T10" s="4">
        <v>1</v>
      </c>
      <c r="U10" s="4">
        <v>23.01</v>
      </c>
      <c r="V10" s="1">
        <v>2</v>
      </c>
      <c r="W10" s="5">
        <v>0.13200000000000001</v>
      </c>
      <c r="X10" s="4">
        <v>66602.668440000009</v>
      </c>
      <c r="Z10" s="4">
        <v>66602.668440000009</v>
      </c>
      <c r="AA10" s="4">
        <v>13320.533688</v>
      </c>
      <c r="AB10" s="4">
        <v>7300</v>
      </c>
      <c r="AC10" s="5">
        <v>0.02</v>
      </c>
      <c r="AD10" s="4">
        <v>7300</v>
      </c>
      <c r="AE10" s="4">
        <v>10091.313399999999</v>
      </c>
      <c r="AG10" s="4">
        <v>17391.313399999999</v>
      </c>
      <c r="AH10" s="4">
        <v>3500</v>
      </c>
      <c r="AI10" s="4">
        <v>3500</v>
      </c>
      <c r="AJ10" s="4">
        <v>33000</v>
      </c>
    </row>
    <row r="11" spans="1:36" x14ac:dyDescent="0.25">
      <c r="A11" s="1">
        <v>2525</v>
      </c>
      <c r="B11" t="s">
        <v>443</v>
      </c>
      <c r="C11" t="s">
        <v>411</v>
      </c>
      <c r="F11" t="s">
        <v>420</v>
      </c>
      <c r="G11" s="8">
        <v>42750</v>
      </c>
      <c r="H11" s="8">
        <v>43100</v>
      </c>
      <c r="I11">
        <v>24</v>
      </c>
      <c r="J11" t="s">
        <v>411</v>
      </c>
      <c r="N11" s="4">
        <v>375317.16</v>
      </c>
      <c r="O11" s="4">
        <v>95444.03</v>
      </c>
      <c r="P11" s="3">
        <v>470761.18999999989</v>
      </c>
      <c r="Q11" s="4">
        <v>470761.18999999989</v>
      </c>
      <c r="R11" s="4">
        <v>0</v>
      </c>
      <c r="S11" s="4">
        <v>0.92</v>
      </c>
      <c r="T11" s="4">
        <v>1</v>
      </c>
      <c r="U11" s="4">
        <v>1.92</v>
      </c>
      <c r="V11" s="1">
        <v>3</v>
      </c>
      <c r="W11" s="5">
        <v>7.7499999999999999E-2</v>
      </c>
      <c r="X11" s="4">
        <v>36483.992224999987</v>
      </c>
      <c r="Z11" s="4">
        <v>36483.992224999987</v>
      </c>
      <c r="AA11" s="4">
        <v>7296.7984449999994</v>
      </c>
      <c r="AB11" s="4">
        <v>6400</v>
      </c>
      <c r="AC11" s="5">
        <v>0.02</v>
      </c>
      <c r="AD11" s="4">
        <v>6400</v>
      </c>
      <c r="AE11" s="4">
        <v>9415.2237999999998</v>
      </c>
      <c r="AG11" s="4">
        <v>15815.2238</v>
      </c>
      <c r="AH11" s="4">
        <v>3000</v>
      </c>
      <c r="AI11" s="4">
        <v>3000</v>
      </c>
      <c r="AJ11" s="4">
        <v>27000</v>
      </c>
    </row>
    <row r="12" spans="1:36" x14ac:dyDescent="0.25">
      <c r="A12" s="1">
        <v>2776</v>
      </c>
      <c r="B12" t="s">
        <v>444</v>
      </c>
      <c r="C12" t="s">
        <v>411</v>
      </c>
      <c r="F12" t="s">
        <v>421</v>
      </c>
      <c r="G12" s="8">
        <v>42750</v>
      </c>
      <c r="H12" s="8">
        <v>43100</v>
      </c>
      <c r="I12">
        <v>24</v>
      </c>
      <c r="J12" t="s">
        <v>411</v>
      </c>
      <c r="N12" s="4">
        <v>608893.14</v>
      </c>
      <c r="O12" s="4">
        <v>87411.6</v>
      </c>
      <c r="P12" s="3">
        <v>696304.74</v>
      </c>
      <c r="Q12" s="4">
        <v>696304.74</v>
      </c>
      <c r="R12" s="4">
        <v>0</v>
      </c>
      <c r="S12" s="4">
        <v>12.67</v>
      </c>
      <c r="T12" s="4">
        <v>1</v>
      </c>
      <c r="U12" s="4">
        <v>13.67</v>
      </c>
      <c r="V12" s="1">
        <v>1</v>
      </c>
      <c r="W12" s="5">
        <v>0.11475</v>
      </c>
      <c r="X12" s="4">
        <v>79900.968915000005</v>
      </c>
      <c r="Z12" s="4">
        <v>79900.968915000005</v>
      </c>
      <c r="AA12" s="4">
        <v>15980.193783000001</v>
      </c>
      <c r="AB12" s="4">
        <v>9000</v>
      </c>
      <c r="AC12" s="5">
        <v>0.02</v>
      </c>
      <c r="AD12" s="4">
        <v>9000</v>
      </c>
      <c r="AE12" s="4">
        <v>13926.094800000001</v>
      </c>
      <c r="AG12" s="4">
        <v>22926.094799999999</v>
      </c>
      <c r="AH12" s="4">
        <v>4000</v>
      </c>
      <c r="AI12" s="4">
        <v>4000</v>
      </c>
      <c r="AJ12" s="4">
        <v>40000</v>
      </c>
    </row>
    <row r="13" spans="1:36" x14ac:dyDescent="0.25">
      <c r="A13" s="1">
        <v>2838</v>
      </c>
      <c r="B13" t="s">
        <v>445</v>
      </c>
      <c r="C13" t="s">
        <v>411</v>
      </c>
      <c r="F13" t="s">
        <v>420</v>
      </c>
      <c r="G13" s="8">
        <v>42750</v>
      </c>
      <c r="H13" s="8">
        <v>43100</v>
      </c>
      <c r="I13">
        <v>24</v>
      </c>
      <c r="J13" t="s">
        <v>411</v>
      </c>
      <c r="N13" s="4">
        <v>372423.56</v>
      </c>
      <c r="O13" s="4">
        <v>68213.23</v>
      </c>
      <c r="P13" s="3">
        <v>440636.79</v>
      </c>
      <c r="Q13" s="4">
        <v>440636.79</v>
      </c>
      <c r="R13" s="4">
        <v>0</v>
      </c>
      <c r="S13" s="4">
        <v>14.64</v>
      </c>
      <c r="T13" s="4">
        <v>1</v>
      </c>
      <c r="U13" s="4">
        <v>15.64</v>
      </c>
      <c r="V13" s="1">
        <v>2</v>
      </c>
      <c r="W13" s="5">
        <v>0.13200000000000001</v>
      </c>
      <c r="X13" s="4">
        <v>58164.056279999997</v>
      </c>
      <c r="Z13" s="4">
        <v>58164.056279999997</v>
      </c>
      <c r="AA13" s="4">
        <v>11632.811256000001</v>
      </c>
      <c r="AB13" s="4">
        <v>7300</v>
      </c>
      <c r="AC13" s="5">
        <v>0.02</v>
      </c>
      <c r="AD13" s="4">
        <v>7300</v>
      </c>
      <c r="AE13" s="4">
        <v>8812.7358000000004</v>
      </c>
      <c r="AG13" s="4">
        <v>16112.7358</v>
      </c>
      <c r="AH13" s="4">
        <v>3500</v>
      </c>
      <c r="AI13" s="4">
        <v>3500</v>
      </c>
      <c r="AJ13" s="4">
        <v>33000</v>
      </c>
    </row>
    <row r="14" spans="1:36" x14ac:dyDescent="0.25">
      <c r="A14" s="1">
        <v>3397</v>
      </c>
      <c r="B14" t="s">
        <v>446</v>
      </c>
      <c r="C14" t="s">
        <v>411</v>
      </c>
      <c r="F14" t="s">
        <v>420</v>
      </c>
      <c r="G14" s="8">
        <v>42750</v>
      </c>
      <c r="H14" s="8">
        <v>43100</v>
      </c>
      <c r="I14">
        <v>24</v>
      </c>
      <c r="J14" t="s">
        <v>411</v>
      </c>
      <c r="N14" s="4">
        <v>211542.43</v>
      </c>
      <c r="O14" s="4">
        <v>61315.51</v>
      </c>
      <c r="P14" s="3">
        <v>272857.94</v>
      </c>
      <c r="Q14" s="4">
        <v>272857.94</v>
      </c>
      <c r="R14" s="4">
        <v>0</v>
      </c>
      <c r="S14" s="4">
        <v>11</v>
      </c>
      <c r="T14" s="4">
        <v>1</v>
      </c>
      <c r="U14" s="4">
        <v>12</v>
      </c>
      <c r="V14" s="1">
        <v>4</v>
      </c>
      <c r="W14" s="5">
        <v>9.4500000000000001E-2</v>
      </c>
      <c r="X14" s="4">
        <v>25785.07533</v>
      </c>
      <c r="Z14" s="4">
        <v>25785.07533</v>
      </c>
      <c r="AA14" s="4">
        <v>5157.0150659999999</v>
      </c>
      <c r="AB14" s="4">
        <v>6050</v>
      </c>
      <c r="AC14" s="5">
        <v>0.02</v>
      </c>
      <c r="AD14" s="4">
        <v>6050</v>
      </c>
      <c r="AE14" s="4">
        <v>5457.1588000000002</v>
      </c>
      <c r="AG14" s="4">
        <v>11507.158799999999</v>
      </c>
      <c r="AH14" s="4">
        <v>2500</v>
      </c>
      <c r="AI14" s="4">
        <v>2500</v>
      </c>
      <c r="AJ14" s="4">
        <v>20000</v>
      </c>
    </row>
    <row r="15" spans="1:36" x14ac:dyDescent="0.25">
      <c r="A15" s="1">
        <v>3582</v>
      </c>
      <c r="B15" t="s">
        <v>447</v>
      </c>
      <c r="C15" t="s">
        <v>411</v>
      </c>
      <c r="F15" t="s">
        <v>420</v>
      </c>
      <c r="G15" s="8">
        <v>42750</v>
      </c>
      <c r="H15" s="8">
        <v>43100</v>
      </c>
      <c r="I15">
        <v>24</v>
      </c>
      <c r="J15" t="s">
        <v>411</v>
      </c>
      <c r="N15" s="4">
        <v>385120.98</v>
      </c>
      <c r="O15" s="4">
        <v>78589.149999999994</v>
      </c>
      <c r="P15" s="3">
        <v>463710.13</v>
      </c>
      <c r="Q15" s="4">
        <v>463710.13</v>
      </c>
      <c r="R15" s="4">
        <v>0</v>
      </c>
      <c r="S15" s="4">
        <v>9.59</v>
      </c>
      <c r="T15" s="4">
        <v>1</v>
      </c>
      <c r="U15" s="4">
        <v>10.59</v>
      </c>
      <c r="V15" s="1">
        <v>2</v>
      </c>
      <c r="W15" s="5">
        <v>0.11138000000000001</v>
      </c>
      <c r="X15" s="4">
        <v>51648.034279400003</v>
      </c>
      <c r="Z15" s="4">
        <v>51648.034279400003</v>
      </c>
      <c r="AA15" s="4">
        <v>10329.60685588</v>
      </c>
      <c r="AB15" s="4">
        <v>7300</v>
      </c>
      <c r="AC15" s="5">
        <v>0.02</v>
      </c>
      <c r="AD15" s="4">
        <v>7300</v>
      </c>
      <c r="AE15" s="4">
        <v>9274.2026000000005</v>
      </c>
      <c r="AG15" s="4">
        <v>16574.202600000001</v>
      </c>
      <c r="AH15" s="4">
        <v>3500</v>
      </c>
      <c r="AI15" s="4">
        <v>3500</v>
      </c>
      <c r="AJ15" s="4">
        <v>33000</v>
      </c>
    </row>
    <row r="16" spans="1:36" x14ac:dyDescent="0.25">
      <c r="A16" s="1">
        <v>3600</v>
      </c>
      <c r="B16" t="s">
        <v>448</v>
      </c>
      <c r="C16" t="s">
        <v>411</v>
      </c>
      <c r="F16" t="s">
        <v>420</v>
      </c>
      <c r="G16" s="8">
        <v>42750</v>
      </c>
      <c r="H16" s="8">
        <v>43100</v>
      </c>
      <c r="I16">
        <v>24</v>
      </c>
      <c r="J16" t="s">
        <v>411</v>
      </c>
      <c r="N16" s="4">
        <v>290590.51</v>
      </c>
      <c r="O16" s="4">
        <v>53056.04</v>
      </c>
      <c r="P16" s="3">
        <v>343646.55</v>
      </c>
      <c r="Q16" s="4">
        <v>343646.55</v>
      </c>
      <c r="R16" s="4">
        <v>0</v>
      </c>
      <c r="S16" s="4">
        <v>16.420000000000002</v>
      </c>
      <c r="T16" s="4">
        <v>1</v>
      </c>
      <c r="U16" s="4">
        <v>17.420000000000002</v>
      </c>
      <c r="V16" s="1">
        <v>1</v>
      </c>
      <c r="W16" s="5">
        <v>0.13600000000000001</v>
      </c>
      <c r="X16" s="4">
        <v>46735.930800000002</v>
      </c>
      <c r="Z16" s="4">
        <v>46735.930800000002</v>
      </c>
      <c r="AA16" s="4">
        <v>9347.1861600000011</v>
      </c>
      <c r="AB16" s="4">
        <v>9000</v>
      </c>
      <c r="AC16" s="5">
        <v>0.02</v>
      </c>
      <c r="AD16" s="4">
        <v>9000</v>
      </c>
      <c r="AE16" s="4">
        <v>6872.9309999999996</v>
      </c>
      <c r="AG16" s="4">
        <v>15872.931</v>
      </c>
      <c r="AH16" s="4">
        <v>4000</v>
      </c>
      <c r="AI16" s="4">
        <v>4000</v>
      </c>
      <c r="AJ16" s="4">
        <v>40000</v>
      </c>
    </row>
    <row r="17" spans="1:36" x14ac:dyDescent="0.25">
      <c r="A17" s="1">
        <v>3604</v>
      </c>
      <c r="B17" t="s">
        <v>449</v>
      </c>
      <c r="C17" t="s">
        <v>411</v>
      </c>
      <c r="F17" t="s">
        <v>420</v>
      </c>
      <c r="G17" s="8">
        <v>42750</v>
      </c>
      <c r="H17" s="8">
        <v>43100</v>
      </c>
      <c r="I17">
        <v>24</v>
      </c>
      <c r="J17" t="s">
        <v>411</v>
      </c>
      <c r="N17" s="4">
        <v>334259.5</v>
      </c>
      <c r="O17" s="4">
        <v>99173.72</v>
      </c>
      <c r="P17" s="3">
        <v>433433.22</v>
      </c>
      <c r="Q17" s="4">
        <v>433433.22</v>
      </c>
      <c r="R17" s="4">
        <v>0</v>
      </c>
      <c r="S17" s="4">
        <v>3.08</v>
      </c>
      <c r="T17" s="4">
        <v>1</v>
      </c>
      <c r="U17" s="4">
        <v>4.08</v>
      </c>
      <c r="V17" s="1">
        <v>3</v>
      </c>
      <c r="W17" s="5">
        <v>7.7499999999999999E-2</v>
      </c>
      <c r="X17" s="4">
        <v>33591.074549999998</v>
      </c>
      <c r="Z17" s="4">
        <v>33591.074549999998</v>
      </c>
      <c r="AA17" s="4">
        <v>6718.2149099999997</v>
      </c>
      <c r="AB17" s="4">
        <v>6400</v>
      </c>
      <c r="AC17" s="5">
        <v>0.02</v>
      </c>
      <c r="AD17" s="4">
        <v>6400</v>
      </c>
      <c r="AE17" s="4">
        <v>8668.6643999999997</v>
      </c>
      <c r="AG17" s="4">
        <v>15068.6644</v>
      </c>
      <c r="AH17" s="4">
        <v>3000</v>
      </c>
      <c r="AI17" s="4">
        <v>3000</v>
      </c>
      <c r="AJ17" s="4">
        <v>27000</v>
      </c>
    </row>
    <row r="18" spans="1:36" x14ac:dyDescent="0.25">
      <c r="A18" s="1">
        <v>3794</v>
      </c>
      <c r="B18" t="s">
        <v>450</v>
      </c>
      <c r="C18" t="s">
        <v>411</v>
      </c>
      <c r="F18" t="s">
        <v>420</v>
      </c>
      <c r="G18" s="8">
        <v>42750</v>
      </c>
      <c r="H18" s="8">
        <v>43100</v>
      </c>
      <c r="I18">
        <v>24</v>
      </c>
      <c r="J18" t="s">
        <v>411</v>
      </c>
      <c r="N18" s="4">
        <v>284691.5</v>
      </c>
      <c r="O18" s="4">
        <v>69894.16</v>
      </c>
      <c r="P18" s="3">
        <v>354585.66</v>
      </c>
      <c r="Q18" s="4">
        <v>354585.66</v>
      </c>
      <c r="R18" s="4">
        <v>0</v>
      </c>
      <c r="S18" s="4">
        <v>16.87</v>
      </c>
      <c r="T18" s="4">
        <v>1</v>
      </c>
      <c r="U18" s="4">
        <v>17.87</v>
      </c>
      <c r="V18" s="1">
        <v>4</v>
      </c>
      <c r="W18" s="5">
        <v>0.112</v>
      </c>
      <c r="X18" s="4">
        <v>39713.593920000007</v>
      </c>
      <c r="Z18" s="4">
        <v>39713.593920000007</v>
      </c>
      <c r="AA18" s="4">
        <v>7942.7187840000024</v>
      </c>
      <c r="AB18" s="4">
        <v>6050</v>
      </c>
      <c r="AC18" s="5">
        <v>0.02</v>
      </c>
      <c r="AD18" s="4">
        <v>6050</v>
      </c>
      <c r="AE18" s="4">
        <v>7091.7132000000011</v>
      </c>
      <c r="AG18" s="4">
        <v>13141.7132</v>
      </c>
      <c r="AH18" s="4">
        <v>2500</v>
      </c>
      <c r="AI18" s="4">
        <v>2500</v>
      </c>
      <c r="AJ18" s="4">
        <v>20000</v>
      </c>
    </row>
    <row r="19" spans="1:36" x14ac:dyDescent="0.25">
      <c r="A19" s="1">
        <v>3895</v>
      </c>
      <c r="B19" t="s">
        <v>451</v>
      </c>
      <c r="C19" t="s">
        <v>411</v>
      </c>
      <c r="F19" t="s">
        <v>421</v>
      </c>
      <c r="G19" s="8">
        <v>42750</v>
      </c>
      <c r="H19" s="8">
        <v>43100</v>
      </c>
      <c r="I19">
        <v>24</v>
      </c>
      <c r="J19" t="s">
        <v>411</v>
      </c>
      <c r="N19" s="4">
        <v>646361.67000000004</v>
      </c>
      <c r="O19" s="4">
        <v>90070.31</v>
      </c>
      <c r="P19" s="3">
        <v>736431.98</v>
      </c>
      <c r="Q19" s="4">
        <v>736431.98</v>
      </c>
      <c r="R19" s="4">
        <v>0</v>
      </c>
      <c r="S19" s="4">
        <v>13.01</v>
      </c>
      <c r="T19" s="4">
        <v>1</v>
      </c>
      <c r="U19" s="4">
        <v>14.01</v>
      </c>
      <c r="V19" s="1">
        <v>1</v>
      </c>
      <c r="W19" s="5">
        <v>0.11475</v>
      </c>
      <c r="X19" s="4">
        <v>84505.569705000002</v>
      </c>
      <c r="Z19" s="4">
        <v>84505.569705000002</v>
      </c>
      <c r="AA19" s="4">
        <v>16901.113941</v>
      </c>
      <c r="AB19" s="4">
        <v>9000</v>
      </c>
      <c r="AC19" s="5">
        <v>0.02</v>
      </c>
      <c r="AD19" s="4">
        <v>9000</v>
      </c>
      <c r="AE19" s="4">
        <v>14728.6396</v>
      </c>
      <c r="AG19" s="4">
        <v>23728.639599999999</v>
      </c>
      <c r="AH19" s="4">
        <v>4000</v>
      </c>
      <c r="AI19" s="4">
        <v>4000</v>
      </c>
      <c r="AJ19" s="4">
        <v>40000</v>
      </c>
    </row>
    <row r="20" spans="1:36" x14ac:dyDescent="0.25">
      <c r="A20" s="1">
        <v>3918</v>
      </c>
      <c r="B20" t="s">
        <v>452</v>
      </c>
      <c r="C20" t="s">
        <v>411</v>
      </c>
      <c r="F20" t="s">
        <v>420</v>
      </c>
      <c r="G20" s="8">
        <v>42750</v>
      </c>
      <c r="H20" s="8">
        <v>43100</v>
      </c>
      <c r="I20">
        <v>24</v>
      </c>
      <c r="J20" t="s">
        <v>411</v>
      </c>
      <c r="N20" s="4">
        <v>377942</v>
      </c>
      <c r="O20" s="4">
        <v>77293.55</v>
      </c>
      <c r="P20" s="3">
        <v>455235.55</v>
      </c>
      <c r="Q20" s="4">
        <v>455235.55</v>
      </c>
      <c r="R20" s="4">
        <v>0</v>
      </c>
      <c r="S20" s="4">
        <v>8.08</v>
      </c>
      <c r="T20" s="4">
        <v>1</v>
      </c>
      <c r="U20" s="4">
        <v>9.08</v>
      </c>
      <c r="V20" s="1">
        <v>1</v>
      </c>
      <c r="W20" s="5">
        <v>9.7750000000000004E-2</v>
      </c>
      <c r="X20" s="4">
        <v>44499.275012500002</v>
      </c>
      <c r="Z20" s="4">
        <v>44499.275012500002</v>
      </c>
      <c r="AA20" s="4">
        <v>8899.8550025000004</v>
      </c>
      <c r="AB20" s="4">
        <v>9000</v>
      </c>
      <c r="AC20" s="5">
        <v>0.02</v>
      </c>
      <c r="AD20" s="4">
        <v>9000</v>
      </c>
      <c r="AE20" s="4">
        <v>9104.7109999999993</v>
      </c>
      <c r="AG20" s="4">
        <v>18104.710999999999</v>
      </c>
      <c r="AH20" s="4">
        <v>4000</v>
      </c>
      <c r="AI20" s="4">
        <v>4000</v>
      </c>
      <c r="AJ20" s="4">
        <v>40000</v>
      </c>
    </row>
    <row r="21" spans="1:36" x14ac:dyDescent="0.25">
      <c r="A21" s="1">
        <v>4122</v>
      </c>
      <c r="B21" t="s">
        <v>453</v>
      </c>
      <c r="C21" t="s">
        <v>411</v>
      </c>
      <c r="F21" t="s">
        <v>420</v>
      </c>
      <c r="G21" s="8">
        <v>42750</v>
      </c>
      <c r="H21" s="8">
        <v>42855</v>
      </c>
      <c r="I21">
        <v>8</v>
      </c>
      <c r="J21" t="s">
        <v>411</v>
      </c>
      <c r="N21" s="4">
        <v>118088.9</v>
      </c>
      <c r="P21" s="3">
        <v>118088.9</v>
      </c>
      <c r="Q21" s="4">
        <v>118088.9</v>
      </c>
      <c r="R21" s="4">
        <v>0</v>
      </c>
      <c r="S21" s="4">
        <v>15.829700000000001</v>
      </c>
      <c r="T21" s="4">
        <v>0.33</v>
      </c>
      <c r="U21" s="4">
        <v>16.159700000000001</v>
      </c>
      <c r="V21" s="1">
        <v>4</v>
      </c>
      <c r="W21" s="5">
        <v>0.112</v>
      </c>
      <c r="X21" s="4">
        <v>13225.9568</v>
      </c>
      <c r="Z21" s="4">
        <v>13225.9568</v>
      </c>
      <c r="AA21" s="4">
        <v>2645.1913599999998</v>
      </c>
      <c r="AB21" s="4">
        <v>6050</v>
      </c>
      <c r="AC21" s="5">
        <v>0.02</v>
      </c>
      <c r="AD21" s="4">
        <v>1996.5</v>
      </c>
      <c r="AE21" s="4">
        <v>2361.7779999999998</v>
      </c>
      <c r="AG21" s="4">
        <v>4358.2780000000002</v>
      </c>
      <c r="AH21" s="4">
        <v>2500</v>
      </c>
      <c r="AI21" s="4">
        <v>825</v>
      </c>
    </row>
    <row r="22" spans="1:36" x14ac:dyDescent="0.25">
      <c r="A22" s="1">
        <v>4129</v>
      </c>
      <c r="B22" t="s">
        <v>454</v>
      </c>
      <c r="C22" t="s">
        <v>411</v>
      </c>
      <c r="F22" t="s">
        <v>420</v>
      </c>
      <c r="G22" s="8">
        <v>42750</v>
      </c>
      <c r="H22" s="8">
        <v>42855</v>
      </c>
      <c r="I22">
        <v>8</v>
      </c>
      <c r="J22" t="s">
        <v>411</v>
      </c>
      <c r="N22" s="4">
        <v>124903.56</v>
      </c>
      <c r="P22" s="3">
        <v>124903.56</v>
      </c>
      <c r="Q22" s="4">
        <v>124903.56</v>
      </c>
      <c r="R22" s="4">
        <v>0</v>
      </c>
      <c r="S22" s="4">
        <v>13.68</v>
      </c>
      <c r="T22" s="4">
        <v>0.33</v>
      </c>
      <c r="U22" s="4">
        <v>14.01</v>
      </c>
      <c r="V22" s="1">
        <v>4</v>
      </c>
      <c r="W22" s="5">
        <v>9.4500000000000001E-2</v>
      </c>
      <c r="X22" s="4">
        <v>11803.386420000001</v>
      </c>
      <c r="Z22" s="4">
        <v>11803.386420000001</v>
      </c>
      <c r="AA22" s="4">
        <v>2360.6772839999999</v>
      </c>
      <c r="AB22" s="4">
        <v>6050</v>
      </c>
      <c r="AC22" s="5">
        <v>0.02</v>
      </c>
      <c r="AD22" s="4">
        <v>1996.5</v>
      </c>
      <c r="AE22" s="4">
        <v>2498.0711999999999</v>
      </c>
      <c r="AG22" s="4">
        <v>4494.5712000000003</v>
      </c>
      <c r="AH22" s="4">
        <v>2500</v>
      </c>
      <c r="AI22" s="4">
        <v>825</v>
      </c>
    </row>
    <row r="23" spans="1:36" x14ac:dyDescent="0.25">
      <c r="A23" s="1">
        <v>4196</v>
      </c>
      <c r="B23" t="s">
        <v>41</v>
      </c>
      <c r="C23" t="s">
        <v>411</v>
      </c>
      <c r="F23" t="s">
        <v>420</v>
      </c>
      <c r="G23" s="8">
        <v>42750</v>
      </c>
      <c r="H23" s="8">
        <v>42870</v>
      </c>
      <c r="I23">
        <v>9</v>
      </c>
      <c r="J23" t="s">
        <v>411</v>
      </c>
      <c r="N23" s="4">
        <v>131929.64000000001</v>
      </c>
      <c r="P23" s="3">
        <v>131929.64000000001</v>
      </c>
      <c r="Q23" s="4">
        <v>131929.64000000001</v>
      </c>
      <c r="R23" s="4">
        <v>0</v>
      </c>
      <c r="S23" s="4">
        <v>7.33</v>
      </c>
      <c r="T23" s="4">
        <v>0.38</v>
      </c>
      <c r="U23" s="4">
        <v>7.71</v>
      </c>
      <c r="V23" s="1">
        <v>3</v>
      </c>
      <c r="W23" s="5">
        <v>8.9130000000000001E-2</v>
      </c>
      <c r="X23" s="4">
        <v>11758.888813199999</v>
      </c>
      <c r="Z23" s="4">
        <v>11758.888813199999</v>
      </c>
      <c r="AA23" s="4">
        <v>2351.7777626400002</v>
      </c>
      <c r="AB23" s="4">
        <v>6400</v>
      </c>
      <c r="AC23" s="5">
        <v>0.02</v>
      </c>
      <c r="AD23" s="4">
        <v>2432</v>
      </c>
      <c r="AE23" s="4">
        <v>2638.5927999999999</v>
      </c>
      <c r="AG23" s="4">
        <v>5070.5928000000004</v>
      </c>
      <c r="AH23" s="4">
        <v>3000</v>
      </c>
      <c r="AI23" s="4">
        <v>1140</v>
      </c>
    </row>
    <row r="24" spans="1:36" x14ac:dyDescent="0.25">
      <c r="A24" s="1">
        <v>4494</v>
      </c>
      <c r="B24" t="s">
        <v>455</v>
      </c>
      <c r="C24" t="s">
        <v>411</v>
      </c>
      <c r="F24" t="s">
        <v>420</v>
      </c>
      <c r="G24" s="8">
        <v>42750</v>
      </c>
      <c r="H24" s="8">
        <v>42916</v>
      </c>
      <c r="I24">
        <v>12</v>
      </c>
      <c r="J24" t="s">
        <v>411</v>
      </c>
      <c r="N24" s="4">
        <v>306611.3</v>
      </c>
      <c r="P24" s="3">
        <v>306611.3</v>
      </c>
      <c r="Q24" s="4">
        <v>306611.3</v>
      </c>
      <c r="R24" s="4">
        <v>0</v>
      </c>
      <c r="S24" s="4">
        <v>11.34</v>
      </c>
      <c r="T24" s="4">
        <v>0.5</v>
      </c>
      <c r="U24" s="4">
        <v>11.84</v>
      </c>
      <c r="V24" s="1">
        <v>1</v>
      </c>
      <c r="W24" s="5">
        <v>0.11475</v>
      </c>
      <c r="X24" s="4">
        <v>35183.646675000004</v>
      </c>
      <c r="Y24" s="4">
        <v>1545.73</v>
      </c>
      <c r="Z24" s="4">
        <f>Y24+35183.646675</f>
        <v>36729.376675000007</v>
      </c>
      <c r="AA24" s="4">
        <f>Z24/5</f>
        <v>7345.8753350000015</v>
      </c>
      <c r="AB24" s="4">
        <v>9000</v>
      </c>
      <c r="AC24" s="5">
        <v>0.02</v>
      </c>
      <c r="AD24" s="4">
        <v>4500</v>
      </c>
      <c r="AE24" s="4">
        <v>6132.2259999999997</v>
      </c>
      <c r="AF24" s="4">
        <v>3232.9</v>
      </c>
      <c r="AG24" s="4">
        <f>AF24+10632.226</f>
        <v>13865.126</v>
      </c>
      <c r="AH24" s="4">
        <v>4000</v>
      </c>
      <c r="AI24" s="4">
        <v>2000</v>
      </c>
    </row>
    <row r="25" spans="1:36" x14ac:dyDescent="0.25">
      <c r="A25" s="1">
        <v>4518</v>
      </c>
      <c r="B25" t="s">
        <v>456</v>
      </c>
      <c r="C25" t="s">
        <v>542</v>
      </c>
      <c r="D25" s="8">
        <v>43040</v>
      </c>
      <c r="E25" t="s">
        <v>544</v>
      </c>
      <c r="F25" t="s">
        <v>420</v>
      </c>
      <c r="G25" s="8">
        <v>42750</v>
      </c>
      <c r="H25" s="8">
        <v>43039</v>
      </c>
      <c r="I25">
        <v>20</v>
      </c>
      <c r="J25" t="s">
        <v>542</v>
      </c>
      <c r="K25" s="8">
        <v>43040</v>
      </c>
      <c r="L25" t="s">
        <v>544</v>
      </c>
      <c r="M25" t="s">
        <v>546</v>
      </c>
      <c r="N25" s="4">
        <v>340552.55</v>
      </c>
      <c r="O25" s="4">
        <v>63933.94</v>
      </c>
      <c r="P25" s="3">
        <v>404486.49</v>
      </c>
      <c r="Q25" s="4">
        <v>404486.49</v>
      </c>
      <c r="R25" s="4">
        <v>0</v>
      </c>
      <c r="S25" s="4">
        <v>6.08</v>
      </c>
      <c r="T25" s="4">
        <v>0.83</v>
      </c>
      <c r="U25" s="4">
        <v>6.91</v>
      </c>
      <c r="V25" s="1">
        <v>1</v>
      </c>
      <c r="W25" s="5">
        <v>9.7750000000000004E-2</v>
      </c>
      <c r="X25" s="4">
        <v>39538.554397499996</v>
      </c>
      <c r="Z25" s="4">
        <v>39538.554397499996</v>
      </c>
      <c r="AA25" s="4">
        <v>7907.7108795000004</v>
      </c>
      <c r="AE25" s="4">
        <v>8089.7298000000001</v>
      </c>
    </row>
    <row r="26" spans="1:36" x14ac:dyDescent="0.25">
      <c r="A26" s="1">
        <v>4837</v>
      </c>
      <c r="B26" t="s">
        <v>457</v>
      </c>
      <c r="C26" t="s">
        <v>411</v>
      </c>
      <c r="F26" t="s">
        <v>420</v>
      </c>
      <c r="G26" s="8">
        <v>42750</v>
      </c>
      <c r="H26" s="8">
        <v>43100</v>
      </c>
      <c r="I26">
        <v>24</v>
      </c>
      <c r="J26" t="s">
        <v>411</v>
      </c>
      <c r="N26" s="4">
        <v>377042.99</v>
      </c>
      <c r="O26" s="4">
        <v>87882.67</v>
      </c>
      <c r="P26" s="3">
        <v>464925.66</v>
      </c>
      <c r="Q26" s="4">
        <v>464925.66</v>
      </c>
      <c r="R26" s="4">
        <v>0</v>
      </c>
      <c r="S26" s="4">
        <v>6.96</v>
      </c>
      <c r="T26" s="4">
        <v>1</v>
      </c>
      <c r="U26" s="4">
        <v>7.96</v>
      </c>
      <c r="V26" s="1">
        <v>3</v>
      </c>
      <c r="W26" s="5">
        <v>8.9130000000000001E-2</v>
      </c>
      <c r="X26" s="4">
        <v>41438.824075800003</v>
      </c>
      <c r="Z26" s="4">
        <v>41438.824075800003</v>
      </c>
      <c r="AA26" s="4">
        <v>8287.7648151599988</v>
      </c>
      <c r="AB26" s="4">
        <v>6400</v>
      </c>
      <c r="AC26" s="5">
        <v>0.02</v>
      </c>
      <c r="AD26" s="4">
        <v>6400</v>
      </c>
      <c r="AE26" s="4">
        <v>9298.5131999999994</v>
      </c>
      <c r="AG26" s="4">
        <v>15698.513199999999</v>
      </c>
      <c r="AH26" s="4">
        <v>3000</v>
      </c>
      <c r="AI26" s="4">
        <v>3000</v>
      </c>
      <c r="AJ26" s="4">
        <v>27000</v>
      </c>
    </row>
    <row r="27" spans="1:36" x14ac:dyDescent="0.25">
      <c r="A27" s="1">
        <v>4957</v>
      </c>
      <c r="B27" t="s">
        <v>458</v>
      </c>
      <c r="C27" t="s">
        <v>411</v>
      </c>
      <c r="F27" t="s">
        <v>420</v>
      </c>
      <c r="G27" s="8">
        <v>42750</v>
      </c>
      <c r="H27" s="8">
        <v>43100</v>
      </c>
      <c r="I27">
        <v>24</v>
      </c>
      <c r="J27" t="s">
        <v>411</v>
      </c>
      <c r="N27" s="4">
        <v>294094.24</v>
      </c>
      <c r="O27" s="4">
        <v>82239.149999999994</v>
      </c>
      <c r="P27" s="3">
        <v>376333.39</v>
      </c>
      <c r="Q27" s="4">
        <v>376333.39</v>
      </c>
      <c r="R27" s="4">
        <v>0</v>
      </c>
      <c r="S27" s="4">
        <v>8.67</v>
      </c>
      <c r="T27" s="4">
        <v>1</v>
      </c>
      <c r="U27" s="4">
        <v>9.67</v>
      </c>
      <c r="V27" s="1">
        <v>2</v>
      </c>
      <c r="W27" s="5">
        <v>9.4880000000000006E-2</v>
      </c>
      <c r="X27" s="4">
        <v>35706.512043199997</v>
      </c>
      <c r="Z27" s="4">
        <v>35706.512043199997</v>
      </c>
      <c r="AA27" s="4">
        <v>7141.302408640001</v>
      </c>
      <c r="AB27" s="4">
        <v>7300</v>
      </c>
      <c r="AC27" s="5">
        <v>0.02</v>
      </c>
      <c r="AD27" s="4">
        <v>7300</v>
      </c>
      <c r="AE27" s="4">
        <v>7526.6678000000002</v>
      </c>
      <c r="AG27" s="4">
        <v>14826.667799999999</v>
      </c>
      <c r="AH27" s="4">
        <v>3500</v>
      </c>
      <c r="AI27" s="4">
        <v>3500</v>
      </c>
      <c r="AJ27" s="4">
        <v>33000</v>
      </c>
    </row>
    <row r="28" spans="1:36" x14ac:dyDescent="0.25">
      <c r="A28" s="1">
        <v>5237</v>
      </c>
      <c r="B28" t="s">
        <v>459</v>
      </c>
      <c r="C28" t="s">
        <v>411</v>
      </c>
      <c r="F28" t="s">
        <v>420</v>
      </c>
      <c r="G28" s="8">
        <v>42750</v>
      </c>
      <c r="H28" s="8">
        <v>43100</v>
      </c>
      <c r="I28">
        <v>24</v>
      </c>
      <c r="J28" t="s">
        <v>411</v>
      </c>
      <c r="N28" s="4">
        <v>309495.8</v>
      </c>
      <c r="O28" s="4">
        <v>50028.83</v>
      </c>
      <c r="P28" s="3">
        <v>359524.63</v>
      </c>
      <c r="Q28" s="4">
        <v>359524.63</v>
      </c>
      <c r="R28" s="4">
        <v>0</v>
      </c>
      <c r="S28" s="4">
        <v>8.08</v>
      </c>
      <c r="T28" s="4">
        <v>1</v>
      </c>
      <c r="U28" s="4">
        <v>9.08</v>
      </c>
      <c r="V28" s="1">
        <v>1</v>
      </c>
      <c r="W28" s="5">
        <v>9.7750000000000004E-2</v>
      </c>
      <c r="X28" s="4">
        <v>35143.532582500004</v>
      </c>
      <c r="Z28" s="4">
        <v>35143.532582500004</v>
      </c>
      <c r="AA28" s="4">
        <v>7028.7065165000004</v>
      </c>
      <c r="AB28" s="4">
        <v>9000</v>
      </c>
      <c r="AC28" s="5">
        <v>0.02</v>
      </c>
      <c r="AD28" s="4">
        <v>9000</v>
      </c>
      <c r="AE28" s="4">
        <v>7190.4925999999996</v>
      </c>
      <c r="AG28" s="4">
        <v>16190.4926</v>
      </c>
      <c r="AH28" s="4">
        <v>4000</v>
      </c>
      <c r="AI28" s="4">
        <v>4000</v>
      </c>
      <c r="AJ28" s="4">
        <v>40000</v>
      </c>
    </row>
    <row r="29" spans="1:36" x14ac:dyDescent="0.25">
      <c r="A29" s="1">
        <v>5248</v>
      </c>
      <c r="B29" t="s">
        <v>460</v>
      </c>
      <c r="C29" t="s">
        <v>412</v>
      </c>
      <c r="D29" s="8">
        <v>43018</v>
      </c>
      <c r="E29" t="s">
        <v>414</v>
      </c>
      <c r="F29" t="s">
        <v>420</v>
      </c>
      <c r="G29" s="8">
        <v>42750</v>
      </c>
      <c r="H29" s="8">
        <v>43023</v>
      </c>
      <c r="I29">
        <v>19</v>
      </c>
      <c r="J29" t="s">
        <v>412</v>
      </c>
      <c r="K29" s="8">
        <v>43018</v>
      </c>
      <c r="L29" t="s">
        <v>414</v>
      </c>
      <c r="M29" t="s">
        <v>414</v>
      </c>
      <c r="N29" s="4">
        <v>326047.2</v>
      </c>
      <c r="O29" s="4">
        <v>54124.93</v>
      </c>
      <c r="P29" s="3">
        <v>380172.13</v>
      </c>
      <c r="Q29" s="4">
        <v>380172.13</v>
      </c>
      <c r="R29" s="4">
        <v>0</v>
      </c>
      <c r="S29" s="4">
        <v>14.864599999999999</v>
      </c>
      <c r="T29" s="4">
        <v>0.79</v>
      </c>
      <c r="U29" s="4">
        <v>15.6546</v>
      </c>
      <c r="V29" s="1">
        <v>1</v>
      </c>
      <c r="W29" s="5">
        <v>0.13600000000000001</v>
      </c>
      <c r="X29" s="4">
        <v>51703.409679999997</v>
      </c>
      <c r="Z29" s="4">
        <v>51703.409679999997</v>
      </c>
      <c r="AA29" s="4">
        <v>10340.681936000001</v>
      </c>
      <c r="AE29" s="4">
        <v>7603.4426000000003</v>
      </c>
    </row>
    <row r="30" spans="1:36" x14ac:dyDescent="0.25">
      <c r="A30" s="1">
        <v>6077</v>
      </c>
      <c r="B30" t="s">
        <v>52</v>
      </c>
      <c r="C30" t="s">
        <v>411</v>
      </c>
      <c r="F30" t="s">
        <v>420</v>
      </c>
      <c r="G30" s="8">
        <v>42750</v>
      </c>
      <c r="H30" s="8">
        <v>42855</v>
      </c>
      <c r="I30">
        <v>8</v>
      </c>
      <c r="J30" t="s">
        <v>411</v>
      </c>
      <c r="N30" s="4">
        <v>94533.14</v>
      </c>
      <c r="P30" s="3">
        <v>94533.14</v>
      </c>
      <c r="Q30" s="4">
        <v>94533.14</v>
      </c>
      <c r="R30" s="4">
        <v>0</v>
      </c>
      <c r="S30" s="4">
        <v>8.5</v>
      </c>
      <c r="T30" s="4">
        <v>0.33</v>
      </c>
      <c r="U30" s="4">
        <v>8.83</v>
      </c>
      <c r="V30" s="1">
        <v>4</v>
      </c>
      <c r="W30" s="5">
        <v>8.0500000000000002E-2</v>
      </c>
      <c r="X30" s="4">
        <v>7609.91777</v>
      </c>
      <c r="Z30" s="4">
        <v>7609.91777</v>
      </c>
      <c r="AA30" s="4">
        <v>1521.9835539999999</v>
      </c>
      <c r="AB30" s="4">
        <v>6050</v>
      </c>
      <c r="AC30" s="5">
        <v>0.02</v>
      </c>
      <c r="AD30" s="4">
        <v>1996.5</v>
      </c>
      <c r="AE30" s="4">
        <v>1890.6628000000001</v>
      </c>
      <c r="AG30" s="4">
        <v>3887.1628000000001</v>
      </c>
      <c r="AH30" s="4">
        <v>2500</v>
      </c>
      <c r="AI30" s="4">
        <v>825</v>
      </c>
    </row>
    <row r="31" spans="1:36" x14ac:dyDescent="0.25">
      <c r="A31" s="1">
        <v>6122</v>
      </c>
      <c r="B31" t="s">
        <v>461</v>
      </c>
      <c r="C31" t="s">
        <v>411</v>
      </c>
      <c r="F31" t="s">
        <v>420</v>
      </c>
      <c r="G31" s="8">
        <v>42750</v>
      </c>
      <c r="H31" s="8">
        <v>42855</v>
      </c>
      <c r="I31">
        <v>8</v>
      </c>
      <c r="J31" t="s">
        <v>411</v>
      </c>
      <c r="N31" s="4">
        <v>101221.33</v>
      </c>
      <c r="P31" s="3">
        <v>101221.33</v>
      </c>
      <c r="Q31" s="4">
        <v>101221.33</v>
      </c>
      <c r="R31" s="4">
        <v>0</v>
      </c>
      <c r="S31" s="4">
        <v>1.17</v>
      </c>
      <c r="T31" s="4">
        <v>0.33</v>
      </c>
      <c r="U31" s="4">
        <v>1.5</v>
      </c>
      <c r="V31" s="1">
        <v>3</v>
      </c>
      <c r="W31" s="5">
        <v>7.7499999999999999E-2</v>
      </c>
      <c r="X31" s="4">
        <v>7844.6530750000002</v>
      </c>
      <c r="Z31" s="4">
        <v>7844.6530750000002</v>
      </c>
      <c r="AA31" s="4">
        <v>1568.930615</v>
      </c>
      <c r="AB31" s="4">
        <v>6400</v>
      </c>
      <c r="AC31" s="5">
        <v>0.02</v>
      </c>
      <c r="AD31" s="4">
        <v>2112</v>
      </c>
      <c r="AE31" s="4">
        <v>2024.4266</v>
      </c>
      <c r="AG31" s="4">
        <v>4136.4265999999998</v>
      </c>
      <c r="AH31" s="4">
        <v>3000</v>
      </c>
      <c r="AI31" s="4">
        <v>990</v>
      </c>
    </row>
    <row r="32" spans="1:36" x14ac:dyDescent="0.25">
      <c r="A32" s="1">
        <v>6769</v>
      </c>
      <c r="B32" t="s">
        <v>462</v>
      </c>
      <c r="C32" t="s">
        <v>411</v>
      </c>
      <c r="F32" t="s">
        <v>420</v>
      </c>
      <c r="G32" s="8">
        <v>42750</v>
      </c>
      <c r="H32" s="8">
        <v>43100</v>
      </c>
      <c r="I32">
        <v>24</v>
      </c>
      <c r="J32" t="s">
        <v>411</v>
      </c>
      <c r="N32" s="4">
        <v>306088.53000000003</v>
      </c>
      <c r="O32" s="4">
        <v>73865.990000000005</v>
      </c>
      <c r="P32" s="3">
        <v>379954.52</v>
      </c>
      <c r="Q32" s="4">
        <v>379954.52</v>
      </c>
      <c r="R32" s="4">
        <v>0</v>
      </c>
      <c r="S32" s="4">
        <v>9.51</v>
      </c>
      <c r="T32" s="4">
        <v>1</v>
      </c>
      <c r="U32" s="4">
        <v>10.51</v>
      </c>
      <c r="V32" s="1">
        <v>3</v>
      </c>
      <c r="W32" s="5">
        <v>0.10463</v>
      </c>
      <c r="X32" s="4">
        <v>39754.6414276</v>
      </c>
      <c r="Z32" s="4">
        <v>39754.6414276</v>
      </c>
      <c r="AA32" s="4">
        <v>7950.9282855199999</v>
      </c>
      <c r="AB32" s="4">
        <v>6400</v>
      </c>
      <c r="AC32" s="5">
        <v>0.02</v>
      </c>
      <c r="AD32" s="4">
        <v>6400</v>
      </c>
      <c r="AE32" s="4">
        <v>7599.090400000001</v>
      </c>
      <c r="AG32" s="4">
        <v>13999.090399999999</v>
      </c>
      <c r="AH32" s="4">
        <v>3000</v>
      </c>
      <c r="AI32" s="4">
        <v>3000</v>
      </c>
      <c r="AJ32" s="4">
        <v>27000</v>
      </c>
    </row>
    <row r="33" spans="1:36" x14ac:dyDescent="0.25">
      <c r="A33" s="1">
        <v>6803</v>
      </c>
      <c r="B33" t="s">
        <v>463</v>
      </c>
      <c r="C33" t="s">
        <v>411</v>
      </c>
      <c r="F33" t="s">
        <v>420</v>
      </c>
      <c r="G33" s="8">
        <v>42750</v>
      </c>
      <c r="H33" s="8">
        <v>43100</v>
      </c>
      <c r="I33">
        <v>24</v>
      </c>
      <c r="J33" t="s">
        <v>411</v>
      </c>
      <c r="N33" s="4">
        <v>436254.69</v>
      </c>
      <c r="O33" s="4">
        <v>97928.8</v>
      </c>
      <c r="P33" s="3">
        <v>534183.49</v>
      </c>
      <c r="Q33" s="4">
        <v>534183.49</v>
      </c>
      <c r="R33" s="4">
        <v>0</v>
      </c>
      <c r="S33" s="4">
        <v>6.04</v>
      </c>
      <c r="T33" s="4">
        <v>1</v>
      </c>
      <c r="U33" s="4">
        <v>7.04</v>
      </c>
      <c r="V33" s="1">
        <v>1</v>
      </c>
      <c r="W33" s="5">
        <v>9.7750000000000004E-2</v>
      </c>
      <c r="X33" s="4">
        <v>52216.436147499997</v>
      </c>
      <c r="Z33" s="4">
        <v>52216.436147499997</v>
      </c>
      <c r="AA33" s="4">
        <v>10443.2872295</v>
      </c>
      <c r="AB33" s="4">
        <v>9000</v>
      </c>
      <c r="AC33" s="5">
        <v>0.02</v>
      </c>
      <c r="AD33" s="4">
        <v>9000</v>
      </c>
      <c r="AE33" s="4">
        <v>10683.6698</v>
      </c>
      <c r="AG33" s="4">
        <v>19683.6698</v>
      </c>
      <c r="AH33" s="4">
        <v>4000</v>
      </c>
      <c r="AI33" s="4">
        <v>4000</v>
      </c>
      <c r="AJ33" s="4">
        <v>40000</v>
      </c>
    </row>
    <row r="34" spans="1:36" x14ac:dyDescent="0.25">
      <c r="A34" s="1">
        <v>6897</v>
      </c>
      <c r="B34" t="s">
        <v>464</v>
      </c>
      <c r="C34" t="s">
        <v>411</v>
      </c>
      <c r="F34" t="s">
        <v>420</v>
      </c>
      <c r="G34" s="8">
        <v>42750</v>
      </c>
      <c r="H34" s="8">
        <v>42855</v>
      </c>
      <c r="I34">
        <v>8</v>
      </c>
      <c r="J34" t="s">
        <v>411</v>
      </c>
      <c r="N34" s="4">
        <v>136360.19</v>
      </c>
      <c r="P34" s="3">
        <v>136360.19</v>
      </c>
      <c r="Q34" s="4">
        <v>136360.19</v>
      </c>
      <c r="R34" s="4">
        <v>0</v>
      </c>
      <c r="S34" s="4">
        <v>17.440000000000001</v>
      </c>
      <c r="T34" s="4">
        <v>0.33</v>
      </c>
      <c r="U34" s="4">
        <v>17.77</v>
      </c>
      <c r="V34" s="1">
        <v>2</v>
      </c>
      <c r="W34" s="5">
        <v>0.13200000000000001</v>
      </c>
      <c r="X34" s="4">
        <v>17999.54508</v>
      </c>
      <c r="Z34" s="4">
        <v>17999.54508</v>
      </c>
      <c r="AA34" s="4">
        <v>3599.9090160000001</v>
      </c>
      <c r="AB34" s="4">
        <v>7300</v>
      </c>
      <c r="AC34" s="5">
        <v>0.02</v>
      </c>
      <c r="AD34" s="4">
        <v>2409</v>
      </c>
      <c r="AE34" s="4">
        <v>2727.2037999999998</v>
      </c>
      <c r="AG34" s="4">
        <v>5136.2038000000002</v>
      </c>
      <c r="AH34" s="4">
        <v>3500</v>
      </c>
      <c r="AI34" s="4">
        <v>1155</v>
      </c>
    </row>
    <row r="35" spans="1:36" x14ac:dyDescent="0.25">
      <c r="A35" s="1">
        <v>7065</v>
      </c>
      <c r="B35" t="s">
        <v>465</v>
      </c>
      <c r="C35" t="s">
        <v>411</v>
      </c>
      <c r="F35" t="s">
        <v>420</v>
      </c>
      <c r="G35" s="8">
        <v>42750</v>
      </c>
      <c r="H35" s="8">
        <v>42870</v>
      </c>
      <c r="I35">
        <v>9</v>
      </c>
      <c r="J35" t="s">
        <v>411</v>
      </c>
      <c r="N35" s="4">
        <v>100170.92</v>
      </c>
      <c r="P35" s="3">
        <v>100170.92</v>
      </c>
      <c r="Q35" s="4">
        <v>100170.92</v>
      </c>
      <c r="R35" s="4">
        <v>0</v>
      </c>
      <c r="S35" s="4">
        <v>11.34</v>
      </c>
      <c r="T35" s="4">
        <v>0.38</v>
      </c>
      <c r="U35" s="4">
        <v>11.72</v>
      </c>
      <c r="V35" s="1">
        <v>2</v>
      </c>
      <c r="W35" s="5">
        <v>0.11138000000000001</v>
      </c>
      <c r="X35" s="4">
        <v>11157.037069600001</v>
      </c>
      <c r="Z35" s="4">
        <v>11157.037069600001</v>
      </c>
      <c r="AA35" s="4">
        <v>2231.4074139200002</v>
      </c>
      <c r="AB35" s="4">
        <v>7300</v>
      </c>
      <c r="AC35" s="5">
        <v>0.02</v>
      </c>
      <c r="AD35" s="4">
        <v>2774</v>
      </c>
      <c r="AE35" s="4">
        <v>2003.4184</v>
      </c>
      <c r="AG35" s="4">
        <v>4777.4183999999996</v>
      </c>
      <c r="AH35" s="4">
        <v>3500</v>
      </c>
      <c r="AI35" s="4">
        <v>1330</v>
      </c>
    </row>
    <row r="36" spans="1:36" x14ac:dyDescent="0.25">
      <c r="A36" s="1">
        <v>7937</v>
      </c>
      <c r="B36" t="s">
        <v>466</v>
      </c>
      <c r="C36" t="s">
        <v>411</v>
      </c>
      <c r="F36" t="s">
        <v>420</v>
      </c>
      <c r="G36" s="8">
        <v>42750</v>
      </c>
      <c r="H36" s="8">
        <v>43100</v>
      </c>
      <c r="I36">
        <v>24</v>
      </c>
      <c r="J36" t="s">
        <v>411</v>
      </c>
      <c r="N36" s="4">
        <v>324303.45</v>
      </c>
      <c r="O36" s="4">
        <v>75583.88</v>
      </c>
      <c r="P36" s="3">
        <v>399887.33</v>
      </c>
      <c r="Q36" s="4">
        <v>399887.33</v>
      </c>
      <c r="R36" s="4">
        <v>0</v>
      </c>
      <c r="S36" s="4">
        <v>6.08</v>
      </c>
      <c r="T36" s="4">
        <v>1</v>
      </c>
      <c r="U36" s="4">
        <v>7.08</v>
      </c>
      <c r="V36" s="1">
        <v>2</v>
      </c>
      <c r="W36" s="5">
        <v>9.4880000000000006E-2</v>
      </c>
      <c r="X36" s="4">
        <v>37941.3098704</v>
      </c>
      <c r="Z36" s="4">
        <v>37941.3098704</v>
      </c>
      <c r="AA36" s="4">
        <v>7588.2619740800001</v>
      </c>
      <c r="AB36" s="4">
        <v>7300</v>
      </c>
      <c r="AC36" s="5">
        <v>0.02</v>
      </c>
      <c r="AD36" s="4">
        <v>7300</v>
      </c>
      <c r="AE36" s="4">
        <v>7997.7466000000004</v>
      </c>
      <c r="AG36" s="4">
        <v>15297.7466</v>
      </c>
      <c r="AH36" s="4">
        <v>3500</v>
      </c>
      <c r="AI36" s="4">
        <v>3500</v>
      </c>
      <c r="AJ36" s="4">
        <v>33000</v>
      </c>
    </row>
    <row r="37" spans="1:36" x14ac:dyDescent="0.25">
      <c r="A37" s="1">
        <v>8161</v>
      </c>
      <c r="B37" t="s">
        <v>467</v>
      </c>
      <c r="C37" t="s">
        <v>411</v>
      </c>
      <c r="F37" t="s">
        <v>420</v>
      </c>
      <c r="G37" s="8">
        <v>42750</v>
      </c>
      <c r="H37" s="8">
        <v>43100</v>
      </c>
      <c r="I37">
        <v>24</v>
      </c>
      <c r="J37" t="s">
        <v>411</v>
      </c>
      <c r="N37" s="4">
        <v>516819.56</v>
      </c>
      <c r="O37" s="4">
        <v>104573.82</v>
      </c>
      <c r="P37" s="3">
        <v>621393.38</v>
      </c>
      <c r="Q37" s="4">
        <v>621393.38</v>
      </c>
      <c r="R37" s="4">
        <v>0</v>
      </c>
      <c r="S37" s="4">
        <v>26.0123</v>
      </c>
      <c r="T37" s="4">
        <v>1</v>
      </c>
      <c r="U37" s="4">
        <v>27.0123</v>
      </c>
      <c r="V37" s="1">
        <v>2</v>
      </c>
      <c r="W37" s="5">
        <v>0.13200000000000001</v>
      </c>
      <c r="X37" s="4">
        <v>82023.926160000003</v>
      </c>
      <c r="Z37" s="4">
        <v>82023.926160000003</v>
      </c>
      <c r="AA37" s="4">
        <v>16404.785231999998</v>
      </c>
      <c r="AB37" s="4">
        <v>7300</v>
      </c>
      <c r="AC37" s="5">
        <v>0.02</v>
      </c>
      <c r="AD37" s="4">
        <v>7300</v>
      </c>
      <c r="AE37" s="4">
        <v>12427.8676</v>
      </c>
      <c r="AG37" s="4">
        <v>19727.867600000001</v>
      </c>
      <c r="AH37" s="4">
        <v>3500</v>
      </c>
      <c r="AI37" s="4">
        <v>3500</v>
      </c>
      <c r="AJ37" s="4">
        <v>33000</v>
      </c>
    </row>
    <row r="38" spans="1:36" x14ac:dyDescent="0.25">
      <c r="A38" s="1">
        <v>8374</v>
      </c>
      <c r="B38" t="s">
        <v>468</v>
      </c>
      <c r="C38" t="s">
        <v>411</v>
      </c>
      <c r="F38" t="s">
        <v>420</v>
      </c>
      <c r="G38" s="8">
        <v>42750</v>
      </c>
      <c r="H38" s="8">
        <v>42870</v>
      </c>
      <c r="I38">
        <v>9</v>
      </c>
      <c r="J38" t="s">
        <v>411</v>
      </c>
      <c r="N38" s="4">
        <v>135190.54999999999</v>
      </c>
      <c r="P38" s="3">
        <v>135190.54999999999</v>
      </c>
      <c r="Q38" s="4">
        <v>135190.54999999999</v>
      </c>
      <c r="R38" s="4">
        <v>0</v>
      </c>
      <c r="S38" s="4">
        <v>20.010000000000002</v>
      </c>
      <c r="T38" s="4">
        <v>0.38</v>
      </c>
      <c r="U38" s="4">
        <v>20.39</v>
      </c>
      <c r="V38" s="1">
        <v>3</v>
      </c>
      <c r="W38" s="5">
        <v>0.124</v>
      </c>
      <c r="X38" s="4">
        <v>16763.628199999999</v>
      </c>
      <c r="Z38" s="4">
        <v>16763.628199999999</v>
      </c>
      <c r="AA38" s="4">
        <v>3352.7256400000001</v>
      </c>
      <c r="AB38" s="4">
        <v>6400</v>
      </c>
      <c r="AC38" s="5">
        <v>0.02</v>
      </c>
      <c r="AD38" s="4">
        <v>2432</v>
      </c>
      <c r="AE38" s="4">
        <v>2703.8110000000001</v>
      </c>
      <c r="AG38" s="4">
        <v>5135.8109999999997</v>
      </c>
      <c r="AH38" s="4">
        <v>3000</v>
      </c>
      <c r="AI38" s="4">
        <v>1140</v>
      </c>
    </row>
    <row r="39" spans="1:36" x14ac:dyDescent="0.25">
      <c r="A39" s="1">
        <v>8851</v>
      </c>
      <c r="B39" t="s">
        <v>469</v>
      </c>
      <c r="C39" t="s">
        <v>412</v>
      </c>
      <c r="D39" s="8">
        <v>43131</v>
      </c>
      <c r="E39" t="s">
        <v>414</v>
      </c>
      <c r="F39" t="s">
        <v>420</v>
      </c>
      <c r="G39" s="8">
        <v>42750</v>
      </c>
      <c r="H39" s="8">
        <v>42855</v>
      </c>
      <c r="I39">
        <v>8</v>
      </c>
      <c r="J39" t="s">
        <v>411</v>
      </c>
      <c r="N39" s="4">
        <v>138922.07999999999</v>
      </c>
      <c r="P39" s="3">
        <v>138922.07999999999</v>
      </c>
      <c r="Q39" s="4">
        <v>138922.07999999999</v>
      </c>
      <c r="R39" s="4">
        <v>0</v>
      </c>
      <c r="S39" s="4">
        <v>26.9239</v>
      </c>
      <c r="T39" s="4">
        <v>0.33</v>
      </c>
      <c r="U39" s="4">
        <v>27.253900000000002</v>
      </c>
      <c r="V39" s="1">
        <v>2</v>
      </c>
      <c r="W39" s="5">
        <v>0.13200000000000001</v>
      </c>
      <c r="X39" s="4">
        <v>18337.71456</v>
      </c>
      <c r="Z39" s="4">
        <v>18337.71456</v>
      </c>
      <c r="AA39" s="4">
        <v>3667.5429119999999</v>
      </c>
      <c r="AE39" s="4">
        <v>2778.4416000000001</v>
      </c>
    </row>
    <row r="40" spans="1:36" x14ac:dyDescent="0.25">
      <c r="A40" s="1">
        <v>9433</v>
      </c>
      <c r="B40" t="s">
        <v>470</v>
      </c>
      <c r="C40" t="s">
        <v>412</v>
      </c>
      <c r="D40" s="8">
        <v>42856</v>
      </c>
      <c r="E40" t="s">
        <v>414</v>
      </c>
      <c r="F40" t="s">
        <v>420</v>
      </c>
      <c r="G40" s="8">
        <v>42750</v>
      </c>
      <c r="H40" s="8">
        <v>42855</v>
      </c>
      <c r="I40">
        <v>8</v>
      </c>
      <c r="J40" t="s">
        <v>412</v>
      </c>
      <c r="K40" s="8">
        <v>42856</v>
      </c>
      <c r="L40" t="s">
        <v>414</v>
      </c>
      <c r="M40" t="s">
        <v>414</v>
      </c>
      <c r="N40" s="4">
        <v>215662.49</v>
      </c>
      <c r="P40" s="3">
        <v>215662.49</v>
      </c>
      <c r="Q40" s="4">
        <v>215662.49</v>
      </c>
      <c r="R40" s="4">
        <v>0</v>
      </c>
      <c r="S40" s="4">
        <v>26.01</v>
      </c>
      <c r="T40" s="4">
        <v>0.33</v>
      </c>
      <c r="U40" s="4">
        <v>26.34</v>
      </c>
      <c r="V40" s="1">
        <v>3</v>
      </c>
      <c r="W40" s="5">
        <v>0.124</v>
      </c>
      <c r="X40" s="4">
        <v>26742.14876</v>
      </c>
      <c r="Z40" s="4">
        <v>26742.14876</v>
      </c>
      <c r="AA40" s="4">
        <v>5348.429752</v>
      </c>
      <c r="AE40" s="4">
        <v>4313.2497999999996</v>
      </c>
    </row>
    <row r="41" spans="1:36" x14ac:dyDescent="0.25">
      <c r="A41" s="1">
        <v>9785</v>
      </c>
      <c r="B41" t="s">
        <v>471</v>
      </c>
      <c r="C41" t="s">
        <v>543</v>
      </c>
      <c r="D41" s="8">
        <v>42910</v>
      </c>
      <c r="E41" t="s">
        <v>545</v>
      </c>
      <c r="F41" t="s">
        <v>420</v>
      </c>
      <c r="G41" s="8">
        <v>42750</v>
      </c>
      <c r="H41" s="8">
        <v>42916</v>
      </c>
      <c r="I41">
        <v>12</v>
      </c>
      <c r="J41" t="s">
        <v>543</v>
      </c>
      <c r="K41" s="8">
        <v>42910</v>
      </c>
      <c r="L41" t="s">
        <v>545</v>
      </c>
      <c r="M41" t="s">
        <v>547</v>
      </c>
      <c r="N41" s="4">
        <v>396181.1</v>
      </c>
      <c r="P41" s="3">
        <v>396181.1</v>
      </c>
      <c r="Q41" s="4">
        <v>396181.1</v>
      </c>
      <c r="R41" s="4">
        <v>0</v>
      </c>
      <c r="S41" s="4">
        <v>27.41</v>
      </c>
      <c r="T41" s="4">
        <v>0.5</v>
      </c>
      <c r="U41" s="4">
        <v>27.91</v>
      </c>
      <c r="V41" s="1">
        <v>1</v>
      </c>
      <c r="W41" s="5">
        <v>0.13600000000000001</v>
      </c>
      <c r="X41" s="4">
        <v>53880.6296</v>
      </c>
      <c r="Z41" s="4">
        <v>53880.6296</v>
      </c>
      <c r="AA41" s="4">
        <v>10776.12592</v>
      </c>
      <c r="AE41" s="4">
        <v>7923.6219999999994</v>
      </c>
    </row>
    <row r="42" spans="1:36" x14ac:dyDescent="0.25">
      <c r="A42" s="1">
        <v>9832</v>
      </c>
      <c r="B42" t="s">
        <v>472</v>
      </c>
      <c r="C42" t="s">
        <v>411</v>
      </c>
      <c r="F42" t="s">
        <v>420</v>
      </c>
      <c r="G42" s="8">
        <v>42750</v>
      </c>
      <c r="H42" s="8">
        <v>43100</v>
      </c>
      <c r="I42">
        <v>24</v>
      </c>
      <c r="J42" t="s">
        <v>411</v>
      </c>
      <c r="N42" s="4">
        <v>393702.99</v>
      </c>
      <c r="O42" s="4">
        <v>101672.33</v>
      </c>
      <c r="P42" s="3">
        <v>495375.32</v>
      </c>
      <c r="Q42" s="4">
        <v>495375.32</v>
      </c>
      <c r="R42" s="4">
        <v>0</v>
      </c>
      <c r="S42" s="4">
        <v>18.809999999999999</v>
      </c>
      <c r="T42" s="4">
        <v>1</v>
      </c>
      <c r="U42" s="4">
        <v>19.809999999999999</v>
      </c>
      <c r="V42" s="1">
        <v>3</v>
      </c>
      <c r="W42" s="5">
        <v>0.124</v>
      </c>
      <c r="X42" s="4">
        <v>61426.539680000002</v>
      </c>
      <c r="Z42" s="4">
        <v>61426.539680000002</v>
      </c>
      <c r="AA42" s="4">
        <v>12285.307935999999</v>
      </c>
      <c r="AB42" s="4">
        <v>6400</v>
      </c>
      <c r="AC42" s="5">
        <v>0.02</v>
      </c>
      <c r="AD42" s="4">
        <v>6400</v>
      </c>
      <c r="AE42" s="4">
        <v>9907.5064000000002</v>
      </c>
      <c r="AG42" s="4">
        <v>16307.5064</v>
      </c>
      <c r="AH42" s="4">
        <v>3000</v>
      </c>
      <c r="AI42" s="4">
        <v>3000</v>
      </c>
      <c r="AJ42" s="4">
        <v>27000</v>
      </c>
    </row>
    <row r="43" spans="1:36" x14ac:dyDescent="0.25">
      <c r="A43" s="1">
        <v>9910</v>
      </c>
      <c r="B43" t="s">
        <v>473</v>
      </c>
      <c r="C43" t="s">
        <v>411</v>
      </c>
      <c r="F43" t="s">
        <v>420</v>
      </c>
      <c r="G43" s="8">
        <v>42750</v>
      </c>
      <c r="H43" s="8">
        <v>43100</v>
      </c>
      <c r="I43">
        <v>24</v>
      </c>
      <c r="J43" t="s">
        <v>411</v>
      </c>
      <c r="N43" s="4">
        <v>230140.93</v>
      </c>
      <c r="O43" s="4">
        <v>65692.94</v>
      </c>
      <c r="P43" s="3">
        <v>295833.87</v>
      </c>
      <c r="Q43" s="4">
        <v>295833.87</v>
      </c>
      <c r="R43" s="4">
        <v>0</v>
      </c>
      <c r="S43" s="4">
        <v>16.510000000000002</v>
      </c>
      <c r="T43" s="4">
        <v>1</v>
      </c>
      <c r="U43" s="4">
        <v>17.510000000000002</v>
      </c>
      <c r="V43" s="1">
        <v>4</v>
      </c>
      <c r="W43" s="5">
        <v>0.112</v>
      </c>
      <c r="X43" s="4">
        <v>33133.39344</v>
      </c>
      <c r="Z43" s="4">
        <v>33133.39344</v>
      </c>
      <c r="AA43" s="4">
        <v>6626.678688</v>
      </c>
      <c r="AB43" s="4">
        <v>6050</v>
      </c>
      <c r="AC43" s="5">
        <v>0.02</v>
      </c>
      <c r="AD43" s="4">
        <v>6050</v>
      </c>
      <c r="AE43" s="4">
        <v>5916.6773999999996</v>
      </c>
      <c r="AG43" s="4">
        <v>11966.6774</v>
      </c>
      <c r="AH43" s="4">
        <v>2500</v>
      </c>
      <c r="AI43" s="4">
        <v>2500</v>
      </c>
      <c r="AJ43" s="4">
        <v>20000</v>
      </c>
    </row>
    <row r="44" spans="1:36" x14ac:dyDescent="0.25">
      <c r="A44" s="1">
        <v>11123</v>
      </c>
      <c r="B44" t="s">
        <v>474</v>
      </c>
      <c r="C44" t="s">
        <v>411</v>
      </c>
      <c r="F44" t="s">
        <v>420</v>
      </c>
      <c r="G44" s="8">
        <v>42750</v>
      </c>
      <c r="H44" s="8">
        <v>43100</v>
      </c>
      <c r="I44">
        <v>24</v>
      </c>
      <c r="J44" t="s">
        <v>411</v>
      </c>
      <c r="N44" s="4">
        <v>384612.92</v>
      </c>
      <c r="O44" s="4">
        <v>73649.649999999994</v>
      </c>
      <c r="P44" s="3">
        <v>458262.56999999989</v>
      </c>
      <c r="Q44" s="4">
        <v>458262.56999999989</v>
      </c>
      <c r="R44" s="4">
        <v>0</v>
      </c>
      <c r="S44" s="4">
        <v>12.67</v>
      </c>
      <c r="T44" s="4">
        <v>1</v>
      </c>
      <c r="U44" s="4">
        <v>13.67</v>
      </c>
      <c r="V44" s="1">
        <v>1</v>
      </c>
      <c r="W44" s="5">
        <v>0.11475</v>
      </c>
      <c r="X44" s="4">
        <v>52585.629907499999</v>
      </c>
      <c r="Z44" s="4">
        <v>52585.629907499999</v>
      </c>
      <c r="AA44" s="4">
        <v>10517.125981499999</v>
      </c>
      <c r="AB44" s="4">
        <v>9000</v>
      </c>
      <c r="AC44" s="5">
        <v>0.02</v>
      </c>
      <c r="AD44" s="4">
        <v>9000</v>
      </c>
      <c r="AE44" s="4">
        <v>9165.2513999999992</v>
      </c>
      <c r="AG44" s="4">
        <v>18165.251400000001</v>
      </c>
      <c r="AH44" s="4">
        <v>4000</v>
      </c>
      <c r="AI44" s="4">
        <v>4000</v>
      </c>
      <c r="AJ44" s="4">
        <v>40000</v>
      </c>
    </row>
    <row r="45" spans="1:36" x14ac:dyDescent="0.25">
      <c r="A45" s="1">
        <v>11324</v>
      </c>
      <c r="B45" t="s">
        <v>475</v>
      </c>
      <c r="C45" t="s">
        <v>411</v>
      </c>
      <c r="F45" t="s">
        <v>421</v>
      </c>
      <c r="G45" s="8">
        <v>42750</v>
      </c>
      <c r="H45" s="8">
        <v>43100</v>
      </c>
      <c r="I45">
        <v>24</v>
      </c>
      <c r="J45" t="s">
        <v>411</v>
      </c>
      <c r="N45" s="4">
        <v>274142.34000000003</v>
      </c>
      <c r="O45" s="4">
        <v>56003.91</v>
      </c>
      <c r="P45" s="3">
        <v>330146.25</v>
      </c>
      <c r="Q45" s="4">
        <v>330146.25</v>
      </c>
      <c r="R45" s="4">
        <v>0</v>
      </c>
      <c r="S45" s="4">
        <v>11.76</v>
      </c>
      <c r="T45" s="4">
        <v>1</v>
      </c>
      <c r="U45" s="4">
        <v>12.76</v>
      </c>
      <c r="V45" s="1">
        <v>3</v>
      </c>
      <c r="W45" s="5">
        <v>0.10463</v>
      </c>
      <c r="X45" s="4">
        <v>34543.202137499997</v>
      </c>
      <c r="Z45" s="4">
        <v>34543.202137499997</v>
      </c>
      <c r="AA45" s="4">
        <v>6908.6404275000004</v>
      </c>
      <c r="AB45" s="4">
        <v>6400</v>
      </c>
      <c r="AC45" s="5">
        <v>0.02</v>
      </c>
      <c r="AD45" s="4">
        <v>6400</v>
      </c>
      <c r="AE45" s="4">
        <v>6602.9250000000002</v>
      </c>
      <c r="AG45" s="4">
        <v>13002.924999999999</v>
      </c>
      <c r="AH45" s="4">
        <v>3000</v>
      </c>
      <c r="AI45" s="4">
        <v>3000</v>
      </c>
      <c r="AJ45" s="4">
        <v>27000</v>
      </c>
    </row>
    <row r="46" spans="1:36" x14ac:dyDescent="0.25">
      <c r="A46" s="1">
        <v>11477</v>
      </c>
      <c r="B46" t="s">
        <v>476</v>
      </c>
      <c r="C46" t="s">
        <v>411</v>
      </c>
      <c r="F46" t="s">
        <v>420</v>
      </c>
      <c r="G46" s="8">
        <v>42750</v>
      </c>
      <c r="H46" s="8">
        <v>43100</v>
      </c>
      <c r="I46">
        <v>24</v>
      </c>
      <c r="J46" t="s">
        <v>411</v>
      </c>
      <c r="N46" s="4">
        <v>283542.42</v>
      </c>
      <c r="O46" s="4">
        <v>84174.35</v>
      </c>
      <c r="P46" s="3">
        <v>367716.77</v>
      </c>
      <c r="Q46" s="4">
        <v>367716.77</v>
      </c>
      <c r="R46" s="4">
        <v>0</v>
      </c>
      <c r="S46" s="4">
        <v>3</v>
      </c>
      <c r="T46" s="4">
        <v>1</v>
      </c>
      <c r="U46" s="4">
        <v>4</v>
      </c>
      <c r="V46" s="1">
        <v>3</v>
      </c>
      <c r="W46" s="5">
        <v>7.7499999999999999E-2</v>
      </c>
      <c r="X46" s="4">
        <v>28498.049674999998</v>
      </c>
      <c r="Z46" s="4">
        <v>28498.049674999998</v>
      </c>
      <c r="AA46" s="4">
        <v>5699.6099350000004</v>
      </c>
      <c r="AB46" s="4">
        <v>6400</v>
      </c>
      <c r="AC46" s="5">
        <v>0.02</v>
      </c>
      <c r="AD46" s="4">
        <v>6400</v>
      </c>
      <c r="AE46" s="4">
        <v>7354.3354000000008</v>
      </c>
      <c r="AG46" s="4">
        <v>13754.3354</v>
      </c>
      <c r="AH46" s="4">
        <v>3000</v>
      </c>
      <c r="AI46" s="4">
        <v>3000</v>
      </c>
      <c r="AJ46" s="4">
        <v>27000</v>
      </c>
    </row>
    <row r="47" spans="1:36" x14ac:dyDescent="0.25">
      <c r="A47" s="1">
        <v>11495</v>
      </c>
      <c r="B47" t="s">
        <v>477</v>
      </c>
      <c r="C47" t="s">
        <v>411</v>
      </c>
      <c r="F47" t="s">
        <v>420</v>
      </c>
      <c r="G47" s="8">
        <v>42750</v>
      </c>
      <c r="H47" s="8">
        <v>43100</v>
      </c>
      <c r="I47">
        <v>24</v>
      </c>
      <c r="J47" t="s">
        <v>411</v>
      </c>
      <c r="N47" s="4">
        <v>270389.26</v>
      </c>
      <c r="O47" s="4">
        <v>79734.2</v>
      </c>
      <c r="P47" s="3">
        <v>350123.46</v>
      </c>
      <c r="Q47" s="4">
        <v>350123.46</v>
      </c>
      <c r="R47" s="4">
        <v>0</v>
      </c>
      <c r="S47" s="4">
        <v>8.67</v>
      </c>
      <c r="T47" s="4">
        <v>1</v>
      </c>
      <c r="U47" s="4">
        <v>9.67</v>
      </c>
      <c r="V47" s="1">
        <v>3</v>
      </c>
      <c r="W47" s="5">
        <v>8.9130000000000001E-2</v>
      </c>
      <c r="X47" s="4">
        <v>31206.5039898</v>
      </c>
      <c r="Z47" s="4">
        <v>31206.5039898</v>
      </c>
      <c r="AA47" s="4">
        <v>6241.3007979600006</v>
      </c>
      <c r="AB47" s="4">
        <v>6400</v>
      </c>
      <c r="AC47" s="5">
        <v>0.02</v>
      </c>
      <c r="AD47" s="4">
        <v>6400</v>
      </c>
      <c r="AE47" s="4">
        <v>7002.4691999999995</v>
      </c>
      <c r="AG47" s="4">
        <v>13402.4692</v>
      </c>
      <c r="AH47" s="4">
        <v>3000</v>
      </c>
      <c r="AI47" s="4">
        <v>3000</v>
      </c>
      <c r="AJ47" s="4">
        <v>27000</v>
      </c>
    </row>
    <row r="48" spans="1:36" x14ac:dyDescent="0.25">
      <c r="A48" s="1">
        <v>11636</v>
      </c>
      <c r="B48" t="s">
        <v>478</v>
      </c>
      <c r="C48" t="s">
        <v>411</v>
      </c>
      <c r="F48" t="s">
        <v>420</v>
      </c>
      <c r="G48" s="8">
        <v>42750</v>
      </c>
      <c r="H48" s="8">
        <v>43100</v>
      </c>
      <c r="I48">
        <v>24</v>
      </c>
      <c r="J48" t="s">
        <v>411</v>
      </c>
      <c r="N48" s="4">
        <v>168631.03</v>
      </c>
      <c r="O48" s="4">
        <v>44553.47</v>
      </c>
      <c r="P48" s="3">
        <v>213184.5</v>
      </c>
      <c r="Q48" s="4">
        <v>213184.5</v>
      </c>
      <c r="R48" s="4">
        <v>0</v>
      </c>
      <c r="S48" s="4">
        <v>5.04</v>
      </c>
      <c r="T48" s="4">
        <v>1</v>
      </c>
      <c r="U48" s="4">
        <v>6.04</v>
      </c>
      <c r="V48" s="1">
        <v>4</v>
      </c>
      <c r="W48" s="5">
        <v>8.0500000000000002E-2</v>
      </c>
      <c r="X48" s="4">
        <v>17161.35225</v>
      </c>
      <c r="Z48" s="4">
        <v>17161.35225</v>
      </c>
      <c r="AA48" s="4">
        <v>3432.27045</v>
      </c>
      <c r="AB48" s="4">
        <v>6050</v>
      </c>
      <c r="AC48" s="5">
        <v>0.02</v>
      </c>
      <c r="AD48" s="4">
        <v>6050</v>
      </c>
      <c r="AE48" s="4">
        <v>4263.6900000000014</v>
      </c>
      <c r="AG48" s="4">
        <v>10313.69</v>
      </c>
      <c r="AH48" s="4">
        <v>2500</v>
      </c>
      <c r="AI48" s="4">
        <v>2500</v>
      </c>
      <c r="AJ48" s="4">
        <v>20000</v>
      </c>
    </row>
    <row r="49" spans="1:36" x14ac:dyDescent="0.25">
      <c r="A49" s="1">
        <v>11959</v>
      </c>
      <c r="B49" t="s">
        <v>479</v>
      </c>
      <c r="C49" t="s">
        <v>412</v>
      </c>
      <c r="D49" s="8">
        <v>43137</v>
      </c>
      <c r="E49" t="s">
        <v>414</v>
      </c>
      <c r="F49" t="s">
        <v>421</v>
      </c>
      <c r="G49" s="8">
        <v>42750</v>
      </c>
      <c r="H49" s="8">
        <v>42870</v>
      </c>
      <c r="I49">
        <v>9</v>
      </c>
      <c r="J49" t="s">
        <v>411</v>
      </c>
      <c r="N49" s="4">
        <v>132098.23999999999</v>
      </c>
      <c r="P49" s="3">
        <v>132098.23999999999</v>
      </c>
      <c r="Q49" s="4">
        <v>132098.23999999999</v>
      </c>
      <c r="R49" s="4">
        <v>0</v>
      </c>
      <c r="S49" s="4">
        <v>11.34</v>
      </c>
      <c r="T49" s="4">
        <v>0.38</v>
      </c>
      <c r="U49" s="4">
        <v>11.72</v>
      </c>
      <c r="V49" s="1">
        <v>4</v>
      </c>
      <c r="W49" s="5">
        <v>9.4500000000000001E-2</v>
      </c>
      <c r="X49" s="4">
        <v>12483.28368</v>
      </c>
      <c r="Z49" s="4">
        <v>12483.28368</v>
      </c>
      <c r="AA49" s="4">
        <v>2496.6567359999999</v>
      </c>
      <c r="AE49" s="4">
        <v>2641.9648000000002</v>
      </c>
    </row>
    <row r="50" spans="1:36" x14ac:dyDescent="0.25">
      <c r="A50" s="1">
        <v>12014</v>
      </c>
      <c r="B50" t="s">
        <v>480</v>
      </c>
      <c r="C50" t="s">
        <v>411</v>
      </c>
      <c r="F50" t="s">
        <v>420</v>
      </c>
      <c r="G50" s="8">
        <v>42750</v>
      </c>
      <c r="H50" s="8">
        <v>43100</v>
      </c>
      <c r="I50">
        <v>24</v>
      </c>
      <c r="J50" t="s">
        <v>411</v>
      </c>
      <c r="N50" s="4">
        <v>241501.09</v>
      </c>
      <c r="O50" s="4">
        <v>62950.98</v>
      </c>
      <c r="P50" s="3">
        <v>304452.07</v>
      </c>
      <c r="Q50" s="4">
        <v>304452.07</v>
      </c>
      <c r="R50" s="4">
        <v>0</v>
      </c>
      <c r="S50" s="4">
        <v>10.09</v>
      </c>
      <c r="T50" s="4">
        <v>1</v>
      </c>
      <c r="U50" s="4">
        <v>11.09</v>
      </c>
      <c r="V50" s="1">
        <v>3</v>
      </c>
      <c r="W50" s="5">
        <v>0.10463</v>
      </c>
      <c r="X50" s="4">
        <v>31854.8200841</v>
      </c>
      <c r="Z50" s="4">
        <v>31854.8200841</v>
      </c>
      <c r="AA50" s="4">
        <v>6370.9640168200003</v>
      </c>
      <c r="AB50" s="4">
        <v>6400</v>
      </c>
      <c r="AC50" s="5">
        <v>0.02</v>
      </c>
      <c r="AD50" s="4">
        <v>6400</v>
      </c>
      <c r="AE50" s="4">
        <v>6089.0414000000001</v>
      </c>
      <c r="AG50" s="4">
        <v>12489.0414</v>
      </c>
      <c r="AH50" s="4">
        <v>3000</v>
      </c>
      <c r="AI50" s="4">
        <v>3000</v>
      </c>
      <c r="AJ50" s="4">
        <v>27000</v>
      </c>
    </row>
    <row r="51" spans="1:36" x14ac:dyDescent="0.25">
      <c r="A51" s="1">
        <v>12208</v>
      </c>
      <c r="B51" t="s">
        <v>481</v>
      </c>
      <c r="C51" t="s">
        <v>411</v>
      </c>
      <c r="F51" t="s">
        <v>420</v>
      </c>
      <c r="G51" s="8">
        <v>42750</v>
      </c>
      <c r="H51" s="8">
        <v>43100</v>
      </c>
      <c r="I51">
        <v>24</v>
      </c>
      <c r="J51" t="s">
        <v>411</v>
      </c>
      <c r="N51" s="4">
        <v>232251.84</v>
      </c>
      <c r="O51" s="4">
        <v>82113.86</v>
      </c>
      <c r="P51" s="3">
        <v>314365.7</v>
      </c>
      <c r="Q51" s="4">
        <v>314365.7</v>
      </c>
      <c r="R51" s="4">
        <v>0</v>
      </c>
      <c r="S51" s="4">
        <v>4.08</v>
      </c>
      <c r="T51" s="4">
        <v>1</v>
      </c>
      <c r="U51" s="4">
        <v>5.08</v>
      </c>
      <c r="V51" s="1">
        <v>4</v>
      </c>
      <c r="W51" s="5">
        <v>8.0500000000000002E-2</v>
      </c>
      <c r="X51" s="4">
        <v>25306.438849999999</v>
      </c>
      <c r="Z51" s="4">
        <v>25306.438849999999</v>
      </c>
      <c r="AA51" s="4">
        <v>5061.2877700000008</v>
      </c>
      <c r="AB51" s="4">
        <v>6050</v>
      </c>
      <c r="AC51" s="5">
        <v>0.02</v>
      </c>
      <c r="AD51" s="4">
        <v>6050</v>
      </c>
      <c r="AE51" s="4">
        <v>6287.3140000000003</v>
      </c>
      <c r="AG51" s="4">
        <v>12337.314</v>
      </c>
      <c r="AH51" s="4">
        <v>2500</v>
      </c>
      <c r="AI51" s="4">
        <v>2500</v>
      </c>
      <c r="AJ51" s="4">
        <v>20000</v>
      </c>
    </row>
    <row r="52" spans="1:36" x14ac:dyDescent="0.25">
      <c r="A52" s="1">
        <v>12272</v>
      </c>
      <c r="B52" t="s">
        <v>81</v>
      </c>
      <c r="C52" t="s">
        <v>411</v>
      </c>
      <c r="F52" t="s">
        <v>420</v>
      </c>
      <c r="G52" s="8">
        <v>42750</v>
      </c>
      <c r="H52" s="8">
        <v>42870</v>
      </c>
      <c r="I52">
        <v>9</v>
      </c>
      <c r="J52" t="s">
        <v>411</v>
      </c>
      <c r="N52" s="4">
        <v>163305.45000000001</v>
      </c>
      <c r="P52" s="3">
        <v>163305.45000000001</v>
      </c>
      <c r="Q52" s="4">
        <v>163305.45000000001</v>
      </c>
      <c r="R52" s="4">
        <v>0</v>
      </c>
      <c r="S52" s="4">
        <v>1.54</v>
      </c>
      <c r="T52" s="4">
        <v>0.38</v>
      </c>
      <c r="U52" s="4">
        <v>1.92</v>
      </c>
      <c r="V52" s="1">
        <v>3</v>
      </c>
      <c r="W52" s="5">
        <v>7.7499999999999999E-2</v>
      </c>
      <c r="X52" s="4">
        <v>12656.172375</v>
      </c>
      <c r="Z52" s="4">
        <v>12656.172375</v>
      </c>
      <c r="AA52" s="4">
        <v>2531.2344750000002</v>
      </c>
      <c r="AB52" s="4">
        <v>6400</v>
      </c>
      <c r="AC52" s="5">
        <v>0.02</v>
      </c>
      <c r="AD52" s="4">
        <v>2432</v>
      </c>
      <c r="AE52" s="4">
        <v>3266.1089999999999</v>
      </c>
      <c r="AG52" s="4">
        <v>5698.1090000000004</v>
      </c>
      <c r="AH52" s="4">
        <v>3000</v>
      </c>
      <c r="AI52" s="4">
        <v>1140</v>
      </c>
    </row>
    <row r="53" spans="1:36" x14ac:dyDescent="0.25">
      <c r="A53" s="1">
        <v>12277</v>
      </c>
      <c r="B53" t="s">
        <v>482</v>
      </c>
      <c r="C53" t="s">
        <v>411</v>
      </c>
      <c r="F53" t="s">
        <v>420</v>
      </c>
      <c r="G53" s="8">
        <v>42750</v>
      </c>
      <c r="H53" s="8">
        <v>43100</v>
      </c>
      <c r="I53">
        <v>24</v>
      </c>
      <c r="J53" t="s">
        <v>411</v>
      </c>
      <c r="N53" s="4">
        <v>325244.14</v>
      </c>
      <c r="O53" s="4">
        <v>69766.55</v>
      </c>
      <c r="P53" s="3">
        <v>395010.69</v>
      </c>
      <c r="Q53" s="4">
        <v>395010.69</v>
      </c>
      <c r="R53" s="4">
        <v>0</v>
      </c>
      <c r="S53" s="4">
        <v>8.5</v>
      </c>
      <c r="T53" s="4">
        <v>1</v>
      </c>
      <c r="U53" s="4">
        <v>9.5</v>
      </c>
      <c r="V53" s="1">
        <v>2</v>
      </c>
      <c r="W53" s="5">
        <v>9.4880000000000006E-2</v>
      </c>
      <c r="X53" s="4">
        <v>37478.614267200013</v>
      </c>
      <c r="Z53" s="4">
        <v>37478.614267200013</v>
      </c>
      <c r="AA53" s="4">
        <v>7495.722853440001</v>
      </c>
      <c r="AB53" s="4">
        <v>7300</v>
      </c>
      <c r="AC53" s="5">
        <v>0.02</v>
      </c>
      <c r="AD53" s="4">
        <v>7300</v>
      </c>
      <c r="AE53" s="4">
        <v>7900.2138000000004</v>
      </c>
      <c r="AG53" s="4">
        <v>15200.2138</v>
      </c>
      <c r="AH53" s="4">
        <v>3500</v>
      </c>
      <c r="AI53" s="4">
        <v>3500</v>
      </c>
      <c r="AJ53" s="4">
        <v>33000</v>
      </c>
    </row>
    <row r="54" spans="1:36" x14ac:dyDescent="0.25">
      <c r="A54" s="1">
        <v>12672</v>
      </c>
      <c r="B54" t="s">
        <v>483</v>
      </c>
      <c r="C54" t="s">
        <v>411</v>
      </c>
      <c r="F54" t="s">
        <v>420</v>
      </c>
      <c r="G54" s="8">
        <v>42750</v>
      </c>
      <c r="H54" s="8">
        <v>43100</v>
      </c>
      <c r="I54">
        <v>24</v>
      </c>
      <c r="J54" t="s">
        <v>411</v>
      </c>
      <c r="N54" s="4">
        <v>259777.77</v>
      </c>
      <c r="O54" s="4">
        <v>65668.81</v>
      </c>
      <c r="P54" s="3">
        <v>325446.58</v>
      </c>
      <c r="Q54" s="4">
        <v>325446.58</v>
      </c>
      <c r="R54" s="4">
        <v>0</v>
      </c>
      <c r="S54" s="4">
        <v>2.04</v>
      </c>
      <c r="T54" s="4">
        <v>1</v>
      </c>
      <c r="U54" s="4">
        <v>3.04</v>
      </c>
      <c r="V54" s="1">
        <v>3</v>
      </c>
      <c r="W54" s="5">
        <v>7.7499999999999999E-2</v>
      </c>
      <c r="X54" s="4">
        <v>25222.109949999998</v>
      </c>
      <c r="Z54" s="4">
        <v>25222.109949999998</v>
      </c>
      <c r="AA54" s="4">
        <v>5044.4219899999998</v>
      </c>
      <c r="AB54" s="4">
        <v>6400</v>
      </c>
      <c r="AC54" s="5">
        <v>0.02</v>
      </c>
      <c r="AD54" s="4">
        <v>6400</v>
      </c>
      <c r="AE54" s="4">
        <v>6508.931599999999</v>
      </c>
      <c r="AG54" s="4">
        <v>12908.9316</v>
      </c>
      <c r="AH54" s="4">
        <v>3000</v>
      </c>
      <c r="AI54" s="4">
        <v>3000</v>
      </c>
      <c r="AJ54" s="4">
        <v>27000</v>
      </c>
    </row>
    <row r="55" spans="1:36" x14ac:dyDescent="0.25">
      <c r="A55" s="1">
        <v>12767</v>
      </c>
      <c r="B55" t="s">
        <v>484</v>
      </c>
      <c r="C55" t="s">
        <v>411</v>
      </c>
      <c r="F55" t="s">
        <v>420</v>
      </c>
      <c r="G55" s="8">
        <v>42750</v>
      </c>
      <c r="H55" s="8">
        <v>43100</v>
      </c>
      <c r="I55">
        <v>24</v>
      </c>
      <c r="J55" t="s">
        <v>411</v>
      </c>
      <c r="N55" s="4">
        <v>210805.41</v>
      </c>
      <c r="O55" s="4">
        <v>53757.77</v>
      </c>
      <c r="P55" s="3">
        <v>264563.18</v>
      </c>
      <c r="Q55" s="4">
        <v>264563.18</v>
      </c>
      <c r="R55" s="4">
        <v>0</v>
      </c>
      <c r="S55" s="4">
        <v>4.21</v>
      </c>
      <c r="T55" s="4">
        <v>1</v>
      </c>
      <c r="U55" s="4">
        <v>5.21</v>
      </c>
      <c r="V55" s="1">
        <v>3</v>
      </c>
      <c r="W55" s="5">
        <v>8.9130000000000001E-2</v>
      </c>
      <c r="X55" s="4">
        <v>23580.516233400002</v>
      </c>
      <c r="Z55" s="4">
        <v>23580.516233400002</v>
      </c>
      <c r="AA55" s="4">
        <v>4716.1032466799998</v>
      </c>
      <c r="AB55" s="4">
        <v>6400</v>
      </c>
      <c r="AC55" s="5">
        <v>0.02</v>
      </c>
      <c r="AD55" s="4">
        <v>6400</v>
      </c>
      <c r="AE55" s="4">
        <v>5291.2636000000002</v>
      </c>
      <c r="AG55" s="4">
        <v>11691.2636</v>
      </c>
      <c r="AH55" s="4">
        <v>3000</v>
      </c>
      <c r="AI55" s="4">
        <v>3000</v>
      </c>
      <c r="AJ55" s="4">
        <v>27000</v>
      </c>
    </row>
    <row r="56" spans="1:36" x14ac:dyDescent="0.25">
      <c r="A56" s="1">
        <v>12798</v>
      </c>
      <c r="B56" t="s">
        <v>87</v>
      </c>
      <c r="C56" t="s">
        <v>411</v>
      </c>
      <c r="F56" t="s">
        <v>420</v>
      </c>
      <c r="G56" s="8">
        <v>42750</v>
      </c>
      <c r="H56" s="8">
        <v>43100</v>
      </c>
      <c r="I56">
        <v>16</v>
      </c>
      <c r="J56" t="s">
        <v>411</v>
      </c>
      <c r="N56" s="4">
        <v>189966.71</v>
      </c>
      <c r="O56" s="4">
        <v>29472.55</v>
      </c>
      <c r="P56" s="3">
        <v>219439.26</v>
      </c>
      <c r="Q56" s="4">
        <v>219439.26</v>
      </c>
      <c r="R56" s="4">
        <v>0</v>
      </c>
      <c r="S56" s="4">
        <v>10.08</v>
      </c>
      <c r="T56" s="4">
        <v>0.67</v>
      </c>
      <c r="U56" s="4">
        <v>10.75</v>
      </c>
      <c r="V56" s="1">
        <v>4</v>
      </c>
      <c r="W56" s="5">
        <v>9.4500000000000001E-2</v>
      </c>
      <c r="X56" s="4">
        <v>20737.01007</v>
      </c>
      <c r="Z56" s="4">
        <v>20737.01007</v>
      </c>
      <c r="AA56" s="4">
        <v>4147.4020139999993</v>
      </c>
      <c r="AB56" s="4">
        <v>6050</v>
      </c>
      <c r="AC56" s="5">
        <v>0.02</v>
      </c>
      <c r="AD56" s="4">
        <v>4053.5</v>
      </c>
      <c r="AE56" s="4">
        <v>4388.7851999999993</v>
      </c>
      <c r="AG56" s="4">
        <v>8442.2852000000003</v>
      </c>
      <c r="AH56" s="4">
        <v>2500</v>
      </c>
      <c r="AI56" s="4">
        <v>1675</v>
      </c>
      <c r="AJ56" s="4">
        <v>20000</v>
      </c>
    </row>
    <row r="57" spans="1:36" x14ac:dyDescent="0.25">
      <c r="A57" s="1">
        <v>12900</v>
      </c>
      <c r="B57" t="s">
        <v>485</v>
      </c>
      <c r="C57" t="s">
        <v>411</v>
      </c>
      <c r="F57" t="s">
        <v>421</v>
      </c>
      <c r="G57" s="8">
        <v>42750</v>
      </c>
      <c r="H57" s="8">
        <v>43100</v>
      </c>
      <c r="I57">
        <v>24</v>
      </c>
      <c r="J57" t="s">
        <v>411</v>
      </c>
      <c r="N57" s="4">
        <v>244854.64</v>
      </c>
      <c r="O57" s="4">
        <v>72415.19</v>
      </c>
      <c r="P57" s="3">
        <v>317269.83</v>
      </c>
      <c r="Q57" s="4">
        <v>317269.83</v>
      </c>
      <c r="R57" s="4">
        <v>0</v>
      </c>
      <c r="S57" s="4">
        <v>16.079999999999998</v>
      </c>
      <c r="T57" s="4">
        <v>1</v>
      </c>
      <c r="U57" s="4">
        <v>17.079999999999998</v>
      </c>
      <c r="V57" s="1">
        <v>3</v>
      </c>
      <c r="W57" s="5">
        <v>0.124</v>
      </c>
      <c r="X57" s="4">
        <v>39341.458919999997</v>
      </c>
      <c r="Z57" s="4">
        <v>39341.458919999997</v>
      </c>
      <c r="AA57" s="4">
        <v>7868.2917840000009</v>
      </c>
      <c r="AB57" s="4">
        <v>6400</v>
      </c>
      <c r="AC57" s="5">
        <v>0.02</v>
      </c>
      <c r="AD57" s="4">
        <v>6400</v>
      </c>
      <c r="AE57" s="4">
        <v>6345.3966</v>
      </c>
      <c r="AG57" s="4">
        <v>12745.3966</v>
      </c>
      <c r="AH57" s="4">
        <v>3000</v>
      </c>
      <c r="AI57" s="4">
        <v>3000</v>
      </c>
      <c r="AJ57" s="4">
        <v>27000</v>
      </c>
    </row>
    <row r="58" spans="1:36" x14ac:dyDescent="0.25">
      <c r="A58" s="1">
        <v>13089</v>
      </c>
      <c r="B58" t="s">
        <v>486</v>
      </c>
      <c r="C58" t="s">
        <v>411</v>
      </c>
      <c r="F58" t="s">
        <v>420</v>
      </c>
      <c r="G58" s="8">
        <v>42750</v>
      </c>
      <c r="H58" s="8">
        <v>43100</v>
      </c>
      <c r="I58">
        <v>24</v>
      </c>
      <c r="J58" t="s">
        <v>411</v>
      </c>
      <c r="N58" s="4">
        <v>256254.43</v>
      </c>
      <c r="O58" s="4">
        <v>60661.43</v>
      </c>
      <c r="P58" s="3">
        <v>316915.86</v>
      </c>
      <c r="Q58" s="4">
        <v>316915.86</v>
      </c>
      <c r="R58" s="4">
        <v>0</v>
      </c>
      <c r="S58" s="4">
        <v>3.91</v>
      </c>
      <c r="T58" s="4">
        <v>1</v>
      </c>
      <c r="U58" s="4">
        <v>4.91</v>
      </c>
      <c r="V58" s="1">
        <v>2</v>
      </c>
      <c r="W58" s="5">
        <v>8.2500000000000004E-2</v>
      </c>
      <c r="X58" s="4">
        <v>26145.55845</v>
      </c>
      <c r="Z58" s="4">
        <v>26145.55845</v>
      </c>
      <c r="AA58" s="4">
        <v>5229.1116899999997</v>
      </c>
      <c r="AB58" s="4">
        <v>7300</v>
      </c>
      <c r="AC58" s="5">
        <v>0.02</v>
      </c>
      <c r="AD58" s="4">
        <v>7300</v>
      </c>
      <c r="AE58" s="4">
        <v>6338.3172000000004</v>
      </c>
      <c r="AG58" s="4">
        <v>13638.3172</v>
      </c>
      <c r="AH58" s="4">
        <v>3500</v>
      </c>
      <c r="AI58" s="4">
        <v>3500</v>
      </c>
      <c r="AJ58" s="4">
        <v>33000</v>
      </c>
    </row>
    <row r="59" spans="1:36" x14ac:dyDescent="0.25">
      <c r="A59" s="1">
        <v>13265</v>
      </c>
      <c r="B59" t="s">
        <v>487</v>
      </c>
      <c r="C59" t="s">
        <v>411</v>
      </c>
      <c r="F59" t="s">
        <v>420</v>
      </c>
      <c r="G59" s="8">
        <v>42750</v>
      </c>
      <c r="H59" s="8">
        <v>43100</v>
      </c>
      <c r="I59">
        <v>24</v>
      </c>
      <c r="J59" t="s">
        <v>411</v>
      </c>
      <c r="N59" s="4">
        <v>264190.81</v>
      </c>
      <c r="O59" s="4">
        <v>63408.63</v>
      </c>
      <c r="P59" s="3">
        <v>327599.44</v>
      </c>
      <c r="Q59" s="4">
        <v>327599.44</v>
      </c>
      <c r="R59" s="4">
        <v>0</v>
      </c>
      <c r="S59" s="4">
        <v>1</v>
      </c>
      <c r="T59" s="4">
        <v>1</v>
      </c>
      <c r="U59" s="4">
        <v>2</v>
      </c>
      <c r="V59" s="1">
        <v>4</v>
      </c>
      <c r="W59" s="5">
        <v>7.0000000000000007E-2</v>
      </c>
      <c r="X59" s="4">
        <v>22931.960800000001</v>
      </c>
      <c r="Z59" s="4">
        <v>22931.960800000001</v>
      </c>
      <c r="AA59" s="4">
        <v>4586.3921600000003</v>
      </c>
      <c r="AB59" s="4">
        <v>6050</v>
      </c>
      <c r="AC59" s="5">
        <v>0.02</v>
      </c>
      <c r="AD59" s="4">
        <v>6050</v>
      </c>
      <c r="AE59" s="4">
        <v>6551.9888000000001</v>
      </c>
      <c r="AG59" s="4">
        <v>12601.988799999999</v>
      </c>
      <c r="AH59" s="4">
        <v>2500</v>
      </c>
      <c r="AI59" s="4">
        <v>2500</v>
      </c>
      <c r="AJ59" s="4">
        <v>20000</v>
      </c>
    </row>
    <row r="60" spans="1:36" x14ac:dyDescent="0.25">
      <c r="A60" s="1">
        <v>13694</v>
      </c>
      <c r="B60" t="s">
        <v>488</v>
      </c>
      <c r="C60" t="s">
        <v>411</v>
      </c>
      <c r="F60" t="s">
        <v>420</v>
      </c>
      <c r="G60" s="8">
        <v>42750</v>
      </c>
      <c r="H60" s="8">
        <v>42855</v>
      </c>
      <c r="I60">
        <v>8</v>
      </c>
      <c r="J60" t="s">
        <v>411</v>
      </c>
      <c r="N60" s="4">
        <v>140834.01</v>
      </c>
      <c r="P60" s="3">
        <v>140834.01</v>
      </c>
      <c r="Q60" s="4">
        <v>140834.01</v>
      </c>
      <c r="R60" s="4">
        <v>0</v>
      </c>
      <c r="S60" s="4">
        <v>4.5</v>
      </c>
      <c r="T60" s="4">
        <v>0.33</v>
      </c>
      <c r="U60" s="4">
        <v>4.83</v>
      </c>
      <c r="V60" s="1">
        <v>2</v>
      </c>
      <c r="W60" s="5">
        <v>8.2500000000000004E-2</v>
      </c>
      <c r="X60" s="4">
        <v>11618.805824999999</v>
      </c>
      <c r="Z60" s="4">
        <v>11618.805824999999</v>
      </c>
      <c r="AA60" s="4">
        <v>2323.7611649999999</v>
      </c>
      <c r="AB60" s="4">
        <v>7300</v>
      </c>
      <c r="AC60" s="5">
        <v>0.02</v>
      </c>
      <c r="AD60" s="4">
        <v>2409</v>
      </c>
      <c r="AE60" s="4">
        <v>2816.6801999999998</v>
      </c>
      <c r="AG60" s="4">
        <v>5225.6802000000007</v>
      </c>
      <c r="AH60" s="4">
        <v>3500</v>
      </c>
      <c r="AI60" s="4">
        <v>1155</v>
      </c>
    </row>
    <row r="61" spans="1:36" x14ac:dyDescent="0.25">
      <c r="A61" s="1">
        <v>13701</v>
      </c>
      <c r="B61" t="s">
        <v>489</v>
      </c>
      <c r="C61" t="s">
        <v>411</v>
      </c>
      <c r="F61" t="s">
        <v>420</v>
      </c>
      <c r="G61" s="8">
        <v>42750</v>
      </c>
      <c r="H61" s="8">
        <v>43100</v>
      </c>
      <c r="I61">
        <v>24</v>
      </c>
      <c r="J61" t="s">
        <v>411</v>
      </c>
      <c r="N61" s="4">
        <v>269077.83</v>
      </c>
      <c r="O61" s="4">
        <v>74165.429999999993</v>
      </c>
      <c r="P61" s="3">
        <v>343243.26</v>
      </c>
      <c r="Q61" s="4">
        <v>343243.26</v>
      </c>
      <c r="R61" s="4">
        <v>0</v>
      </c>
      <c r="S61" s="4">
        <v>5.08</v>
      </c>
      <c r="T61" s="4">
        <v>1</v>
      </c>
      <c r="U61" s="4">
        <v>6.08</v>
      </c>
      <c r="V61" s="1">
        <v>4</v>
      </c>
      <c r="W61" s="5">
        <v>8.0500000000000002E-2</v>
      </c>
      <c r="X61" s="4">
        <v>27631.082429999999</v>
      </c>
      <c r="Z61" s="4">
        <v>27631.082429999999</v>
      </c>
      <c r="AA61" s="4">
        <v>5526.2164860000003</v>
      </c>
      <c r="AB61" s="4">
        <v>6050</v>
      </c>
      <c r="AC61" s="5">
        <v>0.02</v>
      </c>
      <c r="AD61" s="4">
        <v>6050</v>
      </c>
      <c r="AE61" s="4">
        <v>6864.8652000000002</v>
      </c>
      <c r="AG61" s="4">
        <v>12914.8652</v>
      </c>
      <c r="AH61" s="4">
        <v>2500</v>
      </c>
      <c r="AI61" s="4">
        <v>2500</v>
      </c>
      <c r="AJ61" s="4">
        <v>20000</v>
      </c>
    </row>
    <row r="62" spans="1:36" x14ac:dyDescent="0.25">
      <c r="A62" s="1">
        <v>13707</v>
      </c>
      <c r="B62" t="s">
        <v>490</v>
      </c>
      <c r="C62" t="s">
        <v>411</v>
      </c>
      <c r="F62" t="s">
        <v>420</v>
      </c>
      <c r="G62" s="8">
        <v>42750</v>
      </c>
      <c r="H62" s="8">
        <v>43100</v>
      </c>
      <c r="I62">
        <v>24</v>
      </c>
      <c r="J62" t="s">
        <v>411</v>
      </c>
      <c r="N62" s="4">
        <v>417857.26</v>
      </c>
      <c r="O62" s="4">
        <v>82338.429999999993</v>
      </c>
      <c r="P62" s="3">
        <v>500195.69</v>
      </c>
      <c r="Q62" s="4">
        <v>500195.69</v>
      </c>
      <c r="R62" s="4">
        <v>0</v>
      </c>
      <c r="S62" s="4">
        <v>8.5</v>
      </c>
      <c r="T62" s="4">
        <v>1</v>
      </c>
      <c r="U62" s="4">
        <v>9.5</v>
      </c>
      <c r="V62" s="1">
        <v>2</v>
      </c>
      <c r="W62" s="5">
        <v>9.4880000000000006E-2</v>
      </c>
      <c r="X62" s="4">
        <v>47458.567067200012</v>
      </c>
      <c r="Z62" s="4">
        <v>47458.567067200012</v>
      </c>
      <c r="AA62" s="4">
        <v>9491.7134134400003</v>
      </c>
      <c r="AB62" s="4">
        <v>7300</v>
      </c>
      <c r="AC62" s="5">
        <v>0.02</v>
      </c>
      <c r="AD62" s="4">
        <v>7300</v>
      </c>
      <c r="AE62" s="4">
        <v>10003.9138</v>
      </c>
      <c r="AG62" s="4">
        <v>17303.913799999998</v>
      </c>
      <c r="AH62" s="4">
        <v>3500</v>
      </c>
      <c r="AI62" s="4">
        <v>3500</v>
      </c>
      <c r="AJ62" s="4">
        <v>33000</v>
      </c>
    </row>
    <row r="63" spans="1:36" x14ac:dyDescent="0.25">
      <c r="A63" s="1">
        <v>13708</v>
      </c>
      <c r="B63" t="s">
        <v>491</v>
      </c>
      <c r="C63" t="s">
        <v>411</v>
      </c>
      <c r="F63" t="s">
        <v>420</v>
      </c>
      <c r="G63" s="8">
        <v>42750</v>
      </c>
      <c r="H63" s="8">
        <v>43100</v>
      </c>
      <c r="I63">
        <v>24</v>
      </c>
      <c r="J63" t="s">
        <v>411</v>
      </c>
      <c r="N63" s="4">
        <v>195232.02</v>
      </c>
      <c r="O63" s="4">
        <v>60466.89</v>
      </c>
      <c r="P63" s="3">
        <v>255698.91</v>
      </c>
      <c r="Q63" s="4">
        <v>255698.91</v>
      </c>
      <c r="R63" s="4">
        <v>0</v>
      </c>
      <c r="S63" s="4">
        <v>6.08</v>
      </c>
      <c r="T63" s="4">
        <v>1</v>
      </c>
      <c r="U63" s="4">
        <v>7.08</v>
      </c>
      <c r="V63" s="1">
        <v>4</v>
      </c>
      <c r="W63" s="5">
        <v>8.0500000000000002E-2</v>
      </c>
      <c r="X63" s="4">
        <v>20583.762255000001</v>
      </c>
      <c r="Z63" s="4">
        <v>20583.762255000001</v>
      </c>
      <c r="AA63" s="4">
        <v>4116.7524509999994</v>
      </c>
      <c r="AB63" s="4">
        <v>6050</v>
      </c>
      <c r="AC63" s="5">
        <v>0.02</v>
      </c>
      <c r="AD63" s="4">
        <v>6050</v>
      </c>
      <c r="AE63" s="4">
        <v>5113.9781999999996</v>
      </c>
      <c r="AG63" s="4">
        <v>11163.9782</v>
      </c>
      <c r="AH63" s="4">
        <v>2500</v>
      </c>
      <c r="AI63" s="4">
        <v>2500</v>
      </c>
      <c r="AJ63" s="4">
        <v>20000</v>
      </c>
    </row>
    <row r="64" spans="1:36" x14ac:dyDescent="0.25">
      <c r="A64" s="1">
        <v>14032</v>
      </c>
      <c r="B64" t="s">
        <v>492</v>
      </c>
      <c r="C64" t="s">
        <v>411</v>
      </c>
      <c r="F64" t="s">
        <v>420</v>
      </c>
      <c r="G64" s="8">
        <v>42750</v>
      </c>
      <c r="H64" s="8">
        <v>43100</v>
      </c>
      <c r="I64">
        <v>24</v>
      </c>
      <c r="J64" t="s">
        <v>411</v>
      </c>
      <c r="N64" s="4">
        <v>310571.81</v>
      </c>
      <c r="O64" s="4">
        <v>83631.960000000006</v>
      </c>
      <c r="P64" s="3">
        <v>394203.77</v>
      </c>
      <c r="Q64" s="4">
        <v>394203.77</v>
      </c>
      <c r="R64" s="4">
        <v>0</v>
      </c>
      <c r="S64" s="4">
        <v>1.67</v>
      </c>
      <c r="T64" s="4">
        <v>1</v>
      </c>
      <c r="U64" s="4">
        <v>2.67</v>
      </c>
      <c r="V64" s="1">
        <v>2</v>
      </c>
      <c r="W64" s="5">
        <v>8.2500000000000004E-2</v>
      </c>
      <c r="X64" s="4">
        <v>32521.811024999999</v>
      </c>
      <c r="Z64" s="4">
        <v>32521.811024999999</v>
      </c>
      <c r="AA64" s="4">
        <v>6504.3622050000004</v>
      </c>
      <c r="AB64" s="4">
        <v>7300</v>
      </c>
      <c r="AC64" s="5">
        <v>0.02</v>
      </c>
      <c r="AD64" s="4">
        <v>7300</v>
      </c>
      <c r="AE64" s="4">
        <v>7884.0754000000006</v>
      </c>
      <c r="AG64" s="4">
        <v>15184.0754</v>
      </c>
      <c r="AH64" s="4">
        <v>3500</v>
      </c>
      <c r="AI64" s="4">
        <v>3500</v>
      </c>
      <c r="AJ64" s="4">
        <v>33000</v>
      </c>
    </row>
    <row r="65" spans="1:36" x14ac:dyDescent="0.25">
      <c r="A65" s="1">
        <v>14214</v>
      </c>
      <c r="B65" t="s">
        <v>100</v>
      </c>
      <c r="C65" t="s">
        <v>411</v>
      </c>
      <c r="F65" t="s">
        <v>420</v>
      </c>
      <c r="G65" s="8">
        <v>42750</v>
      </c>
      <c r="H65" s="8">
        <v>42855</v>
      </c>
      <c r="I65">
        <v>8</v>
      </c>
      <c r="J65" t="s">
        <v>411</v>
      </c>
      <c r="N65" s="4">
        <v>92343.73</v>
      </c>
      <c r="P65" s="3">
        <v>92343.73</v>
      </c>
      <c r="Q65" s="4">
        <v>92343.73</v>
      </c>
      <c r="R65" s="4">
        <v>0</v>
      </c>
      <c r="S65" s="4">
        <v>2.16</v>
      </c>
      <c r="T65" s="4">
        <v>0.33</v>
      </c>
      <c r="U65" s="4">
        <v>2.4900000000000002</v>
      </c>
      <c r="V65" s="1">
        <v>4</v>
      </c>
      <c r="W65" s="5">
        <v>7.0000000000000007E-2</v>
      </c>
      <c r="X65" s="4">
        <v>6464.0610999999999</v>
      </c>
      <c r="Z65" s="4">
        <v>6464.0610999999999</v>
      </c>
      <c r="AA65" s="4">
        <v>1292.81222</v>
      </c>
      <c r="AB65" s="4">
        <v>6050</v>
      </c>
      <c r="AC65" s="5">
        <v>0.02</v>
      </c>
      <c r="AD65" s="4">
        <v>1996.5</v>
      </c>
      <c r="AE65" s="4">
        <v>1846.8746000000001</v>
      </c>
      <c r="AG65" s="4">
        <v>3843.3746000000001</v>
      </c>
      <c r="AH65" s="4">
        <v>2500</v>
      </c>
      <c r="AI65" s="4">
        <v>825</v>
      </c>
    </row>
    <row r="66" spans="1:36" x14ac:dyDescent="0.25">
      <c r="A66" s="1">
        <v>14290</v>
      </c>
      <c r="B66" t="s">
        <v>493</v>
      </c>
      <c r="C66" t="s">
        <v>542</v>
      </c>
      <c r="D66" s="8">
        <v>42856</v>
      </c>
      <c r="E66" t="s">
        <v>544</v>
      </c>
      <c r="F66" t="s">
        <v>420</v>
      </c>
      <c r="G66" s="8">
        <v>42750</v>
      </c>
      <c r="H66" s="8">
        <v>42855</v>
      </c>
      <c r="I66">
        <v>8</v>
      </c>
      <c r="J66" t="s">
        <v>542</v>
      </c>
      <c r="K66" s="8">
        <v>42856</v>
      </c>
      <c r="L66" t="s">
        <v>544</v>
      </c>
      <c r="M66" t="s">
        <v>548</v>
      </c>
      <c r="N66" s="4">
        <v>132337.95000000001</v>
      </c>
      <c r="P66" s="3">
        <v>132337.95000000001</v>
      </c>
      <c r="Q66" s="4">
        <v>132337.95000000001</v>
      </c>
      <c r="R66" s="4">
        <v>0</v>
      </c>
      <c r="S66" s="4">
        <v>3.16</v>
      </c>
      <c r="T66" s="4">
        <v>0.33</v>
      </c>
      <c r="U66" s="4">
        <v>3.49</v>
      </c>
      <c r="V66" s="1">
        <v>3</v>
      </c>
      <c r="W66" s="5">
        <v>7.7499999999999999E-2</v>
      </c>
      <c r="X66" s="4">
        <v>10256.191124999999</v>
      </c>
      <c r="Z66" s="4">
        <v>10256.191124999999</v>
      </c>
      <c r="AA66" s="4">
        <v>2051.2382250000001</v>
      </c>
      <c r="AE66" s="4">
        <v>2646.759</v>
      </c>
    </row>
    <row r="67" spans="1:36" x14ac:dyDescent="0.25">
      <c r="A67" s="1">
        <v>14306</v>
      </c>
      <c r="B67" t="s">
        <v>494</v>
      </c>
      <c r="C67" t="s">
        <v>411</v>
      </c>
      <c r="F67" t="s">
        <v>420</v>
      </c>
      <c r="G67" s="8">
        <v>42750</v>
      </c>
      <c r="H67" s="8">
        <v>42870</v>
      </c>
      <c r="I67">
        <v>9</v>
      </c>
      <c r="J67" t="s">
        <v>411</v>
      </c>
      <c r="N67" s="4">
        <v>129092.75</v>
      </c>
      <c r="P67" s="3">
        <v>129092.75</v>
      </c>
      <c r="Q67" s="4">
        <v>129092.75</v>
      </c>
      <c r="R67" s="4">
        <v>0</v>
      </c>
      <c r="S67" s="4">
        <v>6.17</v>
      </c>
      <c r="T67" s="4">
        <v>0.38</v>
      </c>
      <c r="U67" s="4">
        <v>6.55</v>
      </c>
      <c r="V67" s="1">
        <v>3</v>
      </c>
      <c r="W67" s="5">
        <v>8.9130000000000001E-2</v>
      </c>
      <c r="X67" s="4">
        <v>11506.036807500001</v>
      </c>
      <c r="Z67" s="4">
        <v>11506.036807500001</v>
      </c>
      <c r="AA67" s="4">
        <v>2301.2073614999999</v>
      </c>
      <c r="AB67" s="4">
        <v>6400</v>
      </c>
      <c r="AC67" s="5">
        <v>0.02</v>
      </c>
      <c r="AD67" s="4">
        <v>2432</v>
      </c>
      <c r="AE67" s="4">
        <v>2581.855</v>
      </c>
      <c r="AG67" s="4">
        <v>5013.8549999999996</v>
      </c>
      <c r="AH67" s="4">
        <v>3000</v>
      </c>
      <c r="AI67" s="4">
        <v>1140</v>
      </c>
    </row>
    <row r="68" spans="1:36" x14ac:dyDescent="0.25">
      <c r="A68" s="1">
        <v>14443</v>
      </c>
      <c r="B68" t="s">
        <v>495</v>
      </c>
      <c r="C68" t="s">
        <v>411</v>
      </c>
      <c r="F68" t="s">
        <v>420</v>
      </c>
      <c r="G68" s="8">
        <v>42750</v>
      </c>
      <c r="H68" s="8">
        <v>43100</v>
      </c>
      <c r="I68">
        <v>24</v>
      </c>
      <c r="J68" t="s">
        <v>411</v>
      </c>
      <c r="N68" s="4">
        <v>477711.07</v>
      </c>
      <c r="O68" s="4">
        <v>71178.38</v>
      </c>
      <c r="P68" s="3">
        <v>548889.44999999995</v>
      </c>
      <c r="Q68" s="4">
        <v>548889.44999999995</v>
      </c>
      <c r="R68" s="4">
        <v>0</v>
      </c>
      <c r="S68" s="4">
        <v>2.84</v>
      </c>
      <c r="T68" s="4">
        <v>1</v>
      </c>
      <c r="U68" s="4">
        <v>3.84</v>
      </c>
      <c r="V68" s="1">
        <v>1</v>
      </c>
      <c r="W68" s="5">
        <v>8.5000000000000006E-2</v>
      </c>
      <c r="X68" s="4">
        <v>46655.60325</v>
      </c>
      <c r="Z68" s="4">
        <v>46655.60325</v>
      </c>
      <c r="AA68" s="4">
        <v>9331.1206500000008</v>
      </c>
      <c r="AB68" s="4">
        <v>9000</v>
      </c>
      <c r="AC68" s="5">
        <v>0.02</v>
      </c>
      <c r="AD68" s="4">
        <v>9000</v>
      </c>
      <c r="AE68" s="4">
        <v>10977.789000000001</v>
      </c>
      <c r="AG68" s="4">
        <v>19977.789000000001</v>
      </c>
      <c r="AH68" s="4">
        <v>4000</v>
      </c>
      <c r="AI68" s="4">
        <v>4000</v>
      </c>
      <c r="AJ68" s="4">
        <v>40000</v>
      </c>
    </row>
    <row r="69" spans="1:36" x14ac:dyDescent="0.25">
      <c r="A69" s="1">
        <v>14493</v>
      </c>
      <c r="B69" t="s">
        <v>496</v>
      </c>
      <c r="C69" t="s">
        <v>411</v>
      </c>
      <c r="F69" t="s">
        <v>420</v>
      </c>
      <c r="G69" s="8">
        <v>42750</v>
      </c>
      <c r="H69" s="8">
        <v>43100</v>
      </c>
      <c r="I69">
        <v>24</v>
      </c>
      <c r="J69" t="s">
        <v>411</v>
      </c>
      <c r="N69" s="4">
        <v>247072.2</v>
      </c>
      <c r="O69" s="4">
        <v>60833.57</v>
      </c>
      <c r="P69" s="3">
        <v>307905.77</v>
      </c>
      <c r="Q69" s="4">
        <v>307905.77</v>
      </c>
      <c r="R69" s="4">
        <v>0</v>
      </c>
      <c r="S69" s="4">
        <v>10.25</v>
      </c>
      <c r="T69" s="4">
        <v>1</v>
      </c>
      <c r="U69" s="4">
        <v>11.25</v>
      </c>
      <c r="V69" s="1">
        <v>4</v>
      </c>
      <c r="W69" s="5">
        <v>9.4500000000000001E-2</v>
      </c>
      <c r="X69" s="4">
        <v>29097.095265</v>
      </c>
      <c r="Z69" s="4">
        <v>29097.095265</v>
      </c>
      <c r="AA69" s="4">
        <v>5819.4190530000014</v>
      </c>
      <c r="AB69" s="4">
        <v>6050</v>
      </c>
      <c r="AC69" s="5">
        <v>0.02</v>
      </c>
      <c r="AD69" s="4">
        <v>6050</v>
      </c>
      <c r="AE69" s="4">
        <v>6158.1154000000006</v>
      </c>
      <c r="AG69" s="4">
        <v>12208.115400000001</v>
      </c>
      <c r="AH69" s="4">
        <v>2500</v>
      </c>
      <c r="AI69" s="4">
        <v>2500</v>
      </c>
      <c r="AJ69" s="4">
        <v>20000</v>
      </c>
    </row>
    <row r="70" spans="1:36" x14ac:dyDescent="0.25">
      <c r="A70" s="1">
        <v>14574</v>
      </c>
      <c r="B70" t="s">
        <v>497</v>
      </c>
      <c r="C70" t="s">
        <v>411</v>
      </c>
      <c r="F70" t="s">
        <v>421</v>
      </c>
      <c r="G70" s="8">
        <v>42750</v>
      </c>
      <c r="H70" s="8">
        <v>43100</v>
      </c>
      <c r="I70">
        <v>24</v>
      </c>
      <c r="J70" t="s">
        <v>411</v>
      </c>
      <c r="N70" s="4">
        <v>279492.57</v>
      </c>
      <c r="O70" s="4">
        <v>43499.74</v>
      </c>
      <c r="P70" s="3">
        <v>322992.31</v>
      </c>
      <c r="Q70" s="4">
        <v>322992.31</v>
      </c>
      <c r="R70" s="4">
        <v>0</v>
      </c>
      <c r="S70" s="4">
        <v>5.33</v>
      </c>
      <c r="T70" s="4">
        <v>1</v>
      </c>
      <c r="U70" s="4">
        <v>6.33</v>
      </c>
      <c r="V70" s="1">
        <v>1</v>
      </c>
      <c r="W70" s="5">
        <v>9.7750000000000004E-2</v>
      </c>
      <c r="X70" s="4">
        <v>31572.4983025</v>
      </c>
      <c r="Z70" s="4">
        <v>31572.4983025</v>
      </c>
      <c r="AA70" s="4">
        <v>6314.4996604999997</v>
      </c>
      <c r="AB70" s="4">
        <v>9000</v>
      </c>
      <c r="AC70" s="5">
        <v>0.02</v>
      </c>
      <c r="AD70" s="4">
        <v>9000</v>
      </c>
      <c r="AE70" s="4">
        <v>6459.8462</v>
      </c>
      <c r="AG70" s="4">
        <v>15459.8462</v>
      </c>
      <c r="AH70" s="4">
        <v>4000</v>
      </c>
      <c r="AI70" s="4">
        <v>4000</v>
      </c>
      <c r="AJ70" s="4">
        <v>40000</v>
      </c>
    </row>
    <row r="71" spans="1:36" x14ac:dyDescent="0.25">
      <c r="A71" s="1">
        <v>14747</v>
      </c>
      <c r="B71" t="s">
        <v>498</v>
      </c>
      <c r="C71" t="s">
        <v>411</v>
      </c>
      <c r="F71" t="s">
        <v>420</v>
      </c>
      <c r="G71" s="8">
        <v>42750</v>
      </c>
      <c r="H71" s="8">
        <v>43100</v>
      </c>
      <c r="I71">
        <v>24</v>
      </c>
      <c r="J71" t="s">
        <v>411</v>
      </c>
      <c r="N71" s="4">
        <v>821458.67</v>
      </c>
      <c r="O71" s="4">
        <v>93774.86</v>
      </c>
      <c r="P71" s="3">
        <v>915233.53</v>
      </c>
      <c r="Q71" s="4">
        <v>915233.53</v>
      </c>
      <c r="R71" s="4">
        <v>0</v>
      </c>
      <c r="S71" s="4">
        <v>7</v>
      </c>
      <c r="T71" s="4">
        <v>1</v>
      </c>
      <c r="U71" s="4">
        <v>8</v>
      </c>
      <c r="V71" s="1">
        <v>1</v>
      </c>
      <c r="W71" s="5">
        <v>9.7750000000000004E-2</v>
      </c>
      <c r="X71" s="4">
        <v>89464.077557500001</v>
      </c>
      <c r="Z71" s="4">
        <v>89464.077557500001</v>
      </c>
      <c r="AA71" s="4">
        <v>17892.815511500001</v>
      </c>
      <c r="AB71" s="4">
        <v>9000</v>
      </c>
      <c r="AC71" s="5">
        <v>0.02</v>
      </c>
      <c r="AD71" s="4">
        <v>9000</v>
      </c>
      <c r="AE71" s="4">
        <v>18304.670600000001</v>
      </c>
      <c r="AG71" s="4">
        <v>27304.670600000001</v>
      </c>
      <c r="AH71" s="4">
        <v>4000</v>
      </c>
      <c r="AI71" s="4">
        <v>4000</v>
      </c>
      <c r="AJ71" s="4">
        <v>40000</v>
      </c>
    </row>
    <row r="72" spans="1:36" x14ac:dyDescent="0.25">
      <c r="A72" s="1">
        <v>14772</v>
      </c>
      <c r="B72" t="s">
        <v>499</v>
      </c>
      <c r="C72" t="s">
        <v>411</v>
      </c>
      <c r="F72" t="s">
        <v>420</v>
      </c>
      <c r="G72" s="8">
        <v>42750</v>
      </c>
      <c r="H72" s="8">
        <v>43100</v>
      </c>
      <c r="I72">
        <v>24</v>
      </c>
      <c r="J72" t="s">
        <v>411</v>
      </c>
      <c r="N72" s="4">
        <v>298520.77</v>
      </c>
      <c r="O72" s="4">
        <v>79442.27</v>
      </c>
      <c r="P72" s="3">
        <v>377963.04</v>
      </c>
      <c r="Q72" s="4">
        <v>377963.04</v>
      </c>
      <c r="R72" s="4">
        <v>0</v>
      </c>
      <c r="S72" s="4">
        <v>6.08</v>
      </c>
      <c r="T72" s="4">
        <v>1</v>
      </c>
      <c r="U72" s="4">
        <v>7.08</v>
      </c>
      <c r="V72" s="1">
        <v>3</v>
      </c>
      <c r="W72" s="5">
        <v>8.9130000000000001E-2</v>
      </c>
      <c r="X72" s="4">
        <v>33687.845755200004</v>
      </c>
      <c r="Z72" s="4">
        <v>33687.845755200004</v>
      </c>
      <c r="AA72" s="4">
        <v>6737.5691510400011</v>
      </c>
      <c r="AB72" s="4">
        <v>6400</v>
      </c>
      <c r="AC72" s="5">
        <v>0.02</v>
      </c>
      <c r="AD72" s="4">
        <v>6400</v>
      </c>
      <c r="AE72" s="4">
        <v>7559.2608000000009</v>
      </c>
      <c r="AG72" s="4">
        <v>13959.2608</v>
      </c>
      <c r="AH72" s="4">
        <v>3000</v>
      </c>
      <c r="AI72" s="4">
        <v>3000</v>
      </c>
      <c r="AJ72" s="4">
        <v>27000</v>
      </c>
    </row>
    <row r="73" spans="1:36" x14ac:dyDescent="0.25">
      <c r="A73" s="1">
        <v>14884</v>
      </c>
      <c r="B73" t="s">
        <v>500</v>
      </c>
      <c r="C73" t="s">
        <v>411</v>
      </c>
      <c r="F73" t="s">
        <v>420</v>
      </c>
      <c r="G73" s="8">
        <v>42750</v>
      </c>
      <c r="H73" s="8">
        <v>43100</v>
      </c>
      <c r="I73">
        <v>24</v>
      </c>
      <c r="J73" t="s">
        <v>411</v>
      </c>
      <c r="N73" s="4">
        <v>632084.35</v>
      </c>
      <c r="O73" s="4">
        <v>120132.48</v>
      </c>
      <c r="P73" s="3">
        <v>752216.83</v>
      </c>
      <c r="Q73" s="4">
        <v>752216.83</v>
      </c>
      <c r="R73" s="4">
        <v>0</v>
      </c>
      <c r="S73" s="4">
        <v>7</v>
      </c>
      <c r="T73" s="4">
        <v>1</v>
      </c>
      <c r="U73" s="4">
        <v>8</v>
      </c>
      <c r="V73" s="1">
        <v>2</v>
      </c>
      <c r="W73" s="5">
        <v>9.4880000000000006E-2</v>
      </c>
      <c r="X73" s="4">
        <v>71370.332830400002</v>
      </c>
      <c r="Z73" s="4">
        <v>71370.332830400002</v>
      </c>
      <c r="AA73" s="4">
        <v>14274.06656608</v>
      </c>
      <c r="AB73" s="4">
        <v>7300</v>
      </c>
      <c r="AC73" s="5">
        <v>0.02</v>
      </c>
      <c r="AD73" s="4">
        <v>7300</v>
      </c>
      <c r="AE73" s="4">
        <v>15044.336600000001</v>
      </c>
      <c r="AG73" s="4">
        <v>22344.336599999999</v>
      </c>
      <c r="AH73" s="4">
        <v>3500</v>
      </c>
      <c r="AI73" s="4">
        <v>3500</v>
      </c>
      <c r="AJ73" s="4">
        <v>33000</v>
      </c>
    </row>
    <row r="74" spans="1:36" x14ac:dyDescent="0.25">
      <c r="A74" s="1">
        <v>15018</v>
      </c>
      <c r="B74" t="s">
        <v>501</v>
      </c>
      <c r="C74" t="s">
        <v>411</v>
      </c>
      <c r="F74" t="s">
        <v>421</v>
      </c>
      <c r="G74" s="8">
        <v>42750</v>
      </c>
      <c r="H74" s="8">
        <v>43100</v>
      </c>
      <c r="I74">
        <v>24</v>
      </c>
      <c r="J74" t="s">
        <v>411</v>
      </c>
      <c r="N74" s="4">
        <v>418817.49</v>
      </c>
      <c r="O74" s="4">
        <v>76120.179999999993</v>
      </c>
      <c r="P74" s="3">
        <v>494937.67</v>
      </c>
      <c r="Q74" s="4">
        <v>494937.67</v>
      </c>
      <c r="R74" s="4">
        <v>0</v>
      </c>
      <c r="S74" s="4">
        <v>9.51</v>
      </c>
      <c r="T74" s="4">
        <v>1</v>
      </c>
      <c r="U74" s="4">
        <v>10.51</v>
      </c>
      <c r="V74" s="1">
        <v>1</v>
      </c>
      <c r="W74" s="5">
        <v>0.11475</v>
      </c>
      <c r="X74" s="4">
        <v>56794.097632500001</v>
      </c>
      <c r="Z74" s="4">
        <v>56794.097632500001</v>
      </c>
      <c r="AA74" s="4">
        <v>11358.819526499999</v>
      </c>
      <c r="AB74" s="4">
        <v>9000</v>
      </c>
      <c r="AC74" s="5">
        <v>0.02</v>
      </c>
      <c r="AD74" s="4">
        <v>9000</v>
      </c>
      <c r="AE74" s="4">
        <v>9898.7533999999996</v>
      </c>
      <c r="AG74" s="4">
        <v>18898.753400000001</v>
      </c>
      <c r="AH74" s="4">
        <v>4000</v>
      </c>
      <c r="AI74" s="4">
        <v>4000</v>
      </c>
      <c r="AJ74" s="4">
        <v>40000</v>
      </c>
    </row>
    <row r="75" spans="1:36" x14ac:dyDescent="0.25">
      <c r="A75" s="1">
        <v>15152</v>
      </c>
      <c r="B75" t="s">
        <v>502</v>
      </c>
      <c r="C75" t="s">
        <v>411</v>
      </c>
      <c r="F75" t="s">
        <v>421</v>
      </c>
      <c r="G75" s="8">
        <v>42750</v>
      </c>
      <c r="H75" s="8">
        <v>43100</v>
      </c>
      <c r="I75">
        <v>24</v>
      </c>
      <c r="J75" t="s">
        <v>411</v>
      </c>
      <c r="N75" s="4">
        <v>287183.11</v>
      </c>
      <c r="O75" s="4">
        <v>57225.06</v>
      </c>
      <c r="P75" s="3">
        <v>344408.17</v>
      </c>
      <c r="Q75" s="4">
        <v>344408.17</v>
      </c>
      <c r="R75" s="4">
        <v>0</v>
      </c>
      <c r="S75" s="4">
        <v>7.08</v>
      </c>
      <c r="T75" s="4">
        <v>1</v>
      </c>
      <c r="U75" s="4">
        <v>8.08</v>
      </c>
      <c r="V75" s="1">
        <v>2</v>
      </c>
      <c r="W75" s="5">
        <v>9.4880000000000006E-2</v>
      </c>
      <c r="X75" s="4">
        <v>32677.4471696</v>
      </c>
      <c r="Z75" s="4">
        <v>32677.4471696</v>
      </c>
      <c r="AA75" s="4">
        <v>6535.48943392</v>
      </c>
      <c r="AB75" s="4">
        <v>7300</v>
      </c>
      <c r="AC75" s="5">
        <v>0.02</v>
      </c>
      <c r="AD75" s="4">
        <v>7300</v>
      </c>
      <c r="AE75" s="4">
        <v>6888.1633999999985</v>
      </c>
      <c r="AG75" s="4">
        <v>14188.163399999999</v>
      </c>
      <c r="AH75" s="4">
        <v>3500</v>
      </c>
      <c r="AI75" s="4">
        <v>3500</v>
      </c>
      <c r="AJ75" s="4">
        <v>33000</v>
      </c>
    </row>
    <row r="76" spans="1:36" x14ac:dyDescent="0.25">
      <c r="A76" s="1">
        <v>15229</v>
      </c>
      <c r="B76" t="s">
        <v>503</v>
      </c>
      <c r="C76" t="s">
        <v>411</v>
      </c>
      <c r="F76" t="s">
        <v>420</v>
      </c>
      <c r="G76" s="8">
        <v>42750</v>
      </c>
      <c r="H76" s="8">
        <v>43100</v>
      </c>
      <c r="I76">
        <v>24</v>
      </c>
      <c r="J76" t="s">
        <v>411</v>
      </c>
      <c r="N76" s="4">
        <v>306344.55</v>
      </c>
      <c r="O76" s="4">
        <v>72916.600000000006</v>
      </c>
      <c r="P76" s="3">
        <v>379261.15</v>
      </c>
      <c r="Q76" s="4">
        <v>379261.15</v>
      </c>
      <c r="R76" s="4">
        <v>0</v>
      </c>
      <c r="S76" s="4">
        <v>10.210000000000001</v>
      </c>
      <c r="T76" s="4">
        <v>1</v>
      </c>
      <c r="U76" s="4">
        <v>11.21</v>
      </c>
      <c r="V76" s="1">
        <v>2</v>
      </c>
      <c r="W76" s="5">
        <v>0.11138000000000001</v>
      </c>
      <c r="X76" s="4">
        <v>42242.106887000002</v>
      </c>
      <c r="Z76" s="4">
        <v>42242.106887000002</v>
      </c>
      <c r="AA76" s="4">
        <v>8448.4213774</v>
      </c>
      <c r="AB76" s="4">
        <v>7300</v>
      </c>
      <c r="AC76" s="5">
        <v>0.02</v>
      </c>
      <c r="AD76" s="4">
        <v>7300</v>
      </c>
      <c r="AE76" s="4">
        <v>7585.2230000000009</v>
      </c>
      <c r="AG76" s="4">
        <v>14885.223</v>
      </c>
      <c r="AH76" s="4">
        <v>3500</v>
      </c>
      <c r="AI76" s="4">
        <v>3500</v>
      </c>
      <c r="AJ76" s="4">
        <v>33000</v>
      </c>
    </row>
    <row r="77" spans="1:36" x14ac:dyDescent="0.25">
      <c r="A77" s="1">
        <v>15562</v>
      </c>
      <c r="B77" t="s">
        <v>504</v>
      </c>
      <c r="C77" t="s">
        <v>411</v>
      </c>
      <c r="F77" t="s">
        <v>420</v>
      </c>
      <c r="G77" s="8">
        <v>42750</v>
      </c>
      <c r="H77" s="8">
        <v>42855</v>
      </c>
      <c r="I77">
        <v>8</v>
      </c>
      <c r="J77" t="s">
        <v>411</v>
      </c>
      <c r="N77" s="4">
        <v>99013.48</v>
      </c>
      <c r="P77" s="3">
        <v>99013.48</v>
      </c>
      <c r="Q77" s="4">
        <v>99013.48</v>
      </c>
      <c r="R77" s="4">
        <v>0</v>
      </c>
      <c r="S77" s="4">
        <v>3.67</v>
      </c>
      <c r="T77" s="4">
        <v>0.33</v>
      </c>
      <c r="U77" s="4">
        <v>4</v>
      </c>
      <c r="V77" s="1">
        <v>3</v>
      </c>
      <c r="W77" s="5">
        <v>7.7499999999999999E-2</v>
      </c>
      <c r="X77" s="4">
        <v>7673.5446999999986</v>
      </c>
      <c r="Z77" s="4">
        <v>7673.5446999999986</v>
      </c>
      <c r="AA77" s="4">
        <v>1534.70894</v>
      </c>
      <c r="AB77" s="4">
        <v>6400</v>
      </c>
      <c r="AC77" s="5">
        <v>0.02</v>
      </c>
      <c r="AD77" s="4">
        <v>2112</v>
      </c>
      <c r="AE77" s="4">
        <v>1980.2696000000001</v>
      </c>
      <c r="AG77" s="4">
        <v>4092.2696000000001</v>
      </c>
      <c r="AH77" s="4">
        <v>3000</v>
      </c>
      <c r="AI77" s="4">
        <v>990</v>
      </c>
    </row>
    <row r="78" spans="1:36" x14ac:dyDescent="0.25">
      <c r="A78" s="1">
        <v>15664</v>
      </c>
      <c r="B78" t="s">
        <v>505</v>
      </c>
      <c r="C78" t="s">
        <v>411</v>
      </c>
      <c r="F78" t="s">
        <v>420</v>
      </c>
      <c r="G78" s="8">
        <v>42750</v>
      </c>
      <c r="H78" s="8">
        <v>42855</v>
      </c>
      <c r="I78">
        <v>8</v>
      </c>
      <c r="J78" t="s">
        <v>411</v>
      </c>
      <c r="N78" s="4">
        <v>89934.21</v>
      </c>
      <c r="P78" s="3">
        <v>89934.21</v>
      </c>
      <c r="Q78" s="4">
        <v>89934.21</v>
      </c>
      <c r="R78" s="4">
        <v>0</v>
      </c>
      <c r="S78" s="4">
        <v>6.84</v>
      </c>
      <c r="T78" s="4">
        <v>0.33</v>
      </c>
      <c r="U78" s="4">
        <v>7.17</v>
      </c>
      <c r="V78" s="1">
        <v>4</v>
      </c>
      <c r="W78" s="5">
        <v>8.0500000000000002E-2</v>
      </c>
      <c r="X78" s="4">
        <v>7239.7039050000003</v>
      </c>
      <c r="Z78" s="4">
        <v>7239.7039050000003</v>
      </c>
      <c r="AA78" s="4">
        <v>1447.940781</v>
      </c>
      <c r="AB78" s="4">
        <v>6050</v>
      </c>
      <c r="AC78" s="5">
        <v>0.02</v>
      </c>
      <c r="AD78" s="4">
        <v>1996.5</v>
      </c>
      <c r="AE78" s="4">
        <v>1798.6841999999999</v>
      </c>
      <c r="AG78" s="4">
        <v>3795.1842000000001</v>
      </c>
      <c r="AH78" s="4">
        <v>2500</v>
      </c>
      <c r="AI78" s="4">
        <v>825</v>
      </c>
    </row>
    <row r="79" spans="1:36" x14ac:dyDescent="0.25">
      <c r="A79" s="1">
        <v>15979</v>
      </c>
      <c r="B79" t="s">
        <v>506</v>
      </c>
      <c r="C79" t="s">
        <v>411</v>
      </c>
      <c r="F79" t="s">
        <v>420</v>
      </c>
      <c r="G79" s="8">
        <v>42750</v>
      </c>
      <c r="H79" s="8">
        <v>43100</v>
      </c>
      <c r="I79">
        <v>24</v>
      </c>
      <c r="J79" t="s">
        <v>411</v>
      </c>
      <c r="N79" s="4">
        <v>579410.37</v>
      </c>
      <c r="O79" s="4">
        <v>104841.91</v>
      </c>
      <c r="P79" s="3">
        <v>684252.28</v>
      </c>
      <c r="Q79" s="4">
        <v>684252.28</v>
      </c>
      <c r="R79" s="4">
        <v>0</v>
      </c>
      <c r="S79" s="4">
        <v>9.51</v>
      </c>
      <c r="T79" s="4">
        <v>1</v>
      </c>
      <c r="U79" s="4">
        <v>10.51</v>
      </c>
      <c r="V79" s="1">
        <v>1</v>
      </c>
      <c r="W79" s="5">
        <v>0.11475</v>
      </c>
      <c r="X79" s="4">
        <v>78517.949130000008</v>
      </c>
      <c r="Z79" s="4">
        <v>78517.949130000008</v>
      </c>
      <c r="AA79" s="4">
        <v>15703.589825999999</v>
      </c>
      <c r="AB79" s="4">
        <v>9000</v>
      </c>
      <c r="AC79" s="5">
        <v>0.02</v>
      </c>
      <c r="AD79" s="4">
        <v>9000</v>
      </c>
      <c r="AE79" s="4">
        <v>13685.045599999999</v>
      </c>
      <c r="AG79" s="4">
        <v>22685.045600000001</v>
      </c>
      <c r="AH79" s="4">
        <v>4000</v>
      </c>
      <c r="AI79" s="4">
        <v>4000</v>
      </c>
      <c r="AJ79" s="4">
        <v>40000</v>
      </c>
    </row>
    <row r="80" spans="1:36" x14ac:dyDescent="0.25">
      <c r="A80" s="1">
        <v>16138</v>
      </c>
      <c r="B80" t="s">
        <v>507</v>
      </c>
      <c r="C80" t="s">
        <v>411</v>
      </c>
      <c r="F80" t="s">
        <v>421</v>
      </c>
      <c r="G80" s="8">
        <v>42750</v>
      </c>
      <c r="H80" s="8">
        <v>43100</v>
      </c>
      <c r="I80">
        <v>24</v>
      </c>
      <c r="J80" t="s">
        <v>411</v>
      </c>
      <c r="N80" s="4">
        <v>384036.65</v>
      </c>
      <c r="O80" s="4">
        <v>53954.25</v>
      </c>
      <c r="P80" s="3">
        <v>437990.9</v>
      </c>
      <c r="Q80" s="4">
        <v>437990.9</v>
      </c>
      <c r="R80" s="4">
        <v>0</v>
      </c>
      <c r="S80" s="4">
        <v>13.42</v>
      </c>
      <c r="T80" s="4">
        <v>1</v>
      </c>
      <c r="U80" s="4">
        <v>14.42</v>
      </c>
      <c r="V80" s="1">
        <v>1</v>
      </c>
      <c r="W80" s="5">
        <v>0.11475</v>
      </c>
      <c r="X80" s="4">
        <v>50259.455775000002</v>
      </c>
      <c r="Z80" s="4">
        <v>50259.455775000002</v>
      </c>
      <c r="AA80" s="4">
        <v>10051.891154999999</v>
      </c>
      <c r="AB80" s="4">
        <v>9000</v>
      </c>
      <c r="AC80" s="5">
        <v>0.02</v>
      </c>
      <c r="AD80" s="4">
        <v>9000</v>
      </c>
      <c r="AH80" s="4">
        <v>4000</v>
      </c>
      <c r="AI80" s="4">
        <v>4000</v>
      </c>
      <c r="AJ80" s="4">
        <v>40000</v>
      </c>
    </row>
    <row r="81" spans="1:36" x14ac:dyDescent="0.25">
      <c r="A81" s="1">
        <v>16231</v>
      </c>
      <c r="B81" t="s">
        <v>508</v>
      </c>
      <c r="C81" t="s">
        <v>413</v>
      </c>
      <c r="D81" s="8">
        <v>43060</v>
      </c>
      <c r="E81" t="s">
        <v>415</v>
      </c>
      <c r="F81" t="s">
        <v>420</v>
      </c>
      <c r="G81" s="8">
        <v>42750</v>
      </c>
      <c r="H81" s="8">
        <v>42855</v>
      </c>
      <c r="I81">
        <v>8</v>
      </c>
      <c r="J81" t="s">
        <v>413</v>
      </c>
      <c r="K81" s="8">
        <v>43060</v>
      </c>
      <c r="L81" t="s">
        <v>415</v>
      </c>
      <c r="M81" t="s">
        <v>549</v>
      </c>
      <c r="N81" s="4">
        <v>136701.48000000001</v>
      </c>
      <c r="P81" s="3">
        <v>136701.48000000001</v>
      </c>
      <c r="Q81" s="4">
        <v>136701.48000000001</v>
      </c>
      <c r="R81" s="4">
        <v>0</v>
      </c>
      <c r="S81" s="4">
        <v>7.5</v>
      </c>
      <c r="T81" s="4">
        <v>0.33</v>
      </c>
      <c r="U81" s="4">
        <v>7.83</v>
      </c>
      <c r="V81" s="1">
        <v>3</v>
      </c>
      <c r="W81" s="5">
        <v>8.9130000000000001E-2</v>
      </c>
      <c r="X81" s="4">
        <v>12184.2029124</v>
      </c>
      <c r="Z81" s="4">
        <v>12184.2029124</v>
      </c>
      <c r="AA81" s="4">
        <v>2436.8405824800002</v>
      </c>
      <c r="AE81" s="4">
        <v>2734.0295999999998</v>
      </c>
    </row>
    <row r="82" spans="1:36" x14ac:dyDescent="0.25">
      <c r="A82" s="1">
        <v>16251</v>
      </c>
      <c r="B82" t="s">
        <v>509</v>
      </c>
      <c r="C82" t="s">
        <v>411</v>
      </c>
      <c r="F82" t="s">
        <v>420</v>
      </c>
      <c r="G82" s="8">
        <v>42750</v>
      </c>
      <c r="H82" s="8">
        <v>43100</v>
      </c>
      <c r="I82">
        <v>24</v>
      </c>
      <c r="J82" t="s">
        <v>411</v>
      </c>
      <c r="N82" s="4">
        <v>351961.49</v>
      </c>
      <c r="O82" s="4">
        <v>60007.06</v>
      </c>
      <c r="P82" s="3">
        <v>411968.55</v>
      </c>
      <c r="Q82" s="4">
        <v>411968.55</v>
      </c>
      <c r="R82" s="4">
        <v>0</v>
      </c>
      <c r="S82" s="4">
        <v>6.08</v>
      </c>
      <c r="T82" s="4">
        <v>1</v>
      </c>
      <c r="U82" s="4">
        <v>7.08</v>
      </c>
      <c r="V82" s="1">
        <v>2</v>
      </c>
      <c r="W82" s="5">
        <v>9.4880000000000006E-2</v>
      </c>
      <c r="X82" s="4">
        <v>39087.576024000002</v>
      </c>
      <c r="Z82" s="4">
        <v>39087.576024000002</v>
      </c>
      <c r="AA82" s="4">
        <v>7817.5152048</v>
      </c>
      <c r="AB82" s="4">
        <v>7300</v>
      </c>
      <c r="AC82" s="5">
        <v>0.02</v>
      </c>
      <c r="AD82" s="4">
        <v>7300</v>
      </c>
      <c r="AE82" s="4">
        <v>8239.3709999999992</v>
      </c>
      <c r="AG82" s="4">
        <v>15539.370999999999</v>
      </c>
      <c r="AH82" s="4">
        <v>3500</v>
      </c>
      <c r="AI82" s="4">
        <v>3500</v>
      </c>
      <c r="AJ82" s="4">
        <v>33000</v>
      </c>
    </row>
    <row r="83" spans="1:36" x14ac:dyDescent="0.25">
      <c r="A83" s="1">
        <v>16443</v>
      </c>
      <c r="B83" t="s">
        <v>510</v>
      </c>
      <c r="C83" t="s">
        <v>542</v>
      </c>
      <c r="D83" s="8">
        <v>43040</v>
      </c>
      <c r="E83" t="s">
        <v>544</v>
      </c>
      <c r="F83" t="s">
        <v>420</v>
      </c>
      <c r="G83" s="8">
        <v>42750</v>
      </c>
      <c r="H83" s="8">
        <v>43039</v>
      </c>
      <c r="I83">
        <v>20</v>
      </c>
      <c r="J83" t="s">
        <v>542</v>
      </c>
      <c r="K83" s="8">
        <v>43040</v>
      </c>
      <c r="L83" t="s">
        <v>544</v>
      </c>
      <c r="M83" t="s">
        <v>550</v>
      </c>
      <c r="N83" s="4">
        <v>483013.63</v>
      </c>
      <c r="O83" s="4">
        <v>75824.89</v>
      </c>
      <c r="P83" s="3">
        <v>558838.52</v>
      </c>
      <c r="Q83" s="4">
        <v>558838.52</v>
      </c>
      <c r="R83" s="4">
        <v>0</v>
      </c>
      <c r="S83" s="4">
        <v>9.25</v>
      </c>
      <c r="T83" s="4">
        <v>0.83</v>
      </c>
      <c r="U83" s="4">
        <v>10.08</v>
      </c>
      <c r="V83" s="1">
        <v>1</v>
      </c>
      <c r="W83" s="5">
        <v>0.11475</v>
      </c>
      <c r="X83" s="4">
        <v>64126.720170000008</v>
      </c>
      <c r="Z83" s="4">
        <v>64126.720170000008</v>
      </c>
      <c r="AA83" s="4">
        <v>12825.344034</v>
      </c>
      <c r="AE83" s="4">
        <v>11176.770399999999</v>
      </c>
    </row>
    <row r="84" spans="1:36" x14ac:dyDescent="0.25">
      <c r="A84" s="1">
        <v>16661</v>
      </c>
      <c r="B84" t="s">
        <v>511</v>
      </c>
      <c r="C84" t="s">
        <v>411</v>
      </c>
      <c r="F84" t="s">
        <v>420</v>
      </c>
      <c r="G84" s="8">
        <v>42750</v>
      </c>
      <c r="H84" s="8">
        <v>43100</v>
      </c>
      <c r="I84">
        <v>24</v>
      </c>
      <c r="J84" t="s">
        <v>411</v>
      </c>
      <c r="N84" s="4">
        <v>277795.02</v>
      </c>
      <c r="O84" s="4">
        <v>66766.81</v>
      </c>
      <c r="P84" s="3">
        <v>344561.83</v>
      </c>
      <c r="Q84" s="4">
        <v>344561.83</v>
      </c>
      <c r="R84" s="4">
        <v>0</v>
      </c>
      <c r="S84" s="4">
        <v>6.08</v>
      </c>
      <c r="T84" s="4">
        <v>1</v>
      </c>
      <c r="U84" s="4">
        <v>7.08</v>
      </c>
      <c r="V84" s="1">
        <v>3</v>
      </c>
      <c r="W84" s="5">
        <v>8.9130000000000001E-2</v>
      </c>
      <c r="X84" s="4">
        <v>30710.795907899999</v>
      </c>
      <c r="Z84" s="4">
        <v>30710.795907899999</v>
      </c>
      <c r="AA84" s="4">
        <v>6142.1591815800002</v>
      </c>
      <c r="AB84" s="4">
        <v>6400</v>
      </c>
      <c r="AC84" s="5">
        <v>0.02</v>
      </c>
      <c r="AD84" s="4">
        <v>6400</v>
      </c>
      <c r="AE84" s="4">
        <v>6891.2366000000002</v>
      </c>
      <c r="AG84" s="4">
        <v>13291.2366</v>
      </c>
      <c r="AH84" s="4">
        <v>3000</v>
      </c>
      <c r="AI84" s="4">
        <v>3000</v>
      </c>
      <c r="AJ84" s="4">
        <v>27000</v>
      </c>
    </row>
    <row r="85" spans="1:36" x14ac:dyDescent="0.25">
      <c r="A85" s="1">
        <v>17227</v>
      </c>
      <c r="B85" t="s">
        <v>512</v>
      </c>
      <c r="C85" t="s">
        <v>411</v>
      </c>
      <c r="F85" t="s">
        <v>420</v>
      </c>
      <c r="G85" s="8">
        <v>42750</v>
      </c>
      <c r="H85" s="8">
        <v>43100</v>
      </c>
      <c r="I85">
        <v>24</v>
      </c>
      <c r="J85" t="s">
        <v>411</v>
      </c>
      <c r="N85" s="4">
        <v>268713.96000000002</v>
      </c>
      <c r="O85" s="4">
        <v>64315.839999999997</v>
      </c>
      <c r="P85" s="3">
        <v>333029.8</v>
      </c>
      <c r="Q85" s="4">
        <v>333029.8</v>
      </c>
      <c r="R85" s="4">
        <v>0</v>
      </c>
      <c r="S85" s="4">
        <v>10.09</v>
      </c>
      <c r="T85" s="4">
        <v>1</v>
      </c>
      <c r="U85" s="4">
        <v>11.09</v>
      </c>
      <c r="V85" s="1">
        <v>4</v>
      </c>
      <c r="W85" s="5">
        <v>9.4500000000000001E-2</v>
      </c>
      <c r="X85" s="4">
        <v>31471.3161</v>
      </c>
      <c r="Z85" s="4">
        <v>31471.3161</v>
      </c>
      <c r="AA85" s="4">
        <v>6294.2632200000007</v>
      </c>
      <c r="AB85" s="4">
        <v>6050</v>
      </c>
      <c r="AC85" s="5">
        <v>0.02</v>
      </c>
      <c r="AD85" s="4">
        <v>6050</v>
      </c>
      <c r="AE85" s="4">
        <v>6660.5960000000014</v>
      </c>
      <c r="AG85" s="4">
        <v>12710.596</v>
      </c>
      <c r="AH85" s="4">
        <v>2500</v>
      </c>
      <c r="AI85" s="4">
        <v>2500</v>
      </c>
      <c r="AJ85" s="4">
        <v>20000</v>
      </c>
    </row>
    <row r="86" spans="1:36" x14ac:dyDescent="0.25">
      <c r="A86" s="1">
        <v>17667</v>
      </c>
      <c r="B86" t="s">
        <v>513</v>
      </c>
      <c r="C86" t="s">
        <v>411</v>
      </c>
      <c r="F86" t="s">
        <v>420</v>
      </c>
      <c r="G86" s="8">
        <v>42750</v>
      </c>
      <c r="H86" s="8">
        <v>43100</v>
      </c>
      <c r="I86">
        <v>24</v>
      </c>
      <c r="J86" t="s">
        <v>411</v>
      </c>
      <c r="N86" s="4">
        <v>250610.15</v>
      </c>
      <c r="O86" s="4">
        <v>63621.39</v>
      </c>
      <c r="P86" s="3">
        <v>314231.53999999998</v>
      </c>
      <c r="Q86" s="4">
        <v>314231.53999999998</v>
      </c>
      <c r="R86" s="4">
        <v>0</v>
      </c>
      <c r="S86" s="4">
        <v>4.5</v>
      </c>
      <c r="T86" s="4">
        <v>1</v>
      </c>
      <c r="U86" s="4">
        <v>5.5</v>
      </c>
      <c r="V86" s="1">
        <v>3</v>
      </c>
      <c r="W86" s="5">
        <v>8.9130000000000001E-2</v>
      </c>
      <c r="X86" s="4">
        <v>28007.4571602</v>
      </c>
      <c r="Z86" s="4">
        <v>28007.4571602</v>
      </c>
      <c r="AA86" s="4">
        <v>5601.4914320400003</v>
      </c>
      <c r="AB86" s="4">
        <v>6400</v>
      </c>
      <c r="AC86" s="5">
        <v>0.02</v>
      </c>
      <c r="AD86" s="4">
        <v>6400</v>
      </c>
      <c r="AE86" s="4">
        <v>6284.6307999999999</v>
      </c>
      <c r="AG86" s="4">
        <v>12684.630800000001</v>
      </c>
      <c r="AH86" s="4">
        <v>3000</v>
      </c>
      <c r="AI86" s="4">
        <v>3000</v>
      </c>
      <c r="AJ86" s="4">
        <v>27000</v>
      </c>
    </row>
    <row r="87" spans="1:36" x14ac:dyDescent="0.25">
      <c r="A87" s="1">
        <v>17726</v>
      </c>
      <c r="B87" t="s">
        <v>514</v>
      </c>
      <c r="C87" t="s">
        <v>411</v>
      </c>
      <c r="F87" t="s">
        <v>420</v>
      </c>
      <c r="G87" s="8">
        <v>42750</v>
      </c>
      <c r="H87" s="8">
        <v>43100</v>
      </c>
      <c r="I87">
        <v>24</v>
      </c>
      <c r="J87" t="s">
        <v>411</v>
      </c>
      <c r="N87" s="4">
        <v>137611.54</v>
      </c>
      <c r="O87" s="4">
        <v>39026.03</v>
      </c>
      <c r="P87" s="3">
        <v>176637.57</v>
      </c>
      <c r="Q87" s="4">
        <v>176637.57</v>
      </c>
      <c r="R87" s="4">
        <v>0</v>
      </c>
      <c r="S87" s="4">
        <v>4.08</v>
      </c>
      <c r="T87" s="4">
        <v>1</v>
      </c>
      <c r="U87" s="4">
        <v>5.08</v>
      </c>
      <c r="V87" s="1">
        <v>4</v>
      </c>
      <c r="W87" s="5">
        <v>8.0500000000000002E-2</v>
      </c>
      <c r="X87" s="4">
        <v>14219.324385</v>
      </c>
      <c r="Z87" s="4">
        <v>14219.324385</v>
      </c>
      <c r="AA87" s="4">
        <v>2843.864877</v>
      </c>
      <c r="AB87" s="4">
        <v>6050</v>
      </c>
      <c r="AC87" s="5">
        <v>0.02</v>
      </c>
      <c r="AD87" s="4">
        <v>6050</v>
      </c>
      <c r="AE87" s="4">
        <v>3532.7514000000001</v>
      </c>
      <c r="AG87" s="4">
        <v>9582.751400000001</v>
      </c>
      <c r="AH87" s="4">
        <v>2500</v>
      </c>
      <c r="AI87" s="4">
        <v>2500</v>
      </c>
      <c r="AJ87" s="4">
        <v>20000</v>
      </c>
    </row>
    <row r="88" spans="1:36" x14ac:dyDescent="0.25">
      <c r="A88" s="1">
        <v>17929</v>
      </c>
      <c r="B88" t="s">
        <v>515</v>
      </c>
      <c r="C88" t="s">
        <v>411</v>
      </c>
      <c r="F88" t="s">
        <v>420</v>
      </c>
      <c r="G88" s="8">
        <v>42750</v>
      </c>
      <c r="H88" s="8">
        <v>43100</v>
      </c>
      <c r="I88">
        <v>24</v>
      </c>
      <c r="J88" t="s">
        <v>411</v>
      </c>
      <c r="N88" s="4">
        <v>264010.86</v>
      </c>
      <c r="O88" s="4">
        <v>66190.55</v>
      </c>
      <c r="P88" s="3">
        <v>330201.40999999997</v>
      </c>
      <c r="Q88" s="4">
        <v>330201.40999999997</v>
      </c>
      <c r="R88" s="4">
        <v>0</v>
      </c>
      <c r="S88" s="4">
        <v>4.5</v>
      </c>
      <c r="T88" s="4">
        <v>1</v>
      </c>
      <c r="U88" s="4">
        <v>5.5</v>
      </c>
      <c r="V88" s="1">
        <v>4</v>
      </c>
      <c r="W88" s="5">
        <v>8.0500000000000002E-2</v>
      </c>
      <c r="X88" s="4">
        <v>26581.213505</v>
      </c>
      <c r="Z88" s="4">
        <v>26581.213505</v>
      </c>
      <c r="AA88" s="4">
        <v>5316.2427010000001</v>
      </c>
      <c r="AB88" s="4">
        <v>6050</v>
      </c>
      <c r="AC88" s="5">
        <v>0.02</v>
      </c>
      <c r="AD88" s="4">
        <v>6050</v>
      </c>
      <c r="AE88" s="4">
        <v>6604.0281999999997</v>
      </c>
      <c r="AG88" s="4">
        <v>12654.028200000001</v>
      </c>
      <c r="AH88" s="4">
        <v>2500</v>
      </c>
      <c r="AI88" s="4">
        <v>2500</v>
      </c>
      <c r="AJ88" s="4">
        <v>20000</v>
      </c>
    </row>
    <row r="89" spans="1:36" x14ac:dyDescent="0.25">
      <c r="A89" s="1">
        <v>18090</v>
      </c>
      <c r="B89" t="s">
        <v>516</v>
      </c>
      <c r="C89" t="s">
        <v>411</v>
      </c>
      <c r="F89" t="s">
        <v>420</v>
      </c>
      <c r="G89" s="8">
        <v>42750</v>
      </c>
      <c r="H89" s="8">
        <v>43100</v>
      </c>
      <c r="I89">
        <v>24</v>
      </c>
      <c r="J89" t="s">
        <v>411</v>
      </c>
      <c r="N89" s="4">
        <v>367209.15</v>
      </c>
      <c r="O89" s="4">
        <v>102969.77</v>
      </c>
      <c r="P89" s="3">
        <v>470178.92</v>
      </c>
      <c r="Q89" s="4">
        <v>470178.92</v>
      </c>
      <c r="R89" s="4">
        <v>0</v>
      </c>
      <c r="S89" s="4">
        <v>5.08</v>
      </c>
      <c r="T89" s="4">
        <v>1</v>
      </c>
      <c r="U89" s="4">
        <v>6.08</v>
      </c>
      <c r="V89" s="1">
        <v>3</v>
      </c>
      <c r="W89" s="5">
        <v>8.9130000000000001E-2</v>
      </c>
      <c r="X89" s="4">
        <v>41907.047139600007</v>
      </c>
      <c r="Z89" s="4">
        <v>41907.047139600007</v>
      </c>
      <c r="AA89" s="4">
        <v>8381.4094279200017</v>
      </c>
      <c r="AB89" s="4">
        <v>6400</v>
      </c>
      <c r="AC89" s="5">
        <v>0.02</v>
      </c>
      <c r="AD89" s="4">
        <v>6400</v>
      </c>
      <c r="AE89" s="4">
        <v>9403.5784000000003</v>
      </c>
      <c r="AG89" s="4">
        <v>15803.5784</v>
      </c>
      <c r="AH89" s="4">
        <v>3000</v>
      </c>
      <c r="AI89" s="4">
        <v>3000</v>
      </c>
      <c r="AJ89" s="4">
        <v>27000</v>
      </c>
    </row>
    <row r="90" spans="1:36" x14ac:dyDescent="0.25">
      <c r="A90" s="1">
        <v>18506</v>
      </c>
      <c r="B90" t="s">
        <v>517</v>
      </c>
      <c r="C90" t="s">
        <v>411</v>
      </c>
      <c r="F90" t="s">
        <v>420</v>
      </c>
      <c r="G90" s="8">
        <v>42750</v>
      </c>
      <c r="H90" s="8">
        <v>43100</v>
      </c>
      <c r="I90">
        <v>24</v>
      </c>
      <c r="J90" t="s">
        <v>411</v>
      </c>
      <c r="N90" s="4">
        <v>137852.72</v>
      </c>
      <c r="O90" s="4">
        <v>28164.87</v>
      </c>
      <c r="P90" s="3">
        <v>166017.59</v>
      </c>
      <c r="Q90" s="4">
        <v>166017.59</v>
      </c>
      <c r="R90" s="4">
        <v>0</v>
      </c>
      <c r="S90" s="4">
        <v>0.71</v>
      </c>
      <c r="T90" s="4">
        <v>1</v>
      </c>
      <c r="U90" s="4">
        <v>1.71</v>
      </c>
      <c r="V90" s="1">
        <v>4</v>
      </c>
      <c r="W90" s="5">
        <v>7.0000000000000007E-2</v>
      </c>
      <c r="X90" s="4">
        <v>11621.231299999999</v>
      </c>
      <c r="Z90" s="4">
        <v>11621.231299999999</v>
      </c>
      <c r="AA90" s="4">
        <v>2324.2462599999999</v>
      </c>
      <c r="AB90" s="4">
        <v>6050</v>
      </c>
      <c r="AC90" s="5">
        <v>0.02</v>
      </c>
      <c r="AD90" s="4">
        <v>6050</v>
      </c>
      <c r="AE90" s="4">
        <v>3320.3517999999999</v>
      </c>
      <c r="AG90" s="4">
        <v>9370.3518000000004</v>
      </c>
      <c r="AH90" s="4">
        <v>2500</v>
      </c>
      <c r="AI90" s="4">
        <v>2500</v>
      </c>
      <c r="AJ90" s="4">
        <v>20000</v>
      </c>
    </row>
    <row r="91" spans="1:36" x14ac:dyDescent="0.25">
      <c r="A91" s="1">
        <v>18546</v>
      </c>
      <c r="B91" t="s">
        <v>518</v>
      </c>
      <c r="C91" t="s">
        <v>411</v>
      </c>
      <c r="F91" t="s">
        <v>420</v>
      </c>
      <c r="G91" s="8">
        <v>42750</v>
      </c>
      <c r="H91" s="8">
        <v>43100</v>
      </c>
      <c r="I91">
        <v>24</v>
      </c>
      <c r="J91" t="s">
        <v>411</v>
      </c>
      <c r="N91" s="4">
        <v>383025.03</v>
      </c>
      <c r="O91" s="4">
        <v>85836.92</v>
      </c>
      <c r="P91" s="3">
        <v>468861.95</v>
      </c>
      <c r="Q91" s="4">
        <v>468861.95</v>
      </c>
      <c r="R91" s="4">
        <v>0</v>
      </c>
      <c r="S91" s="4">
        <v>0.75</v>
      </c>
      <c r="T91" s="4">
        <v>1</v>
      </c>
      <c r="U91" s="4">
        <v>1.75</v>
      </c>
      <c r="V91" s="1">
        <v>2</v>
      </c>
      <c r="W91" s="5">
        <v>8.2500000000000004E-2</v>
      </c>
      <c r="X91" s="4">
        <v>38681.110875000013</v>
      </c>
      <c r="Z91" s="4">
        <v>38681.110875000013</v>
      </c>
      <c r="AA91" s="4">
        <v>7736.2221750000008</v>
      </c>
      <c r="AB91" s="4">
        <v>7300</v>
      </c>
      <c r="AC91" s="5">
        <v>0.02</v>
      </c>
      <c r="AD91" s="4">
        <v>7300</v>
      </c>
      <c r="AE91" s="4">
        <v>9377.2389999999996</v>
      </c>
      <c r="AG91" s="4">
        <v>16677.239000000001</v>
      </c>
      <c r="AH91" s="4">
        <v>3500</v>
      </c>
      <c r="AI91" s="4">
        <v>3500</v>
      </c>
      <c r="AJ91" s="4">
        <v>33000</v>
      </c>
    </row>
    <row r="92" spans="1:36" x14ac:dyDescent="0.25">
      <c r="A92" s="1">
        <v>18628</v>
      </c>
      <c r="B92" t="s">
        <v>519</v>
      </c>
      <c r="C92" t="s">
        <v>411</v>
      </c>
      <c r="F92" t="s">
        <v>420</v>
      </c>
      <c r="G92" s="8">
        <v>42750</v>
      </c>
      <c r="H92" s="8">
        <v>43100</v>
      </c>
      <c r="I92">
        <v>24</v>
      </c>
      <c r="J92" t="s">
        <v>411</v>
      </c>
      <c r="N92" s="4">
        <v>372643.61</v>
      </c>
      <c r="O92" s="4">
        <v>85422.399999999994</v>
      </c>
      <c r="P92" s="3">
        <v>458066.01</v>
      </c>
      <c r="Q92" s="4">
        <v>458066.01</v>
      </c>
      <c r="R92" s="4">
        <v>0</v>
      </c>
      <c r="S92" s="4">
        <v>5.25</v>
      </c>
      <c r="T92" s="4">
        <v>1</v>
      </c>
      <c r="U92" s="4">
        <v>6.25</v>
      </c>
      <c r="V92" s="1">
        <v>3</v>
      </c>
      <c r="W92" s="5">
        <v>8.9130000000000001E-2</v>
      </c>
      <c r="X92" s="4">
        <v>40827.423471299997</v>
      </c>
      <c r="Z92" s="4">
        <v>40827.423471299997</v>
      </c>
      <c r="AA92" s="4">
        <v>8165.4846942600007</v>
      </c>
      <c r="AB92" s="4">
        <v>6400</v>
      </c>
      <c r="AC92" s="5">
        <v>0.02</v>
      </c>
      <c r="AD92" s="4">
        <v>6400</v>
      </c>
      <c r="AE92" s="4">
        <v>9161.3202000000001</v>
      </c>
      <c r="AG92" s="4">
        <v>15561.3202</v>
      </c>
      <c r="AH92" s="4">
        <v>3000</v>
      </c>
      <c r="AI92" s="4">
        <v>3000</v>
      </c>
      <c r="AJ92" s="4">
        <v>27000</v>
      </c>
    </row>
    <row r="93" spans="1:36" x14ac:dyDescent="0.25">
      <c r="A93" s="1">
        <v>18783</v>
      </c>
      <c r="B93" t="s">
        <v>520</v>
      </c>
      <c r="C93" t="s">
        <v>411</v>
      </c>
      <c r="F93" t="s">
        <v>420</v>
      </c>
      <c r="G93" s="8">
        <v>42750</v>
      </c>
      <c r="H93" s="8">
        <v>43100</v>
      </c>
      <c r="I93">
        <v>24</v>
      </c>
      <c r="J93" t="s">
        <v>411</v>
      </c>
      <c r="N93" s="4">
        <v>306653.59000000003</v>
      </c>
      <c r="O93" s="4">
        <v>64162.15</v>
      </c>
      <c r="P93" s="3">
        <v>370815.74</v>
      </c>
      <c r="Q93" s="4">
        <v>370815.74</v>
      </c>
      <c r="R93" s="4">
        <v>0</v>
      </c>
      <c r="S93" s="4">
        <v>8.17</v>
      </c>
      <c r="T93" s="4">
        <v>1</v>
      </c>
      <c r="U93" s="4">
        <v>9.17</v>
      </c>
      <c r="V93" s="1">
        <v>3</v>
      </c>
      <c r="W93" s="5">
        <v>8.9130000000000001E-2</v>
      </c>
      <c r="X93" s="4">
        <v>33050.806906200007</v>
      </c>
      <c r="Z93" s="4">
        <v>33050.806906200007</v>
      </c>
      <c r="AA93" s="4">
        <v>6610.161381240001</v>
      </c>
      <c r="AB93" s="4">
        <v>6400</v>
      </c>
      <c r="AC93" s="5">
        <v>0.02</v>
      </c>
      <c r="AD93" s="4">
        <v>6400</v>
      </c>
      <c r="AE93" s="4">
        <v>7416.314800000001</v>
      </c>
      <c r="AG93" s="4">
        <v>13816.3148</v>
      </c>
      <c r="AH93" s="4">
        <v>3000</v>
      </c>
      <c r="AI93" s="4">
        <v>3000</v>
      </c>
      <c r="AJ93" s="4">
        <v>27000</v>
      </c>
    </row>
    <row r="94" spans="1:36" x14ac:dyDescent="0.25">
      <c r="A94" s="1">
        <v>19019</v>
      </c>
      <c r="B94" t="s">
        <v>521</v>
      </c>
      <c r="C94" t="s">
        <v>411</v>
      </c>
      <c r="F94" t="s">
        <v>420</v>
      </c>
      <c r="G94" s="8">
        <v>42750</v>
      </c>
      <c r="H94" s="8">
        <v>43100</v>
      </c>
      <c r="I94">
        <v>24</v>
      </c>
      <c r="J94" t="s">
        <v>411</v>
      </c>
      <c r="N94" s="4">
        <v>393783.33</v>
      </c>
      <c r="O94" s="4">
        <v>80117.460000000006</v>
      </c>
      <c r="P94" s="3">
        <v>473900.79</v>
      </c>
      <c r="Q94" s="4">
        <v>473900.79</v>
      </c>
      <c r="R94" s="4">
        <v>0</v>
      </c>
      <c r="S94" s="4">
        <v>6.25</v>
      </c>
      <c r="T94" s="4">
        <v>1</v>
      </c>
      <c r="U94" s="4">
        <v>7.25</v>
      </c>
      <c r="V94" s="1">
        <v>2</v>
      </c>
      <c r="W94" s="5">
        <v>9.4880000000000006E-2</v>
      </c>
      <c r="X94" s="4">
        <v>44963.706955200003</v>
      </c>
      <c r="Z94" s="4">
        <v>44963.706955200003</v>
      </c>
      <c r="AA94" s="4">
        <v>8992.741391040001</v>
      </c>
      <c r="AB94" s="4">
        <v>7300</v>
      </c>
      <c r="AC94" s="5">
        <v>0.02</v>
      </c>
      <c r="AD94" s="4">
        <v>7300</v>
      </c>
      <c r="AE94" s="4">
        <v>9478.015800000001</v>
      </c>
      <c r="AG94" s="4">
        <v>16778.015800000001</v>
      </c>
      <c r="AH94" s="4">
        <v>3500</v>
      </c>
      <c r="AI94" s="4">
        <v>3500</v>
      </c>
      <c r="AJ94" s="4">
        <v>33000</v>
      </c>
    </row>
    <row r="95" spans="1:36" x14ac:dyDescent="0.25">
      <c r="A95" s="1">
        <v>19280</v>
      </c>
      <c r="B95" t="s">
        <v>522</v>
      </c>
      <c r="C95" t="s">
        <v>411</v>
      </c>
      <c r="F95" t="s">
        <v>421</v>
      </c>
      <c r="G95" s="8">
        <v>42750</v>
      </c>
      <c r="H95" s="8">
        <v>43100</v>
      </c>
      <c r="I95">
        <v>24</v>
      </c>
      <c r="J95" t="s">
        <v>411</v>
      </c>
      <c r="N95" s="4">
        <v>489757.45</v>
      </c>
      <c r="O95" s="4">
        <v>67656.78</v>
      </c>
      <c r="P95" s="3">
        <v>557414.23</v>
      </c>
      <c r="Q95" s="4">
        <v>557414.23</v>
      </c>
      <c r="R95" s="4">
        <v>0</v>
      </c>
      <c r="S95" s="4">
        <v>5.08</v>
      </c>
      <c r="T95" s="4">
        <v>1</v>
      </c>
      <c r="U95" s="4">
        <v>6.08</v>
      </c>
      <c r="V95" s="1">
        <v>1</v>
      </c>
      <c r="W95" s="5">
        <v>9.7750000000000004E-2</v>
      </c>
      <c r="X95" s="4">
        <v>54487.2409825</v>
      </c>
      <c r="Z95" s="4">
        <v>54487.2409825</v>
      </c>
      <c r="AA95" s="4">
        <v>10897.4481965</v>
      </c>
      <c r="AB95" s="4">
        <v>9000</v>
      </c>
      <c r="AC95" s="5">
        <v>0.02</v>
      </c>
      <c r="AD95" s="4">
        <v>9000</v>
      </c>
      <c r="AE95" s="4">
        <v>11148.284600000001</v>
      </c>
      <c r="AG95" s="4">
        <v>20148.284599999999</v>
      </c>
      <c r="AH95" s="4">
        <v>4000</v>
      </c>
      <c r="AI95" s="4">
        <v>4000</v>
      </c>
      <c r="AJ95" s="4">
        <v>40000</v>
      </c>
    </row>
    <row r="96" spans="1:36" x14ac:dyDescent="0.25">
      <c r="A96" s="1">
        <v>19288</v>
      </c>
      <c r="B96" t="s">
        <v>523</v>
      </c>
      <c r="C96" t="s">
        <v>411</v>
      </c>
      <c r="F96" t="s">
        <v>420</v>
      </c>
      <c r="G96" s="8">
        <v>42750</v>
      </c>
      <c r="H96" s="8">
        <v>43100</v>
      </c>
      <c r="I96">
        <v>24</v>
      </c>
      <c r="J96" t="s">
        <v>411</v>
      </c>
      <c r="N96" s="4">
        <v>367378</v>
      </c>
      <c r="O96" s="4">
        <v>75713.009999999995</v>
      </c>
      <c r="P96" s="3">
        <v>443091.01</v>
      </c>
      <c r="Q96" s="4">
        <v>443091.01</v>
      </c>
      <c r="R96" s="4">
        <v>0</v>
      </c>
      <c r="S96" s="4">
        <v>3.25</v>
      </c>
      <c r="T96" s="4">
        <v>1</v>
      </c>
      <c r="U96" s="4">
        <v>4.25</v>
      </c>
      <c r="V96" s="1">
        <v>2</v>
      </c>
      <c r="W96" s="5">
        <v>8.2500000000000004E-2</v>
      </c>
      <c r="X96" s="4">
        <v>36555.008325000003</v>
      </c>
      <c r="Z96" s="4">
        <v>36555.008325000003</v>
      </c>
      <c r="AA96" s="4">
        <v>7311.0016650000007</v>
      </c>
      <c r="AB96" s="4">
        <v>7300</v>
      </c>
      <c r="AC96" s="5">
        <v>0.02</v>
      </c>
      <c r="AD96" s="4">
        <v>7300</v>
      </c>
      <c r="AE96" s="4">
        <v>8861.8202000000001</v>
      </c>
      <c r="AG96" s="4">
        <v>16161.8202</v>
      </c>
      <c r="AH96" s="4">
        <v>3500</v>
      </c>
      <c r="AI96" s="4">
        <v>3500</v>
      </c>
      <c r="AJ96" s="4">
        <v>33000</v>
      </c>
    </row>
    <row r="97" spans="1:36" x14ac:dyDescent="0.25">
      <c r="A97" s="1">
        <v>19365</v>
      </c>
      <c r="B97" t="s">
        <v>524</v>
      </c>
      <c r="C97" t="s">
        <v>411</v>
      </c>
      <c r="F97" t="s">
        <v>420</v>
      </c>
      <c r="G97" s="8">
        <v>42750</v>
      </c>
      <c r="H97" s="8">
        <v>43100</v>
      </c>
      <c r="I97">
        <v>24</v>
      </c>
      <c r="J97" t="s">
        <v>411</v>
      </c>
      <c r="N97" s="4">
        <v>270937.68</v>
      </c>
      <c r="O97" s="4">
        <v>74475.320000000007</v>
      </c>
      <c r="P97" s="3">
        <v>345413</v>
      </c>
      <c r="Q97" s="4">
        <v>345413</v>
      </c>
      <c r="R97" s="4">
        <v>0</v>
      </c>
      <c r="S97" s="4">
        <v>7.5</v>
      </c>
      <c r="T97" s="4">
        <v>1</v>
      </c>
      <c r="U97" s="4">
        <v>8.5</v>
      </c>
      <c r="V97" s="1">
        <v>4</v>
      </c>
      <c r="W97" s="5">
        <v>8.0500000000000002E-2</v>
      </c>
      <c r="X97" s="4">
        <v>27805.746500000001</v>
      </c>
      <c r="Z97" s="4">
        <v>27805.746500000001</v>
      </c>
      <c r="AA97" s="4">
        <v>5561.1493</v>
      </c>
      <c r="AB97" s="4">
        <v>6050</v>
      </c>
      <c r="AC97" s="5">
        <v>0.02</v>
      </c>
      <c r="AD97" s="4">
        <v>6050</v>
      </c>
      <c r="AE97" s="4">
        <v>6908.26</v>
      </c>
      <c r="AG97" s="4">
        <v>12958.26</v>
      </c>
      <c r="AH97" s="4">
        <v>2500</v>
      </c>
      <c r="AI97" s="4">
        <v>2500</v>
      </c>
      <c r="AJ97" s="4">
        <v>20000</v>
      </c>
    </row>
    <row r="98" spans="1:36" x14ac:dyDescent="0.25">
      <c r="A98" s="1">
        <v>19561</v>
      </c>
      <c r="B98" t="s">
        <v>525</v>
      </c>
      <c r="C98" t="s">
        <v>411</v>
      </c>
      <c r="F98" t="s">
        <v>420</v>
      </c>
      <c r="G98" s="8">
        <v>42750</v>
      </c>
      <c r="H98" s="8">
        <v>43100</v>
      </c>
      <c r="I98">
        <v>24</v>
      </c>
      <c r="J98" t="s">
        <v>411</v>
      </c>
      <c r="N98" s="4">
        <v>408617.48</v>
      </c>
      <c r="O98" s="4">
        <v>87924.07</v>
      </c>
      <c r="P98" s="3">
        <v>496541.55</v>
      </c>
      <c r="Q98" s="4">
        <v>496541.55</v>
      </c>
      <c r="R98" s="4">
        <v>0</v>
      </c>
      <c r="S98" s="4">
        <v>3</v>
      </c>
      <c r="T98" s="4">
        <v>1</v>
      </c>
      <c r="U98" s="4">
        <v>4</v>
      </c>
      <c r="V98" s="1">
        <v>2</v>
      </c>
      <c r="W98" s="5">
        <v>8.2500000000000004E-2</v>
      </c>
      <c r="X98" s="4">
        <v>40964.677875000001</v>
      </c>
      <c r="Z98" s="4">
        <v>40964.677875000001</v>
      </c>
      <c r="AA98" s="4">
        <v>8192.9355749999995</v>
      </c>
      <c r="AB98" s="4">
        <v>7300</v>
      </c>
      <c r="AC98" s="5">
        <v>0.02</v>
      </c>
      <c r="AD98" s="4">
        <v>7300</v>
      </c>
      <c r="AE98" s="4">
        <v>9930.8310000000001</v>
      </c>
      <c r="AG98" s="4">
        <v>17230.830999999998</v>
      </c>
      <c r="AH98" s="4">
        <v>3500</v>
      </c>
      <c r="AI98" s="4">
        <v>3500</v>
      </c>
      <c r="AJ98" s="4">
        <v>33000</v>
      </c>
    </row>
    <row r="99" spans="1:36" x14ac:dyDescent="0.25">
      <c r="A99" s="1">
        <v>19649</v>
      </c>
      <c r="B99" t="s">
        <v>526</v>
      </c>
      <c r="C99" t="s">
        <v>411</v>
      </c>
      <c r="F99" t="s">
        <v>420</v>
      </c>
      <c r="G99" s="8">
        <v>42750</v>
      </c>
      <c r="H99" s="8">
        <v>43100</v>
      </c>
      <c r="I99">
        <v>24</v>
      </c>
      <c r="J99" t="s">
        <v>411</v>
      </c>
      <c r="N99" s="4">
        <v>236233.18</v>
      </c>
      <c r="O99" s="4">
        <v>47723.35</v>
      </c>
      <c r="P99" s="3">
        <v>283956.53000000003</v>
      </c>
      <c r="Q99" s="4">
        <v>283956.53000000003</v>
      </c>
      <c r="R99" s="4">
        <v>0</v>
      </c>
      <c r="S99" s="4">
        <v>0.08</v>
      </c>
      <c r="T99" s="4">
        <v>1</v>
      </c>
      <c r="U99" s="4">
        <v>1.08</v>
      </c>
      <c r="V99" s="1">
        <v>2</v>
      </c>
      <c r="W99" s="5">
        <v>8.2500000000000004E-2</v>
      </c>
      <c r="X99" s="4">
        <v>23426.413724999999</v>
      </c>
      <c r="Z99" s="4">
        <v>23426.413724999999</v>
      </c>
      <c r="AA99" s="4">
        <v>4685.2827450000004</v>
      </c>
      <c r="AB99" s="4">
        <v>7300</v>
      </c>
      <c r="AC99" s="5">
        <v>0.02</v>
      </c>
      <c r="AD99" s="4">
        <v>7300</v>
      </c>
      <c r="AE99" s="4">
        <v>5679.1306000000004</v>
      </c>
      <c r="AG99" s="4">
        <v>12979.1306</v>
      </c>
      <c r="AH99" s="4">
        <v>3500</v>
      </c>
      <c r="AI99" s="4">
        <v>3500</v>
      </c>
      <c r="AJ99" s="4">
        <v>33000</v>
      </c>
    </row>
    <row r="100" spans="1:36" x14ac:dyDescent="0.25">
      <c r="A100" s="1">
        <v>19720</v>
      </c>
      <c r="B100" t="s">
        <v>527</v>
      </c>
      <c r="C100" t="s">
        <v>411</v>
      </c>
      <c r="F100" t="s">
        <v>420</v>
      </c>
      <c r="G100" s="8">
        <v>42750</v>
      </c>
      <c r="H100" s="8">
        <v>43100</v>
      </c>
      <c r="I100">
        <v>24</v>
      </c>
      <c r="J100" t="s">
        <v>411</v>
      </c>
      <c r="N100" s="4">
        <v>244368.35</v>
      </c>
      <c r="O100" s="4">
        <v>65663.94</v>
      </c>
      <c r="P100" s="3">
        <v>310032.28999999998</v>
      </c>
      <c r="Q100" s="4">
        <v>310032.28999999998</v>
      </c>
      <c r="R100" s="4">
        <v>0</v>
      </c>
      <c r="S100" s="4">
        <v>1.25</v>
      </c>
      <c r="T100" s="4">
        <v>1</v>
      </c>
      <c r="U100" s="4">
        <v>2.25</v>
      </c>
      <c r="V100" s="1">
        <v>4</v>
      </c>
      <c r="W100" s="5">
        <v>7.0000000000000007E-2</v>
      </c>
      <c r="X100" s="4">
        <v>21702.260300000009</v>
      </c>
      <c r="Z100" s="4">
        <v>21702.260300000009</v>
      </c>
      <c r="AA100" s="4">
        <v>4340.4520600000014</v>
      </c>
      <c r="AB100" s="4">
        <v>6050</v>
      </c>
      <c r="AC100" s="5">
        <v>0.02</v>
      </c>
      <c r="AD100" s="4">
        <v>6050</v>
      </c>
      <c r="AE100" s="4">
        <v>6200.6458000000011</v>
      </c>
      <c r="AG100" s="4">
        <v>12250.6458</v>
      </c>
      <c r="AH100" s="4">
        <v>2500</v>
      </c>
      <c r="AI100" s="4">
        <v>2500</v>
      </c>
      <c r="AJ100" s="4">
        <v>20000</v>
      </c>
    </row>
    <row r="101" spans="1:36" x14ac:dyDescent="0.25">
      <c r="A101" s="1">
        <v>19734</v>
      </c>
      <c r="B101" t="s">
        <v>528</v>
      </c>
      <c r="C101" t="s">
        <v>411</v>
      </c>
      <c r="F101" t="s">
        <v>420</v>
      </c>
      <c r="G101" s="8">
        <v>42750</v>
      </c>
      <c r="H101" s="8">
        <v>42870</v>
      </c>
      <c r="I101">
        <v>9</v>
      </c>
      <c r="J101" t="s">
        <v>411</v>
      </c>
      <c r="N101" s="4">
        <v>191955.48</v>
      </c>
      <c r="P101" s="3">
        <v>191955.48</v>
      </c>
      <c r="Q101" s="4">
        <v>191955.48</v>
      </c>
      <c r="R101" s="4">
        <v>0</v>
      </c>
      <c r="S101" s="4">
        <v>7.25</v>
      </c>
      <c r="T101" s="4">
        <v>0.38</v>
      </c>
      <c r="U101" s="4">
        <v>7.63</v>
      </c>
      <c r="V101" s="1">
        <v>1</v>
      </c>
      <c r="W101" s="5">
        <v>9.7750000000000004E-2</v>
      </c>
      <c r="X101" s="4">
        <v>18763.64817</v>
      </c>
      <c r="Z101" s="4">
        <v>18763.64817</v>
      </c>
      <c r="AA101" s="4">
        <v>3752.7296339999998</v>
      </c>
      <c r="AB101" s="4">
        <v>9000</v>
      </c>
      <c r="AC101" s="5">
        <v>0.02</v>
      </c>
      <c r="AD101" s="4">
        <v>3420</v>
      </c>
      <c r="AE101" s="4">
        <v>3839.1095999999998</v>
      </c>
      <c r="AG101" s="4">
        <v>7259.1095999999998</v>
      </c>
      <c r="AH101" s="4">
        <v>4000</v>
      </c>
      <c r="AI101" s="4">
        <v>1520</v>
      </c>
    </row>
    <row r="102" spans="1:36" x14ac:dyDescent="0.25">
      <c r="A102" s="1">
        <v>19790</v>
      </c>
      <c r="B102" t="s">
        <v>529</v>
      </c>
      <c r="C102" t="s">
        <v>411</v>
      </c>
      <c r="F102" t="s">
        <v>420</v>
      </c>
      <c r="G102" s="8">
        <v>42750</v>
      </c>
      <c r="H102" s="8">
        <v>43100</v>
      </c>
      <c r="I102">
        <v>24</v>
      </c>
      <c r="J102" t="s">
        <v>411</v>
      </c>
      <c r="N102" s="4">
        <v>310520.27</v>
      </c>
      <c r="O102" s="4">
        <v>93072.13</v>
      </c>
      <c r="P102" s="3">
        <v>403592.4</v>
      </c>
      <c r="Q102" s="4">
        <v>403592.4</v>
      </c>
      <c r="R102" s="4">
        <v>0</v>
      </c>
      <c r="S102" s="4">
        <v>1.17</v>
      </c>
      <c r="T102" s="4">
        <v>1</v>
      </c>
      <c r="U102" s="4">
        <v>2.17</v>
      </c>
      <c r="V102" s="1">
        <v>3</v>
      </c>
      <c r="W102" s="5">
        <v>7.7499999999999999E-2</v>
      </c>
      <c r="X102" s="4">
        <v>31278.411</v>
      </c>
      <c r="Z102" s="4">
        <v>31278.411</v>
      </c>
      <c r="AA102" s="4">
        <v>6255.6822000000002</v>
      </c>
      <c r="AB102" s="4">
        <v>6400</v>
      </c>
      <c r="AC102" s="5">
        <v>0.02</v>
      </c>
      <c r="AD102" s="4">
        <v>6400</v>
      </c>
      <c r="AE102" s="4">
        <v>8071.8480000000009</v>
      </c>
      <c r="AG102" s="4">
        <v>14471.848</v>
      </c>
      <c r="AH102" s="4">
        <v>3000</v>
      </c>
      <c r="AI102" s="4">
        <v>3000</v>
      </c>
      <c r="AJ102" s="4">
        <v>27000</v>
      </c>
    </row>
    <row r="103" spans="1:36" x14ac:dyDescent="0.25">
      <c r="A103" s="1">
        <v>19870</v>
      </c>
      <c r="B103" t="s">
        <v>530</v>
      </c>
      <c r="C103" t="s">
        <v>411</v>
      </c>
      <c r="F103" t="s">
        <v>420</v>
      </c>
      <c r="G103" s="8">
        <v>42750</v>
      </c>
      <c r="H103" s="8">
        <v>43100</v>
      </c>
      <c r="I103">
        <v>24</v>
      </c>
      <c r="J103" t="s">
        <v>411</v>
      </c>
      <c r="N103" s="4">
        <v>249820.43</v>
      </c>
      <c r="O103" s="4">
        <v>79071.77</v>
      </c>
      <c r="P103" s="3">
        <v>328892.2</v>
      </c>
      <c r="Q103" s="4">
        <v>328892.2</v>
      </c>
      <c r="R103" s="4">
        <v>0</v>
      </c>
      <c r="S103" s="4">
        <v>2.42</v>
      </c>
      <c r="T103" s="4">
        <v>1</v>
      </c>
      <c r="U103" s="4">
        <v>3.42</v>
      </c>
      <c r="V103" s="1">
        <v>4</v>
      </c>
      <c r="W103" s="5">
        <v>7.0000000000000007E-2</v>
      </c>
      <c r="X103" s="4">
        <v>23022.454000000002</v>
      </c>
      <c r="Z103" s="4">
        <v>23022.454000000002</v>
      </c>
      <c r="AA103" s="4">
        <v>4604.4907999999996</v>
      </c>
      <c r="AB103" s="4">
        <v>6050</v>
      </c>
      <c r="AC103" s="5">
        <v>0.02</v>
      </c>
      <c r="AD103" s="4">
        <v>6050</v>
      </c>
      <c r="AE103" s="4">
        <v>6577.8440000000001</v>
      </c>
      <c r="AG103" s="4">
        <v>12627.843999999999</v>
      </c>
      <c r="AH103" s="4">
        <v>2500</v>
      </c>
      <c r="AI103" s="4">
        <v>2500</v>
      </c>
      <c r="AJ103" s="4">
        <v>20000</v>
      </c>
    </row>
    <row r="104" spans="1:36" x14ac:dyDescent="0.25">
      <c r="A104" s="1">
        <v>20019</v>
      </c>
      <c r="B104" t="s">
        <v>531</v>
      </c>
      <c r="C104" t="s">
        <v>411</v>
      </c>
      <c r="F104" t="s">
        <v>420</v>
      </c>
      <c r="G104" s="8">
        <v>42750</v>
      </c>
      <c r="H104" s="8">
        <v>43100</v>
      </c>
      <c r="I104">
        <v>24</v>
      </c>
      <c r="J104" t="s">
        <v>411</v>
      </c>
      <c r="N104" s="4">
        <v>302936.84999999998</v>
      </c>
      <c r="O104" s="4">
        <v>63425.97</v>
      </c>
      <c r="P104" s="3">
        <v>366362.81999999989</v>
      </c>
      <c r="Q104" s="4">
        <v>366362.81999999989</v>
      </c>
      <c r="R104" s="4">
        <v>0</v>
      </c>
      <c r="S104" s="4">
        <v>2.84</v>
      </c>
      <c r="T104" s="4">
        <v>1</v>
      </c>
      <c r="U104" s="4">
        <v>3.84</v>
      </c>
      <c r="V104" s="1">
        <v>2</v>
      </c>
      <c r="W104" s="5">
        <v>8.2500000000000004E-2</v>
      </c>
      <c r="X104" s="4">
        <v>30224.932649999999</v>
      </c>
      <c r="Z104" s="4">
        <v>30224.932649999999</v>
      </c>
      <c r="AA104" s="4">
        <v>6044.9865300000001</v>
      </c>
      <c r="AB104" s="4">
        <v>7300</v>
      </c>
      <c r="AC104" s="5">
        <v>0.02</v>
      </c>
      <c r="AD104" s="4">
        <v>7300</v>
      </c>
      <c r="AE104" s="4">
        <v>7327.2563999999993</v>
      </c>
      <c r="AG104" s="4">
        <v>14627.2564</v>
      </c>
      <c r="AH104" s="4">
        <v>3500</v>
      </c>
      <c r="AI104" s="4">
        <v>3500</v>
      </c>
      <c r="AJ104" s="4">
        <v>33000</v>
      </c>
    </row>
    <row r="105" spans="1:36" x14ac:dyDescent="0.25">
      <c r="A105" s="1">
        <v>20651</v>
      </c>
      <c r="B105" t="s">
        <v>532</v>
      </c>
      <c r="C105" t="s">
        <v>411</v>
      </c>
      <c r="F105" t="s">
        <v>420</v>
      </c>
      <c r="G105" s="8">
        <v>42750</v>
      </c>
      <c r="H105" s="8">
        <v>43100</v>
      </c>
      <c r="I105">
        <v>24</v>
      </c>
      <c r="J105" t="s">
        <v>411</v>
      </c>
      <c r="N105" s="4">
        <v>298831.84000000003</v>
      </c>
      <c r="O105" s="4">
        <v>72664.679999999993</v>
      </c>
      <c r="P105" s="3">
        <v>371496.52</v>
      </c>
      <c r="Q105" s="4">
        <v>371496.52</v>
      </c>
      <c r="R105" s="4">
        <v>0</v>
      </c>
      <c r="S105" s="4">
        <v>5.17</v>
      </c>
      <c r="T105" s="4">
        <v>1</v>
      </c>
      <c r="U105" s="4">
        <v>6.17</v>
      </c>
      <c r="V105" s="1">
        <v>3</v>
      </c>
      <c r="W105" s="5">
        <v>8.9130000000000001E-2</v>
      </c>
      <c r="X105" s="4">
        <v>33111.484827599998</v>
      </c>
      <c r="Z105" s="4">
        <v>33111.484827599998</v>
      </c>
      <c r="AA105" s="4">
        <v>6622.2969655200013</v>
      </c>
      <c r="AB105" s="4">
        <v>6400</v>
      </c>
      <c r="AC105" s="5">
        <v>0.02</v>
      </c>
      <c r="AD105" s="4">
        <v>6400</v>
      </c>
      <c r="AE105" s="4">
        <v>7429.9304000000002</v>
      </c>
      <c r="AG105" s="4">
        <v>13829.930399999999</v>
      </c>
      <c r="AH105" s="4">
        <v>3000</v>
      </c>
      <c r="AI105" s="4">
        <v>3000</v>
      </c>
      <c r="AJ105" s="4">
        <v>27000</v>
      </c>
    </row>
    <row r="106" spans="1:36" x14ac:dyDescent="0.25">
      <c r="A106" s="1">
        <v>20684</v>
      </c>
      <c r="B106" t="s">
        <v>533</v>
      </c>
      <c r="C106" t="s">
        <v>411</v>
      </c>
      <c r="F106" t="s">
        <v>420</v>
      </c>
      <c r="G106" s="8">
        <v>42750</v>
      </c>
      <c r="H106" s="8">
        <v>43100</v>
      </c>
      <c r="I106">
        <v>24</v>
      </c>
      <c r="J106" t="s">
        <v>411</v>
      </c>
      <c r="N106" s="4">
        <v>223388.97</v>
      </c>
      <c r="O106" s="4">
        <v>58943.79</v>
      </c>
      <c r="P106" s="3">
        <v>282332.76</v>
      </c>
      <c r="Q106" s="4">
        <v>282332.76</v>
      </c>
      <c r="R106" s="4">
        <v>0</v>
      </c>
      <c r="S106" s="4">
        <v>5.08</v>
      </c>
      <c r="T106" s="4">
        <v>1</v>
      </c>
      <c r="U106" s="4">
        <v>6.08</v>
      </c>
      <c r="V106" s="1">
        <v>3</v>
      </c>
      <c r="W106" s="5">
        <v>8.9130000000000001E-2</v>
      </c>
      <c r="X106" s="4">
        <v>25164.3188988</v>
      </c>
      <c r="Z106" s="4">
        <v>25164.3188988</v>
      </c>
      <c r="AA106" s="4">
        <v>5032.8637797600004</v>
      </c>
      <c r="AB106" s="4">
        <v>6400</v>
      </c>
      <c r="AC106" s="5">
        <v>0.02</v>
      </c>
      <c r="AD106" s="4">
        <v>6400</v>
      </c>
      <c r="AE106" s="4">
        <v>5646.6552000000001</v>
      </c>
      <c r="AG106" s="4">
        <v>12046.655199999999</v>
      </c>
      <c r="AH106" s="4">
        <v>3000</v>
      </c>
      <c r="AI106" s="4">
        <v>3000</v>
      </c>
      <c r="AJ106" s="4">
        <v>27000</v>
      </c>
    </row>
    <row r="107" spans="1:36" x14ac:dyDescent="0.25">
      <c r="A107" s="1">
        <v>20775</v>
      </c>
      <c r="B107" t="s">
        <v>198</v>
      </c>
      <c r="C107" t="s">
        <v>411</v>
      </c>
      <c r="F107" t="s">
        <v>420</v>
      </c>
      <c r="G107" s="8">
        <v>42916</v>
      </c>
      <c r="H107" s="8">
        <v>43100</v>
      </c>
      <c r="I107">
        <v>13</v>
      </c>
      <c r="J107" t="s">
        <v>411</v>
      </c>
      <c r="N107" s="4">
        <v>202208.3</v>
      </c>
      <c r="O107" s="4">
        <v>100373.82</v>
      </c>
      <c r="P107" s="3">
        <v>302582.12</v>
      </c>
      <c r="Q107" s="4">
        <v>302582.12</v>
      </c>
      <c r="R107" s="4">
        <v>0</v>
      </c>
      <c r="T107" s="4">
        <v>0.54</v>
      </c>
      <c r="U107" s="4">
        <v>0.54</v>
      </c>
      <c r="V107" s="1">
        <v>4</v>
      </c>
      <c r="W107" s="5">
        <v>7.0000000000000007E-2</v>
      </c>
      <c r="X107" s="4">
        <v>21180.7484</v>
      </c>
      <c r="Z107" s="4">
        <v>21180.7484</v>
      </c>
      <c r="AA107" s="4">
        <v>4236.1496800000004</v>
      </c>
      <c r="AB107" s="4">
        <v>6050</v>
      </c>
      <c r="AC107" s="5">
        <v>0.02</v>
      </c>
      <c r="AD107" s="4">
        <v>3267</v>
      </c>
      <c r="AE107" s="4">
        <v>6051.6423999999997</v>
      </c>
      <c r="AG107" s="4">
        <v>9318.6424000000006</v>
      </c>
      <c r="AH107" s="4">
        <v>2500</v>
      </c>
      <c r="AI107" s="4">
        <v>1350</v>
      </c>
      <c r="AJ107" s="4">
        <v>20000</v>
      </c>
    </row>
    <row r="108" spans="1:36" x14ac:dyDescent="0.25">
      <c r="A108" s="1">
        <v>21636</v>
      </c>
      <c r="B108" t="s">
        <v>534</v>
      </c>
      <c r="C108" t="s">
        <v>411</v>
      </c>
      <c r="F108" t="s">
        <v>420</v>
      </c>
      <c r="G108" s="8">
        <v>42750</v>
      </c>
      <c r="H108" s="8">
        <v>43100</v>
      </c>
      <c r="I108">
        <v>24</v>
      </c>
      <c r="J108" t="s">
        <v>411</v>
      </c>
      <c r="N108" s="4">
        <v>416868.5</v>
      </c>
      <c r="O108" s="4">
        <v>82318.11</v>
      </c>
      <c r="P108" s="3">
        <v>499186.61</v>
      </c>
      <c r="Q108" s="4">
        <v>499186.61</v>
      </c>
      <c r="R108" s="4">
        <v>0</v>
      </c>
      <c r="S108" s="4">
        <v>3.16</v>
      </c>
      <c r="T108" s="4">
        <v>1</v>
      </c>
      <c r="U108" s="4">
        <v>4.16</v>
      </c>
      <c r="V108" s="1">
        <v>1</v>
      </c>
      <c r="W108" s="5">
        <v>8.5000000000000006E-2</v>
      </c>
      <c r="X108" s="4">
        <v>42430.861850000001</v>
      </c>
      <c r="Z108" s="4">
        <v>42430.861850000001</v>
      </c>
      <c r="AA108" s="4">
        <v>8486.1723700000002</v>
      </c>
      <c r="AB108" s="4">
        <v>9000</v>
      </c>
      <c r="AC108" s="5">
        <v>0.02</v>
      </c>
      <c r="AD108" s="4">
        <v>9000</v>
      </c>
      <c r="AE108" s="4">
        <v>9983.7322000000004</v>
      </c>
      <c r="AG108" s="4">
        <v>18983.732199999999</v>
      </c>
      <c r="AH108" s="4">
        <v>4000</v>
      </c>
      <c r="AI108" s="4">
        <v>4000</v>
      </c>
      <c r="AJ108" s="4">
        <v>40000</v>
      </c>
    </row>
    <row r="109" spans="1:36" x14ac:dyDescent="0.25">
      <c r="A109" s="1">
        <v>21642</v>
      </c>
      <c r="B109" t="s">
        <v>535</v>
      </c>
      <c r="C109" t="s">
        <v>411</v>
      </c>
      <c r="F109" t="s">
        <v>421</v>
      </c>
      <c r="G109" s="8">
        <v>42750</v>
      </c>
      <c r="H109" s="8">
        <v>43100</v>
      </c>
      <c r="I109">
        <v>24</v>
      </c>
      <c r="J109" t="s">
        <v>411</v>
      </c>
      <c r="N109" s="4">
        <v>472595.98</v>
      </c>
      <c r="O109" s="4">
        <v>77124.78</v>
      </c>
      <c r="P109" s="3">
        <v>549720.76</v>
      </c>
      <c r="Q109" s="4">
        <v>549720.76</v>
      </c>
      <c r="R109" s="4">
        <v>0</v>
      </c>
      <c r="S109" s="4">
        <v>5.33</v>
      </c>
      <c r="T109" s="4">
        <v>1</v>
      </c>
      <c r="U109" s="4">
        <v>6.33</v>
      </c>
      <c r="V109" s="1">
        <v>1</v>
      </c>
      <c r="W109" s="5">
        <v>9.7750000000000004E-2</v>
      </c>
      <c r="X109" s="4">
        <v>53735.204290000001</v>
      </c>
      <c r="Z109" s="4">
        <v>53735.204290000001</v>
      </c>
      <c r="AA109" s="4">
        <v>10747.040858</v>
      </c>
      <c r="AB109" s="4">
        <v>9000</v>
      </c>
      <c r="AC109" s="5">
        <v>0.02</v>
      </c>
      <c r="AD109" s="4">
        <v>9000</v>
      </c>
      <c r="AE109" s="4">
        <v>10994.415199999999</v>
      </c>
      <c r="AG109" s="4">
        <v>19994.415199999999</v>
      </c>
      <c r="AH109" s="4">
        <v>4000</v>
      </c>
      <c r="AI109" s="4">
        <v>4000</v>
      </c>
      <c r="AJ109" s="4">
        <v>40000</v>
      </c>
    </row>
    <row r="110" spans="1:36" x14ac:dyDescent="0.25">
      <c r="A110" s="1">
        <v>21761</v>
      </c>
      <c r="B110" t="s">
        <v>223</v>
      </c>
      <c r="C110" t="s">
        <v>411</v>
      </c>
      <c r="F110" t="s">
        <v>420</v>
      </c>
      <c r="G110" s="8">
        <v>43008</v>
      </c>
      <c r="H110" s="8">
        <v>43100</v>
      </c>
      <c r="I110">
        <v>7</v>
      </c>
      <c r="J110" t="s">
        <v>411</v>
      </c>
      <c r="N110" s="4">
        <v>21784.51</v>
      </c>
      <c r="O110" s="4">
        <v>21266.42</v>
      </c>
      <c r="P110" s="3">
        <v>43050.929999999993</v>
      </c>
      <c r="Q110" s="4">
        <v>43050.929999999993</v>
      </c>
      <c r="R110" s="4">
        <v>0</v>
      </c>
      <c r="T110" s="4">
        <v>0.28999999999999998</v>
      </c>
      <c r="U110" s="4">
        <v>0.28999999999999998</v>
      </c>
      <c r="V110" s="1">
        <v>4</v>
      </c>
      <c r="W110" s="5">
        <v>7.0000000000000007E-2</v>
      </c>
      <c r="X110" s="4">
        <v>3013.5650999999998</v>
      </c>
      <c r="Z110" s="4">
        <v>3013.5650999999998</v>
      </c>
      <c r="AA110" s="4">
        <v>602.71301999999991</v>
      </c>
      <c r="AB110" s="4">
        <v>6050</v>
      </c>
      <c r="AC110" s="5">
        <v>0.02</v>
      </c>
      <c r="AD110" s="4">
        <v>1754.5</v>
      </c>
      <c r="AE110" s="4">
        <v>861.01859999999988</v>
      </c>
      <c r="AG110" s="4">
        <v>2615.518599999999</v>
      </c>
      <c r="AH110" s="4">
        <v>2500</v>
      </c>
      <c r="AI110" s="4">
        <v>725</v>
      </c>
      <c r="AJ110" s="4">
        <v>20000</v>
      </c>
    </row>
    <row r="111" spans="1:36" x14ac:dyDescent="0.25">
      <c r="A111" s="1">
        <v>22235</v>
      </c>
      <c r="B111" t="s">
        <v>536</v>
      </c>
      <c r="C111" t="s">
        <v>411</v>
      </c>
      <c r="F111" t="s">
        <v>421</v>
      </c>
      <c r="G111" s="8">
        <v>42750</v>
      </c>
      <c r="H111" s="8">
        <v>43100</v>
      </c>
      <c r="I111">
        <v>24</v>
      </c>
      <c r="J111" t="s">
        <v>411</v>
      </c>
      <c r="N111" s="4">
        <v>505925.24</v>
      </c>
      <c r="O111" s="4">
        <v>68971.56</v>
      </c>
      <c r="P111" s="3">
        <v>574896.80000000005</v>
      </c>
      <c r="Q111" s="4">
        <v>574896.80000000005</v>
      </c>
      <c r="R111" s="4">
        <v>0</v>
      </c>
      <c r="S111" s="4">
        <v>1</v>
      </c>
      <c r="T111" s="4">
        <v>1</v>
      </c>
      <c r="U111" s="4">
        <v>2</v>
      </c>
      <c r="V111" s="1">
        <v>1</v>
      </c>
      <c r="W111" s="5">
        <v>8.5000000000000006E-2</v>
      </c>
      <c r="X111" s="4">
        <v>48866.22800000001</v>
      </c>
      <c r="Z111" s="4">
        <v>48866.22800000001</v>
      </c>
      <c r="AA111" s="4">
        <v>9773.245600000002</v>
      </c>
      <c r="AB111" s="4">
        <v>9000</v>
      </c>
      <c r="AC111" s="5">
        <v>0.02</v>
      </c>
      <c r="AD111" s="4">
        <v>9000</v>
      </c>
      <c r="AE111" s="4">
        <v>11497.936</v>
      </c>
      <c r="AG111" s="4">
        <v>20497.936000000002</v>
      </c>
      <c r="AH111" s="4">
        <v>4000</v>
      </c>
      <c r="AI111" s="4">
        <v>4000</v>
      </c>
      <c r="AJ111" s="4">
        <v>40000</v>
      </c>
    </row>
    <row r="112" spans="1:36" x14ac:dyDescent="0.25">
      <c r="A112" s="1">
        <v>22939</v>
      </c>
      <c r="B112" t="s">
        <v>255</v>
      </c>
      <c r="C112" t="s">
        <v>411</v>
      </c>
      <c r="F112" t="s">
        <v>420</v>
      </c>
      <c r="G112" s="8">
        <v>42916</v>
      </c>
      <c r="H112" s="8">
        <v>43100</v>
      </c>
      <c r="I112">
        <v>13</v>
      </c>
      <c r="J112" t="s">
        <v>411</v>
      </c>
      <c r="N112" s="4">
        <v>166840.04</v>
      </c>
      <c r="O112" s="4">
        <v>96166.92</v>
      </c>
      <c r="P112" s="3">
        <v>263006.96000000002</v>
      </c>
      <c r="Q112" s="4">
        <v>263006.96000000002</v>
      </c>
      <c r="R112" s="4">
        <v>0</v>
      </c>
      <c r="T112" s="4">
        <v>0.54</v>
      </c>
      <c r="U112" s="4">
        <v>0.54</v>
      </c>
      <c r="V112" s="1">
        <v>4</v>
      </c>
      <c r="W112" s="5">
        <v>7.0000000000000007E-2</v>
      </c>
      <c r="X112" s="4">
        <v>18410.4872</v>
      </c>
      <c r="Z112" s="4">
        <v>18410.4872</v>
      </c>
      <c r="AA112" s="4">
        <v>3682.09744</v>
      </c>
      <c r="AB112" s="4">
        <v>6050</v>
      </c>
      <c r="AC112" s="5">
        <v>0.02</v>
      </c>
      <c r="AD112" s="4">
        <v>3267</v>
      </c>
      <c r="AE112" s="4">
        <v>5260.1392000000014</v>
      </c>
      <c r="AG112" s="4">
        <v>8527.1392000000014</v>
      </c>
      <c r="AH112" s="4">
        <v>2500</v>
      </c>
      <c r="AI112" s="4">
        <v>1350</v>
      </c>
      <c r="AJ112" s="4">
        <v>20000</v>
      </c>
    </row>
    <row r="113" spans="1:36" x14ac:dyDescent="0.25">
      <c r="A113" s="1">
        <v>24281</v>
      </c>
      <c r="B113" t="s">
        <v>537</v>
      </c>
      <c r="C113" t="s">
        <v>411</v>
      </c>
      <c r="F113" t="s">
        <v>420</v>
      </c>
      <c r="G113" s="8">
        <v>42750</v>
      </c>
      <c r="H113" s="8">
        <v>43100</v>
      </c>
      <c r="I113">
        <v>24</v>
      </c>
      <c r="J113" t="s">
        <v>411</v>
      </c>
      <c r="N113" s="4">
        <v>225256.34</v>
      </c>
      <c r="O113" s="4">
        <v>70489.429999999993</v>
      </c>
      <c r="P113" s="3">
        <v>295745.77</v>
      </c>
      <c r="Q113" s="4">
        <v>295745.77</v>
      </c>
      <c r="R113" s="4">
        <v>0</v>
      </c>
      <c r="S113" s="4">
        <v>1.17</v>
      </c>
      <c r="T113" s="4">
        <v>1</v>
      </c>
      <c r="U113" s="4">
        <v>2.17</v>
      </c>
      <c r="V113" s="1">
        <v>4</v>
      </c>
      <c r="W113" s="5">
        <v>7.0000000000000007E-2</v>
      </c>
      <c r="X113" s="4">
        <v>20702.2039</v>
      </c>
      <c r="Z113" s="4">
        <v>20702.2039</v>
      </c>
      <c r="AA113" s="4">
        <v>4140.4407800000008</v>
      </c>
      <c r="AB113" s="4">
        <v>6050</v>
      </c>
      <c r="AC113" s="5">
        <v>0.02</v>
      </c>
      <c r="AD113" s="4">
        <v>6050</v>
      </c>
      <c r="AE113" s="4">
        <v>5914.9154000000008</v>
      </c>
      <c r="AG113" s="4">
        <v>11964.9154</v>
      </c>
      <c r="AH113" s="4">
        <v>2500</v>
      </c>
      <c r="AI113" s="4">
        <v>2500</v>
      </c>
      <c r="AJ113" s="4">
        <v>20000</v>
      </c>
    </row>
    <row r="114" spans="1:36" x14ac:dyDescent="0.25">
      <c r="A114" s="1">
        <v>24439</v>
      </c>
      <c r="B114" t="s">
        <v>538</v>
      </c>
      <c r="C114" t="s">
        <v>411</v>
      </c>
      <c r="F114" t="s">
        <v>421</v>
      </c>
      <c r="G114" s="8">
        <v>42750</v>
      </c>
      <c r="H114" s="8">
        <v>43100</v>
      </c>
      <c r="I114">
        <v>24</v>
      </c>
      <c r="J114" t="s">
        <v>411</v>
      </c>
      <c r="N114" s="4">
        <v>319600.03999999998</v>
      </c>
      <c r="O114" s="4">
        <v>60429.58</v>
      </c>
      <c r="P114" s="3">
        <v>380029.62</v>
      </c>
      <c r="Q114" s="4">
        <v>380029.62</v>
      </c>
      <c r="R114" s="4">
        <v>0</v>
      </c>
      <c r="S114" s="4">
        <v>4.42</v>
      </c>
      <c r="T114" s="4">
        <v>1</v>
      </c>
      <c r="U114" s="4">
        <v>5.42</v>
      </c>
      <c r="V114" s="1">
        <v>1</v>
      </c>
      <c r="W114" s="5">
        <v>9.7750000000000004E-2</v>
      </c>
      <c r="X114" s="4">
        <v>37147.895355000001</v>
      </c>
      <c r="Z114" s="4">
        <v>37147.895355000001</v>
      </c>
      <c r="AA114" s="4">
        <v>7429.5790710000001</v>
      </c>
      <c r="AB114" s="4">
        <v>9000</v>
      </c>
      <c r="AC114" s="5">
        <v>0.02</v>
      </c>
      <c r="AD114" s="4">
        <v>9000</v>
      </c>
      <c r="AE114" s="4">
        <v>7600.5924000000005</v>
      </c>
      <c r="AG114" s="4">
        <v>16600.592400000001</v>
      </c>
      <c r="AH114" s="4">
        <v>4000</v>
      </c>
      <c r="AI114" s="4">
        <v>4000</v>
      </c>
      <c r="AJ114" s="4">
        <v>40000</v>
      </c>
    </row>
    <row r="115" spans="1:36" x14ac:dyDescent="0.25">
      <c r="A115" s="1">
        <v>24786</v>
      </c>
      <c r="B115" t="s">
        <v>539</v>
      </c>
      <c r="C115" t="s">
        <v>411</v>
      </c>
      <c r="F115" t="s">
        <v>421</v>
      </c>
      <c r="G115" s="8">
        <v>42750</v>
      </c>
      <c r="H115" s="8">
        <v>43100</v>
      </c>
      <c r="I115">
        <v>24</v>
      </c>
      <c r="J115" t="s">
        <v>411</v>
      </c>
      <c r="N115" s="4">
        <v>323927.38</v>
      </c>
      <c r="O115" s="4">
        <v>61859.42</v>
      </c>
      <c r="P115" s="3">
        <v>385786.8</v>
      </c>
      <c r="Q115" s="4">
        <v>385786.8</v>
      </c>
      <c r="R115" s="4">
        <v>0</v>
      </c>
      <c r="S115" s="4">
        <v>0.25</v>
      </c>
      <c r="T115" s="4">
        <v>1</v>
      </c>
      <c r="U115" s="4">
        <v>1.25</v>
      </c>
      <c r="V115" s="1">
        <v>1</v>
      </c>
      <c r="W115" s="5">
        <v>8.5000000000000006E-2</v>
      </c>
      <c r="X115" s="4">
        <v>32791.877999999997</v>
      </c>
      <c r="Z115" s="4">
        <v>32791.877999999997</v>
      </c>
      <c r="AA115" s="4">
        <v>6558.3756000000012</v>
      </c>
      <c r="AB115" s="4">
        <v>9000</v>
      </c>
      <c r="AC115" s="5">
        <v>0.02</v>
      </c>
      <c r="AD115" s="4">
        <v>9000</v>
      </c>
      <c r="AE115" s="4">
        <v>7715.7359999999999</v>
      </c>
      <c r="AG115" s="4">
        <v>16715.736000000001</v>
      </c>
      <c r="AH115" s="4">
        <v>4000</v>
      </c>
      <c r="AI115" s="4">
        <v>4000</v>
      </c>
      <c r="AJ115" s="4">
        <v>40000</v>
      </c>
    </row>
    <row r="116" spans="1:36" x14ac:dyDescent="0.25">
      <c r="A116" s="1">
        <v>25036</v>
      </c>
      <c r="B116" t="s">
        <v>540</v>
      </c>
      <c r="C116" t="s">
        <v>411</v>
      </c>
      <c r="F116" t="s">
        <v>421</v>
      </c>
      <c r="G116" s="8">
        <v>42750</v>
      </c>
      <c r="H116" s="8">
        <v>43100</v>
      </c>
      <c r="I116">
        <v>24</v>
      </c>
      <c r="J116" t="s">
        <v>411</v>
      </c>
      <c r="N116" s="4">
        <v>566686.87</v>
      </c>
      <c r="O116" s="4">
        <v>71953.509999999995</v>
      </c>
      <c r="P116" s="3">
        <v>638640.38</v>
      </c>
      <c r="Q116" s="4">
        <v>638640.38</v>
      </c>
      <c r="R116" s="4">
        <v>0</v>
      </c>
      <c r="S116" s="4">
        <v>5.84</v>
      </c>
      <c r="T116" s="4">
        <v>1</v>
      </c>
      <c r="U116" s="4">
        <v>6.84</v>
      </c>
      <c r="V116" s="1">
        <v>1</v>
      </c>
      <c r="W116" s="5">
        <v>9.7750000000000004E-2</v>
      </c>
      <c r="X116" s="4">
        <v>62427.097145</v>
      </c>
      <c r="Z116" s="4">
        <v>62427.097145</v>
      </c>
      <c r="AA116" s="4">
        <v>12485.419429</v>
      </c>
      <c r="AB116" s="4">
        <v>9000</v>
      </c>
      <c r="AC116" s="5">
        <v>0.02</v>
      </c>
      <c r="AD116" s="4">
        <v>9000</v>
      </c>
      <c r="AE116" s="4">
        <v>12772.8076</v>
      </c>
      <c r="AG116" s="4">
        <v>21772.8076</v>
      </c>
      <c r="AH116" s="4">
        <v>4000</v>
      </c>
      <c r="AI116" s="4">
        <v>4000</v>
      </c>
      <c r="AJ116" s="4">
        <v>40000</v>
      </c>
    </row>
    <row r="117" spans="1:36" x14ac:dyDescent="0.25">
      <c r="A117" s="1">
        <v>25397</v>
      </c>
      <c r="B117" t="s">
        <v>541</v>
      </c>
      <c r="C117" t="s">
        <v>411</v>
      </c>
      <c r="F117" t="s">
        <v>421</v>
      </c>
      <c r="G117" s="8">
        <v>42750</v>
      </c>
      <c r="H117" s="8">
        <v>43100</v>
      </c>
      <c r="I117">
        <v>24</v>
      </c>
      <c r="J117" t="s">
        <v>411</v>
      </c>
      <c r="N117" s="4">
        <v>291331.34000000003</v>
      </c>
      <c r="O117" s="4">
        <v>88079.55</v>
      </c>
      <c r="P117" s="3">
        <v>379410.89</v>
      </c>
      <c r="Q117" s="4">
        <v>379410.89</v>
      </c>
      <c r="R117" s="4">
        <v>0</v>
      </c>
      <c r="S117" s="4">
        <v>1.08</v>
      </c>
      <c r="T117" s="4">
        <v>1</v>
      </c>
      <c r="U117" s="4">
        <v>2.08</v>
      </c>
      <c r="V117" s="1">
        <v>3</v>
      </c>
      <c r="W117" s="5">
        <v>7.7499999999999999E-2</v>
      </c>
      <c r="X117" s="4">
        <v>29404.343975</v>
      </c>
      <c r="Z117" s="4">
        <v>29404.343975</v>
      </c>
      <c r="AA117" s="4">
        <v>5880.8687950000003</v>
      </c>
      <c r="AB117" s="4">
        <v>6400</v>
      </c>
      <c r="AC117" s="5">
        <v>0.02</v>
      </c>
      <c r="AD117" s="4">
        <v>6400</v>
      </c>
      <c r="AE117" s="4">
        <v>7588.2178000000004</v>
      </c>
      <c r="AG117" s="4">
        <v>13988.2178</v>
      </c>
      <c r="AH117" s="4">
        <v>3000</v>
      </c>
      <c r="AI117" s="4">
        <v>3000</v>
      </c>
      <c r="AJ117" s="4">
        <v>27000</v>
      </c>
    </row>
    <row r="118" spans="1:36" x14ac:dyDescent="0.25">
      <c r="A118" s="1">
        <v>26127</v>
      </c>
      <c r="B118" t="s">
        <v>340</v>
      </c>
      <c r="C118" t="s">
        <v>411</v>
      </c>
      <c r="F118" t="s">
        <v>420</v>
      </c>
      <c r="G118" s="8">
        <v>42931</v>
      </c>
      <c r="H118" s="8">
        <v>43100</v>
      </c>
      <c r="I118">
        <v>12</v>
      </c>
      <c r="J118" t="s">
        <v>411</v>
      </c>
      <c r="N118" s="4">
        <v>81313.48</v>
      </c>
      <c r="O118" s="4">
        <v>65818.12</v>
      </c>
      <c r="P118" s="3">
        <v>147131.6</v>
      </c>
      <c r="Q118" s="4">
        <v>147131.6</v>
      </c>
      <c r="R118" s="4">
        <v>0</v>
      </c>
      <c r="T118" s="4">
        <v>0.5</v>
      </c>
      <c r="U118" s="4">
        <v>0.5</v>
      </c>
      <c r="V118" s="1">
        <v>4</v>
      </c>
      <c r="W118" s="5">
        <v>7.0000000000000007E-2</v>
      </c>
      <c r="X118" s="4">
        <v>10299.212</v>
      </c>
      <c r="Z118" s="4">
        <v>10299.212</v>
      </c>
      <c r="AA118" s="4">
        <v>2059.8424</v>
      </c>
      <c r="AB118" s="4">
        <v>6050</v>
      </c>
      <c r="AC118" s="5">
        <v>0.02</v>
      </c>
      <c r="AD118" s="4">
        <v>3025</v>
      </c>
      <c r="AE118" s="4">
        <v>2942.6320000000001</v>
      </c>
      <c r="AG118" s="4">
        <v>5967.6319999999996</v>
      </c>
      <c r="AH118" s="4">
        <v>2500</v>
      </c>
      <c r="AI118" s="4">
        <v>1250</v>
      </c>
      <c r="AJ118" s="4">
        <v>20000</v>
      </c>
    </row>
    <row r="119" spans="1:36" x14ac:dyDescent="0.25">
      <c r="A119" s="1">
        <v>26346</v>
      </c>
      <c r="B119" t="s">
        <v>347</v>
      </c>
      <c r="C119" t="s">
        <v>411</v>
      </c>
      <c r="F119" t="s">
        <v>420</v>
      </c>
      <c r="G119" s="8">
        <v>42947</v>
      </c>
      <c r="H119" s="8">
        <v>43100</v>
      </c>
      <c r="I119">
        <v>11</v>
      </c>
      <c r="J119" t="s">
        <v>411</v>
      </c>
      <c r="N119" s="4">
        <v>113254.34</v>
      </c>
      <c r="O119" s="4">
        <v>60715.41</v>
      </c>
      <c r="P119" s="3">
        <v>173969.75</v>
      </c>
      <c r="Q119" s="4">
        <v>173969.75</v>
      </c>
      <c r="R119" s="4">
        <v>0</v>
      </c>
      <c r="T119" s="4">
        <v>0.46</v>
      </c>
      <c r="U119" s="4">
        <v>0.46</v>
      </c>
      <c r="V119" s="1">
        <v>4</v>
      </c>
      <c r="W119" s="5">
        <v>7.0000000000000007E-2</v>
      </c>
      <c r="X119" s="4">
        <v>12177.8825</v>
      </c>
      <c r="Z119" s="4">
        <v>12177.8825</v>
      </c>
      <c r="AA119" s="4">
        <v>2435.5765000000001</v>
      </c>
      <c r="AB119" s="4">
        <v>6050</v>
      </c>
      <c r="AC119" s="5">
        <v>0.02</v>
      </c>
      <c r="AD119" s="4">
        <v>2783</v>
      </c>
      <c r="AE119" s="4">
        <v>3479.395</v>
      </c>
      <c r="AG119" s="4">
        <v>6262.3950000000004</v>
      </c>
      <c r="AH119" s="4">
        <v>2500</v>
      </c>
      <c r="AI119" s="4">
        <v>1150</v>
      </c>
      <c r="AJ119" s="4">
        <v>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DD</vt:lpstr>
      <vt:lpstr>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Wang, West</cp:lastModifiedBy>
  <dcterms:created xsi:type="dcterms:W3CDTF">2018-05-09T13:50:37Z</dcterms:created>
  <dcterms:modified xsi:type="dcterms:W3CDTF">2018-05-09T13:59:40Z</dcterms:modified>
</cp:coreProperties>
</file>