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listado" sheetId="1" r:id="rId1"/>
  </sheets>
  <calcPr calcId="0"/>
</workbook>
</file>

<file path=xl/calcChain.xml><?xml version="1.0" encoding="utf-8"?>
<calcChain xmlns="http://schemas.openxmlformats.org/spreadsheetml/2006/main">
  <c r="J1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3"/>
  <c r="H3" l="1"/>
  <c r="H62"/>
  <c r="H4"/>
  <c r="H63"/>
  <c r="H5"/>
  <c r="H64"/>
  <c r="H6"/>
  <c r="H7"/>
  <c r="H65"/>
  <c r="H8"/>
  <c r="H9"/>
  <c r="H10"/>
  <c r="H66"/>
  <c r="H67"/>
  <c r="H11"/>
  <c r="H12"/>
  <c r="H13"/>
  <c r="H14"/>
  <c r="H68"/>
  <c r="H15"/>
  <c r="H69"/>
  <c r="H70"/>
  <c r="H71"/>
  <c r="H16"/>
  <c r="H72"/>
  <c r="H73"/>
  <c r="H17"/>
  <c r="H18"/>
  <c r="H19"/>
  <c r="H20"/>
  <c r="H21"/>
  <c r="H22"/>
  <c r="H23"/>
  <c r="H74"/>
  <c r="H24"/>
  <c r="H75"/>
  <c r="H25"/>
  <c r="H26"/>
  <c r="H27"/>
  <c r="H76"/>
  <c r="H28"/>
  <c r="H29"/>
  <c r="H77"/>
  <c r="H78"/>
  <c r="H79"/>
  <c r="H80"/>
  <c r="H81"/>
  <c r="H30"/>
  <c r="H31"/>
  <c r="H82"/>
  <c r="H32"/>
  <c r="H83"/>
  <c r="H84"/>
  <c r="H85"/>
  <c r="H33"/>
  <c r="H34"/>
  <c r="H35"/>
  <c r="H36"/>
  <c r="H37"/>
  <c r="H38"/>
  <c r="H39"/>
  <c r="H40"/>
  <c r="H86"/>
  <c r="H87"/>
  <c r="H88"/>
  <c r="H89"/>
  <c r="H41"/>
  <c r="H42"/>
  <c r="H43"/>
  <c r="H44"/>
  <c r="H45"/>
  <c r="H90"/>
  <c r="H46"/>
  <c r="H47"/>
  <c r="H48"/>
  <c r="H91"/>
  <c r="H49"/>
  <c r="H92"/>
  <c r="H50"/>
  <c r="H51"/>
  <c r="H93"/>
  <c r="H94"/>
  <c r="H95"/>
  <c r="H96"/>
  <c r="H97"/>
  <c r="H98"/>
  <c r="H52"/>
  <c r="H53"/>
  <c r="H99"/>
  <c r="H54"/>
  <c r="H55"/>
  <c r="H56"/>
  <c r="H57"/>
  <c r="H100"/>
  <c r="H58"/>
  <c r="H101"/>
  <c r="H59"/>
  <c r="H60"/>
  <c r="H102"/>
  <c r="H103"/>
  <c r="H104"/>
  <c r="H61"/>
  <c r="H105"/>
  <c r="H2"/>
  <c r="I1" l="1"/>
</calcChain>
</file>

<file path=xl/sharedStrings.xml><?xml version="1.0" encoding="utf-8"?>
<sst xmlns="http://schemas.openxmlformats.org/spreadsheetml/2006/main" count="419" uniqueCount="283">
  <si>
    <t>com.mobisystems.CambridgeAcademicContentA</t>
  </si>
  <si>
    <t xml:space="preserve"> Audio Cambridge Academic Content Dictionary</t>
  </si>
  <si>
    <t xml:space="preserve"> 3.01</t>
  </si>
  <si>
    <t>com.yourcompany.TestWithCustomTabs</t>
  </si>
  <si>
    <t xml:space="preserve"> AccuWeather</t>
  </si>
  <si>
    <t xml:space="preserve"> 4.2</t>
  </si>
  <si>
    <t>br.com.masterblaster.ForcaSpanish</t>
  </si>
  <si>
    <t xml:space="preserve"> El Mejor Ahorcado</t>
  </si>
  <si>
    <t xml:space="preserve"> 3.0</t>
  </si>
  <si>
    <t>com.inmethod.AirVideo</t>
  </si>
  <si>
    <t xml:space="preserve"> Air Video - Watch your videos anywhere!</t>
  </si>
  <si>
    <t xml:space="preserve"> 2.4.8</t>
  </si>
  <si>
    <t>com.clickgamer.AngryBirds</t>
  </si>
  <si>
    <t xml:space="preserve"> Angry Birds</t>
  </si>
  <si>
    <t xml:space="preserve"> 1.5.3</t>
  </si>
  <si>
    <t>com.purplegoolabs.antibleh</t>
  </si>
  <si>
    <t xml:space="preserve"> anti:bleh</t>
  </si>
  <si>
    <t xml:space="preserve"> 1.6.4</t>
  </si>
  <si>
    <t>com.gamehive.AntrimEscFullEng</t>
  </si>
  <si>
    <t xml:space="preserve"> Antrim Escape I</t>
  </si>
  <si>
    <t>com.tweakersoft.AroundMe</t>
  </si>
  <si>
    <t xml:space="preserve"> AroundMe</t>
  </si>
  <si>
    <t xml:space="preserve"> 4.2.1</t>
  </si>
  <si>
    <t>AVPlayer.eplayworks.com</t>
  </si>
  <si>
    <t xml:space="preserve"> AVPlayer (???? ???? ???? ????)</t>
  </si>
  <si>
    <t>com.ensenasoft.backgammondeluxe</t>
  </si>
  <si>
    <t xml:space="preserve"> Backgammon Deluxe</t>
  </si>
  <si>
    <t xml:space="preserve"> 1.0.4</t>
  </si>
  <si>
    <t>com.popcap.bejeweled2</t>
  </si>
  <si>
    <t xml:space="preserve"> Bejeweled 2 + Blitz</t>
  </si>
  <si>
    <t>com.bigfishgames.bcasf</t>
  </si>
  <si>
    <t xml:space="preserve"> Big City Adventure - San Francisco</t>
  </si>
  <si>
    <t xml:space="preserve"> 1.0</t>
  </si>
  <si>
    <t>com.mobilityware.BlackJackFree</t>
  </si>
  <si>
    <t xml:space="preserve"> Blackjack Free</t>
  </si>
  <si>
    <t xml:space="preserve"> 3.1.5</t>
  </si>
  <si>
    <t>com.experienceon.bliquo</t>
  </si>
  <si>
    <t xml:space="preserve"> bliquo</t>
  </si>
  <si>
    <t xml:space="preserve"> 2.4.1</t>
  </si>
  <si>
    <t>com.spokko.blocksPremium</t>
  </si>
  <si>
    <t xml:space="preserve"> Blocks Mania Premium</t>
  </si>
  <si>
    <t xml:space="preserve"> 1.6.1</t>
  </si>
  <si>
    <t>com.booking.BookingApp</t>
  </si>
  <si>
    <t xml:space="preserve"> Booking.com Reservas de hotel en más de 135.000 hoteles</t>
  </si>
  <si>
    <t xml:space="preserve"> 3.3</t>
  </si>
  <si>
    <t>com.lonelyplanet.cityguide.boston</t>
  </si>
  <si>
    <t xml:space="preserve"> Boston Travel Guide – Lonely Planet</t>
  </si>
  <si>
    <t xml:space="preserve"> 2.2.9</t>
  </si>
  <si>
    <t>com.tomtom.CarKit</t>
  </si>
  <si>
    <t xml:space="preserve"> TomTom car kit tool</t>
  </si>
  <si>
    <t>com.donutgames.catphysics</t>
  </si>
  <si>
    <t xml:space="preserve"> Cat Physics</t>
  </si>
  <si>
    <t xml:space="preserve"> 1.11</t>
  </si>
  <si>
    <t>com.gamerizon.chopchopcaveman</t>
  </si>
  <si>
    <t xml:space="preserve"> Chop Chop Caveman</t>
  </si>
  <si>
    <t xml:space="preserve"> 1.7</t>
  </si>
  <si>
    <t>es.leafsoft.cineol</t>
  </si>
  <si>
    <t xml:space="preserve"> CINeol</t>
  </si>
  <si>
    <t xml:space="preserve"> 1.0.3</t>
  </si>
  <si>
    <t>com.ultralingua.iphone.collins-de-en</t>
  </si>
  <si>
    <t xml:space="preserve"> Übersetzungswörterbuch Deutsch-Englisch Collins Pro</t>
  </si>
  <si>
    <t xml:space="preserve"> 1.4.1</t>
  </si>
  <si>
    <t>com.donutgames.cowsinspace</t>
  </si>
  <si>
    <t xml:space="preserve"> Cows In Space</t>
  </si>
  <si>
    <t>com.appgeneration.crazyformula</t>
  </si>
  <si>
    <t xml:space="preserve"> Crazy Formula</t>
  </si>
  <si>
    <t xml:space="preserve"> 2.0</t>
  </si>
  <si>
    <t>com.xe.XECurrency</t>
  </si>
  <si>
    <t xml:space="preserve"> XE Currency</t>
  </si>
  <si>
    <t xml:space="preserve"> 1.3.3</t>
  </si>
  <si>
    <t>com.chillingo.cuttherope</t>
  </si>
  <si>
    <t xml:space="preserve"> Cut the Rope</t>
  </si>
  <si>
    <t xml:space="preserve"> 1.3</t>
  </si>
  <si>
    <t>com.reality-twist.daWindci</t>
  </si>
  <si>
    <t xml:space="preserve"> daWindci</t>
  </si>
  <si>
    <t xml:space="preserve"> 1.1</t>
  </si>
  <si>
    <t>es.andressedano.definitio</t>
  </si>
  <si>
    <t xml:space="preserve"> Definitio - Diccionario español</t>
  </si>
  <si>
    <t xml:space="preserve"> 1.04</t>
  </si>
  <si>
    <t>com.sharp.DropTheChicken</t>
  </si>
  <si>
    <t xml:space="preserve"> Drop The Chicken</t>
  </si>
  <si>
    <t xml:space="preserve"> 1.01</t>
  </si>
  <si>
    <t>com.getdropbox.Dropbox</t>
  </si>
  <si>
    <t xml:space="preserve"> Dropbox</t>
  </si>
  <si>
    <t xml:space="preserve"> 1.4.2</t>
  </si>
  <si>
    <t>es.eltiempo.eltiempo</t>
  </si>
  <si>
    <t xml:space="preserve"> Eltiempo.es</t>
  </si>
  <si>
    <t>com.jonkean.EmojiFree</t>
  </si>
  <si>
    <t xml:space="preserve"> Emoji Free! - emoticones gratis</t>
  </si>
  <si>
    <t>ar.com.esquilaxgames.escoba15</t>
  </si>
  <si>
    <t xml:space="preserve"> Escoba de 15</t>
  </si>
  <si>
    <t xml:space="preserve"> 1.2</t>
  </si>
  <si>
    <t>com.tomtom.Europe</t>
  </si>
  <si>
    <t xml:space="preserve"> TomTom Europe</t>
  </si>
  <si>
    <t xml:space="preserve"> 1.6</t>
  </si>
  <si>
    <t>com.softalkltd.MemoryStick</t>
  </si>
  <si>
    <t xml:space="preserve"> File Sharing (Ver, compartir y almacenar documentos)</t>
  </si>
  <si>
    <t xml:space="preserve"> 4.0</t>
  </si>
  <si>
    <t>com.blueonionsoft.flashlightledfree</t>
  </si>
  <si>
    <t xml:space="preserve"> True Flashlight 4 Free</t>
  </si>
  <si>
    <t>com.yahoo.flickr</t>
  </si>
  <si>
    <t xml:space="preserve"> Flickr</t>
  </si>
  <si>
    <t xml:space="preserve"> 1.3.0</t>
  </si>
  <si>
    <t>ca.jubilo.ipadflickr</t>
  </si>
  <si>
    <t xml:space="preserve"> FlickStackr</t>
  </si>
  <si>
    <t xml:space="preserve"> 1.8.5</t>
  </si>
  <si>
    <t>com.miniclip.Fragger</t>
  </si>
  <si>
    <t xml:space="preserve"> Fragger</t>
  </si>
  <si>
    <t>com.tomtom.France</t>
  </si>
  <si>
    <t xml:space="preserve"> TomTom France</t>
  </si>
  <si>
    <t>com.icsmobile.freeappaday.gold</t>
  </si>
  <si>
    <t xml:space="preserve"> The FreeAppADay.com Official App - GOLD Edition</t>
  </si>
  <si>
    <t>com.kiloo.frisbeeforever</t>
  </si>
  <si>
    <t xml:space="preserve"> Frisbee® Forever</t>
  </si>
  <si>
    <t xml:space="preserve"> 1.1.1</t>
  </si>
  <si>
    <t>com.playfulart.Geared2</t>
  </si>
  <si>
    <t xml:space="preserve"> Geared 2!</t>
  </si>
  <si>
    <t>com.lightroom.godocspro</t>
  </si>
  <si>
    <t xml:space="preserve"> GoDocs for iPad/iPhone (Google Docs™ full support)</t>
  </si>
  <si>
    <t xml:space="preserve"> 2.7.1</t>
  </si>
  <si>
    <t>com.soundsbroken.gogodocs</t>
  </si>
  <si>
    <t xml:space="preserve"> gogoDocs Google Docs™ Reader</t>
  </si>
  <si>
    <t xml:space="preserve"> 1.1.3</t>
  </si>
  <si>
    <t>com.goodiware.GoodReaderLite</t>
  </si>
  <si>
    <t xml:space="preserve"> GoodReader Lite for iPhone</t>
  </si>
  <si>
    <t xml:space="preserve"> 2.8.3</t>
  </si>
  <si>
    <t>com.google.GoogleMobile</t>
  </si>
  <si>
    <t xml:space="preserve"> Búsqueda de Google</t>
  </si>
  <si>
    <t xml:space="preserve"> 0.8.2.6553</t>
  </si>
  <si>
    <t>com.google.b612</t>
  </si>
  <si>
    <t xml:space="preserve"> Google Earth</t>
  </si>
  <si>
    <t xml:space="preserve"> 3.2.0</t>
  </si>
  <si>
    <t>ru.nootek.simplegtalk</t>
  </si>
  <si>
    <t xml:space="preserve"> GTalk+ (Chat for Google Talk)</t>
  </si>
  <si>
    <t>com.tst.Hit-FM</t>
  </si>
  <si>
    <t xml:space="preserve"> Hit FM</t>
  </si>
  <si>
    <t>com.tomtom.Iberia</t>
  </si>
  <si>
    <t xml:space="preserve"> TomTom Iberia</t>
  </si>
  <si>
    <t>3ZQPY867UX.iCamMadrid</t>
  </si>
  <si>
    <t xml:space="preserve"> iCam Madrid</t>
  </si>
  <si>
    <t xml:space="preserve"> 3.2</t>
  </si>
  <si>
    <t>com.mobilaria.TuninFMv2</t>
  </si>
  <si>
    <t xml:space="preserve"> Tunin.FM iCar Radio Lite</t>
  </si>
  <si>
    <t xml:space="preserve"> 1.5</t>
  </si>
  <si>
    <t>com.ihandysoft.carpenter.level</t>
  </si>
  <si>
    <t xml:space="preserve"> Nivelador iHandy</t>
  </si>
  <si>
    <t xml:space="preserve"> 1.55</t>
  </si>
  <si>
    <t>com.walkersoftware.iInfo</t>
  </si>
  <si>
    <t xml:space="preserve"> iInformation</t>
  </si>
  <si>
    <t xml:space="preserve"> 1.4</t>
  </si>
  <si>
    <t>com.chairentertainment.birthright</t>
  </si>
  <si>
    <t xml:space="preserve"> Infinity Blade</t>
  </si>
  <si>
    <t xml:space="preserve"> 7630.0</t>
  </si>
  <si>
    <t>com.acorntic.infotrafico.01</t>
  </si>
  <si>
    <t xml:space="preserve"> InfoTrafico</t>
  </si>
  <si>
    <t>com.ibucle.ipochagc</t>
  </si>
  <si>
    <t xml:space="preserve"> iPocha GC</t>
  </si>
  <si>
    <t>se.codify.labyrinth</t>
  </si>
  <si>
    <t xml:space="preserve"> Labyrinth</t>
  </si>
  <si>
    <t xml:space="preserve"> 1.9.0</t>
  </si>
  <si>
    <t>com.orange.uk.co.lambis</t>
  </si>
  <si>
    <t xml:space="preserve"> Lambi Islands</t>
  </si>
  <si>
    <t>uk.co.bigpixelstudios.landapanda</t>
  </si>
  <si>
    <t xml:space="preserve"> Land-a Panda</t>
  </si>
  <si>
    <t>com.lonelyplanet.cityguide.lasvegas</t>
  </si>
  <si>
    <t xml:space="preserve"> Las Vegas Travel Guide – Lonely Planet</t>
  </si>
  <si>
    <t>com.zenbrains.letris</t>
  </si>
  <si>
    <t xml:space="preserve"> Letris: el juego de palabras</t>
  </si>
  <si>
    <t xml:space="preserve"> 2.1</t>
  </si>
  <si>
    <t>com.ppclink.lexisgoo</t>
  </si>
  <si>
    <t xml:space="preserve"> Lexisgoo English Dictionary &amp; Thesaurus</t>
  </si>
  <si>
    <t xml:space="preserve"> 4.5</t>
  </si>
  <si>
    <t>com.ensenasoft.mahjongdeluxe</t>
  </si>
  <si>
    <t xml:space="preserve"> Mahjong Deluxe</t>
  </si>
  <si>
    <t xml:space="preserve"> 1.0.7</t>
  </si>
  <si>
    <t>com.mikkokankainen.Marple</t>
  </si>
  <si>
    <t xml:space="preserve"> Marple</t>
  </si>
  <si>
    <t xml:space="preserve"> 2.1.9</t>
  </si>
  <si>
    <t>com.kinevia.MetrO</t>
  </si>
  <si>
    <t xml:space="preserve"> MetrO</t>
  </si>
  <si>
    <t xml:space="preserve"> 0.9.7</t>
  </si>
  <si>
    <t>3ZQPY867UX.MetroMadrid</t>
  </si>
  <si>
    <t xml:space="preserve"> Metro Madrid</t>
  </si>
  <si>
    <t>com.baffledbytravel.guide.newyork</t>
  </si>
  <si>
    <t xml:space="preserve"> New York: The Best of New York by Baffled By Travel, 2010/2011 Edition</t>
  </si>
  <si>
    <t xml:space="preserve"> 1.5.2</t>
  </si>
  <si>
    <t>com.lonelyplanet.cityguide.newyork</t>
  </si>
  <si>
    <t xml:space="preserve"> New York City Guide - Lonely Planet</t>
  </si>
  <si>
    <t xml:space="preserve"> 2.3.1</t>
  </si>
  <si>
    <t>com.tomtom.North America</t>
  </si>
  <si>
    <t xml:space="preserve"> TomTom N America P</t>
  </si>
  <si>
    <t>com.kabukivision.notemaster</t>
  </si>
  <si>
    <t xml:space="preserve"> NoteMaster - Notes with images, synced with Google Docs™</t>
  </si>
  <si>
    <t xml:space="preserve"> 4.1.1</t>
  </si>
  <si>
    <t>uk.co.mxdata.NewYorkSubwayMap</t>
  </si>
  <si>
    <t xml:space="preserve"> New York Subway Map</t>
  </si>
  <si>
    <t xml:space="preserve"> 2.1.37</t>
  </si>
  <si>
    <t>com.FDGMobileGamesGbR.RagdollCannon</t>
  </si>
  <si>
    <t xml:space="preserve"> PHYSICS GAMEBOX</t>
  </si>
  <si>
    <t>dk.mochasoft.rdp</t>
  </si>
  <si>
    <t xml:space="preserve"> Remote Desktop - RDP</t>
  </si>
  <si>
    <t xml:space="preserve"> 2.7</t>
  </si>
  <si>
    <t>com.utopiangames.RedBalls</t>
  </si>
  <si>
    <t xml:space="preserve"> Red Ball Of Goo</t>
  </si>
  <si>
    <t>ch.reeder</t>
  </si>
  <si>
    <t xml:space="preserve"> Reeder</t>
  </si>
  <si>
    <t>com.softwareandina.ReLiSimpleShoppingLists</t>
  </si>
  <si>
    <t xml:space="preserve"> ReLiSimple Listas de Compras</t>
  </si>
  <si>
    <t>net.mundue.JawBreaker</t>
  </si>
  <si>
    <t xml:space="preserve"> reMovem (free)</t>
  </si>
  <si>
    <t>com.tdc.ireversi</t>
  </si>
  <si>
    <t xml:space="preserve"> Reversi HD Pro</t>
  </si>
  <si>
    <t>com.lonelyplanet.cityguide.sanfrancisco1</t>
  </si>
  <si>
    <t xml:space="preserve"> San Francisco Travel Guide - Lonely Planet</t>
  </si>
  <si>
    <t xml:space="preserve"> 2.2.9.1</t>
  </si>
  <si>
    <t>com.ea.scrabblebv</t>
  </si>
  <si>
    <t xml:space="preserve"> Scrabble®</t>
  </si>
  <si>
    <t xml:space="preserve"> 1.6.23</t>
  </si>
  <si>
    <t>com.shazam.Shazam</t>
  </si>
  <si>
    <t xml:space="preserve"> Shazam</t>
  </si>
  <si>
    <t>com.aol.shoutcast.mobile</t>
  </si>
  <si>
    <t xml:space="preserve"> SHOUTcast Radio</t>
  </si>
  <si>
    <t xml:space="preserve"> 1.3.2.1</t>
  </si>
  <si>
    <t>com.slovoed.SlovoEd-Classic-Italian-Spanish</t>
  </si>
  <si>
    <t xml:space="preserve"> SlovoEd Classic Italian &lt;-&gt; Spanish Dictionary</t>
  </si>
  <si>
    <t xml:space="preserve"> 2.30</t>
  </si>
  <si>
    <t>com.FedericoKalayjian.Smoody</t>
  </si>
  <si>
    <t xml:space="preserve"> Smoody</t>
  </si>
  <si>
    <t>us.digitalsmoke.solitairecityclassic</t>
  </si>
  <si>
    <t xml:space="preserve"> Solitaire City™ Classic</t>
  </si>
  <si>
    <t xml:space="preserve"> 2.02</t>
  </si>
  <si>
    <t>com.touchfoo.Soosiz</t>
  </si>
  <si>
    <t xml:space="preserve"> Soosiz</t>
  </si>
  <si>
    <t>com.tigerstylegames.spider</t>
  </si>
  <si>
    <t xml:space="preserve"> Spider: The Secret of Bryce Manor</t>
  </si>
  <si>
    <t>com.donutgames.spikeysbouncearound</t>
  </si>
  <si>
    <t xml:space="preserve"> Spikey's Bounce Around</t>
  </si>
  <si>
    <t xml:space="preserve"> 1.13</t>
  </si>
  <si>
    <t>com.spacesofplay.spiritsiphone</t>
  </si>
  <si>
    <t xml:space="preserve"> Spirits</t>
  </si>
  <si>
    <t>com.spotify.client</t>
  </si>
  <si>
    <t xml:space="preserve"> Spotify</t>
  </si>
  <si>
    <t>com.springpadit.springpad</t>
  </si>
  <si>
    <t xml:space="preserve"> Springpad</t>
  </si>
  <si>
    <t xml:space="preserve"> 2.2.1</t>
  </si>
  <si>
    <t>com.mindthefrog.sudoku</t>
  </si>
  <si>
    <t xml:space="preserve"> +SUDOKU</t>
  </si>
  <si>
    <t xml:space="preserve"> 2.2</t>
  </si>
  <si>
    <t>com.RecessionApps.System</t>
  </si>
  <si>
    <t xml:space="preserve"> System Activity Monitor</t>
  </si>
  <si>
    <t xml:space="preserve"> 1.3.2</t>
  </si>
  <si>
    <t>com.willflow.ted</t>
  </si>
  <si>
    <t xml:space="preserve"> TED Mobile</t>
  </si>
  <si>
    <t xml:space="preserve"> 1.8</t>
  </si>
  <si>
    <t>com.the-cocktail.telepizza</t>
  </si>
  <si>
    <t xml:space="preserve"> Telepizza</t>
  </si>
  <si>
    <t xml:space="preserve"> 1.2.1</t>
  </si>
  <si>
    <t>com.spokko.TikiPremium</t>
  </si>
  <si>
    <t xml:space="preserve"> Tiki Totems Premium</t>
  </si>
  <si>
    <t>com.andreasilliger.tinywings</t>
  </si>
  <si>
    <t xml:space="preserve"> Tiny Wings</t>
  </si>
  <si>
    <t xml:space="preserve"> 1.1.0</t>
  </si>
  <si>
    <t>com.chillingo.tokitori</t>
  </si>
  <si>
    <t xml:space="preserve"> Toki Tori</t>
  </si>
  <si>
    <t>H2P7T67KN7.HaslupToobzFree</t>
  </si>
  <si>
    <t xml:space="preserve"> Toobz-Free</t>
  </si>
  <si>
    <t xml:space="preserve"> 1.6.3</t>
  </si>
  <si>
    <t>com.ngmoco.Topple</t>
  </si>
  <si>
    <t xml:space="preserve"> Topple</t>
  </si>
  <si>
    <t xml:space="preserve"> 1.9.2</t>
  </si>
  <si>
    <t>nl.alwintroost.touchrummy</t>
  </si>
  <si>
    <t xml:space="preserve"> Touch Rummy</t>
  </si>
  <si>
    <t>com.google.Translate</t>
  </si>
  <si>
    <t xml:space="preserve"> &lt;vacio&gt;</t>
  </si>
  <si>
    <t xml:space="preserve"> 1.1.0.1360</t>
  </si>
  <si>
    <t>App ID</t>
  </si>
  <si>
    <t>Full Name</t>
  </si>
  <si>
    <t>Version</t>
  </si>
  <si>
    <t>Size</t>
  </si>
  <si>
    <t>Delete</t>
  </si>
  <si>
    <t>Size 2</t>
  </si>
  <si>
    <t>no</t>
  </si>
  <si>
    <t>yes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</si>
</sst>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6" fillId="33" borderId="0" xfId="0" applyFont="1" applyFill="1" applyAlignment="1">
      <alignment horizontal="center" vertical="top"/>
    </xf>
    <xf numFmtId="3" fontId="0" fillId="0" borderId="0" xfId="0" applyNumberFormat="1" applyAlignment="1">
      <alignment horizontal="center" vertical="top"/>
    </xf>
    <xf numFmtId="43" fontId="0" fillId="0" borderId="0" xfId="1" applyFont="1" applyAlignment="1">
      <alignment horizontal="center" vertical="top"/>
    </xf>
    <xf numFmtId="43" fontId="16" fillId="33" borderId="0" xfId="1" applyFont="1" applyFill="1" applyAlignment="1">
      <alignment horizontal="center" vertical="top"/>
    </xf>
    <xf numFmtId="0" fontId="16" fillId="34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0" fillId="34" borderId="0" xfId="0" applyFill="1" applyAlignment="1">
      <alignment vertical="top"/>
    </xf>
    <xf numFmtId="0" fontId="0" fillId="34" borderId="0" xfId="0" applyFill="1" applyAlignment="1">
      <alignment horizontal="center" vertical="top"/>
    </xf>
    <xf numFmtId="43" fontId="0" fillId="34" borderId="0" xfId="1" applyFont="1" applyFill="1" applyAlignment="1">
      <alignment horizontal="center" vertical="top"/>
    </xf>
    <xf numFmtId="0" fontId="0" fillId="0" borderId="0" xfId="0" applyFill="1" applyAlignment="1">
      <alignment vertical="top"/>
    </xf>
    <xf numFmtId="43" fontId="0" fillId="0" borderId="0" xfId="1" applyFont="1" applyFill="1" applyAlignment="1">
      <alignment horizontal="center" vertical="top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5"/>
  <sheetViews>
    <sheetView tabSelected="1" workbookViewId="0">
      <pane ySplit="1" topLeftCell="A2" activePane="bottomLeft" state="frozen"/>
      <selection pane="bottomLeft" activeCell="J1" sqref="J1"/>
    </sheetView>
  </sheetViews>
  <sheetFormatPr baseColWidth="10" defaultRowHeight="15"/>
  <cols>
    <col min="1" max="1" width="11.42578125" style="12"/>
    <col min="2" max="2" width="5.42578125" style="12" customWidth="1"/>
    <col min="3" max="3" width="42.140625" style="1" customWidth="1"/>
    <col min="4" max="4" width="51.42578125" style="1" customWidth="1"/>
    <col min="5" max="5" width="11.42578125" style="2"/>
    <col min="6" max="6" width="11.85546875" style="5" customWidth="1"/>
    <col min="7" max="7" width="8.42578125" style="2" bestFit="1" customWidth="1"/>
    <col min="8" max="8" width="11.85546875" style="5" customWidth="1"/>
    <col min="9" max="9" width="12" style="1" bestFit="1" customWidth="1"/>
    <col min="10" max="10" width="11.85546875" style="1" bestFit="1" customWidth="1"/>
    <col min="11" max="16384" width="11.42578125" style="1"/>
  </cols>
  <sheetData>
    <row r="1" spans="1:11">
      <c r="C1" s="3" t="s">
        <v>275</v>
      </c>
      <c r="D1" s="3" t="s">
        <v>276</v>
      </c>
      <c r="E1" s="3" t="s">
        <v>277</v>
      </c>
      <c r="F1" s="6" t="s">
        <v>278</v>
      </c>
      <c r="G1" s="6" t="s">
        <v>279</v>
      </c>
      <c r="H1" s="5" t="s">
        <v>280</v>
      </c>
      <c r="I1" s="13">
        <f>SUM(H2:H105)</f>
        <v>6353.22</v>
      </c>
      <c r="J1" s="13">
        <f>SUM(I2:I105)</f>
        <v>3779.9600000000014</v>
      </c>
      <c r="K1" s="12"/>
    </row>
    <row r="2" spans="1:11">
      <c r="C2" s="1" t="s">
        <v>272</v>
      </c>
      <c r="D2" s="1" t="s">
        <v>273</v>
      </c>
      <c r="E2" s="2" t="s">
        <v>274</v>
      </c>
      <c r="F2" s="5" t="s">
        <v>273</v>
      </c>
      <c r="G2" s="2" t="s">
        <v>282</v>
      </c>
      <c r="H2" s="5" t="str">
        <f>IF(G2="yes",F2,0)</f>
        <v xml:space="preserve"> &lt;vacio&gt;</v>
      </c>
    </row>
    <row r="3" spans="1:11">
      <c r="C3" s="1" t="s">
        <v>23</v>
      </c>
      <c r="D3" s="1" t="s">
        <v>24</v>
      </c>
      <c r="E3" s="4">
        <v>1401</v>
      </c>
      <c r="F3" s="5">
        <v>2670</v>
      </c>
      <c r="G3" s="2" t="s">
        <v>282</v>
      </c>
      <c r="H3" s="5">
        <f>IF(G3="yes",F3,0)</f>
        <v>2670</v>
      </c>
      <c r="I3" s="1">
        <f>IF(G3="no",F3,0)</f>
        <v>0</v>
      </c>
    </row>
    <row r="4" spans="1:11" s="9" customFormat="1">
      <c r="A4" s="12"/>
      <c r="B4" s="12"/>
      <c r="C4" s="1" t="s">
        <v>189</v>
      </c>
      <c r="D4" s="1" t="s">
        <v>190</v>
      </c>
      <c r="E4" s="2" t="s">
        <v>94</v>
      </c>
      <c r="F4" s="5">
        <v>1600</v>
      </c>
      <c r="G4" s="2" t="s">
        <v>282</v>
      </c>
      <c r="H4" s="5">
        <f>IF(G4="yes",F4,0)</f>
        <v>1600</v>
      </c>
      <c r="I4" s="1">
        <f t="shared" ref="I4:I67" si="0">IF(G4="no",F4,0)</f>
        <v>0</v>
      </c>
    </row>
    <row r="5" spans="1:11">
      <c r="C5" s="1" t="s">
        <v>150</v>
      </c>
      <c r="D5" s="1" t="s">
        <v>151</v>
      </c>
      <c r="E5" s="2" t="s">
        <v>152</v>
      </c>
      <c r="F5" s="5">
        <v>510.53</v>
      </c>
      <c r="G5" s="2" t="s">
        <v>282</v>
      </c>
      <c r="H5" s="5">
        <f>IF(G5="yes",F5,0)</f>
        <v>510.53</v>
      </c>
      <c r="I5" s="1">
        <f t="shared" si="0"/>
        <v>0</v>
      </c>
    </row>
    <row r="6" spans="1:11" s="9" customFormat="1">
      <c r="A6" s="12"/>
      <c r="B6" s="12"/>
      <c r="C6" s="1" t="s">
        <v>106</v>
      </c>
      <c r="D6" s="1" t="s">
        <v>107</v>
      </c>
      <c r="E6" s="2">
        <v>149</v>
      </c>
      <c r="F6" s="5">
        <v>308.31</v>
      </c>
      <c r="G6" s="2" t="s">
        <v>282</v>
      </c>
      <c r="H6" s="5">
        <f>IF(G6="yes",F6,0)</f>
        <v>308.31</v>
      </c>
      <c r="I6" s="1">
        <f t="shared" si="0"/>
        <v>0</v>
      </c>
    </row>
    <row r="7" spans="1:11">
      <c r="C7" s="1" t="s">
        <v>18</v>
      </c>
      <c r="D7" s="1" t="s">
        <v>19</v>
      </c>
      <c r="E7" s="2" t="s">
        <v>8</v>
      </c>
      <c r="F7" s="5">
        <v>135.94999999999999</v>
      </c>
      <c r="G7" s="2" t="s">
        <v>282</v>
      </c>
      <c r="H7" s="5">
        <f>IF(G7="yes",F7,0)</f>
        <v>135.94999999999999</v>
      </c>
      <c r="I7" s="1">
        <f t="shared" si="0"/>
        <v>0</v>
      </c>
    </row>
    <row r="8" spans="1:11" s="9" customFormat="1">
      <c r="A8" s="12" t="s">
        <v>281</v>
      </c>
      <c r="B8" s="12"/>
      <c r="C8" s="1" t="s">
        <v>231</v>
      </c>
      <c r="D8" s="1" t="s">
        <v>232</v>
      </c>
      <c r="E8" s="2" t="s">
        <v>72</v>
      </c>
      <c r="F8" s="5">
        <v>101.62</v>
      </c>
      <c r="G8" s="2" t="s">
        <v>282</v>
      </c>
      <c r="H8" s="5">
        <f>IF(G8="yes",F8,0)</f>
        <v>101.62</v>
      </c>
      <c r="I8" s="1">
        <f t="shared" si="0"/>
        <v>0</v>
      </c>
    </row>
    <row r="9" spans="1:11">
      <c r="A9" s="12" t="s">
        <v>282</v>
      </c>
      <c r="C9" s="1" t="s">
        <v>233</v>
      </c>
      <c r="D9" s="1" t="s">
        <v>234</v>
      </c>
      <c r="E9" s="2" t="s">
        <v>72</v>
      </c>
      <c r="F9" s="5">
        <v>97.6</v>
      </c>
      <c r="G9" s="2" t="s">
        <v>282</v>
      </c>
      <c r="H9" s="5">
        <f>IF(G9="yes",F9,0)</f>
        <v>97.6</v>
      </c>
      <c r="I9" s="1">
        <f t="shared" si="0"/>
        <v>0</v>
      </c>
    </row>
    <row r="10" spans="1:11">
      <c r="C10" s="1" t="s">
        <v>73</v>
      </c>
      <c r="D10" s="1" t="s">
        <v>74</v>
      </c>
      <c r="E10" s="2" t="s">
        <v>75</v>
      </c>
      <c r="F10" s="5">
        <v>74.89</v>
      </c>
      <c r="G10" s="2" t="s">
        <v>282</v>
      </c>
      <c r="H10" s="5">
        <f>IF(G10="yes",F10,0)</f>
        <v>74.89</v>
      </c>
      <c r="I10" s="1">
        <f t="shared" si="0"/>
        <v>0</v>
      </c>
    </row>
    <row r="11" spans="1:11" s="9" customFormat="1">
      <c r="A11" s="12"/>
      <c r="B11" s="12"/>
      <c r="C11" s="1" t="s">
        <v>223</v>
      </c>
      <c r="D11" s="1" t="s">
        <v>224</v>
      </c>
      <c r="E11" s="2" t="s">
        <v>225</v>
      </c>
      <c r="F11" s="5">
        <v>68.05</v>
      </c>
      <c r="G11" s="2" t="s">
        <v>282</v>
      </c>
      <c r="H11" s="5">
        <f>IF(G11="yes",F11,0)</f>
        <v>68.05</v>
      </c>
      <c r="I11" s="1">
        <f t="shared" si="0"/>
        <v>0</v>
      </c>
    </row>
    <row r="12" spans="1:11">
      <c r="C12" s="1" t="s">
        <v>186</v>
      </c>
      <c r="D12" s="1" t="s">
        <v>187</v>
      </c>
      <c r="E12" s="2" t="s">
        <v>188</v>
      </c>
      <c r="F12" s="5">
        <v>61.42</v>
      </c>
      <c r="G12" s="2" t="s">
        <v>282</v>
      </c>
      <c r="H12" s="5">
        <f>IF(G12="yes",F12,0)</f>
        <v>61.42</v>
      </c>
      <c r="I12" s="1">
        <f t="shared" si="0"/>
        <v>0</v>
      </c>
    </row>
    <row r="13" spans="1:11">
      <c r="C13" s="1" t="s">
        <v>30</v>
      </c>
      <c r="D13" s="1" t="s">
        <v>31</v>
      </c>
      <c r="E13" s="2" t="s">
        <v>32</v>
      </c>
      <c r="F13" s="5">
        <v>53.49</v>
      </c>
      <c r="G13" s="2" t="s">
        <v>282</v>
      </c>
      <c r="H13" s="5">
        <f>IF(G13="yes",F13,0)</f>
        <v>53.49</v>
      </c>
      <c r="I13" s="1">
        <f t="shared" si="0"/>
        <v>0</v>
      </c>
    </row>
    <row r="14" spans="1:11">
      <c r="C14" s="1" t="s">
        <v>212</v>
      </c>
      <c r="D14" s="1" t="s">
        <v>213</v>
      </c>
      <c r="E14" s="2" t="s">
        <v>214</v>
      </c>
      <c r="F14" s="5">
        <v>53.23</v>
      </c>
      <c r="G14" s="2" t="s">
        <v>282</v>
      </c>
      <c r="H14" s="5">
        <f>IF(G14="yes",F14,0)</f>
        <v>53.23</v>
      </c>
      <c r="I14" s="1">
        <f t="shared" si="0"/>
        <v>0</v>
      </c>
    </row>
    <row r="15" spans="1:11" s="9" customFormat="1">
      <c r="A15" s="12"/>
      <c r="B15" s="12"/>
      <c r="C15" s="1" t="s">
        <v>25</v>
      </c>
      <c r="D15" s="1" t="s">
        <v>26</v>
      </c>
      <c r="E15" s="2" t="s">
        <v>27</v>
      </c>
      <c r="F15" s="5">
        <v>39.96</v>
      </c>
      <c r="G15" s="2" t="s">
        <v>282</v>
      </c>
      <c r="H15" s="5">
        <f>IF(G15="yes",F15,0)</f>
        <v>39.96</v>
      </c>
      <c r="I15" s="1">
        <f t="shared" si="0"/>
        <v>0</v>
      </c>
    </row>
    <row r="16" spans="1:11" s="9" customFormat="1">
      <c r="A16" s="12"/>
      <c r="B16" s="12"/>
      <c r="C16" s="1" t="s">
        <v>45</v>
      </c>
      <c r="D16" s="1" t="s">
        <v>46</v>
      </c>
      <c r="E16" s="2" t="s">
        <v>47</v>
      </c>
      <c r="F16" s="5">
        <v>38.04</v>
      </c>
      <c r="G16" s="2" t="s">
        <v>282</v>
      </c>
      <c r="H16" s="5">
        <f>IF(G16="yes",F16,0)</f>
        <v>38.04</v>
      </c>
      <c r="I16" s="1">
        <f t="shared" si="0"/>
        <v>0</v>
      </c>
    </row>
    <row r="17" spans="1:9">
      <c r="C17" s="1" t="s">
        <v>164</v>
      </c>
      <c r="D17" s="1" t="s">
        <v>165</v>
      </c>
      <c r="E17" s="2" t="s">
        <v>47</v>
      </c>
      <c r="F17" s="5">
        <v>29.65</v>
      </c>
      <c r="G17" s="2" t="s">
        <v>282</v>
      </c>
      <c r="H17" s="5">
        <f>IF(G17="yes",F17,0)</f>
        <v>29.65</v>
      </c>
      <c r="I17" s="1">
        <f t="shared" si="0"/>
        <v>0</v>
      </c>
    </row>
    <row r="18" spans="1:9">
      <c r="C18" s="1" t="s">
        <v>42</v>
      </c>
      <c r="D18" s="1" t="s">
        <v>43</v>
      </c>
      <c r="E18" s="2" t="s">
        <v>44</v>
      </c>
      <c r="F18" s="5">
        <v>28.9</v>
      </c>
      <c r="G18" s="2" t="s">
        <v>282</v>
      </c>
      <c r="H18" s="5">
        <f>IF(G18="yes",F18,0)</f>
        <v>28.9</v>
      </c>
      <c r="I18" s="1">
        <f t="shared" si="0"/>
        <v>0</v>
      </c>
    </row>
    <row r="19" spans="1:9">
      <c r="C19" s="1" t="s">
        <v>183</v>
      </c>
      <c r="D19" s="1" t="s">
        <v>184</v>
      </c>
      <c r="E19" s="2" t="s">
        <v>185</v>
      </c>
      <c r="F19" s="5">
        <v>27.65</v>
      </c>
      <c r="G19" s="2" t="s">
        <v>282</v>
      </c>
      <c r="H19" s="5">
        <f>IF(G19="yes",F19,0)</f>
        <v>27.65</v>
      </c>
      <c r="I19" s="1">
        <f t="shared" si="0"/>
        <v>0</v>
      </c>
    </row>
    <row r="20" spans="1:9">
      <c r="C20" s="1" t="s">
        <v>39</v>
      </c>
      <c r="D20" s="1" t="s">
        <v>40</v>
      </c>
      <c r="E20" s="2" t="s">
        <v>41</v>
      </c>
      <c r="F20" s="5">
        <v>26.73</v>
      </c>
      <c r="G20" s="2" t="s">
        <v>282</v>
      </c>
      <c r="H20" s="5">
        <f>IF(G20="yes",F20,0)</f>
        <v>26.73</v>
      </c>
      <c r="I20" s="1">
        <f t="shared" si="0"/>
        <v>0</v>
      </c>
    </row>
    <row r="21" spans="1:9" s="9" customFormat="1">
      <c r="A21" s="12"/>
      <c r="B21" s="12"/>
      <c r="C21" s="1" t="s">
        <v>160</v>
      </c>
      <c r="D21" s="1" t="s">
        <v>161</v>
      </c>
      <c r="E21" s="2" t="s">
        <v>66</v>
      </c>
      <c r="F21" s="5">
        <v>26.17</v>
      </c>
      <c r="G21" s="2" t="s">
        <v>282</v>
      </c>
      <c r="H21" s="5">
        <f>IF(G21="yes",F21,0)</f>
        <v>26.17</v>
      </c>
      <c r="I21" s="1">
        <f t="shared" si="0"/>
        <v>0</v>
      </c>
    </row>
    <row r="22" spans="1:9">
      <c r="C22" s="1" t="s">
        <v>166</v>
      </c>
      <c r="D22" s="1" t="s">
        <v>167</v>
      </c>
      <c r="E22" s="2" t="s">
        <v>168</v>
      </c>
      <c r="F22" s="5">
        <v>25.11</v>
      </c>
      <c r="G22" s="2" t="s">
        <v>282</v>
      </c>
      <c r="H22" s="5">
        <f>IF(G22="yes",F22,0)</f>
        <v>25.11</v>
      </c>
      <c r="I22" s="1">
        <f t="shared" si="0"/>
        <v>0</v>
      </c>
    </row>
    <row r="23" spans="1:9" s="9" customFormat="1">
      <c r="A23" s="12"/>
      <c r="B23" s="12"/>
      <c r="C23" s="1" t="s">
        <v>70</v>
      </c>
      <c r="D23" s="1" t="s">
        <v>71</v>
      </c>
      <c r="E23" s="2" t="s">
        <v>72</v>
      </c>
      <c r="F23" s="5">
        <v>23.55</v>
      </c>
      <c r="G23" s="2" t="s">
        <v>282</v>
      </c>
      <c r="H23" s="5">
        <f>IF(G23="yes",F23,0)</f>
        <v>23.55</v>
      </c>
      <c r="I23" s="1">
        <f t="shared" si="0"/>
        <v>0</v>
      </c>
    </row>
    <row r="24" spans="1:9" s="9" customFormat="1">
      <c r="A24" s="12"/>
      <c r="B24" s="12"/>
      <c r="C24" s="1" t="s">
        <v>172</v>
      </c>
      <c r="D24" s="1" t="s">
        <v>173</v>
      </c>
      <c r="E24" s="2" t="s">
        <v>174</v>
      </c>
      <c r="F24" s="5">
        <v>23.06</v>
      </c>
      <c r="G24" s="2" t="s">
        <v>282</v>
      </c>
      <c r="H24" s="5">
        <f>IF(G24="yes",F24,0)</f>
        <v>23.06</v>
      </c>
      <c r="I24" s="1">
        <f t="shared" si="0"/>
        <v>0</v>
      </c>
    </row>
    <row r="25" spans="1:9" s="9" customFormat="1">
      <c r="A25" s="12"/>
      <c r="B25" s="12"/>
      <c r="C25" s="1" t="s">
        <v>197</v>
      </c>
      <c r="D25" s="1" t="s">
        <v>198</v>
      </c>
      <c r="E25" s="2" t="s">
        <v>91</v>
      </c>
      <c r="F25" s="5">
        <v>22.52</v>
      </c>
      <c r="G25" s="2" t="s">
        <v>282</v>
      </c>
      <c r="H25" s="5">
        <f>IF(G25="yes",F25,0)</f>
        <v>22.52</v>
      </c>
      <c r="I25" s="1">
        <f t="shared" si="0"/>
        <v>0</v>
      </c>
    </row>
    <row r="26" spans="1:9">
      <c r="C26" s="1" t="s">
        <v>226</v>
      </c>
      <c r="D26" s="1" t="s">
        <v>227</v>
      </c>
      <c r="E26" s="2" t="s">
        <v>75</v>
      </c>
      <c r="F26" s="5">
        <v>21.91</v>
      </c>
      <c r="G26" s="2" t="s">
        <v>282</v>
      </c>
      <c r="H26" s="5">
        <f>IF(G26="yes",F26,0)</f>
        <v>21.91</v>
      </c>
      <c r="I26" s="1">
        <f t="shared" si="0"/>
        <v>0</v>
      </c>
    </row>
    <row r="27" spans="1:9" s="9" customFormat="1">
      <c r="A27" s="12"/>
      <c r="B27" s="12"/>
      <c r="C27" s="1" t="s">
        <v>157</v>
      </c>
      <c r="D27" s="1" t="s">
        <v>158</v>
      </c>
      <c r="E27" s="2" t="s">
        <v>159</v>
      </c>
      <c r="F27" s="5">
        <v>21.69</v>
      </c>
      <c r="G27" s="2" t="s">
        <v>282</v>
      </c>
      <c r="H27" s="5">
        <f>IF(G27="yes",F27,0)</f>
        <v>21.69</v>
      </c>
      <c r="I27" s="1">
        <f t="shared" si="0"/>
        <v>0</v>
      </c>
    </row>
    <row r="28" spans="1:9" s="9" customFormat="1">
      <c r="A28" s="12"/>
      <c r="B28" s="12"/>
      <c r="C28" s="1" t="s">
        <v>267</v>
      </c>
      <c r="D28" s="1" t="s">
        <v>268</v>
      </c>
      <c r="E28" s="2" t="s">
        <v>269</v>
      </c>
      <c r="F28" s="5">
        <v>20.75</v>
      </c>
      <c r="G28" s="2" t="s">
        <v>282</v>
      </c>
      <c r="H28" s="5">
        <f>IF(G28="yes",F28,0)</f>
        <v>20.75</v>
      </c>
      <c r="I28" s="1">
        <f t="shared" si="0"/>
        <v>0</v>
      </c>
    </row>
    <row r="29" spans="1:9">
      <c r="C29" s="1" t="s">
        <v>257</v>
      </c>
      <c r="D29" s="1" t="s">
        <v>258</v>
      </c>
      <c r="E29" s="2" t="s">
        <v>14</v>
      </c>
      <c r="F29" s="5">
        <v>20.75</v>
      </c>
      <c r="G29" s="2" t="s">
        <v>282</v>
      </c>
      <c r="H29" s="5">
        <f>IF(G29="yes",F29,0)</f>
        <v>20.75</v>
      </c>
      <c r="I29" s="1">
        <f t="shared" si="0"/>
        <v>0</v>
      </c>
    </row>
    <row r="30" spans="1:9">
      <c r="C30" s="1" t="s">
        <v>262</v>
      </c>
      <c r="D30" s="1" t="s">
        <v>263</v>
      </c>
      <c r="E30" s="2" t="s">
        <v>41</v>
      </c>
      <c r="F30" s="5">
        <v>15.16</v>
      </c>
      <c r="G30" s="2" t="s">
        <v>282</v>
      </c>
      <c r="H30" s="5">
        <f>IF(G30="yes",F30,0)</f>
        <v>15.16</v>
      </c>
      <c r="I30" s="1">
        <f t="shared" si="0"/>
        <v>0</v>
      </c>
    </row>
    <row r="31" spans="1:9">
      <c r="C31" s="1" t="s">
        <v>264</v>
      </c>
      <c r="D31" s="1" t="s">
        <v>265</v>
      </c>
      <c r="E31" s="2" t="s">
        <v>266</v>
      </c>
      <c r="F31" s="5">
        <v>15.1</v>
      </c>
      <c r="G31" s="2" t="s">
        <v>282</v>
      </c>
      <c r="H31" s="5">
        <f>IF(G31="yes",F31,0)</f>
        <v>15.1</v>
      </c>
      <c r="I31" s="1">
        <f t="shared" si="0"/>
        <v>0</v>
      </c>
    </row>
    <row r="32" spans="1:9">
      <c r="C32" s="1" t="s">
        <v>129</v>
      </c>
      <c r="D32" s="1" t="s">
        <v>130</v>
      </c>
      <c r="E32" s="2" t="s">
        <v>131</v>
      </c>
      <c r="F32" s="5">
        <v>14.6</v>
      </c>
      <c r="G32" s="2" t="s">
        <v>282</v>
      </c>
      <c r="H32" s="5">
        <f>IF(G32="yes",F32,0)</f>
        <v>14.6</v>
      </c>
      <c r="I32" s="1">
        <f t="shared" si="0"/>
        <v>0</v>
      </c>
    </row>
    <row r="33" spans="1:9">
      <c r="C33" s="1" t="s">
        <v>59</v>
      </c>
      <c r="D33" s="1" t="s">
        <v>60</v>
      </c>
      <c r="E33" s="2" t="s">
        <v>61</v>
      </c>
      <c r="F33" s="5">
        <v>13.11</v>
      </c>
      <c r="G33" s="2" t="s">
        <v>282</v>
      </c>
      <c r="H33" s="5">
        <f>IF(G33="yes",F33,0)</f>
        <v>13.11</v>
      </c>
      <c r="I33" s="1">
        <f t="shared" si="0"/>
        <v>0</v>
      </c>
    </row>
    <row r="34" spans="1:9">
      <c r="C34" s="1" t="s">
        <v>126</v>
      </c>
      <c r="D34" s="1" t="s">
        <v>127</v>
      </c>
      <c r="E34" s="2" t="s">
        <v>128</v>
      </c>
      <c r="F34" s="5">
        <v>11.94</v>
      </c>
      <c r="G34" s="2" t="s">
        <v>282</v>
      </c>
      <c r="H34" s="5">
        <f>IF(G34="yes",F34,0)</f>
        <v>11.94</v>
      </c>
      <c r="I34" s="1">
        <f t="shared" si="0"/>
        <v>0</v>
      </c>
    </row>
    <row r="35" spans="1:9">
      <c r="C35" s="1" t="s">
        <v>144</v>
      </c>
      <c r="D35" s="1" t="s">
        <v>145</v>
      </c>
      <c r="E35" s="2" t="s">
        <v>146</v>
      </c>
      <c r="F35" s="5">
        <v>11.81</v>
      </c>
      <c r="G35" s="2" t="s">
        <v>282</v>
      </c>
      <c r="H35" s="5">
        <f>IF(G35="yes",F35,0)</f>
        <v>11.81</v>
      </c>
      <c r="I35" s="1">
        <f t="shared" si="0"/>
        <v>0</v>
      </c>
    </row>
    <row r="36" spans="1:9" s="9" customFormat="1">
      <c r="A36" s="12"/>
      <c r="B36" s="12"/>
      <c r="C36" s="1" t="s">
        <v>82</v>
      </c>
      <c r="D36" s="1" t="s">
        <v>83</v>
      </c>
      <c r="E36" s="2" t="s">
        <v>84</v>
      </c>
      <c r="F36" s="5">
        <v>11.37</v>
      </c>
      <c r="G36" s="2" t="s">
        <v>282</v>
      </c>
      <c r="H36" s="5">
        <f>IF(G36="yes",F36,0)</f>
        <v>11.37</v>
      </c>
      <c r="I36" s="1">
        <f t="shared" si="0"/>
        <v>0</v>
      </c>
    </row>
    <row r="37" spans="1:9">
      <c r="C37" s="1" t="s">
        <v>202</v>
      </c>
      <c r="D37" s="1" t="s">
        <v>203</v>
      </c>
      <c r="E37" s="2" t="s">
        <v>75</v>
      </c>
      <c r="F37" s="5">
        <v>11.01</v>
      </c>
      <c r="G37" s="2" t="s">
        <v>282</v>
      </c>
      <c r="H37" s="5">
        <f>IF(G37="yes",F37,0)</f>
        <v>11.01</v>
      </c>
      <c r="I37" s="1">
        <f t="shared" si="0"/>
        <v>0</v>
      </c>
    </row>
    <row r="38" spans="1:9" s="9" customFormat="1">
      <c r="A38" s="12"/>
      <c r="B38" s="12"/>
      <c r="C38" s="1" t="s">
        <v>242</v>
      </c>
      <c r="D38" s="1" t="s">
        <v>243</v>
      </c>
      <c r="E38" s="2" t="s">
        <v>244</v>
      </c>
      <c r="F38" s="5">
        <v>10.7</v>
      </c>
      <c r="G38" s="2" t="s">
        <v>282</v>
      </c>
      <c r="H38" s="5">
        <f>IF(G38="yes",F38,0)</f>
        <v>10.7</v>
      </c>
      <c r="I38" s="1">
        <f t="shared" si="0"/>
        <v>0</v>
      </c>
    </row>
    <row r="39" spans="1:9">
      <c r="C39" s="1" t="s">
        <v>194</v>
      </c>
      <c r="D39" s="1" t="s">
        <v>195</v>
      </c>
      <c r="E39" s="2" t="s">
        <v>196</v>
      </c>
      <c r="F39" s="5">
        <v>10.45</v>
      </c>
      <c r="G39" s="2" t="s">
        <v>282</v>
      </c>
      <c r="H39" s="5">
        <f>IF(G39="yes",F39,0)</f>
        <v>10.45</v>
      </c>
      <c r="I39" s="1">
        <f t="shared" si="0"/>
        <v>0</v>
      </c>
    </row>
    <row r="40" spans="1:9">
      <c r="C40" s="1" t="s">
        <v>240</v>
      </c>
      <c r="D40" s="1" t="s">
        <v>241</v>
      </c>
      <c r="E40" s="2">
        <v>41300037</v>
      </c>
      <c r="F40" s="5">
        <v>9.9</v>
      </c>
      <c r="G40" s="2" t="s">
        <v>282</v>
      </c>
      <c r="H40" s="5">
        <f>IF(G40="yes",F40,0)</f>
        <v>9.9</v>
      </c>
      <c r="I40" s="1">
        <f t="shared" si="0"/>
        <v>0</v>
      </c>
    </row>
    <row r="41" spans="1:9">
      <c r="C41" s="1" t="s">
        <v>62</v>
      </c>
      <c r="D41" s="1" t="s">
        <v>63</v>
      </c>
      <c r="E41" s="2" t="s">
        <v>52</v>
      </c>
      <c r="F41" s="5">
        <v>8.1199999999999992</v>
      </c>
      <c r="G41" s="2" t="s">
        <v>282</v>
      </c>
      <c r="H41" s="5">
        <f>IF(G41="yes",F41,0)</f>
        <v>8.1199999999999992</v>
      </c>
      <c r="I41" s="1">
        <f t="shared" si="0"/>
        <v>0</v>
      </c>
    </row>
    <row r="42" spans="1:9" s="9" customFormat="1">
      <c r="A42" s="12"/>
      <c r="B42" s="12"/>
      <c r="C42" s="1" t="s">
        <v>76</v>
      </c>
      <c r="D42" s="1" t="s">
        <v>77</v>
      </c>
      <c r="E42" s="2" t="s">
        <v>78</v>
      </c>
      <c r="F42" s="5">
        <v>7.75</v>
      </c>
      <c r="G42" s="2" t="s">
        <v>282</v>
      </c>
      <c r="H42" s="5">
        <f>IF(G42="yes",F42,0)</f>
        <v>7.75</v>
      </c>
      <c r="I42" s="1">
        <f t="shared" si="0"/>
        <v>0</v>
      </c>
    </row>
    <row r="43" spans="1:9">
      <c r="C43" s="1" t="s">
        <v>50</v>
      </c>
      <c r="D43" s="1" t="s">
        <v>51</v>
      </c>
      <c r="E43" s="2" t="s">
        <v>52</v>
      </c>
      <c r="F43" s="5">
        <v>7.59</v>
      </c>
      <c r="G43" s="2" t="s">
        <v>282</v>
      </c>
      <c r="H43" s="5">
        <f>IF(G43="yes",F43,0)</f>
        <v>7.59</v>
      </c>
      <c r="I43" s="1">
        <f t="shared" si="0"/>
        <v>0</v>
      </c>
    </row>
    <row r="44" spans="1:9">
      <c r="C44" s="1" t="s">
        <v>110</v>
      </c>
      <c r="D44" s="1" t="s">
        <v>111</v>
      </c>
      <c r="E44" s="2" t="s">
        <v>27</v>
      </c>
      <c r="F44" s="5">
        <v>6.11</v>
      </c>
      <c r="G44" s="2" t="s">
        <v>282</v>
      </c>
      <c r="H44" s="5">
        <f>IF(G44="yes",F44,0)</f>
        <v>6.11</v>
      </c>
      <c r="I44" s="1">
        <f t="shared" si="0"/>
        <v>0</v>
      </c>
    </row>
    <row r="45" spans="1:9" s="9" customFormat="1">
      <c r="A45" s="12"/>
      <c r="B45" s="12"/>
      <c r="C45" s="1" t="s">
        <v>120</v>
      </c>
      <c r="D45" s="1" t="s">
        <v>121</v>
      </c>
      <c r="E45" s="2" t="s">
        <v>122</v>
      </c>
      <c r="F45" s="5">
        <v>6.11</v>
      </c>
      <c r="G45" s="2" t="s">
        <v>282</v>
      </c>
      <c r="H45" s="5">
        <f>IF(G45="yes",F45,0)</f>
        <v>6.11</v>
      </c>
      <c r="I45" s="1">
        <f t="shared" si="0"/>
        <v>0</v>
      </c>
    </row>
    <row r="46" spans="1:9" s="9" customFormat="1">
      <c r="A46" s="12"/>
      <c r="B46" s="12"/>
      <c r="C46" s="1" t="s">
        <v>254</v>
      </c>
      <c r="D46" s="1" t="s">
        <v>255</v>
      </c>
      <c r="E46" s="2" t="s">
        <v>256</v>
      </c>
      <c r="F46" s="5">
        <v>6</v>
      </c>
      <c r="G46" s="2" t="s">
        <v>282</v>
      </c>
      <c r="H46" s="5">
        <f>IF(G46="yes",F46,0)</f>
        <v>6</v>
      </c>
      <c r="I46" s="1">
        <f t="shared" si="0"/>
        <v>0</v>
      </c>
    </row>
    <row r="47" spans="1:9" s="9" customFormat="1">
      <c r="A47" s="12"/>
      <c r="B47" s="12"/>
      <c r="C47" s="1" t="s">
        <v>56</v>
      </c>
      <c r="D47" s="1" t="s">
        <v>57</v>
      </c>
      <c r="E47" s="2" t="s">
        <v>58</v>
      </c>
      <c r="F47" s="5">
        <v>5.68</v>
      </c>
      <c r="G47" s="2" t="s">
        <v>282</v>
      </c>
      <c r="H47" s="5">
        <f>IF(G47="yes",F47,0)</f>
        <v>5.68</v>
      </c>
      <c r="I47" s="1">
        <f t="shared" si="0"/>
        <v>0</v>
      </c>
    </row>
    <row r="48" spans="1:9" s="9" customFormat="1">
      <c r="A48" s="12"/>
      <c r="B48" s="12"/>
      <c r="C48" s="1" t="s">
        <v>6</v>
      </c>
      <c r="D48" s="1" t="s">
        <v>7</v>
      </c>
      <c r="E48" s="2" t="s">
        <v>8</v>
      </c>
      <c r="F48" s="5">
        <v>5.55</v>
      </c>
      <c r="G48" s="2" t="s">
        <v>282</v>
      </c>
      <c r="H48" s="5">
        <f>IF(G48="yes",F48,0)</f>
        <v>5.55</v>
      </c>
      <c r="I48" s="1">
        <f t="shared" si="0"/>
        <v>0</v>
      </c>
    </row>
    <row r="49" spans="1:9" s="9" customFormat="1">
      <c r="A49" s="12"/>
      <c r="B49" s="12"/>
      <c r="C49" s="1" t="s">
        <v>117</v>
      </c>
      <c r="D49" s="1" t="s">
        <v>118</v>
      </c>
      <c r="E49" s="2" t="s">
        <v>119</v>
      </c>
      <c r="F49" s="5">
        <v>5.33</v>
      </c>
      <c r="G49" s="2" t="s">
        <v>282</v>
      </c>
      <c r="H49" s="5">
        <f>IF(G49="yes",F49,0)</f>
        <v>5.33</v>
      </c>
      <c r="I49" s="1">
        <f t="shared" si="0"/>
        <v>0</v>
      </c>
    </row>
    <row r="50" spans="1:9">
      <c r="C50" s="1" t="s">
        <v>208</v>
      </c>
      <c r="D50" s="1" t="s">
        <v>209</v>
      </c>
      <c r="E50" s="2">
        <v>53</v>
      </c>
      <c r="F50" s="5">
        <v>5.03</v>
      </c>
      <c r="G50" s="2" t="s">
        <v>282</v>
      </c>
      <c r="H50" s="5">
        <f>IF(G50="yes",F50,0)</f>
        <v>5.03</v>
      </c>
      <c r="I50" s="1">
        <f t="shared" si="0"/>
        <v>0</v>
      </c>
    </row>
    <row r="51" spans="1:9">
      <c r="C51" s="1" t="s">
        <v>181</v>
      </c>
      <c r="D51" s="1" t="s">
        <v>182</v>
      </c>
      <c r="E51" s="2" t="s">
        <v>44</v>
      </c>
      <c r="F51" s="5">
        <v>4.68</v>
      </c>
      <c r="G51" s="2" t="s">
        <v>282</v>
      </c>
      <c r="H51" s="5">
        <f>IF(G51="yes",F51,0)</f>
        <v>4.68</v>
      </c>
      <c r="I51" s="1">
        <f t="shared" si="0"/>
        <v>0</v>
      </c>
    </row>
    <row r="52" spans="1:9" s="9" customFormat="1">
      <c r="A52" s="12"/>
      <c r="B52" s="12"/>
      <c r="C52" s="1" t="s">
        <v>9</v>
      </c>
      <c r="D52" s="1" t="s">
        <v>10</v>
      </c>
      <c r="E52" s="2" t="s">
        <v>11</v>
      </c>
      <c r="F52" s="5">
        <v>2.81</v>
      </c>
      <c r="G52" s="2" t="s">
        <v>282</v>
      </c>
      <c r="H52" s="5">
        <f>IF(G52="yes",F52,0)</f>
        <v>2.81</v>
      </c>
      <c r="I52" s="1">
        <f t="shared" si="0"/>
        <v>0</v>
      </c>
    </row>
    <row r="53" spans="1:9">
      <c r="C53" s="1" t="s">
        <v>251</v>
      </c>
      <c r="D53" s="1" t="s">
        <v>252</v>
      </c>
      <c r="E53" s="2" t="s">
        <v>253</v>
      </c>
      <c r="F53" s="5">
        <v>2.81</v>
      </c>
      <c r="G53" s="2" t="s">
        <v>282</v>
      </c>
      <c r="H53" s="5">
        <f>IF(G53="yes",F53,0)</f>
        <v>2.81</v>
      </c>
      <c r="I53" s="1">
        <f t="shared" si="0"/>
        <v>0</v>
      </c>
    </row>
    <row r="54" spans="1:9" s="9" customFormat="1">
      <c r="A54" s="12"/>
      <c r="B54" s="12"/>
      <c r="C54" s="1" t="s">
        <v>132</v>
      </c>
      <c r="D54" s="1" t="s">
        <v>133</v>
      </c>
      <c r="E54" s="2" t="s">
        <v>61</v>
      </c>
      <c r="F54" s="5">
        <v>2.64</v>
      </c>
      <c r="G54" s="2" t="s">
        <v>282</v>
      </c>
      <c r="H54" s="5">
        <f>IF(G54="yes",F54,0)</f>
        <v>2.64</v>
      </c>
      <c r="I54" s="1">
        <f t="shared" si="0"/>
        <v>0</v>
      </c>
    </row>
    <row r="55" spans="1:9" s="9" customFormat="1">
      <c r="A55" s="12"/>
      <c r="B55" s="12"/>
      <c r="C55" s="1" t="s">
        <v>67</v>
      </c>
      <c r="D55" s="1" t="s">
        <v>68</v>
      </c>
      <c r="E55" s="2" t="s">
        <v>69</v>
      </c>
      <c r="F55" s="5">
        <v>2.4300000000000002</v>
      </c>
      <c r="G55" s="2" t="s">
        <v>282</v>
      </c>
      <c r="H55" s="5">
        <f>IF(G55="yes",F55,0)</f>
        <v>2.4300000000000002</v>
      </c>
      <c r="I55" s="1">
        <f t="shared" si="0"/>
        <v>0</v>
      </c>
    </row>
    <row r="56" spans="1:9" s="9" customFormat="1">
      <c r="A56" s="12"/>
      <c r="B56" s="12"/>
      <c r="C56" s="1" t="s">
        <v>206</v>
      </c>
      <c r="D56" s="1" t="s">
        <v>207</v>
      </c>
      <c r="E56" s="2" t="s">
        <v>84</v>
      </c>
      <c r="F56" s="5">
        <v>1.83</v>
      </c>
      <c r="G56" s="2" t="s">
        <v>282</v>
      </c>
      <c r="H56" s="5">
        <f>IF(G56="yes",F56,0)</f>
        <v>1.83</v>
      </c>
      <c r="I56" s="1">
        <f t="shared" si="0"/>
        <v>0</v>
      </c>
    </row>
    <row r="57" spans="1:9">
      <c r="C57" s="1" t="s">
        <v>153</v>
      </c>
      <c r="D57" s="1" t="s">
        <v>154</v>
      </c>
      <c r="E57" s="2" t="s">
        <v>72</v>
      </c>
      <c r="F57" s="5">
        <v>1.8</v>
      </c>
      <c r="G57" s="2" t="s">
        <v>282</v>
      </c>
      <c r="H57" s="5">
        <f>IF(G57="yes",F57,0)</f>
        <v>1.8</v>
      </c>
      <c r="I57" s="1">
        <f t="shared" si="0"/>
        <v>0</v>
      </c>
    </row>
    <row r="58" spans="1:9">
      <c r="C58" s="1" t="s">
        <v>138</v>
      </c>
      <c r="D58" s="1" t="s">
        <v>139</v>
      </c>
      <c r="E58" s="2" t="s">
        <v>140</v>
      </c>
      <c r="F58" s="5">
        <v>1.67</v>
      </c>
      <c r="G58" s="2" t="s">
        <v>282</v>
      </c>
      <c r="H58" s="5">
        <f>IF(G58="yes",F58,0)</f>
        <v>1.67</v>
      </c>
      <c r="I58" s="1">
        <f t="shared" si="0"/>
        <v>0</v>
      </c>
    </row>
    <row r="59" spans="1:9">
      <c r="C59" s="1" t="s">
        <v>199</v>
      </c>
      <c r="D59" s="1" t="s">
        <v>200</v>
      </c>
      <c r="E59" s="2" t="s">
        <v>201</v>
      </c>
      <c r="F59" s="5">
        <v>1.22</v>
      </c>
      <c r="G59" s="2" t="s">
        <v>282</v>
      </c>
      <c r="H59" s="5">
        <f>IF(G59="yes",F59,0)</f>
        <v>1.22</v>
      </c>
      <c r="I59" s="1">
        <f t="shared" si="0"/>
        <v>0</v>
      </c>
    </row>
    <row r="60" spans="1:9">
      <c r="C60" s="1" t="s">
        <v>134</v>
      </c>
      <c r="D60" s="8" t="s">
        <v>135</v>
      </c>
      <c r="E60" s="2" t="s">
        <v>91</v>
      </c>
      <c r="F60" s="5">
        <v>0.91</v>
      </c>
      <c r="G60" s="2" t="s">
        <v>282</v>
      </c>
      <c r="H60" s="5">
        <f>IF(G60="yes",F60,0)</f>
        <v>0.91</v>
      </c>
      <c r="I60" s="1">
        <f t="shared" si="0"/>
        <v>0</v>
      </c>
    </row>
    <row r="61" spans="1:9">
      <c r="C61" s="1" t="s">
        <v>178</v>
      </c>
      <c r="D61" s="1" t="s">
        <v>179</v>
      </c>
      <c r="E61" s="2" t="s">
        <v>180</v>
      </c>
      <c r="F61" s="5">
        <v>0.47</v>
      </c>
      <c r="G61" s="2" t="s">
        <v>282</v>
      </c>
      <c r="H61" s="5">
        <f>IF(G61="yes",F61,0)</f>
        <v>0.47</v>
      </c>
      <c r="I61" s="1">
        <f t="shared" si="0"/>
        <v>0</v>
      </c>
    </row>
    <row r="62" spans="1:9">
      <c r="C62" s="9" t="s">
        <v>92</v>
      </c>
      <c r="D62" s="7" t="s">
        <v>93</v>
      </c>
      <c r="E62" s="10" t="s">
        <v>94</v>
      </c>
      <c r="F62" s="11">
        <v>1960</v>
      </c>
      <c r="G62" s="10" t="s">
        <v>281</v>
      </c>
      <c r="H62" s="5">
        <f>IF(G62="yes",F62,0)</f>
        <v>0</v>
      </c>
      <c r="I62" s="1">
        <f t="shared" si="0"/>
        <v>1960</v>
      </c>
    </row>
    <row r="63" spans="1:9">
      <c r="C63" s="9" t="s">
        <v>108</v>
      </c>
      <c r="D63" s="7" t="s">
        <v>109</v>
      </c>
      <c r="E63" s="10" t="s">
        <v>94</v>
      </c>
      <c r="F63" s="11">
        <v>547.26</v>
      </c>
      <c r="G63" s="10" t="s">
        <v>281</v>
      </c>
      <c r="H63" s="5">
        <f>IF(G63="yes",F63,0)</f>
        <v>0</v>
      </c>
      <c r="I63" s="1">
        <f t="shared" si="0"/>
        <v>547.26</v>
      </c>
    </row>
    <row r="64" spans="1:9">
      <c r="C64" s="9" t="s">
        <v>136</v>
      </c>
      <c r="D64" s="7" t="s">
        <v>137</v>
      </c>
      <c r="E64" s="10" t="s">
        <v>94</v>
      </c>
      <c r="F64" s="11">
        <v>484.47</v>
      </c>
      <c r="G64" s="10" t="s">
        <v>281</v>
      </c>
      <c r="H64" s="5">
        <f>IF(G64="yes",F64,0)</f>
        <v>0</v>
      </c>
      <c r="I64" s="1">
        <f t="shared" si="0"/>
        <v>484.47</v>
      </c>
    </row>
    <row r="65" spans="1:9" s="9" customFormat="1">
      <c r="A65" s="12"/>
      <c r="B65" s="12"/>
      <c r="C65" s="9" t="s">
        <v>112</v>
      </c>
      <c r="D65" s="7" t="s">
        <v>113</v>
      </c>
      <c r="E65" s="10" t="s">
        <v>114</v>
      </c>
      <c r="F65" s="11">
        <v>121.4</v>
      </c>
      <c r="G65" s="10" t="s">
        <v>281</v>
      </c>
      <c r="H65" s="5">
        <f>IF(G65="yes",F65,0)</f>
        <v>0</v>
      </c>
      <c r="I65" s="1">
        <f t="shared" si="0"/>
        <v>121.4</v>
      </c>
    </row>
    <row r="66" spans="1:9" s="9" customFormat="1">
      <c r="A66" s="12"/>
      <c r="B66" s="12"/>
      <c r="C66" s="9" t="s">
        <v>53</v>
      </c>
      <c r="D66" s="7" t="s">
        <v>54</v>
      </c>
      <c r="E66" s="10" t="s">
        <v>55</v>
      </c>
      <c r="F66" s="11">
        <v>72.900000000000006</v>
      </c>
      <c r="G66" s="10" t="s">
        <v>281</v>
      </c>
      <c r="H66" s="5">
        <f>IF(G66="yes",F66,0)</f>
        <v>0</v>
      </c>
      <c r="I66" s="1">
        <f t="shared" si="0"/>
        <v>72.900000000000006</v>
      </c>
    </row>
    <row r="67" spans="1:9" s="9" customFormat="1">
      <c r="A67" s="12"/>
      <c r="B67" s="12"/>
      <c r="C67" s="9" t="s">
        <v>95</v>
      </c>
      <c r="D67" s="7" t="s">
        <v>96</v>
      </c>
      <c r="E67" s="10" t="s">
        <v>97</v>
      </c>
      <c r="F67" s="11">
        <v>69.040000000000006</v>
      </c>
      <c r="G67" s="10" t="s">
        <v>281</v>
      </c>
      <c r="H67" s="5">
        <f>IF(G67="yes",F67,0)</f>
        <v>0</v>
      </c>
      <c r="I67" s="1">
        <f t="shared" si="0"/>
        <v>69.040000000000006</v>
      </c>
    </row>
    <row r="68" spans="1:9" s="9" customFormat="1">
      <c r="A68" s="12"/>
      <c r="B68" s="12"/>
      <c r="C68" s="9" t="s">
        <v>238</v>
      </c>
      <c r="D68" s="7" t="s">
        <v>239</v>
      </c>
      <c r="E68" s="10" t="s">
        <v>75</v>
      </c>
      <c r="F68" s="11">
        <v>46.17</v>
      </c>
      <c r="G68" s="10" t="s">
        <v>281</v>
      </c>
      <c r="H68" s="5">
        <f>IF(G68="yes",F68,0)</f>
        <v>0</v>
      </c>
      <c r="I68" s="1">
        <f t="shared" ref="I68:I105" si="1">IF(G68="no",F68,0)</f>
        <v>46.17</v>
      </c>
    </row>
    <row r="69" spans="1:9">
      <c r="C69" s="9" t="s">
        <v>169</v>
      </c>
      <c r="D69" s="7" t="s">
        <v>170</v>
      </c>
      <c r="E69" s="10" t="s">
        <v>171</v>
      </c>
      <c r="F69" s="11">
        <v>39.880000000000003</v>
      </c>
      <c r="G69" s="10" t="s">
        <v>281</v>
      </c>
      <c r="H69" s="5">
        <f>IF(G69="yes",F69,0)</f>
        <v>0</v>
      </c>
      <c r="I69" s="1">
        <f t="shared" si="1"/>
        <v>39.880000000000003</v>
      </c>
    </row>
    <row r="70" spans="1:9">
      <c r="C70" s="9" t="s">
        <v>12</v>
      </c>
      <c r="D70" s="7" t="s">
        <v>13</v>
      </c>
      <c r="E70" s="10" t="s">
        <v>14</v>
      </c>
      <c r="F70" s="11">
        <v>39.06</v>
      </c>
      <c r="G70" s="10" t="s">
        <v>281</v>
      </c>
      <c r="H70" s="5">
        <f>IF(G70="yes",F70,0)</f>
        <v>0</v>
      </c>
      <c r="I70" s="1">
        <f t="shared" si="1"/>
        <v>39.06</v>
      </c>
    </row>
    <row r="71" spans="1:9">
      <c r="C71" s="9" t="s">
        <v>79</v>
      </c>
      <c r="D71" s="7" t="s">
        <v>80</v>
      </c>
      <c r="E71" s="10" t="s">
        <v>81</v>
      </c>
      <c r="F71" s="11">
        <v>38.85</v>
      </c>
      <c r="G71" s="10" t="s">
        <v>281</v>
      </c>
      <c r="H71" s="5">
        <f>IF(G71="yes",F71,0)</f>
        <v>0</v>
      </c>
      <c r="I71" s="1">
        <f t="shared" si="1"/>
        <v>38.85</v>
      </c>
    </row>
    <row r="72" spans="1:9">
      <c r="C72" s="9" t="s">
        <v>123</v>
      </c>
      <c r="D72" s="7" t="s">
        <v>124</v>
      </c>
      <c r="E72" s="10" t="s">
        <v>125</v>
      </c>
      <c r="F72" s="11">
        <v>36.840000000000003</v>
      </c>
      <c r="G72" s="10" t="s">
        <v>281</v>
      </c>
      <c r="H72" s="5">
        <f>IF(G72="yes",F72,0)</f>
        <v>0</v>
      </c>
      <c r="I72" s="1">
        <f t="shared" si="1"/>
        <v>36.840000000000003</v>
      </c>
    </row>
    <row r="73" spans="1:9">
      <c r="C73" s="9" t="s">
        <v>0</v>
      </c>
      <c r="D73" s="7" t="s">
        <v>1</v>
      </c>
      <c r="E73" s="10" t="s">
        <v>2</v>
      </c>
      <c r="F73" s="11">
        <v>34.71</v>
      </c>
      <c r="G73" s="10" t="s">
        <v>281</v>
      </c>
      <c r="H73" s="5">
        <f>IF(G73="yes",F73,0)</f>
        <v>0</v>
      </c>
      <c r="I73" s="1">
        <f t="shared" si="1"/>
        <v>34.71</v>
      </c>
    </row>
    <row r="74" spans="1:9" s="9" customFormat="1">
      <c r="A74" s="12"/>
      <c r="B74" s="12"/>
      <c r="C74" s="9" t="s">
        <v>162</v>
      </c>
      <c r="D74" s="7" t="s">
        <v>163</v>
      </c>
      <c r="E74" s="10" t="s">
        <v>75</v>
      </c>
      <c r="F74" s="11">
        <v>23.11</v>
      </c>
      <c r="G74" s="10" t="s">
        <v>281</v>
      </c>
      <c r="H74" s="5">
        <f>IF(G74="yes",F74,0)</f>
        <v>0</v>
      </c>
      <c r="I74" s="1">
        <f t="shared" si="1"/>
        <v>23.11</v>
      </c>
    </row>
    <row r="75" spans="1:9">
      <c r="C75" s="9" t="s">
        <v>155</v>
      </c>
      <c r="D75" s="7" t="s">
        <v>156</v>
      </c>
      <c r="E75" s="10" t="s">
        <v>75</v>
      </c>
      <c r="F75" s="11">
        <v>22.54</v>
      </c>
      <c r="G75" s="10" t="s">
        <v>281</v>
      </c>
      <c r="H75" s="5">
        <f>IF(G75="yes",F75,0)</f>
        <v>0</v>
      </c>
      <c r="I75" s="1">
        <f t="shared" si="1"/>
        <v>22.54</v>
      </c>
    </row>
    <row r="76" spans="1:9">
      <c r="C76" s="9" t="s">
        <v>191</v>
      </c>
      <c r="D76" s="7" t="s">
        <v>192</v>
      </c>
      <c r="E76" s="10" t="s">
        <v>193</v>
      </c>
      <c r="F76" s="11">
        <v>21.26</v>
      </c>
      <c r="G76" s="10" t="s">
        <v>281</v>
      </c>
      <c r="H76" s="5">
        <f>IF(G76="yes",F76,0)</f>
        <v>0</v>
      </c>
      <c r="I76" s="1">
        <f t="shared" si="1"/>
        <v>21.26</v>
      </c>
    </row>
    <row r="77" spans="1:9">
      <c r="C77" s="9" t="s">
        <v>204</v>
      </c>
      <c r="D77" s="7" t="s">
        <v>205</v>
      </c>
      <c r="E77" s="10" t="s">
        <v>188</v>
      </c>
      <c r="F77" s="11">
        <v>17.09</v>
      </c>
      <c r="G77" s="10" t="s">
        <v>281</v>
      </c>
      <c r="H77" s="5">
        <f>IF(G77="yes",F77,0)</f>
        <v>0</v>
      </c>
      <c r="I77" s="1">
        <f t="shared" si="1"/>
        <v>17.09</v>
      </c>
    </row>
    <row r="78" spans="1:9" s="9" customFormat="1">
      <c r="A78" s="12"/>
      <c r="B78" s="12"/>
      <c r="C78" s="9" t="s">
        <v>259</v>
      </c>
      <c r="D78" s="7" t="s">
        <v>260</v>
      </c>
      <c r="E78" s="10" t="s">
        <v>261</v>
      </c>
      <c r="F78" s="11">
        <v>16.68</v>
      </c>
      <c r="G78" s="10" t="s">
        <v>281</v>
      </c>
      <c r="H78" s="5">
        <f>IF(G78="yes",F78,0)</f>
        <v>0</v>
      </c>
      <c r="I78" s="1">
        <f t="shared" si="1"/>
        <v>16.68</v>
      </c>
    </row>
    <row r="79" spans="1:9">
      <c r="C79" s="9" t="s">
        <v>115</v>
      </c>
      <c r="D79" s="7" t="s">
        <v>116</v>
      </c>
      <c r="E79" s="10" t="s">
        <v>32</v>
      </c>
      <c r="F79" s="11">
        <v>16.55</v>
      </c>
      <c r="G79" s="10" t="s">
        <v>281</v>
      </c>
      <c r="H79" s="5">
        <f>IF(G79="yes",F79,0)</f>
        <v>0</v>
      </c>
      <c r="I79" s="1">
        <f t="shared" si="1"/>
        <v>16.55</v>
      </c>
    </row>
    <row r="80" spans="1:9" s="9" customFormat="1">
      <c r="A80" s="12"/>
      <c r="B80" s="12"/>
      <c r="C80" s="9" t="s">
        <v>87</v>
      </c>
      <c r="D80" s="7" t="s">
        <v>88</v>
      </c>
      <c r="E80" s="10" t="s">
        <v>66</v>
      </c>
      <c r="F80" s="11">
        <v>16.190000000000001</v>
      </c>
      <c r="G80" s="10" t="s">
        <v>281</v>
      </c>
      <c r="H80" s="5">
        <f>IF(G80="yes",F80,0)</f>
        <v>0</v>
      </c>
      <c r="I80" s="1">
        <f t="shared" si="1"/>
        <v>16.190000000000001</v>
      </c>
    </row>
    <row r="81" spans="1:9">
      <c r="C81" s="9" t="s">
        <v>64</v>
      </c>
      <c r="D81" s="7" t="s">
        <v>65</v>
      </c>
      <c r="E81" s="10" t="s">
        <v>66</v>
      </c>
      <c r="F81" s="11">
        <v>15.67</v>
      </c>
      <c r="G81" s="10" t="s">
        <v>281</v>
      </c>
      <c r="H81" s="5">
        <f>IF(G81="yes",F81,0)</f>
        <v>0</v>
      </c>
      <c r="I81" s="1">
        <f t="shared" si="1"/>
        <v>15.67</v>
      </c>
    </row>
    <row r="82" spans="1:9">
      <c r="C82" s="9" t="s">
        <v>228</v>
      </c>
      <c r="D82" s="7" t="s">
        <v>229</v>
      </c>
      <c r="E82" s="10" t="s">
        <v>230</v>
      </c>
      <c r="F82" s="11">
        <v>14.88</v>
      </c>
      <c r="G82" s="10" t="s">
        <v>281</v>
      </c>
      <c r="H82" s="5">
        <f>IF(G82="yes",F82,0)</f>
        <v>0</v>
      </c>
      <c r="I82" s="1">
        <f t="shared" si="1"/>
        <v>14.88</v>
      </c>
    </row>
    <row r="83" spans="1:9" s="9" customFormat="1">
      <c r="A83" s="12"/>
      <c r="B83" s="12"/>
      <c r="C83" s="9" t="s">
        <v>218</v>
      </c>
      <c r="D83" s="7" t="s">
        <v>219</v>
      </c>
      <c r="E83" s="10">
        <v>404</v>
      </c>
      <c r="F83" s="11">
        <v>14.57</v>
      </c>
      <c r="G83" s="10" t="s">
        <v>281</v>
      </c>
      <c r="H83" s="5">
        <f>IF(G83="yes",F83,0)</f>
        <v>0</v>
      </c>
      <c r="I83" s="1">
        <f t="shared" si="1"/>
        <v>14.57</v>
      </c>
    </row>
    <row r="84" spans="1:9" s="9" customFormat="1">
      <c r="A84" s="12"/>
      <c r="B84" s="12"/>
      <c r="C84" s="9" t="s">
        <v>215</v>
      </c>
      <c r="D84" s="7" t="s">
        <v>216</v>
      </c>
      <c r="E84" s="10" t="s">
        <v>217</v>
      </c>
      <c r="F84" s="11">
        <v>13.45</v>
      </c>
      <c r="G84" s="10" t="s">
        <v>281</v>
      </c>
      <c r="H84" s="5">
        <f>IF(G84="yes",F84,0)</f>
        <v>0</v>
      </c>
      <c r="I84" s="1">
        <f t="shared" si="1"/>
        <v>13.45</v>
      </c>
    </row>
    <row r="85" spans="1:9" s="9" customFormat="1">
      <c r="A85" s="12"/>
      <c r="B85" s="12"/>
      <c r="C85" s="9" t="s">
        <v>28</v>
      </c>
      <c r="D85" s="7" t="s">
        <v>29</v>
      </c>
      <c r="E85" s="10">
        <v>115</v>
      </c>
      <c r="F85" s="11">
        <v>13.11</v>
      </c>
      <c r="G85" s="10" t="s">
        <v>281</v>
      </c>
      <c r="H85" s="5">
        <f>IF(G85="yes",F85,0)</f>
        <v>0</v>
      </c>
      <c r="I85" s="1">
        <f t="shared" si="1"/>
        <v>13.11</v>
      </c>
    </row>
    <row r="86" spans="1:9" s="9" customFormat="1">
      <c r="A86" s="12"/>
      <c r="B86" s="12"/>
      <c r="C86" s="9" t="s">
        <v>3</v>
      </c>
      <c r="D86" s="7" t="s">
        <v>4</v>
      </c>
      <c r="E86" s="10" t="s">
        <v>5</v>
      </c>
      <c r="F86" s="11">
        <v>9.73</v>
      </c>
      <c r="G86" s="10" t="s">
        <v>281</v>
      </c>
      <c r="H86" s="5">
        <f>IF(G86="yes",F86,0)</f>
        <v>0</v>
      </c>
      <c r="I86" s="1">
        <f t="shared" si="1"/>
        <v>9.73</v>
      </c>
    </row>
    <row r="87" spans="1:9" s="9" customFormat="1">
      <c r="A87" s="12"/>
      <c r="B87" s="12"/>
      <c r="C87" s="9" t="s">
        <v>33</v>
      </c>
      <c r="D87" s="7" t="s">
        <v>34</v>
      </c>
      <c r="E87" s="10" t="s">
        <v>35</v>
      </c>
      <c r="F87" s="11">
        <v>9.57</v>
      </c>
      <c r="G87" s="10" t="s">
        <v>281</v>
      </c>
      <c r="H87" s="5">
        <f>IF(G87="yes",F87,0)</f>
        <v>0</v>
      </c>
      <c r="I87" s="1">
        <f t="shared" si="1"/>
        <v>9.57</v>
      </c>
    </row>
    <row r="88" spans="1:9" s="9" customFormat="1">
      <c r="A88" s="12"/>
      <c r="B88" s="12"/>
      <c r="C88" s="9" t="s">
        <v>175</v>
      </c>
      <c r="D88" s="7" t="s">
        <v>176</v>
      </c>
      <c r="E88" s="10" t="s">
        <v>177</v>
      </c>
      <c r="F88" s="11">
        <v>9.2100000000000009</v>
      </c>
      <c r="G88" s="10" t="s">
        <v>281</v>
      </c>
      <c r="H88" s="5">
        <f>IF(G88="yes",F88,0)</f>
        <v>0</v>
      </c>
      <c r="I88" s="1">
        <f t="shared" si="1"/>
        <v>9.2100000000000009</v>
      </c>
    </row>
    <row r="89" spans="1:9">
      <c r="C89" s="9" t="s">
        <v>100</v>
      </c>
      <c r="D89" s="7" t="s">
        <v>101</v>
      </c>
      <c r="E89" s="10" t="s">
        <v>102</v>
      </c>
      <c r="F89" s="11">
        <v>8.92</v>
      </c>
      <c r="G89" s="10" t="s">
        <v>281</v>
      </c>
      <c r="H89" s="5">
        <f>IF(G89="yes",F89,0)</f>
        <v>0</v>
      </c>
      <c r="I89" s="1">
        <f t="shared" si="1"/>
        <v>8.92</v>
      </c>
    </row>
    <row r="90" spans="1:9">
      <c r="C90" s="9" t="s">
        <v>270</v>
      </c>
      <c r="D90" s="7" t="s">
        <v>271</v>
      </c>
      <c r="E90" s="10" t="s">
        <v>244</v>
      </c>
      <c r="F90" s="11">
        <v>6.09</v>
      </c>
      <c r="G90" s="10" t="s">
        <v>281</v>
      </c>
      <c r="H90" s="5">
        <f>IF(G90="yes",F90,0)</f>
        <v>0</v>
      </c>
      <c r="I90" s="1">
        <f t="shared" si="1"/>
        <v>6.09</v>
      </c>
    </row>
    <row r="91" spans="1:9" s="9" customFormat="1">
      <c r="A91" s="12"/>
      <c r="B91" s="12"/>
      <c r="C91" s="9" t="s">
        <v>103</v>
      </c>
      <c r="D91" s="7" t="s">
        <v>104</v>
      </c>
      <c r="E91" s="10" t="s">
        <v>105</v>
      </c>
      <c r="F91" s="11">
        <v>5.41</v>
      </c>
      <c r="G91" s="10" t="s">
        <v>281</v>
      </c>
      <c r="H91" s="5">
        <f>IF(G91="yes",F91,0)</f>
        <v>0</v>
      </c>
      <c r="I91" s="1">
        <f t="shared" si="1"/>
        <v>5.41</v>
      </c>
    </row>
    <row r="92" spans="1:9">
      <c r="C92" s="9" t="s">
        <v>210</v>
      </c>
      <c r="D92" s="7" t="s">
        <v>211</v>
      </c>
      <c r="E92" s="10" t="s">
        <v>75</v>
      </c>
      <c r="F92" s="11">
        <v>5.0599999999999996</v>
      </c>
      <c r="G92" s="10" t="s">
        <v>281</v>
      </c>
      <c r="H92" s="5">
        <f>IF(G92="yes",F92,0)</f>
        <v>0</v>
      </c>
      <c r="I92" s="1">
        <f t="shared" si="1"/>
        <v>5.0599999999999996</v>
      </c>
    </row>
    <row r="93" spans="1:9">
      <c r="C93" s="9" t="s">
        <v>235</v>
      </c>
      <c r="D93" s="7" t="s">
        <v>236</v>
      </c>
      <c r="E93" s="10" t="s">
        <v>237</v>
      </c>
      <c r="F93" s="11">
        <v>4.5599999999999996</v>
      </c>
      <c r="G93" s="10" t="s">
        <v>281</v>
      </c>
      <c r="H93" s="5">
        <f>IF(G93="yes",F93,0)</f>
        <v>0</v>
      </c>
      <c r="I93" s="1">
        <f t="shared" si="1"/>
        <v>4.5599999999999996</v>
      </c>
    </row>
    <row r="94" spans="1:9">
      <c r="C94" s="9" t="s">
        <v>20</v>
      </c>
      <c r="D94" s="7" t="s">
        <v>21</v>
      </c>
      <c r="E94" s="10" t="s">
        <v>22</v>
      </c>
      <c r="F94" s="11">
        <v>3.92</v>
      </c>
      <c r="G94" s="10" t="s">
        <v>281</v>
      </c>
      <c r="H94" s="5">
        <f>IF(G94="yes",F94,0)</f>
        <v>0</v>
      </c>
      <c r="I94" s="1">
        <f t="shared" si="1"/>
        <v>3.92</v>
      </c>
    </row>
    <row r="95" spans="1:9">
      <c r="C95" s="9" t="s">
        <v>220</v>
      </c>
      <c r="D95" s="7" t="s">
        <v>221</v>
      </c>
      <c r="E95" s="10" t="s">
        <v>222</v>
      </c>
      <c r="F95" s="11">
        <v>3.73</v>
      </c>
      <c r="G95" s="10" t="s">
        <v>281</v>
      </c>
      <c r="H95" s="5">
        <f>IF(G95="yes",F95,0)</f>
        <v>0</v>
      </c>
      <c r="I95" s="1">
        <f t="shared" si="1"/>
        <v>3.73</v>
      </c>
    </row>
    <row r="96" spans="1:9" s="9" customFormat="1">
      <c r="A96" s="12"/>
      <c r="B96" s="12"/>
      <c r="C96" s="9" t="s">
        <v>36</v>
      </c>
      <c r="D96" s="7" t="s">
        <v>37</v>
      </c>
      <c r="E96" s="10" t="s">
        <v>38</v>
      </c>
      <c r="F96" s="11">
        <v>3.44</v>
      </c>
      <c r="G96" s="10" t="s">
        <v>281</v>
      </c>
      <c r="H96" s="5">
        <f>IF(G96="yes",F96,0)</f>
        <v>0</v>
      </c>
      <c r="I96" s="1">
        <f t="shared" si="1"/>
        <v>3.44</v>
      </c>
    </row>
    <row r="97" spans="1:9">
      <c r="C97" s="9" t="s">
        <v>85</v>
      </c>
      <c r="D97" s="7" t="s">
        <v>86</v>
      </c>
      <c r="E97" s="10" t="s">
        <v>72</v>
      </c>
      <c r="F97" s="11">
        <v>3.2</v>
      </c>
      <c r="G97" s="10" t="s">
        <v>281</v>
      </c>
      <c r="H97" s="5">
        <f>IF(G97="yes",F97,0)</f>
        <v>0</v>
      </c>
      <c r="I97" s="1">
        <f t="shared" si="1"/>
        <v>3.2</v>
      </c>
    </row>
    <row r="98" spans="1:9" s="9" customFormat="1">
      <c r="A98" s="12"/>
      <c r="B98" s="12"/>
      <c r="C98" s="9" t="s">
        <v>89</v>
      </c>
      <c r="D98" s="7" t="s">
        <v>90</v>
      </c>
      <c r="E98" s="10" t="s">
        <v>91</v>
      </c>
      <c r="F98" s="11">
        <v>3.03</v>
      </c>
      <c r="G98" s="10" t="s">
        <v>281</v>
      </c>
      <c r="H98" s="5">
        <f>IF(G98="yes",F98,0)</f>
        <v>0</v>
      </c>
      <c r="I98" s="1">
        <f t="shared" si="1"/>
        <v>3.03</v>
      </c>
    </row>
    <row r="99" spans="1:9">
      <c r="C99" s="9" t="s">
        <v>15</v>
      </c>
      <c r="D99" s="7" t="s">
        <v>16</v>
      </c>
      <c r="E99" s="10" t="s">
        <v>17</v>
      </c>
      <c r="F99" s="11">
        <v>2.79</v>
      </c>
      <c r="G99" s="10" t="s">
        <v>281</v>
      </c>
      <c r="H99" s="5">
        <f>IF(G99="yes",F99,0)</f>
        <v>0</v>
      </c>
      <c r="I99" s="1">
        <f t="shared" si="1"/>
        <v>2.79</v>
      </c>
    </row>
    <row r="100" spans="1:9">
      <c r="C100" s="9" t="s">
        <v>141</v>
      </c>
      <c r="D100" s="7" t="s">
        <v>142</v>
      </c>
      <c r="E100" s="10" t="s">
        <v>143</v>
      </c>
      <c r="F100" s="11">
        <v>1.72</v>
      </c>
      <c r="G100" s="10" t="s">
        <v>281</v>
      </c>
      <c r="H100" s="5">
        <f>IF(G100="yes",F100,0)</f>
        <v>0</v>
      </c>
      <c r="I100" s="1">
        <f t="shared" si="1"/>
        <v>1.72</v>
      </c>
    </row>
    <row r="101" spans="1:9" s="9" customFormat="1">
      <c r="A101" s="12"/>
      <c r="B101" s="12"/>
      <c r="C101" s="9" t="s">
        <v>245</v>
      </c>
      <c r="D101" s="7" t="s">
        <v>246</v>
      </c>
      <c r="E101" s="10" t="s">
        <v>247</v>
      </c>
      <c r="F101" s="11">
        <v>1.52</v>
      </c>
      <c r="G101" s="10" t="s">
        <v>281</v>
      </c>
      <c r="H101" s="5">
        <f>IF(G101="yes",F101,0)</f>
        <v>0</v>
      </c>
      <c r="I101" s="1">
        <f t="shared" si="1"/>
        <v>1.52</v>
      </c>
    </row>
    <row r="102" spans="1:9" s="9" customFormat="1">
      <c r="A102" s="12"/>
      <c r="B102" s="12"/>
      <c r="C102" s="9" t="s">
        <v>147</v>
      </c>
      <c r="D102" s="7" t="s">
        <v>148</v>
      </c>
      <c r="E102" s="10" t="s">
        <v>149</v>
      </c>
      <c r="F102" s="11">
        <v>0.74</v>
      </c>
      <c r="G102" s="10" t="s">
        <v>281</v>
      </c>
      <c r="H102" s="5">
        <f>IF(G102="yes",F102,0)</f>
        <v>0</v>
      </c>
      <c r="I102" s="1">
        <f t="shared" si="1"/>
        <v>0.74</v>
      </c>
    </row>
    <row r="103" spans="1:9" s="9" customFormat="1">
      <c r="A103" s="12"/>
      <c r="B103" s="12"/>
      <c r="C103" s="9" t="s">
        <v>98</v>
      </c>
      <c r="D103" s="7" t="s">
        <v>99</v>
      </c>
      <c r="E103" s="10" t="s">
        <v>75</v>
      </c>
      <c r="F103" s="11">
        <v>0.68</v>
      </c>
      <c r="G103" s="10" t="s">
        <v>281</v>
      </c>
      <c r="H103" s="5">
        <f>IF(G103="yes",F103,0)</f>
        <v>0</v>
      </c>
      <c r="I103" s="1">
        <f t="shared" si="1"/>
        <v>0.68</v>
      </c>
    </row>
    <row r="104" spans="1:9">
      <c r="C104" s="9" t="s">
        <v>248</v>
      </c>
      <c r="D104" s="7" t="s">
        <v>249</v>
      </c>
      <c r="E104" s="10" t="s">
        <v>250</v>
      </c>
      <c r="F104" s="11">
        <v>0.64</v>
      </c>
      <c r="G104" s="10" t="s">
        <v>281</v>
      </c>
      <c r="H104" s="5">
        <f>IF(G104="yes",F104,0)</f>
        <v>0</v>
      </c>
      <c r="I104" s="1">
        <f t="shared" si="1"/>
        <v>0.64</v>
      </c>
    </row>
    <row r="105" spans="1:9" s="9" customFormat="1">
      <c r="A105" s="12"/>
      <c r="B105" s="12"/>
      <c r="C105" s="9" t="s">
        <v>48</v>
      </c>
      <c r="D105" s="7" t="s">
        <v>49</v>
      </c>
      <c r="E105" s="10" t="s">
        <v>32</v>
      </c>
      <c r="F105" s="11">
        <v>0.32</v>
      </c>
      <c r="G105" s="10" t="s">
        <v>281</v>
      </c>
      <c r="H105" s="5">
        <f>IF(G105="yes",F105,0)</f>
        <v>0</v>
      </c>
      <c r="I105" s="1">
        <f t="shared" si="1"/>
        <v>0.32</v>
      </c>
    </row>
  </sheetData>
  <sortState ref="C2:H105">
    <sortCondition descending="1" ref="G2:G105"/>
    <sortCondition descending="1" ref="F2:F105"/>
    <sortCondition ref="C2:C105"/>
  </sortState>
  <conditionalFormatting sqref="D8">
    <cfRule type="cellIs" dxfId="2" priority="1" operator="equal">
      <formula>"pp"</formula>
    </cfRule>
  </conditionalFormatting>
  <dataValidations count="1">
    <dataValidation type="list" allowBlank="1" showInputMessage="1" showErrorMessage="1" sqref="G2:G105">
      <formula1>$A$8:$A$9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ZARZUELA BACHILLER JOSE ANTONIO</dc:creator>
  <cp:lastModifiedBy>n63636</cp:lastModifiedBy>
  <dcterms:created xsi:type="dcterms:W3CDTF">2011-07-04T08:41:56Z</dcterms:created>
  <dcterms:modified xsi:type="dcterms:W3CDTF">2011-07-04T12:51:28Z</dcterms:modified>
</cp:coreProperties>
</file>