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ddvalsa-my.sharepoint.com/personal/ggutierrez_addval_cl/Documents/Proyect Close up Python/"/>
    </mc:Choice>
  </mc:AlternateContent>
  <xr:revisionPtr revIDLastSave="6238" documentId="8_{4CB58684-A1D3-4AC6-ADE5-E25A6CABB4AA}" xr6:coauthVersionLast="47" xr6:coauthVersionMax="47" xr10:uidLastSave="{7A031AFF-84ED-4FF4-B347-48CE83050FBC}"/>
  <bookViews>
    <workbookView xWindow="-120" yWindow="-120" windowWidth="29040" windowHeight="16440" activeTab="8" xr2:uid="{04538CDE-1F73-454D-8E92-136B90AABE74}"/>
  </bookViews>
  <sheets>
    <sheet name="Plan de cuentas" sheetId="1" r:id="rId1"/>
    <sheet name="Auxiliares" sheetId="2" r:id="rId2"/>
    <sheet name="Documentos" sheetId="3" r:id="rId3"/>
    <sheet name="Centro de costos" sheetId="4" r:id="rId4"/>
    <sheet name="Region" sheetId="11" r:id="rId5"/>
    <sheet name="Areas de negocio" sheetId="5" r:id="rId6"/>
    <sheet name="Compras" sheetId="7" r:id="rId7"/>
    <sheet name="Hoja6" sheetId="6" state="hidden" r:id="rId8"/>
    <sheet name="Ventas" sheetId="9" r:id="rId9"/>
    <sheet name="Hoja7" sheetId="17" state="hidden" r:id="rId10"/>
    <sheet name="BANCO" sheetId="10" r:id="rId11"/>
    <sheet name="Hoja8" sheetId="18" state="hidden" r:id="rId12"/>
    <sheet name="Hoja3" sheetId="14" state="hidden" r:id="rId13"/>
    <sheet name="Hoja5" sheetId="16" state="hidden" r:id="rId14"/>
    <sheet name="Hoja2" sheetId="13" state="hidden" r:id="rId15"/>
    <sheet name="Hoja1" sheetId="12" state="hidden" r:id="rId16"/>
    <sheet name="Hoja4" sheetId="15" state="hidden" r:id="rId17"/>
    <sheet name="Hoja9" sheetId="19" r:id="rId18"/>
    <sheet name="DOLAR SII" sheetId="8" r:id="rId19"/>
  </sheets>
  <definedNames>
    <definedName name="_xlnm._FilterDatabase" localSheetId="6" hidden="1">Compras!$A$1:$BI$114</definedName>
    <definedName name="_xlnm._FilterDatabase" localSheetId="12" hidden="1">Hoja3!$A$5:$M$234</definedName>
    <definedName name="_xlnm._FilterDatabase" localSheetId="16" hidden="1">Hoja4!$A$1:$C$230</definedName>
    <definedName name="_xlnm._FilterDatabase" localSheetId="11" hidden="1">Hoja8!$A$1:$L$197</definedName>
    <definedName name="_xlnm._FilterDatabase" localSheetId="17" hidden="1">Hoja9!$A$1:$M$166</definedName>
    <definedName name="_xlnm._FilterDatabase" localSheetId="8" hidden="1">Ventas!$A$1:$BI$152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9" i="9" l="1"/>
  <c r="D160" i="9"/>
  <c r="D161" i="9"/>
  <c r="D158" i="9"/>
  <c r="C159" i="9"/>
  <c r="B158" i="9" s="1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" i="15"/>
</calcChain>
</file>

<file path=xl/sharedStrings.xml><?xml version="1.0" encoding="utf-8"?>
<sst xmlns="http://schemas.openxmlformats.org/spreadsheetml/2006/main" count="8297" uniqueCount="1405">
  <si>
    <t>DATA PHARMA DE CHILE SA</t>
  </si>
  <si>
    <t>ESTUDIOS DE MERCADO Y ENCUESTAS DE OPINION PUBLICA</t>
  </si>
  <si>
    <t>BUCAREST 150</t>
  </si>
  <si>
    <t>PROVIDENCIA</t>
  </si>
  <si>
    <t>SANTIAGO</t>
  </si>
  <si>
    <t>96.612.830-5</t>
  </si>
  <si>
    <t>Balance Tributario</t>
  </si>
  <si>
    <t xml:space="preserve"> Acumulado mes/año</t>
  </si>
  <si>
    <t>Enero/2023</t>
  </si>
  <si>
    <t>Cuenta Contable</t>
  </si>
  <si>
    <t>Sub-Totales</t>
  </si>
  <si>
    <t>Pérdidas / Ganancias</t>
  </si>
  <si>
    <t>Total General</t>
  </si>
  <si>
    <t>1-1-01-0106</t>
  </si>
  <si>
    <t>FONDO FIJO</t>
  </si>
  <si>
    <t>1-1-01-0111</t>
  </si>
  <si>
    <t>CHEQUE EN CARTERA</t>
  </si>
  <si>
    <t>1-1-01-0136</t>
  </si>
  <si>
    <t>FF  ANDREA ALVAREZ POZOS</t>
  </si>
  <si>
    <t>1-1-01-0201</t>
  </si>
  <si>
    <t>SANTANDER RECIBIDORA  CTA 2554161-8</t>
  </si>
  <si>
    <t>1-1-01-0202</t>
  </si>
  <si>
    <t>SANTANDER PAGADORA  CTA 545981-8</t>
  </si>
  <si>
    <t>1-1-01-0203</t>
  </si>
  <si>
    <t>BANCO SANTANDER US</t>
  </si>
  <si>
    <t>1-1-02-0101</t>
  </si>
  <si>
    <t>DEPÓSITOS A PLAZO EN PESO</t>
  </si>
  <si>
    <t>1-1-02-0102</t>
  </si>
  <si>
    <t>COLOCACIONES EN FONDOS MUTUOS PESO</t>
  </si>
  <si>
    <t>1-1-02-0103</t>
  </si>
  <si>
    <t>FONDOS MUTUOS SANTANDER 2</t>
  </si>
  <si>
    <t>1-1-03-0101</t>
  </si>
  <si>
    <t>CLIENTES NACIONALES</t>
  </si>
  <si>
    <t>1-1-03-0102</t>
  </si>
  <si>
    <t>CLIENTES EXTRANJEROS</t>
  </si>
  <si>
    <t>1-1-03-0106</t>
  </si>
  <si>
    <t>PROVISIÓN CLIENTES INCOBRABLES</t>
  </si>
  <si>
    <t>1-1-03-0107</t>
  </si>
  <si>
    <t>DOCUMENTOD POR COBRAR EN PESO</t>
  </si>
  <si>
    <t>1-1-03-0108</t>
  </si>
  <si>
    <t>DOC POR COBRAR RELACIONADAS USD</t>
  </si>
  <si>
    <t>1-1-03-0109</t>
  </si>
  <si>
    <t>PROVISIÓN  CLIENTES</t>
  </si>
  <si>
    <t>1-1-03-0110</t>
  </si>
  <si>
    <t>CHEQUES PROTESTADOS</t>
  </si>
  <si>
    <t>1-1-04-0101</t>
  </si>
  <si>
    <t>GARANTIAS ENTREGADAS</t>
  </si>
  <si>
    <t>1-1-04-0103</t>
  </si>
  <si>
    <t>ANTICIPO HONORARIOS Y PROVEEDORES</t>
  </si>
  <si>
    <t>1-1-04-0104</t>
  </si>
  <si>
    <t>OTROS GASTOS ANTICIPADOS</t>
  </si>
  <si>
    <t>1-1-04-0105</t>
  </si>
  <si>
    <t>ANTICIPOS SUELDO</t>
  </si>
  <si>
    <t>1-1-04-0106</t>
  </si>
  <si>
    <t>PRESTAMOS AL PERSONAL</t>
  </si>
  <si>
    <t>1-1-04-0111</t>
  </si>
  <si>
    <t>FONDOS POR RENDIR</t>
  </si>
  <si>
    <t>1-1-04-0112</t>
  </si>
  <si>
    <t>1-1-04-0115</t>
  </si>
  <si>
    <t>LETRAS POR COBRAR</t>
  </si>
  <si>
    <t>1-1-04-0117</t>
  </si>
  <si>
    <t>DEUDORES VARIOS</t>
  </si>
  <si>
    <t>1-1-04-0201</t>
  </si>
  <si>
    <t>IVA CREDITO FISCAL</t>
  </si>
  <si>
    <t>1-1-04-0216</t>
  </si>
  <si>
    <t>PAGOS PROVISIONALES MENSUALES</t>
  </si>
  <si>
    <t>1-1-04-0218</t>
  </si>
  <si>
    <t>IMPUESTOS POR RECUPERAR</t>
  </si>
  <si>
    <t>1-1-04-0221</t>
  </si>
  <si>
    <t>FRANQUICIA SENCE</t>
  </si>
  <si>
    <t>1-1-04-2000</t>
  </si>
  <si>
    <t>IMPUESTOS POR RECUPERAR</t>
  </si>
  <si>
    <t>1-1-05-0101</t>
  </si>
  <si>
    <t>MERCADERIAS</t>
  </si>
  <si>
    <t>1-1-10-3010</t>
  </si>
  <si>
    <t>1-2-03-0001</t>
  </si>
  <si>
    <t>ACTIVO LEASING</t>
  </si>
  <si>
    <t>1-2-03-0002</t>
  </si>
  <si>
    <t>INTERES DIF LEASING</t>
  </si>
  <si>
    <t>1-2-04-0301</t>
  </si>
  <si>
    <t>COMPUTADORES SOFTWARE Y HADWARE</t>
  </si>
  <si>
    <t>1-2-04-0303</t>
  </si>
  <si>
    <t>DEPRECIACION ACUMULADA EQUIPOS COMPUTACIONALES</t>
  </si>
  <si>
    <t>1-2-04-0801</t>
  </si>
  <si>
    <t>INSTALACIONES</t>
  </si>
  <si>
    <t>1-2-04-0803</t>
  </si>
  <si>
    <t>DEPRECIACION ACUMULADA INSTALACIONES</t>
  </si>
  <si>
    <t>1-2-04-0901</t>
  </si>
  <si>
    <t>MUEBLES Y UTILES</t>
  </si>
  <si>
    <t>1-2-04-0903</t>
  </si>
  <si>
    <t>DEPRECIACION ACUMULADA MUEBLES Y UTILES</t>
  </si>
  <si>
    <t>1-2-05-0201</t>
  </si>
  <si>
    <t>ACTIVOS INTANGIBLES - V.O.</t>
  </si>
  <si>
    <t>1-2-05-0301</t>
  </si>
  <si>
    <t>AJUSTE TRIBUTARIO DE ACTIVO</t>
  </si>
  <si>
    <t>2-1-01-0101</t>
  </si>
  <si>
    <t>PROVEEDORES NACIONALES</t>
  </si>
  <si>
    <t>2-1-01-0102</t>
  </si>
  <si>
    <t>PRESTAMOS A PAGAR</t>
  </si>
  <si>
    <t>2-1-01-0103</t>
  </si>
  <si>
    <t>PROVEEDORES DEL EXTERIOR OTROS</t>
  </si>
  <si>
    <t>2-1-01-0104</t>
  </si>
  <si>
    <t>DOCUMENTOS CADUCADOS</t>
  </si>
  <si>
    <t>2-1-01-0105</t>
  </si>
  <si>
    <t>ANTICIPOS DE CLIENTES</t>
  </si>
  <si>
    <t>2-1-01-0106</t>
  </si>
  <si>
    <t>2-1-01-0107</t>
  </si>
  <si>
    <t>2-1-01-0201</t>
  </si>
  <si>
    <t>LINEA CREDITO</t>
  </si>
  <si>
    <t>2-1-01-0301</t>
  </si>
  <si>
    <t>SUELDOS POR PAGAR</t>
  </si>
  <si>
    <t>2-1-01-0302</t>
  </si>
  <si>
    <t>COTIZACIONES PREVISIONALES POR PAGAR</t>
  </si>
  <si>
    <t>2-1-01-0401</t>
  </si>
  <si>
    <t>IVA DEBITO FISCAL</t>
  </si>
  <si>
    <t>2-1-01-0408</t>
  </si>
  <si>
    <t>IMPUESTO ÊNICO 2ª CAT.</t>
  </si>
  <si>
    <t>2-1-01-0409</t>
  </si>
  <si>
    <t>IMPUESTO RETENCIÓN HONORARIOS</t>
  </si>
  <si>
    <t>2-1-01-0410</t>
  </si>
  <si>
    <t>IMPUESTO RENTA A PAGAR</t>
  </si>
  <si>
    <t>2-1-01-0411</t>
  </si>
  <si>
    <t>IMPUESTO ADICIONAL</t>
  </si>
  <si>
    <t>2-1-01-0413</t>
  </si>
  <si>
    <t>OTROS IMPUESTOS A PAGAR 3</t>
  </si>
  <si>
    <t>2-1-01-0502</t>
  </si>
  <si>
    <t>OBLIGACIONES LEASING</t>
  </si>
  <si>
    <t>2-1-01-0607</t>
  </si>
  <si>
    <t>PRESTAMOS BANCARIOS L/P</t>
  </si>
  <si>
    <t>2-1-01-0609</t>
  </si>
  <si>
    <t>DOC. POR PAGAR L PLAZO</t>
  </si>
  <si>
    <t>2-1-01-0611</t>
  </si>
  <si>
    <t>PROVISION VACACIONES</t>
  </si>
  <si>
    <t>3-1-01-0101</t>
  </si>
  <si>
    <t>CAPITAL PAGADO</t>
  </si>
  <si>
    <t>3-3-01-0101</t>
  </si>
  <si>
    <t>UTILIDADES ACUMULADOS</t>
  </si>
  <si>
    <t>3-4-01-0101</t>
  </si>
  <si>
    <t>RESULTADO DEL EJERCICIO</t>
  </si>
  <si>
    <t>3-5-01-0101</t>
  </si>
  <si>
    <t>DIVIDENDOS POR PAGADOS</t>
  </si>
  <si>
    <t>4-1-01-0101</t>
  </si>
  <si>
    <t>GANANCIA</t>
  </si>
  <si>
    <t>4-1-01-0103</t>
  </si>
  <si>
    <t>OTROS INGRESOS NO CLASIFICADOS</t>
  </si>
  <si>
    <t>4-1-01-0201</t>
  </si>
  <si>
    <t>VENTAS MERCADO EXTERNO</t>
  </si>
  <si>
    <t>4-2-01-0103</t>
  </si>
  <si>
    <t>OTROS INGRESOS</t>
  </si>
  <si>
    <t>4-2-01-0104</t>
  </si>
  <si>
    <t>RESULTADO VENTA  BIENES DE USO</t>
  </si>
  <si>
    <t>5-1-01-0101</t>
  </si>
  <si>
    <t>SUELDOS</t>
  </si>
  <si>
    <t>5-1-01-0102</t>
  </si>
  <si>
    <t>HORAS EXTRAS</t>
  </si>
  <si>
    <t>5-1-01-0103</t>
  </si>
  <si>
    <t>MOVILIZACION DEL PERSONAL</t>
  </si>
  <si>
    <t>5-1-01-0104</t>
  </si>
  <si>
    <t>OTROS GASTOS DE NOMINA 5 BONOS COMERCIALES</t>
  </si>
  <si>
    <t>5-1-01-0107</t>
  </si>
  <si>
    <t>GASTOS DE ALIMENTACION</t>
  </si>
  <si>
    <t>5-1-01-0108</t>
  </si>
  <si>
    <t>OTROS GASTOS DE NOMINA 2 SAC</t>
  </si>
  <si>
    <t>5-1-01-0109</t>
  </si>
  <si>
    <t>OTROS GASTOS DE NOMINA 3 GIFT</t>
  </si>
  <si>
    <t>5-1-01-0110</t>
  </si>
  <si>
    <t>OTROS GASTOS DE NOMINA 4 MOVILIZACIÓN</t>
  </si>
  <si>
    <t>5-1-01-0112</t>
  </si>
  <si>
    <t>ASIGNACION TELEFONOS</t>
  </si>
  <si>
    <t>5-1-01-0113</t>
  </si>
  <si>
    <t>SEGURO CESANTIA</t>
  </si>
  <si>
    <t>5-1-01-0114</t>
  </si>
  <si>
    <t>ACHS</t>
  </si>
  <si>
    <t>5-1-01-0121</t>
  </si>
  <si>
    <t>SUELDO NRO 13</t>
  </si>
  <si>
    <t>5-1-01-0123</t>
  </si>
  <si>
    <t>OTROS GASTOS DE NOMINA 5-VACACIONES</t>
  </si>
  <si>
    <t>5-1-01-0301</t>
  </si>
  <si>
    <t>CAPACITACIÓN</t>
  </si>
  <si>
    <t>5-1-01-0302</t>
  </si>
  <si>
    <t>BENEFICIO AUTOMÓVIL</t>
  </si>
  <si>
    <t>5-1-01-0303</t>
  </si>
  <si>
    <t>BENEFICIO GYMNASIO</t>
  </si>
  <si>
    <t>5-1-01-0501</t>
  </si>
  <si>
    <t>FINIQUITOS</t>
  </si>
  <si>
    <t>5-1-02-0201</t>
  </si>
  <si>
    <t>ARRIENDO FARMACIA</t>
  </si>
  <si>
    <t>5-1-02-0204</t>
  </si>
  <si>
    <t>TRANSFERENCIA DE DATOS (SALCO - AHU)</t>
  </si>
  <si>
    <t>5-1-02-0209</t>
  </si>
  <si>
    <t>COSTOS DISTRIBUIDORAS</t>
  </si>
  <si>
    <t>5-1-02-0301</t>
  </si>
  <si>
    <t>CORRESPONDENCIA GENERAL</t>
  </si>
  <si>
    <t>5-1-02-0401</t>
  </si>
  <si>
    <t>CONSULTORIA EN TECNOLOGIA Q4</t>
  </si>
  <si>
    <t>5-1-02-0601</t>
  </si>
  <si>
    <t>COSTO MERCADERIAS</t>
  </si>
  <si>
    <t>5-1-02-0702</t>
  </si>
  <si>
    <t>MANTENIMIENTO DE TECNOLOGÍA</t>
  </si>
  <si>
    <t>5-1-03-0101</t>
  </si>
  <si>
    <t>AEREOS</t>
  </si>
  <si>
    <t>5-1-03-0102</t>
  </si>
  <si>
    <t>ALOJAMIENTO</t>
  </si>
  <si>
    <t>5-1-03-0103</t>
  </si>
  <si>
    <t>COMIDAS</t>
  </si>
  <si>
    <t>5-1-03-0104</t>
  </si>
  <si>
    <t>MOVILIDAD</t>
  </si>
  <si>
    <t>5-1-03-0105</t>
  </si>
  <si>
    <t>DIVERSOS</t>
  </si>
  <si>
    <t>5-1-03-0106</t>
  </si>
  <si>
    <t>GASTOS DE REPRESENTACION</t>
  </si>
  <si>
    <t>5-1-03-0201</t>
  </si>
  <si>
    <t>PROMOCIÓN Y PUBLICIDAD</t>
  </si>
  <si>
    <t>5-1-03-0202</t>
  </si>
  <si>
    <t>EVENTOS</t>
  </si>
  <si>
    <t>5-1-03-0203</t>
  </si>
  <si>
    <t>REGALOS EMPRESARIALES</t>
  </si>
  <si>
    <t>5-1-03-0501</t>
  </si>
  <si>
    <t>DEUDORES INCOBRABLES</t>
  </si>
  <si>
    <t>5-1-04-0101</t>
  </si>
  <si>
    <t>ARRIENDO OFICINA</t>
  </si>
  <si>
    <t>5-1-04-0102</t>
  </si>
  <si>
    <t>GASTOS COMUNES</t>
  </si>
  <si>
    <t>5-1-04-0103</t>
  </si>
  <si>
    <t>INTERESES PRESTAMO</t>
  </si>
  <si>
    <t>5-1-04-0104</t>
  </si>
  <si>
    <t>CONSUMOS BASICOS</t>
  </si>
  <si>
    <t>5-1-04-0105</t>
  </si>
  <si>
    <t>ARRIENDAMIENTO BODEGAS</t>
  </si>
  <si>
    <t>5-1-04-0201</t>
  </si>
  <si>
    <t>COMUNICACIONES - TELEFONO</t>
  </si>
  <si>
    <t>5-1-04-0202</t>
  </si>
  <si>
    <t>COMUNICACIONES CELULARES</t>
  </si>
  <si>
    <t>5-1-04-0203</t>
  </si>
  <si>
    <t>COMUNICACIONES - INTERNET</t>
  </si>
  <si>
    <t>5-1-04-0301</t>
  </si>
  <si>
    <t>ARTICULO OFICINA</t>
  </si>
  <si>
    <t>5-1-04-0302</t>
  </si>
  <si>
    <t>GASTOS DE CAFETERIA</t>
  </si>
  <si>
    <t>5-1-04-0305</t>
  </si>
  <si>
    <t>GASTOS VARIOS</t>
  </si>
  <si>
    <t>5-1-04-0306</t>
  </si>
  <si>
    <t>SUSCRIPCIONES</t>
  </si>
  <si>
    <t>5-1-04-0307</t>
  </si>
  <si>
    <t>ARTICULOS ASEO</t>
  </si>
  <si>
    <t>5-1-04-0308</t>
  </si>
  <si>
    <t>COMISION USO PLATAFORMAS PROV.</t>
  </si>
  <si>
    <t>5-1-04-0401</t>
  </si>
  <si>
    <t>ARRIENDO FOTOCOPIADORA</t>
  </si>
  <si>
    <t>5-1-04-0402</t>
  </si>
  <si>
    <t>MANT. LICENCIAS (FLEXLINE)</t>
  </si>
  <si>
    <t>5-1-04-0403</t>
  </si>
  <si>
    <t>ACCESORIOS DE COMPUTACION</t>
  </si>
  <si>
    <t>5-1-04-0501</t>
  </si>
  <si>
    <t>ASESORIA CONTABLE</t>
  </si>
  <si>
    <t>5-1-04-0502</t>
  </si>
  <si>
    <t>HONORARIOS LEGALES</t>
  </si>
  <si>
    <t>5-1-04-0504</t>
  </si>
  <si>
    <t>ASESORIAS Y OTROS SERVICIOS</t>
  </si>
  <si>
    <t>5-1-04-0505</t>
  </si>
  <si>
    <t>SERVICIOS REMODELACION OFICINA</t>
  </si>
  <si>
    <t>5-1-04-0506</t>
  </si>
  <si>
    <t>HONORARIOS PROFESIONALES</t>
  </si>
  <si>
    <t>5-1-04-0601</t>
  </si>
  <si>
    <t>SEGUROS GENERALES</t>
  </si>
  <si>
    <t>5-1-04-0701</t>
  </si>
  <si>
    <t>DEPRECIACION</t>
  </si>
  <si>
    <t>5-1-04-0801</t>
  </si>
  <si>
    <t>GASTOS BANCARIOS</t>
  </si>
  <si>
    <t>5-1-04-0901</t>
  </si>
  <si>
    <t>EVENTOS INTERNOS</t>
  </si>
  <si>
    <t>5-1-05-0101</t>
  </si>
  <si>
    <t>MULTAS</t>
  </si>
  <si>
    <t>5-1-05-0201</t>
  </si>
  <si>
    <t>IMPTO NO RECUPERABLE</t>
  </si>
  <si>
    <t>5-1-05-0202</t>
  </si>
  <si>
    <t>PATENTES MUNICIPALES</t>
  </si>
  <si>
    <t>5-1-05-0301</t>
  </si>
  <si>
    <t>IMPUESTO A LA RENTA</t>
  </si>
  <si>
    <t>5-2-01-0101</t>
  </si>
  <si>
    <t>OTROS EGRESOS</t>
  </si>
  <si>
    <t>5-2-01-0102</t>
  </si>
  <si>
    <t>RESULTADO EJERCICIO ANTERIORES</t>
  </si>
  <si>
    <t>5-3-01-0102</t>
  </si>
  <si>
    <t>DIFERENCIA CAMBIO POSITIVA</t>
  </si>
  <si>
    <t>5-3-01-0103</t>
  </si>
  <si>
    <t>DIFERENCIA DE CAMBIO NEGATIVA</t>
  </si>
  <si>
    <t>5-3-01-0104</t>
  </si>
  <si>
    <t>INTERESES GANADOS</t>
  </si>
  <si>
    <t>5-3-01-0106</t>
  </si>
  <si>
    <t>VALUACIÓN MONEDA EXTRANJERA</t>
  </si>
  <si>
    <t>5-3-01-0107</t>
  </si>
  <si>
    <t>REDONDEO</t>
  </si>
  <si>
    <t>5-3-01-0108</t>
  </si>
  <si>
    <t>CORRECCION MONETARIA</t>
  </si>
  <si>
    <t>Código</t>
  </si>
  <si>
    <t>Descripción</t>
  </si>
  <si>
    <t>AB</t>
  </si>
  <si>
    <t>ABONO BANCACIO</t>
  </si>
  <si>
    <t>AC</t>
  </si>
  <si>
    <t>ANTICIPO DE CLIENTES</t>
  </si>
  <si>
    <t>AP</t>
  </si>
  <si>
    <t>ANTICIPO PROVEEDORES</t>
  </si>
  <si>
    <t>AT</t>
  </si>
  <si>
    <t>ANTICIPO TRABAJADORES</t>
  </si>
  <si>
    <t>B1</t>
  </si>
  <si>
    <t>BOLETA ELECTRONICA AFECTA H</t>
  </si>
  <si>
    <t>B2</t>
  </si>
  <si>
    <t>BOLETA ELECTRONICA EXENTA H.</t>
  </si>
  <si>
    <t>B3</t>
  </si>
  <si>
    <t>BOLETA ELECTRONICA AFECTA NH</t>
  </si>
  <si>
    <t>B4</t>
  </si>
  <si>
    <t>BOLETA ELECTRONICA EXENTA NH</t>
  </si>
  <si>
    <t>BH</t>
  </si>
  <si>
    <t>BOLETA DE HONORARIOS</t>
  </si>
  <si>
    <t>C0</t>
  </si>
  <si>
    <t>FACTURA AFECTA MANUAL PROVEEDORES</t>
  </si>
  <si>
    <t>C1</t>
  </si>
  <si>
    <t>FACTURA EXENTA MANUAL PROVEEDORES</t>
  </si>
  <si>
    <t>C2</t>
  </si>
  <si>
    <t>FACTURA AFECTA ELECTRONICA PROVEEDORES</t>
  </si>
  <si>
    <t>C3</t>
  </si>
  <si>
    <t>FACTURA EXENTA ELECTRONICA PROVEEDORES</t>
  </si>
  <si>
    <t>C4</t>
  </si>
  <si>
    <t>NOTA DE CREDITO AFECTA MANUAL PROVEEDORES</t>
  </si>
  <si>
    <t>C5</t>
  </si>
  <si>
    <t>NOTA DE CREDITO EXENTA MANUAL PROVEEDORES</t>
  </si>
  <si>
    <t>C6</t>
  </si>
  <si>
    <t>NOTA DE CREDITO AFECTA ELECTRONICA PROVEEDORES</t>
  </si>
  <si>
    <t>C7</t>
  </si>
  <si>
    <t>NOTA DE DEBITO AFECTA MANUAL PROVEEDORES</t>
  </si>
  <si>
    <t>C8</t>
  </si>
  <si>
    <t>NOTA DE DEBITO EXENTA MANUAL PROVEEDORES</t>
  </si>
  <si>
    <t>C9</t>
  </si>
  <si>
    <t>NOTA DE DEBITO ELECTRONICA DE PROVEEDORES</t>
  </si>
  <si>
    <t>CB</t>
  </si>
  <si>
    <t>CARGOS BANCARIOS</t>
  </si>
  <si>
    <t>CD</t>
  </si>
  <si>
    <t>DEPOSITO CHEQUES</t>
  </si>
  <si>
    <t>CH</t>
  </si>
  <si>
    <t>CHEQUE</t>
  </si>
  <si>
    <t>CR</t>
  </si>
  <si>
    <t>NOTA DE CREDITO DE EXPORTACION</t>
  </si>
  <si>
    <t>CT</t>
  </si>
  <si>
    <t>CREDITO</t>
  </si>
  <si>
    <t>DB</t>
  </si>
  <si>
    <t>NOTA DE DEBITO AFECTA ELECTRONICA CLIENTES</t>
  </si>
  <si>
    <t>DC</t>
  </si>
  <si>
    <t>DIFERENCIA DE CAMBIO</t>
  </si>
  <si>
    <t>DI</t>
  </si>
  <si>
    <t>DECLARACION DE INGRESO</t>
  </si>
  <si>
    <t>DP</t>
  </si>
  <si>
    <t>DEPOSITO</t>
  </si>
  <si>
    <t>DR</t>
  </si>
  <si>
    <t>NOTA DE DEBITO DE EXPORTACION ELECTRONICA</t>
  </si>
  <si>
    <t>EF</t>
  </si>
  <si>
    <t>EFECTIVO</t>
  </si>
  <si>
    <t>EX</t>
  </si>
  <si>
    <t>FACTURA DE EXPORTACION MANUAL</t>
  </si>
  <si>
    <t>FI</t>
  </si>
  <si>
    <t>GM</t>
  </si>
  <si>
    <t>GASTOS VARIOS</t>
  </si>
  <si>
    <t>IN</t>
  </si>
  <si>
    <t>FACTURA DE EXPORTACION ELECTRONICA</t>
  </si>
  <si>
    <t>LE</t>
  </si>
  <si>
    <t>LIQUIDACION ELECTRONICA</t>
  </si>
  <si>
    <t>LI</t>
  </si>
  <si>
    <t>LIQUIDACION FACTURA</t>
  </si>
  <si>
    <t>LR</t>
  </si>
  <si>
    <t>LIQUIDACION RECIBIDA</t>
  </si>
  <si>
    <t>PM</t>
  </si>
  <si>
    <t>PROMOCION</t>
  </si>
  <si>
    <t>RC</t>
  </si>
  <si>
    <t>NOTA DE CREDITO DE EXPORTACION ELECTRONICA</t>
  </si>
  <si>
    <t>TR</t>
  </si>
  <si>
    <t>TRANSFERENCIAS</t>
  </si>
  <si>
    <t>TT</t>
  </si>
  <si>
    <t>TARJETA TRANSBANK</t>
  </si>
  <si>
    <t>V0</t>
  </si>
  <si>
    <t>FACTURA AFECTA MANUAL CLIENTES</t>
  </si>
  <si>
    <t>V1</t>
  </si>
  <si>
    <t>FACTURA EXENTA MANUAL CLIENTES</t>
  </si>
  <si>
    <t>V2</t>
  </si>
  <si>
    <t>FACTURA AFECTA ELECTRONICA CLIENTES</t>
  </si>
  <si>
    <t>V3</t>
  </si>
  <si>
    <t>FACTURA EXENTA ELECTRONICA CLIENTES</t>
  </si>
  <si>
    <t>V4</t>
  </si>
  <si>
    <t>NOTA DE CREDITO AFECTA MANUAL CLIENTES</t>
  </si>
  <si>
    <t>V5</t>
  </si>
  <si>
    <t>NOTA DE CREDITO EXENTA MANUAL CLIENTES</t>
  </si>
  <si>
    <t>V6</t>
  </si>
  <si>
    <t>NOTA DE CREDITO AFECTA ELECTRONICA CLIENTES</t>
  </si>
  <si>
    <t>V7</t>
  </si>
  <si>
    <t>NOTA DE DEBITO AFECTA MANUAL CLIENTES</t>
  </si>
  <si>
    <t>V8</t>
  </si>
  <si>
    <t>NOTA DE DEBITO EXENTA MANUAL CLIENTES</t>
  </si>
  <si>
    <t>V9</t>
  </si>
  <si>
    <t>NOTA DE DEBITO EXPORTACION</t>
  </si>
  <si>
    <t>VU</t>
  </si>
  <si>
    <t>BOLETA AFECTA CH</t>
  </si>
  <si>
    <t>VV</t>
  </si>
  <si>
    <t>BOLETA EXENTA CH</t>
  </si>
  <si>
    <t>VW</t>
  </si>
  <si>
    <t>BOLETA PTO VTA CH</t>
  </si>
  <si>
    <t>VX</t>
  </si>
  <si>
    <t>BOLETA AFECTA CNH</t>
  </si>
  <si>
    <t>VY</t>
  </si>
  <si>
    <t>BOLETA EXENTA CNH</t>
  </si>
  <si>
    <t>VZ</t>
  </si>
  <si>
    <t>BOLETA PTO VTA CNH</t>
  </si>
  <si>
    <t>Estado</t>
  </si>
  <si>
    <t>A01001</t>
  </si>
  <si>
    <t>Close-Up Market - Información</t>
  </si>
  <si>
    <t>ACTIVO</t>
  </si>
  <si>
    <t>A01002</t>
  </si>
  <si>
    <t>Close-Up Market - Software</t>
  </si>
  <si>
    <t>A02001</t>
  </si>
  <si>
    <t>Close-Up APH Targeting - Información</t>
  </si>
  <si>
    <t>A02002</t>
  </si>
  <si>
    <t>Close-Up APH Targeting - Software</t>
  </si>
  <si>
    <t>A02003</t>
  </si>
  <si>
    <t>Dashboard Auditoria Pxs</t>
  </si>
  <si>
    <t>A03001</t>
  </si>
  <si>
    <t>Close-Up Reps</t>
  </si>
  <si>
    <t>A04001</t>
  </si>
  <si>
    <t>Pharma Mix</t>
  </si>
  <si>
    <t>A05001</t>
  </si>
  <si>
    <t>Pharma Mix Focus</t>
  </si>
  <si>
    <t>A06001</t>
  </si>
  <si>
    <t>Pharma Mix Focus PPC</t>
  </si>
  <si>
    <t>A07001</t>
  </si>
  <si>
    <t>Prescribers</t>
  </si>
  <si>
    <t>A08001</t>
  </si>
  <si>
    <t>Pharma Delivery</t>
  </si>
  <si>
    <t>A09001</t>
  </si>
  <si>
    <t>Integrador Analyzer</t>
  </si>
  <si>
    <t>A09002</t>
  </si>
  <si>
    <t>Territorial Data</t>
  </si>
  <si>
    <t>A09003</t>
  </si>
  <si>
    <t>Retail Market</t>
  </si>
  <si>
    <t>A20001</t>
  </si>
  <si>
    <t>Quick Data</t>
  </si>
  <si>
    <t>A20002</t>
  </si>
  <si>
    <t>Hospital Report</t>
  </si>
  <si>
    <t>A20003</t>
  </si>
  <si>
    <t>Data Mart O.S. - Implementación</t>
  </si>
  <si>
    <t>A20004</t>
  </si>
  <si>
    <t>Data Mart O.S. - Lic. de Uso</t>
  </si>
  <si>
    <t>A21001</t>
  </si>
  <si>
    <t>Recepta</t>
  </si>
  <si>
    <t>A21002</t>
  </si>
  <si>
    <t>Publimark</t>
  </si>
  <si>
    <t>G01111</t>
  </si>
  <si>
    <t>Administración</t>
  </si>
  <si>
    <t>G01701</t>
  </si>
  <si>
    <t>Diferencia de cambio</t>
  </si>
  <si>
    <t>G02111</t>
  </si>
  <si>
    <t>Gerencia General</t>
  </si>
  <si>
    <t>G03111</t>
  </si>
  <si>
    <t>Gerencia Comercial</t>
  </si>
  <si>
    <t>G03211</t>
  </si>
  <si>
    <t>Servicio al Cliente</t>
  </si>
  <si>
    <t>G03311</t>
  </si>
  <si>
    <t>Comercial</t>
  </si>
  <si>
    <t>G04111</t>
  </si>
  <si>
    <t>Microfilm - Fotocopias</t>
  </si>
  <si>
    <t>G04112</t>
  </si>
  <si>
    <t>Data Entry</t>
  </si>
  <si>
    <t>G04121</t>
  </si>
  <si>
    <t>Captura Electrónica</t>
  </si>
  <si>
    <t>G04122</t>
  </si>
  <si>
    <t>Pharmacy BI</t>
  </si>
  <si>
    <t>G04211</t>
  </si>
  <si>
    <t>Fichero Médico</t>
  </si>
  <si>
    <t>G04221</t>
  </si>
  <si>
    <t>Fichero de Producto</t>
  </si>
  <si>
    <t>G04311</t>
  </si>
  <si>
    <t>Sistemas Productivos</t>
  </si>
  <si>
    <t>G04411</t>
  </si>
  <si>
    <t>Producción &amp; Logística</t>
  </si>
  <si>
    <t>G04511</t>
  </si>
  <si>
    <t>Desarrollo Auditorías</t>
  </si>
  <si>
    <t>G05015</t>
  </si>
  <si>
    <t>Panel Demanda</t>
  </si>
  <si>
    <t>G05016</t>
  </si>
  <si>
    <t>Auditoria de vengas</t>
  </si>
  <si>
    <t>G05035</t>
  </si>
  <si>
    <t>G05037</t>
  </si>
  <si>
    <t>Impuesto a la renta</t>
  </si>
  <si>
    <t>G05111</t>
  </si>
  <si>
    <t>Sales Force Automatización - Mantenimiento</t>
  </si>
  <si>
    <t>G05121</t>
  </si>
  <si>
    <t>Sales Force Automatización - Desarrollo</t>
  </si>
  <si>
    <t>G05211</t>
  </si>
  <si>
    <t>Pharmaceutical BI - Mantenimiento</t>
  </si>
  <si>
    <t>G05221</t>
  </si>
  <si>
    <t>Pharmaceutical BI - Desarrollo</t>
  </si>
  <si>
    <t>G05231</t>
  </si>
  <si>
    <t>Auditoria de Ventas</t>
  </si>
  <si>
    <t>G05311</t>
  </si>
  <si>
    <t>Consultoría</t>
  </si>
  <si>
    <t>G06111</t>
  </si>
  <si>
    <t>Infraestructura de Sistemas</t>
  </si>
  <si>
    <t>G07111</t>
  </si>
  <si>
    <t>Internacional</t>
  </si>
  <si>
    <t>G07211</t>
  </si>
  <si>
    <t>Recursos Humanos</t>
  </si>
  <si>
    <t>G08111</t>
  </si>
  <si>
    <t>Egresos Fiscales</t>
  </si>
  <si>
    <t>G09111</t>
  </si>
  <si>
    <t>Egresos No Operativos</t>
  </si>
  <si>
    <t>G10111</t>
  </si>
  <si>
    <t>Egresos Extraordinarios</t>
  </si>
  <si>
    <t>G11111</t>
  </si>
  <si>
    <t>Gastos de Exp. e Imp.</t>
  </si>
  <si>
    <t>G11112</t>
  </si>
  <si>
    <t>G12111</t>
  </si>
  <si>
    <t>Egresos Contables</t>
  </si>
  <si>
    <t>GO5231</t>
  </si>
  <si>
    <t>Panel Nuevos Negocios</t>
  </si>
  <si>
    <t>I01001</t>
  </si>
  <si>
    <t>Otros Ingresos</t>
  </si>
  <si>
    <t>S01001</t>
  </si>
  <si>
    <t>Estudio Especial</t>
  </si>
  <si>
    <t>S01002</t>
  </si>
  <si>
    <t>Otros Servicios Auditoría</t>
  </si>
  <si>
    <t>S01003</t>
  </si>
  <si>
    <t>Licencias Sybase</t>
  </si>
  <si>
    <t>S01004</t>
  </si>
  <si>
    <t>Exp. Datos Close Up - Pharmasoft</t>
  </si>
  <si>
    <t>S01115</t>
  </si>
  <si>
    <t>Consultoría en Auditoría</t>
  </si>
  <si>
    <t>S02001</t>
  </si>
  <si>
    <t>Help Desk</t>
  </si>
  <si>
    <t>S02002</t>
  </si>
  <si>
    <t>Otros Servicios Tecnología</t>
  </si>
  <si>
    <t>T00408</t>
  </si>
  <si>
    <t>sfNet- Servicios</t>
  </si>
  <si>
    <t>T01001</t>
  </si>
  <si>
    <t>Sales Force Net ASP - Implementación</t>
  </si>
  <si>
    <t>T01002</t>
  </si>
  <si>
    <t>Sales Force Net ASP - Lic. de Uso</t>
  </si>
  <si>
    <t>T01003</t>
  </si>
  <si>
    <t>Sales Force Net In House - Implementación</t>
  </si>
  <si>
    <t>T01004</t>
  </si>
  <si>
    <t>Sales Force Net In House - Lic. de Uso</t>
  </si>
  <si>
    <t>T01005</t>
  </si>
  <si>
    <t>Sales Force X - Farma - Implementación</t>
  </si>
  <si>
    <t>T01006</t>
  </si>
  <si>
    <t>Sales Force X - Farma - Lic. de Uso</t>
  </si>
  <si>
    <t>T01007</t>
  </si>
  <si>
    <t>Sfnet Reps-Implementación</t>
  </si>
  <si>
    <t>T01008</t>
  </si>
  <si>
    <t>Sfnet reps-licencia de uso</t>
  </si>
  <si>
    <t>T01009</t>
  </si>
  <si>
    <t>Sfnet reps-Hosting</t>
  </si>
  <si>
    <t>T01010</t>
  </si>
  <si>
    <t>SFN Rep´s Implementación</t>
  </si>
  <si>
    <t>T01011</t>
  </si>
  <si>
    <t>SFN Rep´s User License</t>
  </si>
  <si>
    <t>T01012</t>
  </si>
  <si>
    <t>SFN Rep´s Hosting</t>
  </si>
  <si>
    <t>T01013</t>
  </si>
  <si>
    <t>Sfnet Rep´s Training</t>
  </si>
  <si>
    <t>T01014</t>
  </si>
  <si>
    <t>Close-up Call-Mod adicionales</t>
  </si>
  <si>
    <t>T01015</t>
  </si>
  <si>
    <t>Sales Force X - Farma - Hosting</t>
  </si>
  <si>
    <t>T02001</t>
  </si>
  <si>
    <t>Pharmaceutical BI ASP - Implementación</t>
  </si>
  <si>
    <t>T02002</t>
  </si>
  <si>
    <t>Pharmaceutical BI ASP - Lic. de Uso</t>
  </si>
  <si>
    <t>T02003</t>
  </si>
  <si>
    <t>Pharmaceutical BI In House - Implementación</t>
  </si>
  <si>
    <t>T02004</t>
  </si>
  <si>
    <t>Pharmaceutical BI In House - Lic. de Uso</t>
  </si>
  <si>
    <t>T03001</t>
  </si>
  <si>
    <t>Lider File NT - Implementación</t>
  </si>
  <si>
    <t>T03002</t>
  </si>
  <si>
    <t>Lider File NT - Lic. de Uso</t>
  </si>
  <si>
    <t>T03003</t>
  </si>
  <si>
    <t>Lider File NT Excel - Implementación</t>
  </si>
  <si>
    <t>T03004</t>
  </si>
  <si>
    <t>Lider File NT Excel - Lic. de Uso</t>
  </si>
  <si>
    <t>017</t>
  </si>
  <si>
    <t>Diferencia de Cambio</t>
  </si>
  <si>
    <t>020</t>
  </si>
  <si>
    <t>A Prorratear</t>
  </si>
  <si>
    <t>021</t>
  </si>
  <si>
    <t>Prorrateo G.Martinez</t>
  </si>
  <si>
    <t>AUD</t>
  </si>
  <si>
    <t>Auditoria</t>
  </si>
  <si>
    <t>AVT</t>
  </si>
  <si>
    <t>Auditoria de Ventas</t>
  </si>
  <si>
    <t>CON</t>
  </si>
  <si>
    <t>Consultoria</t>
  </si>
  <si>
    <t>FIN</t>
  </si>
  <si>
    <t>I/E Financieros</t>
  </si>
  <si>
    <t>IND</t>
  </si>
  <si>
    <t>Indirectos</t>
  </si>
  <si>
    <t>INT</t>
  </si>
  <si>
    <t>Intercompany</t>
  </si>
  <si>
    <t>NME</t>
  </si>
  <si>
    <t>NetMedica</t>
  </si>
  <si>
    <t>NNE</t>
  </si>
  <si>
    <t>Nuevos Negocios</t>
  </si>
  <si>
    <t>OSA</t>
  </si>
  <si>
    <t>Otros Servicios Auditoria</t>
  </si>
  <si>
    <t>OST</t>
  </si>
  <si>
    <t>Otros Servicios Tecnologia</t>
  </si>
  <si>
    <t>PES</t>
  </si>
  <si>
    <t>Pesquisa</t>
  </si>
  <si>
    <t>SF2</t>
  </si>
  <si>
    <t>sfNet2</t>
  </si>
  <si>
    <t>TEC</t>
  </si>
  <si>
    <t>sfNet</t>
  </si>
  <si>
    <t>Columna</t>
  </si>
  <si>
    <t>Tipo</t>
  </si>
  <si>
    <t>Largo</t>
  </si>
  <si>
    <t>Código Plan de Cuenta</t>
  </si>
  <si>
    <t>Texto</t>
  </si>
  <si>
    <t>Monto al Debe Moneda Base</t>
  </si>
  <si>
    <t>Numérico</t>
  </si>
  <si>
    <t>Monto al Haber Moneda Base</t>
  </si>
  <si>
    <t>Descripción Movimiento</t>
  </si>
  <si>
    <t>Equivalencia Moneda</t>
  </si>
  <si>
    <t>Monto al Debe Moneda Adicional</t>
  </si>
  <si>
    <t>Monto al Haber Moneda Adicional</t>
  </si>
  <si>
    <t>Código Condición de Venta</t>
  </si>
  <si>
    <t>Código Vendedor</t>
  </si>
  <si>
    <t>Código Ubicación</t>
  </si>
  <si>
    <t>Código Concepto de Caja</t>
  </si>
  <si>
    <t>Código Instrumento Financiero</t>
  </si>
  <si>
    <t>Cantidad Instrumento Financiero</t>
  </si>
  <si>
    <t>Código Detalle de Gasto</t>
  </si>
  <si>
    <t>Cantidad Concepto de Gasto</t>
  </si>
  <si>
    <t>Código Centro de Costo</t>
  </si>
  <si>
    <t>Tipo Docto. Conciliación</t>
  </si>
  <si>
    <t>Nro. Docto. Conciliación</t>
  </si>
  <si>
    <t>Númerico</t>
  </si>
  <si>
    <t>Código Auxiliar</t>
  </si>
  <si>
    <t>Tipo Documento</t>
  </si>
  <si>
    <t>Nro. Documento</t>
  </si>
  <si>
    <t>Fecha Emisión Docto.(DD/MM/AAAA)</t>
  </si>
  <si>
    <t>Fecha Vencimiento Docto.(DD/MM/AAAA)</t>
  </si>
  <si>
    <t>Tipo Docto. Referencia</t>
  </si>
  <si>
    <t>Nro. Docto. Referencia</t>
  </si>
  <si>
    <t>Nro. Correlativo Interno</t>
  </si>
  <si>
    <t>Monto 1 Detalle Libro</t>
  </si>
  <si>
    <t>Monto 2 Detalle Libro</t>
  </si>
  <si>
    <t>Monto 3 Detalle Libro</t>
  </si>
  <si>
    <t>Monto 4 Detalle Libro</t>
  </si>
  <si>
    <t>Monto 5 Detalle Libro</t>
  </si>
  <si>
    <t>Monto 6 Detalle Libro</t>
  </si>
  <si>
    <t>Monto 7 Detalle Libro</t>
  </si>
  <si>
    <t>Monto 8 Detalle Libro</t>
  </si>
  <si>
    <t>Monto 9 Detalle Libro</t>
  </si>
  <si>
    <t>Monto Suma Detalle Libro</t>
  </si>
  <si>
    <t>Graba el detalle de libro (S/N) (Opcional, por defecto 'S')</t>
  </si>
  <si>
    <t>Documento Nulo (S/N) (Opcional, por defecto 'N')</t>
  </si>
  <si>
    <t>Código flujo efectivo 1 (Opcional)</t>
  </si>
  <si>
    <t>Monto flujo 1 (Opcional)</t>
  </si>
  <si>
    <t>Código flujo efectivo 2 (Opcional)</t>
  </si>
  <si>
    <t>Monto flujo 2 (Opcional)</t>
  </si>
  <si>
    <t>Código flujo efectivo 3 (Opcional)</t>
  </si>
  <si>
    <t>Monto flujo 3 (Opcional)</t>
  </si>
  <si>
    <t>Código flujo efectivo 4 (Opcional)</t>
  </si>
  <si>
    <t>Monto flujo 4 (Opcional)</t>
  </si>
  <si>
    <t>Código flujo efectivo 5 (Opcional)</t>
  </si>
  <si>
    <t>Monto flujo 5 (Opcional)</t>
  </si>
  <si>
    <t>Código flujo efectivo 6 (Opcional)</t>
  </si>
  <si>
    <t>Monto flujo 6 (Opcional)</t>
  </si>
  <si>
    <t>Código flujo efectivo 7 (Opcional)</t>
  </si>
  <si>
    <t>Monto flujo 7 (Opcional)</t>
  </si>
  <si>
    <t>Código flujo efectivo 8 (Opcional)</t>
  </si>
  <si>
    <t>Monto flujo 8 (Opcional)</t>
  </si>
  <si>
    <t>Código flujo efectivo 9 (Opcional)</t>
  </si>
  <si>
    <t>Monto flujo 9 (Opcional)</t>
  </si>
  <si>
    <t>Código flujo efectivo 10 (Opcional)</t>
  </si>
  <si>
    <t>Monto flujo 10 (Opcional)</t>
  </si>
  <si>
    <t>Número Cuota de Pago (Opcional)</t>
  </si>
  <si>
    <t>Número Documento Desde</t>
  </si>
  <si>
    <t>Número Documento Hasta</t>
  </si>
  <si>
    <t>OBS: Si se captura boletas de honorarios debe ingresar los montos de la siguiente manera:</t>
  </si>
  <si>
    <t>=&gt;</t>
  </si>
  <si>
    <t>Monto Bruto</t>
  </si>
  <si>
    <t>Monto Retención</t>
  </si>
  <si>
    <t>Monto Neto Boleta</t>
  </si>
  <si>
    <t>6679894</t>
  </si>
  <si>
    <t>JOAQUIN ANTONIO JARUFE JARUFE</t>
  </si>
  <si>
    <t>71085800</t>
  </si>
  <si>
    <t>ASOC DE DIABETICOS DE CHILE</t>
  </si>
  <si>
    <t>76031071</t>
  </si>
  <si>
    <t>SALCOBRAND S.A</t>
  </si>
  <si>
    <t>76058647</t>
  </si>
  <si>
    <t>VERISURE CHILE SPA</t>
  </si>
  <si>
    <t>76070686</t>
  </si>
  <si>
    <t>BRUNO ELIO MOGGIA GARDELLA Y COMPANIA LIMITADA</t>
  </si>
  <si>
    <t>76087430</t>
  </si>
  <si>
    <t>ESPACIO GASTRONOMICO SPA</t>
  </si>
  <si>
    <t>76165799</t>
  </si>
  <si>
    <t>SOCIEDAD COMERCIAL Y FARMACEUTICA TAMANACO LIMITADA</t>
  </si>
  <si>
    <t>76167832</t>
  </si>
  <si>
    <t>LABORATORIOS LVN SPA</t>
  </si>
  <si>
    <t>76237019</t>
  </si>
  <si>
    <t>MAXI MOBILITY CHILE II SPA</t>
  </si>
  <si>
    <t>76246617</t>
  </si>
  <si>
    <t>QUALITY WATER SERVICE CHILE SPA</t>
  </si>
  <si>
    <t>76302859</t>
  </si>
  <si>
    <t>BIOFARMA S.A.</t>
  </si>
  <si>
    <t>76492780</t>
  </si>
  <si>
    <t>ASESORIAS DESARROLLOS E IMPLEMENTACION DE SOLUCIONES LTDA</t>
  </si>
  <si>
    <t>76538622</t>
  </si>
  <si>
    <t>INVERSIONES E INMOBILIARIA OVALLE S.A.</t>
  </si>
  <si>
    <t>76572535</t>
  </si>
  <si>
    <t>PIEDRAS NEGRAS INVERSIONES SPA</t>
  </si>
  <si>
    <t>76654310</t>
  </si>
  <si>
    <t>INVERSIONES ERP LIMITADA</t>
  </si>
  <si>
    <t>76733990</t>
  </si>
  <si>
    <t>FARMACEUTICA ARIFEL LIMITADA</t>
  </si>
  <si>
    <t>77294675</t>
  </si>
  <si>
    <t>GONZALEZ OVALLE SPA</t>
  </si>
  <si>
    <t>77432883</t>
  </si>
  <si>
    <t>ADDVAL CONNECT SPA</t>
  </si>
  <si>
    <t>77583240</t>
  </si>
  <si>
    <t>SOC COMERCIAL Y FARMACEUTICA H Y R Y COMPANIA LIMITADA</t>
  </si>
  <si>
    <t>77697910</t>
  </si>
  <si>
    <t>FARMACEUTICA CRUZ DE ORO Y COMPANIA LIMITADA</t>
  </si>
  <si>
    <t>77937650</t>
  </si>
  <si>
    <t>COMERCIAL MULTIEXPRESS SPA</t>
  </si>
  <si>
    <t>78180800</t>
  </si>
  <si>
    <t>DERMATOLOGOS ASOCIADOS LIMITADA</t>
  </si>
  <si>
    <t>78483330</t>
  </si>
  <si>
    <t>SOC COM ARTICULOS FARMACEUTICOS Y COSMETICOS FARMAGESTION LIMITADA</t>
  </si>
  <si>
    <t>89862200</t>
  </si>
  <si>
    <t>LATAM AIRLINES GROUP S.A.</t>
  </si>
  <si>
    <t>93737000</t>
  </si>
  <si>
    <t>GTD MANQUEHUE S.A.</t>
  </si>
  <si>
    <t>96800570</t>
  </si>
  <si>
    <t>ENEL DISTRIBUCION CHILE S.A.</t>
  </si>
  <si>
    <t>96806980</t>
  </si>
  <si>
    <t>ENTEL PCS TELECOMUNICACIONES S A</t>
  </si>
  <si>
    <t>96951490</t>
  </si>
  <si>
    <t>NOVASALUD COM S A</t>
  </si>
  <si>
    <t>97036000</t>
  </si>
  <si>
    <t>SANTANDER CHILE</t>
  </si>
  <si>
    <t>99593410</t>
  </si>
  <si>
    <t>ASESORIA Y CONSULTORIA INTEGRAL SPA</t>
  </si>
  <si>
    <t>AFECTO</t>
  </si>
  <si>
    <t>AFECTO A.F</t>
  </si>
  <si>
    <t>EXENTO</t>
  </si>
  <si>
    <t>IVA CF</t>
  </si>
  <si>
    <t>NO RECU</t>
  </si>
  <si>
    <t>2-1-01-0612</t>
  </si>
  <si>
    <t>PROVISIONES VARIAS CLP</t>
  </si>
  <si>
    <t>LABORATORIOS ANDRÃ“MACO S.A.</t>
  </si>
  <si>
    <t>LABORATORIO DYM PHARMA LTDA.</t>
  </si>
  <si>
    <t>NOVO NORDISK FARMACEUTICA LTDA.</t>
  </si>
  <si>
    <t>EXELTIS CHILE SPA</t>
  </si>
  <si>
    <t>BOEHRINGER INGELHEIM LTDA.</t>
  </si>
  <si>
    <t>MERCK S.A.</t>
  </si>
  <si>
    <t>LABORATORIOS BAGÃ“ S.A.</t>
  </si>
  <si>
    <t>AXON PHARMA SPA</t>
  </si>
  <si>
    <t>SYNTHON CHILE LTDA.</t>
  </si>
  <si>
    <t>GLAXOSMITHKLINE CHILE FARMACEUTICA LTDA.</t>
  </si>
  <si>
    <t>EUROFARMA CHILE S.A.</t>
  </si>
  <si>
    <t>MEGALABS CHILE S.A.</t>
  </si>
  <si>
    <t>DROGUERIA FARMOQUIMICA DEL PACIFICO LTDA.</t>
  </si>
  <si>
    <t>TECNOFARMA S.A.</t>
  </si>
  <si>
    <t>PROCTER  GAMBLE CHILE LTDA.</t>
  </si>
  <si>
    <t>LABORATORIO CHILE S.A.</t>
  </si>
  <si>
    <t>ALLERGAN LABORATORIOS LTDA.</t>
  </si>
  <si>
    <t>PRODUCTOS FARMACEUTICOS MEDIPHARM LTDA.</t>
  </si>
  <si>
    <t>ITF-LABOMED FARMACÃ‰UTICA LTDA.</t>
  </si>
  <si>
    <t>FERRER CHILE S.A.</t>
  </si>
  <si>
    <t>GENOMMA LAB CHILE S.A.</t>
  </si>
  <si>
    <t>76032097</t>
  </si>
  <si>
    <t>76237266</t>
  </si>
  <si>
    <t>76383221</t>
  </si>
  <si>
    <t>76439600</t>
  </si>
  <si>
    <t>76711330</t>
  </si>
  <si>
    <t>77065850</t>
  </si>
  <si>
    <t>77596940</t>
  </si>
  <si>
    <t>77781470</t>
  </si>
  <si>
    <t>78411950</t>
  </si>
  <si>
    <t>79802770</t>
  </si>
  <si>
    <t>80621200</t>
  </si>
  <si>
    <t>85025700</t>
  </si>
  <si>
    <t>88466300</t>
  </si>
  <si>
    <t>93135000</t>
  </si>
  <si>
    <t>94544000</t>
  </si>
  <si>
    <t>96599510</t>
  </si>
  <si>
    <t>96656660</t>
  </si>
  <si>
    <t>96884770</t>
  </si>
  <si>
    <t>96957940</t>
  </si>
  <si>
    <t>99522620</t>
  </si>
  <si>
    <t>99590850</t>
  </si>
  <si>
    <t>Exento Ventas</t>
  </si>
  <si>
    <t>IVA DF</t>
  </si>
  <si>
    <t>LIZA CRISTINA PRISCILLA ESGEB</t>
  </si>
  <si>
    <t>1-1-04-0107</t>
  </si>
  <si>
    <t>CUENTAS POR COBRAR EDUARDO PINTO</t>
  </si>
  <si>
    <t>ACEPTA.COM SPA</t>
  </si>
  <si>
    <t>FDD INNOVACION &amp; CRECIMIENTO S.A</t>
  </si>
  <si>
    <t>Varios</t>
  </si>
  <si>
    <t>SOCOFAR S.A</t>
  </si>
  <si>
    <t>FARMACIAS AHUMADA S.A.</t>
  </si>
  <si>
    <t>LUNDBECK CHILE FARMACEUTICA LTDA.</t>
  </si>
  <si>
    <t>LABORATORIOS RECALCINE S.A.</t>
  </si>
  <si>
    <t xml:space="preserve">ALCON LABORATORIOS DE CHILE LTDA. </t>
  </si>
  <si>
    <t>INSTITUTO SANITAS S.A.</t>
  </si>
  <si>
    <t>PRODUCTOS FARMACEUTICOS HEEL CHILE LTDA.</t>
  </si>
  <si>
    <t>LABORATORIO PASTEUR S.A.</t>
  </si>
  <si>
    <t>LABORATORIOS SAVAL S.A.</t>
  </si>
  <si>
    <t>ASESORIAS PROFESIONALES ETIKA SPA</t>
  </si>
  <si>
    <t xml:space="preserve">GALDERMA CHILE LABORATORIOS LIMITADA </t>
  </si>
  <si>
    <t>2-1-01-0414</t>
  </si>
  <si>
    <t>IMPUESTO POR PAGAR</t>
  </si>
  <si>
    <t>U NEGOCIO</t>
  </si>
  <si>
    <t>REGION</t>
  </si>
  <si>
    <t>CHILE</t>
  </si>
  <si>
    <t>GALENICUM HEALTH CHILE SPA</t>
  </si>
  <si>
    <t>CRM2</t>
  </si>
  <si>
    <t>CRM</t>
  </si>
  <si>
    <t>SALES AUDIT</t>
  </si>
  <si>
    <t>CR2</t>
  </si>
  <si>
    <t>CUO</t>
  </si>
  <si>
    <t>CUOTA</t>
  </si>
  <si>
    <t>SAU</t>
  </si>
  <si>
    <t>6133.97</t>
  </si>
  <si>
    <t>3759.21</t>
  </si>
  <si>
    <t>2253.86</t>
  </si>
  <si>
    <t>1388.73</t>
  </si>
  <si>
    <t>5346.67</t>
  </si>
  <si>
    <t>1971.83</t>
  </si>
  <si>
    <t>2519.23</t>
  </si>
  <si>
    <t>979.37</t>
  </si>
  <si>
    <t>600.21</t>
  </si>
  <si>
    <t>359.86</t>
  </si>
  <si>
    <t>221.73</t>
  </si>
  <si>
    <t>853.67</t>
  </si>
  <si>
    <t>314.83</t>
  </si>
  <si>
    <t>402.23</t>
  </si>
  <si>
    <t>3743.5</t>
  </si>
  <si>
    <t>710.95</t>
  </si>
  <si>
    <t>385.08</t>
  </si>
  <si>
    <t>2865.61</t>
  </si>
  <si>
    <t>1273.6</t>
  </si>
  <si>
    <t>353.79</t>
  </si>
  <si>
    <t>ADDVAL PERSONAS SPA</t>
  </si>
  <si>
    <t>MAGLIONA ABOGADOS SPA.</t>
  </si>
  <si>
    <t>DESPEGAR.COM CHILE SPA</t>
  </si>
  <si>
    <t>TALBOT HOTELS S A</t>
  </si>
  <si>
    <t>CENCOSUD RETAIL S.A.</t>
  </si>
  <si>
    <t>PERU</t>
  </si>
  <si>
    <t>ECUADOR</t>
  </si>
  <si>
    <t>PARAGUAY</t>
  </si>
  <si>
    <t>EL SALVADOR</t>
  </si>
  <si>
    <t>PANAMA</t>
  </si>
  <si>
    <t>GUATEMALA</t>
  </si>
  <si>
    <t>BOLIVIA</t>
  </si>
  <si>
    <t>HONDURAS</t>
  </si>
  <si>
    <t>NICARAGUA</t>
  </si>
  <si>
    <t>PE</t>
  </si>
  <si>
    <t>EC</t>
  </si>
  <si>
    <t>PA</t>
  </si>
  <si>
    <t>SA</t>
  </si>
  <si>
    <t>GU</t>
  </si>
  <si>
    <t>BO</t>
  </si>
  <si>
    <t>COSTA RICA</t>
  </si>
  <si>
    <t>HO</t>
  </si>
  <si>
    <t>NC</t>
  </si>
  <si>
    <t>2953.58</t>
  </si>
  <si>
    <t>5861.94</t>
  </si>
  <si>
    <t>1873.06</t>
  </si>
  <si>
    <t>471.58</t>
  </si>
  <si>
    <t>935.94</t>
  </si>
  <si>
    <t>299.06</t>
  </si>
  <si>
    <t>1942.5</t>
  </si>
  <si>
    <t>539.5</t>
  </si>
  <si>
    <t>COMERCIAL DORIAN LIMITADA</t>
  </si>
  <si>
    <t>UGO Holanda Spa</t>
  </si>
  <si>
    <t>PROVEEDORES INTEGRALES PRISA S A</t>
  </si>
  <si>
    <t>COMERCIAL ECCSA S.A.</t>
  </si>
  <si>
    <t>IMPORTADORA ZUTECH SPA</t>
  </si>
  <si>
    <t>ELITE CENTER SPA</t>
  </si>
  <si>
    <t>SERVICIOS DE INGENIERIA VICTOR ZAMORANO DIAZ E.I.R.L</t>
  </si>
  <si>
    <t>DANIEL ALEJANDRO MARAMBIO RIQUELME</t>
  </si>
  <si>
    <t>AR</t>
  </si>
  <si>
    <t>LABORATORIOS DENTAID S A</t>
  </si>
  <si>
    <t>ORGANON CHILE SPA</t>
  </si>
  <si>
    <t>ASTRAZENECA S.A.</t>
  </si>
  <si>
    <t>FERRING PRODUCTOS FARMACEUTICOS SPA</t>
  </si>
  <si>
    <t>MEDICAL INTERNATIONAL LABORATORIES CORPORATION SA</t>
  </si>
  <si>
    <t>BAYER S.A.</t>
  </si>
  <si>
    <t>ABBVIE PRODUCTOS FARMACEUTICOS LTDA.</t>
  </si>
  <si>
    <t>DATA PHARMA DE CHILE S A</t>
  </si>
  <si>
    <t>NOVARTIS CHILE</t>
  </si>
  <si>
    <t> DR. REDDYS LABORATORIES CHILE SPA</t>
  </si>
  <si>
    <t>PISA FARMACEUTICA DE CHILE</t>
  </si>
  <si>
    <t>DEUTSCHE PHARMA</t>
  </si>
  <si>
    <t>FV/4301 DATA PHARMA DE CHILE S A</t>
  </si>
  <si>
    <t>FV/4302 LABORATORIOS DENTAID S A</t>
  </si>
  <si>
    <t>FV/4303 ORGANON CHILE SPA</t>
  </si>
  <si>
    <t>FV/4304 NOVARTIS CHILE</t>
  </si>
  <si>
    <t>FV/4305 DATA PHARMA DE CHILE S A</t>
  </si>
  <si>
    <t>FV/4306 PRODUCTOS FARMACEUTICOS HEEL CHILE LTDA.</t>
  </si>
  <si>
    <t>FV/4307 LABORATORIOS ANDRÃ“MACO S.A.</t>
  </si>
  <si>
    <t>FV/4308 ITF-LABOMED FARMACÃ‰UTICA LTDA.</t>
  </si>
  <si>
    <t>FV/4309 EXELTIS CHILE SPA</t>
  </si>
  <si>
    <t>FV/4310 EXELTIS CHILE SPA</t>
  </si>
  <si>
    <t>FV/4311 GENOMMA LAB CHILE S.A.</t>
  </si>
  <si>
    <t>FV/4312 TECNOFARMA S.A.</t>
  </si>
  <si>
    <t>FV/4313 ALLERGAN LABORATORIOS LTDA.</t>
  </si>
  <si>
    <t>FV/4314 ITF-LABOMED FARMACÃ‰UTICA LTDA.</t>
  </si>
  <si>
    <t>FV/4315 LABORATORIO DYM PHARMA LTDA.</t>
  </si>
  <si>
    <t>FV/4316 LABORATORIO PASTEUR S.A.</t>
  </si>
  <si>
    <t>FV/4317 MEGALABS CHILE S.A.</t>
  </si>
  <si>
    <t>FV/4318 MEGALABS CHILE S.A.</t>
  </si>
  <si>
    <t>FV/4319 LUNDBECK CHILE FARMACEUTICA LTDA.</t>
  </si>
  <si>
    <t>FV/4320  DR. REDDYS LABORATORIES CHILE SPA</t>
  </si>
  <si>
    <t>FV/4321  DR. REDDYS LABORATORIES CHILE SPA</t>
  </si>
  <si>
    <t>FV/4322  DR. REDDYS LABORATORIES CHILE SPA</t>
  </si>
  <si>
    <t>FV/4323  DR. REDDYS LABORATORIES CHILE SPA</t>
  </si>
  <si>
    <t>FV/4324  DR. REDDYS LABORATORIES CHILE SPA</t>
  </si>
  <si>
    <t>FV/4325  DR. REDDYS LABORATORIES CHILE SPA</t>
  </si>
  <si>
    <t>FV/4326 ITF-LABOMED FARMACÃ‰UTICA LTDA.</t>
  </si>
  <si>
    <t>FV/4327 FERRING PRODUCTOS FARMACEUTICOS SPA</t>
  </si>
  <si>
    <t>FV/4328 FERRING PRODUCTOS FARMACEUTICOS SPA</t>
  </si>
  <si>
    <t>FV/4329 PISA FARMACEUTICA DE CHILE</t>
  </si>
  <si>
    <t>FV/4330 PISA FARMACEUTICA DE CHILE</t>
  </si>
  <si>
    <t>FV/4331 DROGUERIA FARMOQUIMICA DEL PACIFICO LTDA.</t>
  </si>
  <si>
    <t>FV/4332 DEUTSCHE PHARMA</t>
  </si>
  <si>
    <t>FV/4333 LABORATORIOS BAGÃ“ S.A.</t>
  </si>
  <si>
    <t>FV/4334 LABORATORIOS BAGÃ“ S.A.</t>
  </si>
  <si>
    <t>FV/4335 LABORATORIO DYM PHARMA LTDA.</t>
  </si>
  <si>
    <t>FV/4336 LABORATORIO DYM PHARMA LTDA.</t>
  </si>
  <si>
    <t>FV/4337 LABORATORIO DYM PHARMA LTDA.</t>
  </si>
  <si>
    <t>FV/4338 LABORATORIO DYM PHARMA LTDA.</t>
  </si>
  <si>
    <t>FV/4339 LABORATORIO DYM PHARMA LTDA.</t>
  </si>
  <si>
    <t>FV/4340 LABORATORIO DYM PHARMA LTDA.</t>
  </si>
  <si>
    <t>FV/4341 LABORATORIO DYM PHARMA LTDA.</t>
  </si>
  <si>
    <t>FV/4342 LABORATORIO DYM PHARMA LTDA.</t>
  </si>
  <si>
    <t>FV/4343 LABORATORIOS SAVAL S.A.</t>
  </si>
  <si>
    <t>FV/4344 LABORATORIOS SAVAL S.A.</t>
  </si>
  <si>
    <t>FV/4345 LABORATORIOS SAVAL S.A.</t>
  </si>
  <si>
    <t>FV/4346 LABORATORIOS SAVAL S.A.</t>
  </si>
  <si>
    <t>FV/4347 LABORATORIOS SAVAL S.A.</t>
  </si>
  <si>
    <t>FV/4348 LABORATORIOS SAVAL S.A.</t>
  </si>
  <si>
    <t>FV/4349 LABORATORIOS SAVAL S.A.</t>
  </si>
  <si>
    <t>FV/4350 LABORATORIOS SAVAL S.A.</t>
  </si>
  <si>
    <t>FV/4351 MEDICAL INTERNATIONAL LABORATORIES CORPORATION SA</t>
  </si>
  <si>
    <t>FV/4352 BAYER S.A.</t>
  </si>
  <si>
    <t>FV/4353 BAYER S.A.</t>
  </si>
  <si>
    <t>FV/4354 LABORATORIO CHILE S.A.</t>
  </si>
  <si>
    <t>FV/4355 LABORATORIO CHILE S.A.</t>
  </si>
  <si>
    <t>FV/4356 LABORATORIO CHILE S.A.</t>
  </si>
  <si>
    <t>FV/4357 LABORATORIO CHILE S.A.</t>
  </si>
  <si>
    <t>FV/4358 LABORATORIOS SAVAL S.A.</t>
  </si>
  <si>
    <t>FV/4359 LABORATORIOS SAVAL S.A.</t>
  </si>
  <si>
    <t>FV/4360 ABBVIE PRODUCTOS FARMACEUTICOS LTDA.</t>
  </si>
  <si>
    <t>FV/4361 PROCTER  GAMBLE CHILE LTDA.</t>
  </si>
  <si>
    <t>FV/4362 PROCTER  GAMBLE CHILE LTDA.</t>
  </si>
  <si>
    <t>NC/174 ALLERGAN LABORATORIOS LTDA.</t>
  </si>
  <si>
    <t>761.6</t>
  </si>
  <si>
    <t>380.8</t>
  </si>
  <si>
    <t>2188.41</t>
  </si>
  <si>
    <t>4097.17</t>
  </si>
  <si>
    <t>1132.88</t>
  </si>
  <si>
    <t>2489.48</t>
  </si>
  <si>
    <t>3080.61</t>
  </si>
  <si>
    <t>121.6</t>
  </si>
  <si>
    <t>60.8</t>
  </si>
  <si>
    <t>349.41</t>
  </si>
  <si>
    <t>654.17</t>
  </si>
  <si>
    <t>180.88</t>
  </si>
  <si>
    <t>397.48</t>
  </si>
  <si>
    <t>491.86</t>
  </si>
  <si>
    <t>700.15</t>
  </si>
  <si>
    <t>1828.75</t>
  </si>
  <si>
    <t>Detalle de Documentos por Auxiliar</t>
  </si>
  <si>
    <t>Año : 2023</t>
  </si>
  <si>
    <t>Traspasado por Fecha de Emisión, resultados ordenados por Cuenta, Auxiliar, Documento y Fecha de Emisión</t>
  </si>
  <si>
    <t>Saldos al : 31/03/2023 0:00:00</t>
  </si>
  <si>
    <t>Código Cuenta</t>
  </si>
  <si>
    <t>Descripción Cuenta</t>
  </si>
  <si>
    <t>Cod. Área Negocio</t>
  </si>
  <si>
    <t>Área de Negocio</t>
  </si>
  <si>
    <t>Cod. Aux.</t>
  </si>
  <si>
    <t>Nombre del Auxiliar</t>
  </si>
  <si>
    <t>Tipo Dcto.</t>
  </si>
  <si>
    <t>Documento</t>
  </si>
  <si>
    <t>Fecha de Emisión</t>
  </si>
  <si>
    <t>Saldo a la Fecha</t>
  </si>
  <si>
    <t>Codigo Del  Vendedor</t>
  </si>
  <si>
    <t>Nombre del Vendedor</t>
  </si>
  <si>
    <t xml:space="preserve"> 1-1-03-0101 </t>
  </si>
  <si>
    <t xml:space="preserve">CLIENTES NACIONALES                                         </t>
  </si>
  <si>
    <t>ADM</t>
  </si>
  <si>
    <t>ADMINISTRACION</t>
  </si>
  <si>
    <t>DEUTSCHE PHARMA S.A.</t>
  </si>
  <si>
    <t xml:space="preserve"> 16/12/2022 </t>
  </si>
  <si>
    <t xml:space="preserve">                                                                                           </t>
  </si>
  <si>
    <t xml:space="preserve"> 23/03/2023 </t>
  </si>
  <si>
    <t xml:space="preserve"> 28/12/2022 </t>
  </si>
  <si>
    <t xml:space="preserve"> 12/01/2023 </t>
  </si>
  <si>
    <t xml:space="preserve"> 31/03/2023 </t>
  </si>
  <si>
    <t xml:space="preserve"> 14/02/2023 </t>
  </si>
  <si>
    <t xml:space="preserve"> 17/03/2023 </t>
  </si>
  <si>
    <t>ASPEN CHILE S.A.</t>
  </si>
  <si>
    <t xml:space="preserve"> 15/03/2023 </t>
  </si>
  <si>
    <t xml:space="preserve"> 15/02/2023 </t>
  </si>
  <si>
    <t>PISA FARMACEUTICA DE CHILE S.A.</t>
  </si>
  <si>
    <t xml:space="preserve"> 28/10/2022 </t>
  </si>
  <si>
    <t xml:space="preserve"> 15/12/2022 </t>
  </si>
  <si>
    <t xml:space="preserve"> 11/01/2023 </t>
  </si>
  <si>
    <t>DR. REDDYS LABORATORIES CHILE SPA</t>
  </si>
  <si>
    <t xml:space="preserve"> 21/03/2023 </t>
  </si>
  <si>
    <t>FRESENIUS KABI CHILE LTDA</t>
  </si>
  <si>
    <t xml:space="preserve"> 31/01/2023 </t>
  </si>
  <si>
    <t xml:space="preserve"> 29/03/2023 </t>
  </si>
  <si>
    <t xml:space="preserve"> 28/02/2023 </t>
  </si>
  <si>
    <t xml:space="preserve"> 16/02/2023 </t>
  </si>
  <si>
    <t>GALDERMA CHILE LABORATORIOS LIMITADA</t>
  </si>
  <si>
    <t>Novartis Chile S.A.</t>
  </si>
  <si>
    <t xml:space="preserve"> 12/12/2022 </t>
  </si>
  <si>
    <t>ALCON LABORATORIOS DE CHILE LTDA.</t>
  </si>
  <si>
    <t xml:space="preserve"> 29/08/2022 </t>
  </si>
  <si>
    <t xml:space="preserve"> 17/02/2023 </t>
  </si>
  <si>
    <t xml:space="preserve"> 21/02/2023 </t>
  </si>
  <si>
    <t xml:space="preserve"> 27/03/2023 </t>
  </si>
  <si>
    <t xml:space="preserve"> 1-1-04-0101 </t>
  </si>
  <si>
    <t xml:space="preserve">GARANTIAS ENTREGADAS                                        </t>
  </si>
  <si>
    <t xml:space="preserve"> 01/01/2023 </t>
  </si>
  <si>
    <t xml:space="preserve"> 1-1-04-0103 </t>
  </si>
  <si>
    <t xml:space="preserve">ANTICIPO HONORARIOS Y PROVEEDORES                           </t>
  </si>
  <si>
    <t xml:space="preserve"> </t>
  </si>
  <si>
    <t xml:space="preserve">    </t>
  </si>
  <si>
    <t>MAGLIONA ABOGADOS SPA</t>
  </si>
  <si>
    <t>MANAGER SOFTWARE S.A.</t>
  </si>
  <si>
    <t xml:space="preserve"> 1-1-04-0106 </t>
  </si>
  <si>
    <t xml:space="preserve">PRESTAMOS AL PERSONAL                                       </t>
  </si>
  <si>
    <t xml:space="preserve"> 1-1-04-0117 </t>
  </si>
  <si>
    <t xml:space="preserve">DEUDORES VARIOS                                             </t>
  </si>
  <si>
    <t xml:space="preserve"> 2-1-01-0101 </t>
  </si>
  <si>
    <t xml:space="preserve">PROVEEDORES NACIONALES                                      </t>
  </si>
  <si>
    <t>DANIEL ANDRES LABORDA CACERES</t>
  </si>
  <si>
    <t xml:space="preserve"> 01/03/2023 </t>
  </si>
  <si>
    <t>HERMINDA PALMENIA AREVALO ACUNA</t>
  </si>
  <si>
    <t xml:space="preserve"> 03/03/2023 </t>
  </si>
  <si>
    <t>STEPHANIE GISELLE ALIAGA GAJARDO</t>
  </si>
  <si>
    <t xml:space="preserve"> 30/03/2023 </t>
  </si>
  <si>
    <t>DAYANA GABRIELA PRADA GODOY</t>
  </si>
  <si>
    <t xml:space="preserve"> 27/02/2023 </t>
  </si>
  <si>
    <t xml:space="preserve"> 07/02/2023 </t>
  </si>
  <si>
    <t xml:space="preserve"> 09/03/2023 </t>
  </si>
  <si>
    <t xml:space="preserve"> 01/02/2023 </t>
  </si>
  <si>
    <t>CLAUDIO ENRIQUE BARAHONA ORDENES</t>
  </si>
  <si>
    <t xml:space="preserve"> 25/02/2023 </t>
  </si>
  <si>
    <t xml:space="preserve"> 30/11/2022 </t>
  </si>
  <si>
    <t xml:space="preserve"> 31/12/2022 </t>
  </si>
  <si>
    <t xml:space="preserve"> 20/02/2023 </t>
  </si>
  <si>
    <t xml:space="preserve"> 01/12/2022 </t>
  </si>
  <si>
    <t xml:space="preserve"> 02/02/2023 </t>
  </si>
  <si>
    <t xml:space="preserve"> 13/03/2023 </t>
  </si>
  <si>
    <t xml:space="preserve"> 10/03/2023 </t>
  </si>
  <si>
    <t xml:space="preserve"> 04/03/2023 </t>
  </si>
  <si>
    <t xml:space="preserve"> 29/12/2022 </t>
  </si>
  <si>
    <t xml:space="preserve"> 06/03/2023 </t>
  </si>
  <si>
    <t xml:space="preserve"> 06/02/2023 </t>
  </si>
  <si>
    <t xml:space="preserve"> 16/03/2023 </t>
  </si>
  <si>
    <t xml:space="preserve"> 08/03/2023 </t>
  </si>
  <si>
    <t xml:space="preserve"> 22/03/2023 </t>
  </si>
  <si>
    <t xml:space="preserve"> 14/03/2023 </t>
  </si>
  <si>
    <t xml:space="preserve"> 11/03/2023 </t>
  </si>
  <si>
    <t xml:space="preserve"> 09/02/2023 </t>
  </si>
  <si>
    <t xml:space="preserve"> 03/02/2023 </t>
  </si>
  <si>
    <t>SOC COM ARTICULOS FARMACEUTICOS Y COSMETICOS FARMAGESTION LI</t>
  </si>
  <si>
    <t xml:space="preserve"> 07/03/2023 </t>
  </si>
  <si>
    <t xml:space="preserve"> 02/12/2022 </t>
  </si>
  <si>
    <t xml:space="preserve"> 28/11/2022 </t>
  </si>
  <si>
    <t xml:space="preserve"> 05/01/2023 </t>
  </si>
  <si>
    <t xml:space="preserve"> 05/02/2023 </t>
  </si>
  <si>
    <t xml:space="preserve"> 05/03/2023 </t>
  </si>
  <si>
    <t>CENCOSUD SA</t>
  </si>
  <si>
    <t xml:space="preserve"> 27/12/2022 </t>
  </si>
  <si>
    <t xml:space="preserve"> 18/02/2023 </t>
  </si>
  <si>
    <t xml:space="preserve"> 20/03/2023 </t>
  </si>
  <si>
    <t xml:space="preserve"> 10/02/2023 </t>
  </si>
  <si>
    <t xml:space="preserve"> 23/02/2023 </t>
  </si>
  <si>
    <t xml:space="preserve"> 2-1-01-0105 </t>
  </si>
  <si>
    <t xml:space="preserve">ANTICIPOS DE CLIENTES                                       </t>
  </si>
  <si>
    <t xml:space="preserve">5-1-01-0108      </t>
  </si>
  <si>
    <t>Gratificacion J.Valenzuela</t>
  </si>
  <si>
    <t>Gratificacion K. Da Silva</t>
  </si>
  <si>
    <t>Gratificacion P. Alvear</t>
  </si>
  <si>
    <t>Gratificacion C. Tala</t>
  </si>
  <si>
    <t>Gratificacion P. Arroyo</t>
  </si>
  <si>
    <t>Gratificacion G. Martinez</t>
  </si>
  <si>
    <t>Gratificacion E.Pinto</t>
  </si>
  <si>
    <t>Gratifdicacion J. Diaz</t>
  </si>
  <si>
    <t>Gratificacion P. Blas Sepulveda</t>
  </si>
  <si>
    <t>Gratifdicacion C. Costa</t>
  </si>
  <si>
    <t>Gratificacion Y. Prada</t>
  </si>
  <si>
    <t>Gratificacion C. Aracena</t>
  </si>
  <si>
    <t>Gratificacion F.Navarro</t>
  </si>
  <si>
    <t>Gratificacion C.COSTA</t>
  </si>
  <si>
    <t>Gratificacion L Almarza</t>
  </si>
  <si>
    <t>Gratificacion G. Velazquez</t>
  </si>
  <si>
    <t>ME</t>
  </si>
  <si>
    <t>804.28</t>
  </si>
  <si>
    <t>LABORATORIO MAVER S.A.</t>
  </si>
  <si>
    <t>PFIZER CHILE S.A.</t>
  </si>
  <si>
    <t>GADOR LTDA.</t>
  </si>
  <si>
    <t>MERCK SHARP &amp;AMP DOHME ( I.A.) L L C</t>
  </si>
  <si>
    <t>FV/4364 LABORATORIOS ANDROMACO</t>
  </si>
  <si>
    <t>FV/4365 ITF-LABOMED FARMACEUTICA</t>
  </si>
  <si>
    <t>FV/4370 ITF-LABOMED FARMACEUTICA</t>
  </si>
  <si>
    <t>FV/4379 LABORATORIOS BAGO</t>
  </si>
  <si>
    <t>FV/4363 PRODUCTOS FARMACEUTICOS HEEL CHILE LTDA.</t>
  </si>
  <si>
    <t>FV/4366 EXELTIS CHILE SPA</t>
  </si>
  <si>
    <t>FV/4367 EXELTIS CHILE SPA</t>
  </si>
  <si>
    <t>FV/4368 GENOMMA LAB CHILE S.A.</t>
  </si>
  <si>
    <t>FV/4369 TECNOFARMA S.A.</t>
  </si>
  <si>
    <t>FV/4371 LABORATORIO DYM PHARMA LTDA.</t>
  </si>
  <si>
    <t>FV/4372 LABORATORIO PASTEUR S.A.</t>
  </si>
  <si>
    <t>FV/4373 MEGALABS CHILE S.A.</t>
  </si>
  <si>
    <t>FV/4374 MEGALABS CHILE S.A.</t>
  </si>
  <si>
    <t>FV/4375 LUNDBECK CHILE FARMACEUTICA LTDA.</t>
  </si>
  <si>
    <t>FV/4376  DR. REDDYS LABORATORIES CHILE SPA</t>
  </si>
  <si>
    <t>FV/4377  DR. REDDYS LABORATORIES CHILE SPA</t>
  </si>
  <si>
    <t>FV/4378 DROGUERIA FARMOQUIMICA DEL PACIFICO LTDA.</t>
  </si>
  <si>
    <t>FV/4380 LABORATORIO DYM PHARMA LTDA.</t>
  </si>
  <si>
    <t>FV/4381 LABORATORIO DYM PHARMA LTDA.</t>
  </si>
  <si>
    <t>FV/4382 LABORATORIO DYM PHARMA LTDA.</t>
  </si>
  <si>
    <t>FV/4383 LABORATORIO DYM PHARMA LTDA.</t>
  </si>
  <si>
    <t>FV/4384 BAYER S.A.</t>
  </si>
  <si>
    <t>FV/4385 LABORATORIO MAVER S.A.</t>
  </si>
  <si>
    <t>FV/4386 LABORATORIO CHILE S.A.</t>
  </si>
  <si>
    <t>FV/4387 ABBVIE PRODUCTOS FARMACEUTICOS LTDA.</t>
  </si>
  <si>
    <t>FV/4388 GALENICUM HEALTH CHILE SPA</t>
  </si>
  <si>
    <t>FV/4389 GALENICUM HEALTH CHILE SPA</t>
  </si>
  <si>
    <t>FV/4390 MERCK SHARP &amp;AMP DOHME ( I.A.) L L C</t>
  </si>
  <si>
    <t>FV/4392 GALENICUM HEALTH CHILE SPA</t>
  </si>
  <si>
    <t>FV/4391 GALENICUM HEALTH CHILE SPA</t>
  </si>
  <si>
    <t>FV/4393 LABORATORIOS SAVAL S.A.</t>
  </si>
  <si>
    <t xml:space="preserve">FV/4394 GALDERMA CHILE LABORATORIOS LIMITADA </t>
  </si>
  <si>
    <t>FV/4395 PFIZER CHILE S.A.</t>
  </si>
  <si>
    <t>FV/4396 PFIZER CHILE S.A.</t>
  </si>
  <si>
    <t>FV/4397 PFIZER CHILE S.A.</t>
  </si>
  <si>
    <t>FV/4398 GADOR LTDA.</t>
  </si>
  <si>
    <t>FV/4399 PROCTER  GAMBLE CHILE LTDA.</t>
  </si>
  <si>
    <t>NCV/175 GALENICUM HEALTH CHILE SPA</t>
  </si>
  <si>
    <t>NCV/176 GALENICUM HEALTH CHILE SPA</t>
  </si>
  <si>
    <t>T00310</t>
  </si>
  <si>
    <t>797.28</t>
  </si>
  <si>
    <t>1757.05</t>
  </si>
  <si>
    <t>801.26</t>
  </si>
  <si>
    <t>1999.29</t>
  </si>
  <si>
    <t>2643.89</t>
  </si>
  <si>
    <t>795.23</t>
  </si>
  <si>
    <t>2126.97</t>
  </si>
  <si>
    <t>796.93</t>
  </si>
  <si>
    <t>795.96</t>
  </si>
  <si>
    <t>4106.2</t>
  </si>
  <si>
    <t>3151.1</t>
  </si>
  <si>
    <t>1323.57</t>
  </si>
  <si>
    <t>813.9</t>
  </si>
  <si>
    <t>5148.89</t>
  </si>
  <si>
    <t>1303.66</t>
  </si>
  <si>
    <t>46829.77</t>
  </si>
  <si>
    <t>5214.64</t>
  </si>
  <si>
    <t>20595.57</t>
  </si>
  <si>
    <t>11995.2</t>
  </si>
  <si>
    <t>51659.11</t>
  </si>
  <si>
    <t>32867.54</t>
  </si>
  <si>
    <t>805.21</t>
  </si>
  <si>
    <t>9536.2</t>
  </si>
  <si>
    <t>801.61</t>
  </si>
  <si>
    <t>4462.5</t>
  </si>
  <si>
    <t>2877.37</t>
  </si>
  <si>
    <t>280.54</t>
  </si>
  <si>
    <t>319.21</t>
  </si>
  <si>
    <t>422.13</t>
  </si>
  <si>
    <t>339.6</t>
  </si>
  <si>
    <t>655.61</t>
  </si>
  <si>
    <t>503.12</t>
  </si>
  <si>
    <t>211.33</t>
  </si>
  <si>
    <t>822.09</t>
  </si>
  <si>
    <t>208.15</t>
  </si>
  <si>
    <t>7477.02</t>
  </si>
  <si>
    <t>832.59</t>
  </si>
  <si>
    <t>3288.37</t>
  </si>
  <si>
    <t>1915.2</t>
  </si>
  <si>
    <t>8248.09</t>
  </si>
  <si>
    <t>5247.76</t>
  </si>
  <si>
    <t>1522.59</t>
  </si>
  <si>
    <t>712.5</t>
  </si>
  <si>
    <t>459.41</t>
  </si>
  <si>
    <t>808.62</t>
  </si>
  <si>
    <t>667.89</t>
  </si>
  <si>
    <t>956.82</t>
  </si>
  <si>
    <t>1264.94</t>
  </si>
  <si>
    <t>461.26</t>
  </si>
  <si>
    <t>576.57</t>
  </si>
  <si>
    <t>374.77</t>
  </si>
  <si>
    <t>3450.59</t>
  </si>
  <si>
    <t>2647.99</t>
  </si>
  <si>
    <t>593.36</t>
  </si>
  <si>
    <t>518.88</t>
  </si>
  <si>
    <t>4326.8</t>
  </si>
  <si>
    <t>1095.51</t>
  </si>
  <si>
    <t>22485.47</t>
  </si>
  <si>
    <t>16867.27</t>
  </si>
  <si>
    <t>17307.2</t>
  </si>
  <si>
    <t>4382.05</t>
  </si>
  <si>
    <t>43411.02</t>
  </si>
  <si>
    <t>27619.78</t>
  </si>
  <si>
    <t>8013.61</t>
  </si>
  <si>
    <t>1369.86</t>
  </si>
  <si>
    <t>323.05</t>
  </si>
  <si>
    <t>725.05</t>
  </si>
  <si>
    <t>GASTRONOMICA COUSCOUS LIMITADA</t>
  </si>
  <si>
    <t>F/522529 FDD INNOVACION &amp; CRECIMIENTO S.A</t>
  </si>
  <si>
    <t>F/13553467 SOCOFAR S.A</t>
  </si>
  <si>
    <t>F/55196 COMERCIAL MULTIEXPRESS SPA</t>
  </si>
  <si>
    <t>F/364616 FARMACIAS AHUMADA S.A.</t>
  </si>
  <si>
    <t>F/7252332 VERISURE CHILE SPA</t>
  </si>
  <si>
    <t>F/2347 ASOC DE DIABETICOS DE CHILE</t>
  </si>
  <si>
    <t>F/779 SERVICIOS DE INGENIERIA VICTOR ZAMORANO DIAZ E.I.R.L</t>
  </si>
  <si>
    <t>F/2348 ASOC DE DIABETICOS DE CHILE</t>
  </si>
  <si>
    <t>F/20636 NOVASALUD COM S A</t>
  </si>
  <si>
    <t>F/1112249 ACEPTA.COM SPA</t>
  </si>
  <si>
    <t>F/220 ADDVAL CONNECT SPA</t>
  </si>
  <si>
    <t>F/1751 SOC COMERCIAL Y FARMACEUTICA H Y R Y COMPANIA LIMITADA</t>
  </si>
  <si>
    <t>F/2662 FARMACEUTICA CRUZ DE ORO Y COMPANIA LIMITADA</t>
  </si>
  <si>
    <t>F/359 PIEDRAS NEGRAS INVERSIONES SPA</t>
  </si>
  <si>
    <t>F/2099464 GTD MANQUEHUE S.A.</t>
  </si>
  <si>
    <t>F/92950 SOC COM ARTICULOS FARMACEUTICOS Y COSMETICOS FARMAGESTION LIMITADA</t>
  </si>
  <si>
    <t>F/571 JOAQUIN ANTONIO JARUFE JARUFE</t>
  </si>
  <si>
    <t>F/9412 SOCIEDAD COMERCIAL Y FARMACEUTICA TAMANACO LIMITADA</t>
  </si>
  <si>
    <t>F/286 INVERSIONES ERP LIMITADA</t>
  </si>
  <si>
    <t>F/7549 BRUNO ELIO MOGGIA GARDELLA Y COMPANIA LIMITADA</t>
  </si>
  <si>
    <t>F/55559 COMERCIAL MULTIEXPRESS SPA</t>
  </si>
  <si>
    <t>F/3977 LABORATORIOS LVN SPA</t>
  </si>
  <si>
    <t>F/5195 FARMACEUTICA ARIFEL LIMITADA</t>
  </si>
  <si>
    <t>F/53 GONZALEZ OVALLE SPA</t>
  </si>
  <si>
    <t>F/643 DERMATOLOGOS ASOCIADOS LIMITADA</t>
  </si>
  <si>
    <t>F/43361190 SANTANDER CHILE</t>
  </si>
  <si>
    <t>F/1216 BIOFARMA S.A.</t>
  </si>
  <si>
    <t>F/267 ADDVAL CONNECT SPA</t>
  </si>
  <si>
    <t>F/609 ASESORIA Y CONSULTORIA INTEGRAL SPA</t>
  </si>
  <si>
    <t>F/344 GASTRONOMICA COUSCOUS LIMITADA</t>
  </si>
  <si>
    <t>F/27745062 ENEL DISTRIBUCION CHILE S.A.</t>
  </si>
  <si>
    <t>F/27747265 ENEL DISTRIBUCION CHILE S.A.</t>
  </si>
  <si>
    <t>F/46974006 ENTEL PCS TELECOMUNICACIONES S A</t>
  </si>
  <si>
    <t>NC/3581 ASOC DE DIABETICOS DE CHILE</t>
  </si>
  <si>
    <t>F/171882 MAXI MOBILITY CHILE II SPA</t>
  </si>
  <si>
    <t>F/1826 MAGLIONA ABOGADOS SPA.</t>
  </si>
  <si>
    <t>F/465 INVERSIONES E INMOBILIARIA OVALLE S.A.</t>
  </si>
  <si>
    <t>2-1-01-0614</t>
  </si>
  <si>
    <t>2-1-01-0613</t>
  </si>
  <si>
    <t>RUT Auxiliar</t>
  </si>
  <si>
    <t>59.043.540-6</t>
  </si>
  <si>
    <t xml:space="preserve"> 26/04/2023 </t>
  </si>
  <si>
    <t>76.018.782-8</t>
  </si>
  <si>
    <t>76.084.945-6</t>
  </si>
  <si>
    <t xml:space="preserve"> 28/04/2023 </t>
  </si>
  <si>
    <t>76.176.015-7</t>
  </si>
  <si>
    <t>76.212.732-6</t>
  </si>
  <si>
    <t xml:space="preserve"> 24/04/2023 </t>
  </si>
  <si>
    <t>76.237.266-5</t>
  </si>
  <si>
    <t xml:space="preserve"> 17/04/2023 </t>
  </si>
  <si>
    <t>76.285.229-2</t>
  </si>
  <si>
    <t>76.383.221-K</t>
  </si>
  <si>
    <t xml:space="preserve"> 18/04/2023 </t>
  </si>
  <si>
    <t>76.423.281-K</t>
  </si>
  <si>
    <t>76.447.530-5</t>
  </si>
  <si>
    <t>76.754.308-5</t>
  </si>
  <si>
    <t xml:space="preserve"> 19/04/2023 </t>
  </si>
  <si>
    <t>77.128.533-3</t>
  </si>
  <si>
    <t>77.596.940-7</t>
  </si>
  <si>
    <t>77.661.420-3</t>
  </si>
  <si>
    <t>77.781.470-2</t>
  </si>
  <si>
    <t>78.411.950-5</t>
  </si>
  <si>
    <t>78.786.720-0</t>
  </si>
  <si>
    <t>83.002.400-K</t>
  </si>
  <si>
    <t>84.405.900-0</t>
  </si>
  <si>
    <t>86.537.600-6</t>
  </si>
  <si>
    <t>87.674.400-7</t>
  </si>
  <si>
    <t>88.466.300-8</t>
  </si>
  <si>
    <t>91.537.000-4</t>
  </si>
  <si>
    <t xml:space="preserve"> 20/04/2023 </t>
  </si>
  <si>
    <t>91.637.000-8</t>
  </si>
  <si>
    <t>91.650.000-9</t>
  </si>
  <si>
    <t>92.121.000-0</t>
  </si>
  <si>
    <t>93.135.000-5</t>
  </si>
  <si>
    <t>94.544.000-7</t>
  </si>
  <si>
    <t>96.581.370-5</t>
  </si>
  <si>
    <t>96.656.660-4</t>
  </si>
  <si>
    <t>96.718.630-9</t>
  </si>
  <si>
    <t>96.884.770-8</t>
  </si>
  <si>
    <t>96.981.250-9</t>
  </si>
  <si>
    <t xml:space="preserve"> 27/04/2023 </t>
  </si>
  <si>
    <t>99.522.620-0</t>
  </si>
  <si>
    <t>99.590.850-6</t>
  </si>
  <si>
    <t>0-0</t>
  </si>
  <si>
    <t xml:space="preserve"> 30/04/2023 </t>
  </si>
  <si>
    <t>76.308.839-1</t>
  </si>
  <si>
    <t>79.936.340-2</t>
  </si>
  <si>
    <t>97.036.000-K</t>
  </si>
  <si>
    <t xml:space="preserve"> 1-1-04-0104 </t>
  </si>
  <si>
    <t xml:space="preserve">OTROS GASTOS ANTICIPADOS                                    </t>
  </si>
  <si>
    <t>12.984.291-1</t>
  </si>
  <si>
    <t>16.069.293-6</t>
  </si>
  <si>
    <t>16.198.270-9</t>
  </si>
  <si>
    <t>5.248.026-4</t>
  </si>
  <si>
    <t>EDUARDO JAVIER DIEZ MORELLO</t>
  </si>
  <si>
    <t xml:space="preserve"> 03/04/2023 </t>
  </si>
  <si>
    <t>6.679.894-1</t>
  </si>
  <si>
    <t xml:space="preserve"> 05/04/2023 </t>
  </si>
  <si>
    <t>71.085.800-4</t>
  </si>
  <si>
    <t>7.310.247-2</t>
  </si>
  <si>
    <t>76.031.071-9</t>
  </si>
  <si>
    <t>76.051.330-K</t>
  </si>
  <si>
    <t>76.058.647-1</t>
  </si>
  <si>
    <t xml:space="preserve"> 01/04/2023 </t>
  </si>
  <si>
    <t>76.070.686-8</t>
  </si>
  <si>
    <t>76.165.799-2</t>
  </si>
  <si>
    <t>76.167.832-9</t>
  </si>
  <si>
    <t xml:space="preserve"> 10/04/2023 </t>
  </si>
  <si>
    <t>76.237.019-0</t>
  </si>
  <si>
    <t>76.277.813-0</t>
  </si>
  <si>
    <t>76.302.859-3</t>
  </si>
  <si>
    <t>76.378.831-8</t>
  </si>
  <si>
    <t>76.538.622-5</t>
  </si>
  <si>
    <t>76.572.535-6</t>
  </si>
  <si>
    <t>76.654.310-3</t>
  </si>
  <si>
    <t>76.733.990-9</t>
  </si>
  <si>
    <t>77.294.675-9</t>
  </si>
  <si>
    <t>77.432.883-1</t>
  </si>
  <si>
    <t>77.583.240-1</t>
  </si>
  <si>
    <t>77.697.910-4</t>
  </si>
  <si>
    <t>77.937.650-8</t>
  </si>
  <si>
    <t>78.180.800-8</t>
  </si>
  <si>
    <t>78.483.330-5</t>
  </si>
  <si>
    <t>89.862.200-2</t>
  </si>
  <si>
    <t>91.575.000-1</t>
  </si>
  <si>
    <t xml:space="preserve"> 28/03/2023 </t>
  </si>
  <si>
    <t>93.737.000-8</t>
  </si>
  <si>
    <t>93.834.000-5</t>
  </si>
  <si>
    <t>96.800.570-7</t>
  </si>
  <si>
    <t>96.806.980-2</t>
  </si>
  <si>
    <t>96.919.050-8</t>
  </si>
  <si>
    <t>96.951.490-7</t>
  </si>
  <si>
    <t xml:space="preserve"> 12/04/2023 </t>
  </si>
  <si>
    <t>99.593.410-8</t>
  </si>
  <si>
    <t>Monto</t>
  </si>
  <si>
    <t>Folio</t>
  </si>
  <si>
    <t>Tipo DOC</t>
  </si>
  <si>
    <t>CódigoAuxiliar</t>
  </si>
  <si>
    <t>Pago F29</t>
  </si>
  <si>
    <t>43361190</t>
  </si>
  <si>
    <t>Pago F/43361190 Santander</t>
  </si>
  <si>
    <t>76.032.107-9</t>
  </si>
  <si>
    <t>AUXILIAR</t>
  </si>
  <si>
    <t>Pago Clientes</t>
  </si>
  <si>
    <t>11771.68</t>
  </si>
  <si>
    <t>58.09</t>
  </si>
  <si>
    <t>19536.18</t>
  </si>
  <si>
    <t>2642.74</t>
  </si>
  <si>
    <t>3038.65</t>
  </si>
  <si>
    <t>785.1</t>
  </si>
  <si>
    <t>392.55</t>
  </si>
  <si>
    <t>6088.36</t>
  </si>
  <si>
    <t>1428.65</t>
  </si>
  <si>
    <t>2042.67</t>
  </si>
  <si>
    <t>1747.56</t>
  </si>
  <si>
    <t>8907.07</t>
  </si>
  <si>
    <t>1930.87</t>
  </si>
  <si>
    <t>2032.69</t>
  </si>
  <si>
    <t>2235.23</t>
  </si>
  <si>
    <t>4184.83</t>
  </si>
  <si>
    <t>1157.12</t>
  </si>
  <si>
    <t>2542.74</t>
  </si>
  <si>
    <t>2357.59</t>
  </si>
  <si>
    <t>3929.31</t>
  </si>
  <si>
    <t>6310.28</t>
  </si>
  <si>
    <t>2318.64</t>
  </si>
  <si>
    <t>2056.76</t>
  </si>
  <si>
    <t>2596.98</t>
  </si>
  <si>
    <t>3073.5</t>
  </si>
  <si>
    <t>2989.95</t>
  </si>
  <si>
    <t>2306.1</t>
  </si>
  <si>
    <t>3048.77</t>
  </si>
  <si>
    <t>2489.21</t>
  </si>
  <si>
    <t>2054.64</t>
  </si>
  <si>
    <t>3246.14</t>
  </si>
  <si>
    <t>6077.3</t>
  </si>
  <si>
    <t>3532.97</t>
  </si>
  <si>
    <t>8841.35</t>
  </si>
  <si>
    <t>22272.52</t>
  </si>
  <si>
    <t>4375.39</t>
  </si>
  <si>
    <t>6147.01</t>
  </si>
  <si>
    <t>20244.09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</si>
</sst>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164" formatCode="_ * #,##0.00_ ;_ * \-#,##0.00_ ;_ * &quot;-&quot;_ ;_ @_ 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###,###,###,##0"/>
    <numFmt numFmtId="168" formatCode="_ [$$-340A]* #,##0_ ;_ [$$-340A]* \-#,##0_ ;_ [$$-340A]* &quot;-&quot;??_ ;_ @_ 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</borders>
  <cellStyleXfs count="47">
    <xf numFmtId="0" fontId="0" fillId="0" borderId="0"/>
    <xf numFmtId="0" fontId="1" fillId="0" borderId="0"/>
    <xf numFmtId="0" fontId="4" fillId="0" borderId="0"/>
    <xf numFmtId="41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5" applyNumberFormat="0" applyAlignment="0" applyProtection="0"/>
    <xf numFmtId="0" fontId="14" fillId="6" borderId="6" applyNumberFormat="0" applyAlignment="0" applyProtection="0"/>
    <xf numFmtId="0" fontId="15" fillId="6" borderId="5" applyNumberFormat="0" applyAlignment="0" applyProtection="0"/>
    <xf numFmtId="0" fontId="16" fillId="0" borderId="7" applyNumberFormat="0" applyFill="0" applyAlignment="0" applyProtection="0"/>
    <xf numFmtId="0" fontId="17" fillId="7" borderId="8" applyNumberFormat="0" applyAlignment="0" applyProtection="0"/>
    <xf numFmtId="0" fontId="18" fillId="0" borderId="0" applyNumberFormat="0" applyFill="0" applyBorder="0" applyAlignment="0" applyProtection="0"/>
    <xf numFmtId="0" fontId="5" fillId="8" borderId="9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21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21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21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21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21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1"/>
    <xf numFmtId="0" fontId="3" fillId="0" borderId="1" xfId="1" applyFont="1" applyBorder="1" applyAlignment="1">
      <alignment vertical="center"/>
    </xf>
    <xf numFmtId="49" fontId="1" fillId="0" borderId="1" xfId="1" applyNumberFormat="1" applyBorder="1"/>
    <xf numFmtId="49" fontId="3" fillId="0" borderId="1" xfId="1" applyNumberFormat="1" applyFont="1" applyBorder="1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2"/>
    <xf numFmtId="3" fontId="4" fillId="0" borderId="0" xfId="2" applyNumberFormat="1" applyAlignment="1">
      <alignment vertical="top"/>
    </xf>
    <xf numFmtId="0" fontId="4" fillId="0" borderId="0" xfId="2" applyAlignment="1">
      <alignment horizontal="center" wrapText="1"/>
    </xf>
    <xf numFmtId="0" fontId="0" fillId="0" borderId="0" xfId="0" applyAlignment="1">
      <alignment horizontal="right"/>
    </xf>
    <xf numFmtId="14" fontId="0" fillId="0" borderId="0" xfId="0" applyNumberFormat="1"/>
    <xf numFmtId="49" fontId="0" fillId="0" borderId="0" xfId="0" applyNumberFormat="1"/>
    <xf numFmtId="14" fontId="4" fillId="0" borderId="0" xfId="2" applyNumberFormat="1" applyAlignment="1">
      <alignment horizontal="center" wrapText="1"/>
    </xf>
    <xf numFmtId="41" fontId="0" fillId="0" borderId="0" xfId="3" applyFont="1"/>
    <xf numFmtId="164" fontId="0" fillId="0" borderId="0" xfId="3" applyNumberFormat="1" applyFont="1"/>
    <xf numFmtId="41" fontId="4" fillId="0" borderId="0" xfId="3" applyFont="1" applyAlignment="1">
      <alignment horizontal="center" wrapText="1"/>
    </xf>
    <xf numFmtId="0" fontId="4" fillId="0" borderId="0" xfId="2" applyAlignment="1">
      <alignment horizontal="left" wrapText="1"/>
    </xf>
    <xf numFmtId="0" fontId="0" fillId="0" borderId="0" xfId="0" applyAlignment="1">
      <alignment horizontal="left"/>
    </xf>
    <xf numFmtId="41" fontId="1" fillId="0" borderId="1" xfId="3" applyFont="1" applyBorder="1"/>
    <xf numFmtId="41" fontId="1" fillId="0" borderId="0" xfId="3" applyFont="1"/>
    <xf numFmtId="41" fontId="1" fillId="0" borderId="11" xfId="3" applyFont="1" applyBorder="1"/>
    <xf numFmtId="41" fontId="1" fillId="0" borderId="0" xfId="3" applyFont="1" applyAlignment="1">
      <alignment wrapText="1"/>
    </xf>
    <xf numFmtId="0" fontId="1" fillId="0" borderId="1" xfId="1" applyBorder="1"/>
    <xf numFmtId="49" fontId="1" fillId="0" borderId="0" xfId="1" applyNumberFormat="1"/>
    <xf numFmtId="49" fontId="1" fillId="0" borderId="11" xfId="1" applyNumberFormat="1" applyBorder="1"/>
    <xf numFmtId="49" fontId="1" fillId="0" borderId="0" xfId="1" applyNumberFormat="1" applyAlignment="1">
      <alignment horizontal="center" wrapText="1"/>
    </xf>
    <xf numFmtId="0" fontId="1" fillId="0" borderId="1" xfId="3" applyNumberFormat="1" applyFont="1" applyBorder="1"/>
    <xf numFmtId="0" fontId="1" fillId="0" borderId="0" xfId="3" applyNumberFormat="1" applyFont="1"/>
    <xf numFmtId="0" fontId="1" fillId="0" borderId="11" xfId="3" applyNumberFormat="1" applyFont="1" applyBorder="1"/>
    <xf numFmtId="0" fontId="0" fillId="0" borderId="0" xfId="0" applyAlignment="1">
      <alignment horizontal="center"/>
    </xf>
    <xf numFmtId="41" fontId="0" fillId="0" borderId="0" xfId="0" applyNumberFormat="1"/>
    <xf numFmtId="167" fontId="1" fillId="0" borderId="0" xfId="1" applyNumberFormat="1"/>
    <xf numFmtId="167" fontId="1" fillId="0" borderId="11" xfId="1" applyNumberFormat="1" applyBorder="1"/>
    <xf numFmtId="168" fontId="0" fillId="0" borderId="0" xfId="0" applyNumberFormat="1"/>
    <xf numFmtId="1" fontId="0" fillId="0" borderId="0" xfId="0" applyNumberFormat="1"/>
    <xf numFmtId="1" fontId="22" fillId="0" borderId="0" xfId="0" applyNumberFormat="1" applyFont="1" applyAlignment="1">
      <alignment horizontal="right"/>
    </xf>
  </cellXfs>
  <cellStyles count="47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elda de comprobación" xfId="16" builtinId="23" customBuiltin="1"/>
    <cellStyle name="Celda vinculada" xfId="15" builtinId="24" customBuiltin="1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Incorrecto" xfId="10" builtinId="27" customBuiltin="1"/>
    <cellStyle name="Millares [0]" xfId="3" builtinId="6"/>
    <cellStyle name="Millares 2" xfId="46" xr:uid="{02FF77C7-C6AC-4621-8614-17C4BDFA26E1}"/>
    <cellStyle name="Moneda 2" xfId="45" xr:uid="{3394C3E3-8D61-4487-872E-AACACF60626C}"/>
    <cellStyle name="Neutral" xfId="11" builtinId="28" customBuiltin="1"/>
    <cellStyle name="Normal" xfId="0" builtinId="0"/>
    <cellStyle name="Normal 2" xfId="1" xr:uid="{4452C632-CE60-4A81-AAEC-62C86EAA739E}"/>
    <cellStyle name="Normal 3" xfId="2" xr:uid="{64E27AE8-4755-4E9E-BBA1-3EE75393422C}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otal" xfId="2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215900</xdr:colOff>
      <xdr:row>0</xdr:row>
      <xdr:rowOff>31750</xdr:rowOff>
    </xdr:from>
    <xdr:to>
      <xdr:col>5</xdr:col>
      <xdr:colOff>463797</xdr:colOff>
      <xdr:row>10</xdr:row>
      <xdr:rowOff>28832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0E5D69-2BC9-D035-BD14-49CAA7908C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1900" y="31750"/>
          <a:ext cx="1771897" cy="183858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F831-8270-4BFE-B71E-D51B86B1C26B}">
  <dimension ref="A1:B162"/>
  <sheetViews>
    <sheetView topLeftCell="A13" workbookViewId="0">
      <selection activeCell="B115" sqref="B115"/>
    </sheetView>
  </sheetViews>
  <sheetFormatPr baseColWidth="10" defaultRowHeight="15" x14ac:dyDescent="0.25"/>
  <cols>
    <col min="1" max="1" width="18.140625" customWidth="1"/>
    <col min="2" max="2" width="51.140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3" spans="1:2" x14ac:dyDescent="0.25">
      <c r="A3" s="1" t="s">
        <v>2</v>
      </c>
    </row>
    <row r="4" spans="1:2" x14ac:dyDescent="0.25">
      <c r="A4" s="1" t="s">
        <v>3</v>
      </c>
    </row>
    <row r="5" spans="1:2" x14ac:dyDescent="0.25">
      <c r="A5" s="1" t="s">
        <v>4</v>
      </c>
    </row>
    <row r="6" spans="1:2" x14ac:dyDescent="0.25">
      <c r="A6" s="1" t="s">
        <v>5</v>
      </c>
    </row>
    <row r="8" spans="1:2" ht="15.75" x14ac:dyDescent="0.25">
      <c r="A8" s="5" t="s">
        <v>6</v>
      </c>
    </row>
    <row r="9" spans="1:2" x14ac:dyDescent="0.25">
      <c r="A9" s="6" t="s">
        <v>7</v>
      </c>
    </row>
    <row r="10" spans="1:2" x14ac:dyDescent="0.25">
      <c r="A10" s="6" t="s">
        <v>8</v>
      </c>
    </row>
    <row r="12" spans="1:2" x14ac:dyDescent="0.25">
      <c r="A12" s="2" t="s">
        <v>9</v>
      </c>
    </row>
    <row r="13" spans="1:2" x14ac:dyDescent="0.25">
      <c r="A13" s="3"/>
    </row>
    <row r="14" spans="1:2" x14ac:dyDescent="0.25">
      <c r="A14" s="3" t="s">
        <v>13</v>
      </c>
      <c r="B14" t="s">
        <v>14</v>
      </c>
    </row>
    <row r="15" spans="1:2" x14ac:dyDescent="0.25">
      <c r="A15" s="3" t="s">
        <v>15</v>
      </c>
      <c r="B15" t="s">
        <v>16</v>
      </c>
    </row>
    <row r="16" spans="1:2" x14ac:dyDescent="0.25">
      <c r="A16" s="3" t="s">
        <v>17</v>
      </c>
      <c r="B16" t="s">
        <v>18</v>
      </c>
    </row>
    <row r="17" spans="1:2" x14ac:dyDescent="0.25">
      <c r="A17" s="3" t="s">
        <v>19</v>
      </c>
      <c r="B17" t="s">
        <v>20</v>
      </c>
    </row>
    <row r="18" spans="1:2" x14ac:dyDescent="0.25">
      <c r="A18" s="3" t="s">
        <v>21</v>
      </c>
      <c r="B18" t="s">
        <v>22</v>
      </c>
    </row>
    <row r="19" spans="1:2" x14ac:dyDescent="0.25">
      <c r="A19" s="3" t="s">
        <v>23</v>
      </c>
      <c r="B19" t="s">
        <v>24</v>
      </c>
    </row>
    <row r="20" spans="1:2" x14ac:dyDescent="0.25">
      <c r="A20" s="3" t="s">
        <v>25</v>
      </c>
      <c r="B20" t="s">
        <v>26</v>
      </c>
    </row>
    <row r="21" spans="1:2" x14ac:dyDescent="0.25">
      <c r="A21" s="3" t="s">
        <v>27</v>
      </c>
      <c r="B21" t="s">
        <v>28</v>
      </c>
    </row>
    <row r="22" spans="1:2" x14ac:dyDescent="0.25">
      <c r="A22" s="3" t="s">
        <v>29</v>
      </c>
      <c r="B22" t="s">
        <v>30</v>
      </c>
    </row>
    <row r="23" spans="1:2" x14ac:dyDescent="0.25">
      <c r="A23" s="3" t="s">
        <v>31</v>
      </c>
      <c r="B23" t="s">
        <v>32</v>
      </c>
    </row>
    <row r="24" spans="1:2" x14ac:dyDescent="0.25">
      <c r="A24" s="3" t="s">
        <v>33</v>
      </c>
      <c r="B24" t="s">
        <v>34</v>
      </c>
    </row>
    <row r="25" spans="1:2" x14ac:dyDescent="0.25">
      <c r="A25" s="3" t="s">
        <v>35</v>
      </c>
      <c r="B25" t="s">
        <v>36</v>
      </c>
    </row>
    <row r="26" spans="1:2" x14ac:dyDescent="0.25">
      <c r="A26" s="3" t="s">
        <v>37</v>
      </c>
      <c r="B26" t="s">
        <v>38</v>
      </c>
    </row>
    <row r="27" spans="1:2" x14ac:dyDescent="0.25">
      <c r="A27" s="3" t="s">
        <v>39</v>
      </c>
      <c r="B27" t="s">
        <v>40</v>
      </c>
    </row>
    <row r="28" spans="1:2" x14ac:dyDescent="0.25">
      <c r="A28" s="3" t="s">
        <v>41</v>
      </c>
      <c r="B28" t="s">
        <v>42</v>
      </c>
    </row>
    <row r="29" spans="1:2" x14ac:dyDescent="0.25">
      <c r="A29" s="3" t="s">
        <v>43</v>
      </c>
      <c r="B29" t="s">
        <v>44</v>
      </c>
    </row>
    <row r="30" spans="1:2" x14ac:dyDescent="0.25">
      <c r="A30" s="3" t="s">
        <v>45</v>
      </c>
      <c r="B30" t="s">
        <v>46</v>
      </c>
    </row>
    <row r="31" spans="1:2" x14ac:dyDescent="0.25">
      <c r="A31" s="3" t="s">
        <v>47</v>
      </c>
      <c r="B31" t="s">
        <v>48</v>
      </c>
    </row>
    <row r="32" spans="1:2" x14ac:dyDescent="0.25">
      <c r="A32" s="3" t="s">
        <v>49</v>
      </c>
      <c r="B32" t="s">
        <v>50</v>
      </c>
    </row>
    <row r="33" spans="1:2" x14ac:dyDescent="0.25">
      <c r="A33" s="3" t="s">
        <v>51</v>
      </c>
      <c r="B33" t="s">
        <v>52</v>
      </c>
    </row>
    <row r="34" spans="1:2" x14ac:dyDescent="0.25">
      <c r="A34" s="3" t="s">
        <v>53</v>
      </c>
      <c r="B34" t="s">
        <v>54</v>
      </c>
    </row>
    <row r="35" spans="1:2" x14ac:dyDescent="0.25">
      <c r="A35" s="3" t="s">
        <v>55</v>
      </c>
      <c r="B35" t="s">
        <v>56</v>
      </c>
    </row>
    <row r="36" spans="1:2" x14ac:dyDescent="0.25">
      <c r="A36" s="3" t="s">
        <v>800</v>
      </c>
      <c r="B36" t="s">
        <v>801</v>
      </c>
    </row>
    <row r="37" spans="1:2" x14ac:dyDescent="0.25">
      <c r="A37" s="3" t="s">
        <v>57</v>
      </c>
      <c r="B37" t="s">
        <v>56</v>
      </c>
    </row>
    <row r="38" spans="1:2" x14ac:dyDescent="0.25">
      <c r="A38" s="3" t="s">
        <v>58</v>
      </c>
      <c r="B38" t="s">
        <v>59</v>
      </c>
    </row>
    <row r="39" spans="1:2" x14ac:dyDescent="0.25">
      <c r="A39" s="3" t="s">
        <v>60</v>
      </c>
      <c r="B39" t="s">
        <v>61</v>
      </c>
    </row>
    <row r="40" spans="1:2" x14ac:dyDescent="0.25">
      <c r="A40" s="3" t="s">
        <v>62</v>
      </c>
      <c r="B40" t="s">
        <v>63</v>
      </c>
    </row>
    <row r="41" spans="1:2" x14ac:dyDescent="0.25">
      <c r="A41" s="3" t="s">
        <v>64</v>
      </c>
      <c r="B41" t="s">
        <v>65</v>
      </c>
    </row>
    <row r="42" spans="1:2" x14ac:dyDescent="0.25">
      <c r="A42" s="3" t="s">
        <v>66</v>
      </c>
      <c r="B42" t="s">
        <v>67</v>
      </c>
    </row>
    <row r="43" spans="1:2" x14ac:dyDescent="0.25">
      <c r="A43" s="3" t="s">
        <v>68</v>
      </c>
      <c r="B43" t="s">
        <v>69</v>
      </c>
    </row>
    <row r="44" spans="1:2" x14ac:dyDescent="0.25">
      <c r="A44" s="3" t="s">
        <v>70</v>
      </c>
      <c r="B44" t="s">
        <v>71</v>
      </c>
    </row>
    <row r="45" spans="1:2" x14ac:dyDescent="0.25">
      <c r="A45" s="3" t="s">
        <v>72</v>
      </c>
      <c r="B45" t="s">
        <v>73</v>
      </c>
    </row>
    <row r="46" spans="1:2" x14ac:dyDescent="0.25">
      <c r="A46" s="3" t="s">
        <v>74</v>
      </c>
      <c r="B46" t="s">
        <v>44</v>
      </c>
    </row>
    <row r="47" spans="1:2" x14ac:dyDescent="0.25">
      <c r="A47" s="3" t="s">
        <v>75</v>
      </c>
      <c r="B47" t="s">
        <v>76</v>
      </c>
    </row>
    <row r="48" spans="1:2" x14ac:dyDescent="0.25">
      <c r="A48" s="3" t="s">
        <v>77</v>
      </c>
      <c r="B48" t="s">
        <v>78</v>
      </c>
    </row>
    <row r="49" spans="1:2" x14ac:dyDescent="0.25">
      <c r="A49" s="3" t="s">
        <v>79</v>
      </c>
      <c r="B49" t="s">
        <v>80</v>
      </c>
    </row>
    <row r="50" spans="1:2" x14ac:dyDescent="0.25">
      <c r="A50" s="3" t="s">
        <v>81</v>
      </c>
      <c r="B50" t="s">
        <v>82</v>
      </c>
    </row>
    <row r="51" spans="1:2" x14ac:dyDescent="0.25">
      <c r="A51" s="3" t="s">
        <v>83</v>
      </c>
      <c r="B51" t="s">
        <v>84</v>
      </c>
    </row>
    <row r="52" spans="1:2" x14ac:dyDescent="0.25">
      <c r="A52" s="3" t="s">
        <v>85</v>
      </c>
      <c r="B52" t="s">
        <v>86</v>
      </c>
    </row>
    <row r="53" spans="1:2" x14ac:dyDescent="0.25">
      <c r="A53" s="3" t="s">
        <v>87</v>
      </c>
      <c r="B53" t="s">
        <v>88</v>
      </c>
    </row>
    <row r="54" spans="1:2" x14ac:dyDescent="0.25">
      <c r="A54" s="3" t="s">
        <v>89</v>
      </c>
      <c r="B54" t="s">
        <v>90</v>
      </c>
    </row>
    <row r="55" spans="1:2" x14ac:dyDescent="0.25">
      <c r="A55" s="3" t="s">
        <v>91</v>
      </c>
      <c r="B55" t="s">
        <v>92</v>
      </c>
    </row>
    <row r="56" spans="1:2" x14ac:dyDescent="0.25">
      <c r="A56" s="3" t="s">
        <v>93</v>
      </c>
      <c r="B56" t="s">
        <v>94</v>
      </c>
    </row>
    <row r="57" spans="1:2" x14ac:dyDescent="0.25">
      <c r="A57" s="3" t="s">
        <v>95</v>
      </c>
      <c r="B57" t="s">
        <v>96</v>
      </c>
    </row>
    <row r="58" spans="1:2" x14ac:dyDescent="0.25">
      <c r="A58" s="3" t="s">
        <v>97</v>
      </c>
      <c r="B58" t="s">
        <v>98</v>
      </c>
    </row>
    <row r="59" spans="1:2" x14ac:dyDescent="0.25">
      <c r="A59" s="3" t="s">
        <v>99</v>
      </c>
      <c r="B59" t="s">
        <v>100</v>
      </c>
    </row>
    <row r="60" spans="1:2" x14ac:dyDescent="0.25">
      <c r="A60" s="3" t="s">
        <v>101</v>
      </c>
      <c r="B60" t="s">
        <v>102</v>
      </c>
    </row>
    <row r="61" spans="1:2" x14ac:dyDescent="0.25">
      <c r="A61" s="3" t="s">
        <v>103</v>
      </c>
      <c r="B61" t="s">
        <v>104</v>
      </c>
    </row>
    <row r="62" spans="1:2" x14ac:dyDescent="0.25">
      <c r="A62" s="3" t="s">
        <v>105</v>
      </c>
      <c r="B62" t="s">
        <v>44</v>
      </c>
    </row>
    <row r="63" spans="1:2" x14ac:dyDescent="0.25">
      <c r="A63" s="3" t="s">
        <v>106</v>
      </c>
      <c r="B63" t="s">
        <v>98</v>
      </c>
    </row>
    <row r="64" spans="1:2" x14ac:dyDescent="0.25">
      <c r="A64" s="3" t="s">
        <v>107</v>
      </c>
      <c r="B64" t="s">
        <v>108</v>
      </c>
    </row>
    <row r="65" spans="1:2" x14ac:dyDescent="0.25">
      <c r="A65" s="3" t="s">
        <v>109</v>
      </c>
      <c r="B65" t="s">
        <v>110</v>
      </c>
    </row>
    <row r="66" spans="1:2" x14ac:dyDescent="0.25">
      <c r="A66" s="3" t="s">
        <v>111</v>
      </c>
      <c r="B66" t="s">
        <v>112</v>
      </c>
    </row>
    <row r="67" spans="1:2" x14ac:dyDescent="0.25">
      <c r="A67" s="3" t="s">
        <v>113</v>
      </c>
      <c r="B67" t="s">
        <v>114</v>
      </c>
    </row>
    <row r="68" spans="1:2" x14ac:dyDescent="0.25">
      <c r="A68" s="3" t="s">
        <v>115</v>
      </c>
      <c r="B68" t="s">
        <v>116</v>
      </c>
    </row>
    <row r="69" spans="1:2" x14ac:dyDescent="0.25">
      <c r="A69" s="3" t="s">
        <v>117</v>
      </c>
      <c r="B69" t="s">
        <v>118</v>
      </c>
    </row>
    <row r="70" spans="1:2" x14ac:dyDescent="0.25">
      <c r="A70" s="3" t="s">
        <v>119</v>
      </c>
      <c r="B70" t="s">
        <v>120</v>
      </c>
    </row>
    <row r="71" spans="1:2" x14ac:dyDescent="0.25">
      <c r="A71" s="3" t="s">
        <v>121</v>
      </c>
      <c r="B71" t="s">
        <v>122</v>
      </c>
    </row>
    <row r="72" spans="1:2" x14ac:dyDescent="0.25">
      <c r="A72" s="3" t="s">
        <v>123</v>
      </c>
      <c r="B72" t="s">
        <v>124</v>
      </c>
    </row>
    <row r="73" spans="1:2" x14ac:dyDescent="0.25">
      <c r="A73" s="3" t="s">
        <v>816</v>
      </c>
      <c r="B73" t="s">
        <v>817</v>
      </c>
    </row>
    <row r="74" spans="1:2" x14ac:dyDescent="0.25">
      <c r="A74" s="3" t="s">
        <v>125</v>
      </c>
      <c r="B74" t="s">
        <v>126</v>
      </c>
    </row>
    <row r="75" spans="1:2" x14ac:dyDescent="0.25">
      <c r="A75" s="3" t="s">
        <v>127</v>
      </c>
      <c r="B75" t="s">
        <v>128</v>
      </c>
    </row>
    <row r="76" spans="1:2" x14ac:dyDescent="0.25">
      <c r="A76" s="3" t="s">
        <v>129</v>
      </c>
      <c r="B76" t="s">
        <v>130</v>
      </c>
    </row>
    <row r="77" spans="1:2" x14ac:dyDescent="0.25">
      <c r="A77" s="3" t="s">
        <v>131</v>
      </c>
      <c r="B77" t="s">
        <v>132</v>
      </c>
    </row>
    <row r="78" spans="1:2" x14ac:dyDescent="0.25">
      <c r="A78" s="3" t="s">
        <v>753</v>
      </c>
      <c r="B78" t="s">
        <v>754</v>
      </c>
    </row>
    <row r="79" spans="1:2" x14ac:dyDescent="0.25">
      <c r="A79" s="3" t="s">
        <v>133</v>
      </c>
      <c r="B79" t="s">
        <v>134</v>
      </c>
    </row>
    <row r="80" spans="1:2" x14ac:dyDescent="0.25">
      <c r="A80" s="3" t="s">
        <v>135</v>
      </c>
      <c r="B80" t="s">
        <v>136</v>
      </c>
    </row>
    <row r="81" spans="1:2" x14ac:dyDescent="0.25">
      <c r="A81" s="3" t="s">
        <v>137</v>
      </c>
      <c r="B81" t="s">
        <v>138</v>
      </c>
    </row>
    <row r="82" spans="1:2" x14ac:dyDescent="0.25">
      <c r="A82" s="3" t="s">
        <v>139</v>
      </c>
      <c r="B82" t="s">
        <v>140</v>
      </c>
    </row>
    <row r="83" spans="1:2" x14ac:dyDescent="0.25">
      <c r="A83" s="3" t="s">
        <v>141</v>
      </c>
      <c r="B83" t="s">
        <v>142</v>
      </c>
    </row>
    <row r="84" spans="1:2" x14ac:dyDescent="0.25">
      <c r="A84" s="3" t="s">
        <v>143</v>
      </c>
      <c r="B84" t="s">
        <v>144</v>
      </c>
    </row>
    <row r="85" spans="1:2" x14ac:dyDescent="0.25">
      <c r="A85" s="3" t="s">
        <v>145</v>
      </c>
      <c r="B85" t="s">
        <v>146</v>
      </c>
    </row>
    <row r="86" spans="1:2" x14ac:dyDescent="0.25">
      <c r="A86" s="3" t="s">
        <v>147</v>
      </c>
      <c r="B86" t="s">
        <v>148</v>
      </c>
    </row>
    <row r="87" spans="1:2" x14ac:dyDescent="0.25">
      <c r="A87" s="3" t="s">
        <v>149</v>
      </c>
      <c r="B87" t="s">
        <v>150</v>
      </c>
    </row>
    <row r="88" spans="1:2" x14ac:dyDescent="0.25">
      <c r="A88" s="3" t="s">
        <v>151</v>
      </c>
      <c r="B88" t="s">
        <v>152</v>
      </c>
    </row>
    <row r="89" spans="1:2" x14ac:dyDescent="0.25">
      <c r="A89" s="3" t="s">
        <v>153</v>
      </c>
      <c r="B89" t="s">
        <v>154</v>
      </c>
    </row>
    <row r="90" spans="1:2" x14ac:dyDescent="0.25">
      <c r="A90" s="3" t="s">
        <v>155</v>
      </c>
      <c r="B90" t="s">
        <v>156</v>
      </c>
    </row>
    <row r="91" spans="1:2" x14ac:dyDescent="0.25">
      <c r="A91" s="3" t="s">
        <v>157</v>
      </c>
      <c r="B91" t="s">
        <v>158</v>
      </c>
    </row>
    <row r="92" spans="1:2" x14ac:dyDescent="0.25">
      <c r="A92" s="3" t="s">
        <v>159</v>
      </c>
      <c r="B92" t="s">
        <v>160</v>
      </c>
    </row>
    <row r="93" spans="1:2" x14ac:dyDescent="0.25">
      <c r="A93" s="3" t="s">
        <v>161</v>
      </c>
      <c r="B93" t="s">
        <v>162</v>
      </c>
    </row>
    <row r="94" spans="1:2" x14ac:dyDescent="0.25">
      <c r="A94" s="3" t="s">
        <v>163</v>
      </c>
      <c r="B94" t="s">
        <v>164</v>
      </c>
    </row>
    <row r="95" spans="1:2" x14ac:dyDescent="0.25">
      <c r="A95" s="3" t="s">
        <v>165</v>
      </c>
      <c r="B95" t="s">
        <v>166</v>
      </c>
    </row>
    <row r="96" spans="1:2" x14ac:dyDescent="0.25">
      <c r="A96" s="3" t="s">
        <v>167</v>
      </c>
      <c r="B96" t="s">
        <v>168</v>
      </c>
    </row>
    <row r="97" spans="1:2" x14ac:dyDescent="0.25">
      <c r="A97" s="3" t="s">
        <v>169</v>
      </c>
      <c r="B97" t="s">
        <v>170</v>
      </c>
    </row>
    <row r="98" spans="1:2" x14ac:dyDescent="0.25">
      <c r="A98" s="3" t="s">
        <v>171</v>
      </c>
      <c r="B98" t="s">
        <v>172</v>
      </c>
    </row>
    <row r="99" spans="1:2" x14ac:dyDescent="0.25">
      <c r="A99" s="3" t="s">
        <v>173</v>
      </c>
      <c r="B99" t="s">
        <v>174</v>
      </c>
    </row>
    <row r="100" spans="1:2" x14ac:dyDescent="0.25">
      <c r="A100" s="3" t="s">
        <v>175</v>
      </c>
      <c r="B100" t="s">
        <v>176</v>
      </c>
    </row>
    <row r="101" spans="1:2" x14ac:dyDescent="0.25">
      <c r="A101" s="3" t="s">
        <v>177</v>
      </c>
      <c r="B101" t="s">
        <v>178</v>
      </c>
    </row>
    <row r="102" spans="1:2" x14ac:dyDescent="0.25">
      <c r="A102" s="3" t="s">
        <v>179</v>
      </c>
      <c r="B102" t="s">
        <v>180</v>
      </c>
    </row>
    <row r="103" spans="1:2" x14ac:dyDescent="0.25">
      <c r="A103" s="3" t="s">
        <v>181</v>
      </c>
      <c r="B103" t="s">
        <v>182</v>
      </c>
    </row>
    <row r="104" spans="1:2" x14ac:dyDescent="0.25">
      <c r="A104" s="3" t="s">
        <v>183</v>
      </c>
      <c r="B104" t="s">
        <v>184</v>
      </c>
    </row>
    <row r="105" spans="1:2" x14ac:dyDescent="0.25">
      <c r="A105" s="3" t="s">
        <v>185</v>
      </c>
      <c r="B105" t="s">
        <v>186</v>
      </c>
    </row>
    <row r="106" spans="1:2" x14ac:dyDescent="0.25">
      <c r="A106" s="3" t="s">
        <v>187</v>
      </c>
      <c r="B106" t="s">
        <v>188</v>
      </c>
    </row>
    <row r="107" spans="1:2" x14ac:dyDescent="0.25">
      <c r="A107" s="3" t="s">
        <v>189</v>
      </c>
      <c r="B107" t="s">
        <v>190</v>
      </c>
    </row>
    <row r="108" spans="1:2" x14ac:dyDescent="0.25">
      <c r="A108" s="3" t="s">
        <v>191</v>
      </c>
      <c r="B108" t="s">
        <v>192</v>
      </c>
    </row>
    <row r="109" spans="1:2" x14ac:dyDescent="0.25">
      <c r="A109" s="3" t="s">
        <v>193</v>
      </c>
      <c r="B109" t="s">
        <v>194</v>
      </c>
    </row>
    <row r="110" spans="1:2" x14ac:dyDescent="0.25">
      <c r="A110" s="3" t="s">
        <v>195</v>
      </c>
      <c r="B110" t="s">
        <v>196</v>
      </c>
    </row>
    <row r="111" spans="1:2" x14ac:dyDescent="0.25">
      <c r="A111" s="3" t="s">
        <v>197</v>
      </c>
      <c r="B111" t="s">
        <v>198</v>
      </c>
    </row>
    <row r="112" spans="1:2" x14ac:dyDescent="0.25">
      <c r="A112" s="3" t="s">
        <v>199</v>
      </c>
      <c r="B112" t="s">
        <v>200</v>
      </c>
    </row>
    <row r="113" spans="1:2" x14ac:dyDescent="0.25">
      <c r="A113" s="3" t="s">
        <v>201</v>
      </c>
      <c r="B113" t="s">
        <v>202</v>
      </c>
    </row>
    <row r="114" spans="1:2" x14ac:dyDescent="0.25">
      <c r="A114" s="3" t="s">
        <v>203</v>
      </c>
      <c r="B114" t="s">
        <v>204</v>
      </c>
    </row>
    <row r="115" spans="1:2" x14ac:dyDescent="0.25">
      <c r="A115" s="3" t="s">
        <v>205</v>
      </c>
      <c r="B115" t="s">
        <v>206</v>
      </c>
    </row>
    <row r="116" spans="1:2" x14ac:dyDescent="0.25">
      <c r="A116" s="3" t="s">
        <v>207</v>
      </c>
      <c r="B116" t="s">
        <v>208</v>
      </c>
    </row>
    <row r="117" spans="1:2" x14ac:dyDescent="0.25">
      <c r="A117" s="3" t="s">
        <v>209</v>
      </c>
      <c r="B117" t="s">
        <v>210</v>
      </c>
    </row>
    <row r="118" spans="1:2" x14ac:dyDescent="0.25">
      <c r="A118" s="3" t="s">
        <v>211</v>
      </c>
      <c r="B118" t="s">
        <v>212</v>
      </c>
    </row>
    <row r="119" spans="1:2" x14ac:dyDescent="0.25">
      <c r="A119" s="3" t="s">
        <v>213</v>
      </c>
      <c r="B119" t="s">
        <v>214</v>
      </c>
    </row>
    <row r="120" spans="1:2" x14ac:dyDescent="0.25">
      <c r="A120" s="3" t="s">
        <v>215</v>
      </c>
      <c r="B120" t="s">
        <v>216</v>
      </c>
    </row>
    <row r="121" spans="1:2" x14ac:dyDescent="0.25">
      <c r="A121" s="3" t="s">
        <v>217</v>
      </c>
      <c r="B121" t="s">
        <v>218</v>
      </c>
    </row>
    <row r="122" spans="1:2" x14ac:dyDescent="0.25">
      <c r="A122" s="3" t="s">
        <v>219</v>
      </c>
      <c r="B122" t="s">
        <v>220</v>
      </c>
    </row>
    <row r="123" spans="1:2" x14ac:dyDescent="0.25">
      <c r="A123" s="3" t="s">
        <v>221</v>
      </c>
      <c r="B123" t="s">
        <v>222</v>
      </c>
    </row>
    <row r="124" spans="1:2" x14ac:dyDescent="0.25">
      <c r="A124" s="3" t="s">
        <v>223</v>
      </c>
      <c r="B124" t="s">
        <v>224</v>
      </c>
    </row>
    <row r="125" spans="1:2" x14ac:dyDescent="0.25">
      <c r="A125" s="3" t="s">
        <v>225</v>
      </c>
      <c r="B125" t="s">
        <v>226</v>
      </c>
    </row>
    <row r="126" spans="1:2" x14ac:dyDescent="0.25">
      <c r="A126" s="3" t="s">
        <v>227</v>
      </c>
      <c r="B126" t="s">
        <v>228</v>
      </c>
    </row>
    <row r="127" spans="1:2" x14ac:dyDescent="0.25">
      <c r="A127" s="3" t="s">
        <v>229</v>
      </c>
      <c r="B127" t="s">
        <v>230</v>
      </c>
    </row>
    <row r="128" spans="1:2" x14ac:dyDescent="0.25">
      <c r="A128" s="3" t="s">
        <v>231</v>
      </c>
      <c r="B128" t="s">
        <v>232</v>
      </c>
    </row>
    <row r="129" spans="1:2" x14ac:dyDescent="0.25">
      <c r="A129" s="3" t="s">
        <v>233</v>
      </c>
      <c r="B129" t="s">
        <v>234</v>
      </c>
    </row>
    <row r="130" spans="1:2" x14ac:dyDescent="0.25">
      <c r="A130" s="3" t="s">
        <v>235</v>
      </c>
      <c r="B130" t="s">
        <v>236</v>
      </c>
    </row>
    <row r="131" spans="1:2" x14ac:dyDescent="0.25">
      <c r="A131" s="3" t="s">
        <v>237</v>
      </c>
      <c r="B131" t="s">
        <v>238</v>
      </c>
    </row>
    <row r="132" spans="1:2" x14ac:dyDescent="0.25">
      <c r="A132" s="3" t="s">
        <v>239</v>
      </c>
      <c r="B132" t="s">
        <v>240</v>
      </c>
    </row>
    <row r="133" spans="1:2" x14ac:dyDescent="0.25">
      <c r="A133" s="3" t="s">
        <v>241</v>
      </c>
      <c r="B133" t="s">
        <v>242</v>
      </c>
    </row>
    <row r="134" spans="1:2" x14ac:dyDescent="0.25">
      <c r="A134" s="3" t="s">
        <v>243</v>
      </c>
      <c r="B134" t="s">
        <v>244</v>
      </c>
    </row>
    <row r="135" spans="1:2" x14ac:dyDescent="0.25">
      <c r="A135" s="3" t="s">
        <v>245</v>
      </c>
      <c r="B135" t="s">
        <v>246</v>
      </c>
    </row>
    <row r="136" spans="1:2" x14ac:dyDescent="0.25">
      <c r="A136" s="3" t="s">
        <v>247</v>
      </c>
      <c r="B136" t="s">
        <v>248</v>
      </c>
    </row>
    <row r="137" spans="1:2" x14ac:dyDescent="0.25">
      <c r="A137" s="3" t="s">
        <v>249</v>
      </c>
      <c r="B137" t="s">
        <v>250</v>
      </c>
    </row>
    <row r="138" spans="1:2" x14ac:dyDescent="0.25">
      <c r="A138" s="3" t="s">
        <v>251</v>
      </c>
      <c r="B138" t="s">
        <v>252</v>
      </c>
    </row>
    <row r="139" spans="1:2" x14ac:dyDescent="0.25">
      <c r="A139" s="3" t="s">
        <v>253</v>
      </c>
      <c r="B139" t="s">
        <v>254</v>
      </c>
    </row>
    <row r="140" spans="1:2" x14ac:dyDescent="0.25">
      <c r="A140" s="3" t="s">
        <v>255</v>
      </c>
      <c r="B140" t="s">
        <v>256</v>
      </c>
    </row>
    <row r="141" spans="1:2" x14ac:dyDescent="0.25">
      <c r="A141" s="3" t="s">
        <v>257</v>
      </c>
      <c r="B141" t="s">
        <v>258</v>
      </c>
    </row>
    <row r="142" spans="1:2" x14ac:dyDescent="0.25">
      <c r="A142" s="3" t="s">
        <v>259</v>
      </c>
      <c r="B142" t="s">
        <v>260</v>
      </c>
    </row>
    <row r="143" spans="1:2" x14ac:dyDescent="0.25">
      <c r="A143" s="3" t="s">
        <v>261</v>
      </c>
      <c r="B143" t="s">
        <v>262</v>
      </c>
    </row>
    <row r="144" spans="1:2" x14ac:dyDescent="0.25">
      <c r="A144" s="3" t="s">
        <v>263</v>
      </c>
      <c r="B144" t="s">
        <v>264</v>
      </c>
    </row>
    <row r="145" spans="1:2" x14ac:dyDescent="0.25">
      <c r="A145" s="3" t="s">
        <v>265</v>
      </c>
      <c r="B145" t="s">
        <v>266</v>
      </c>
    </row>
    <row r="146" spans="1:2" x14ac:dyDescent="0.25">
      <c r="A146" s="3" t="s">
        <v>267</v>
      </c>
      <c r="B146" t="s">
        <v>268</v>
      </c>
    </row>
    <row r="147" spans="1:2" x14ac:dyDescent="0.25">
      <c r="A147" s="3" t="s">
        <v>269</v>
      </c>
      <c r="B147" t="s">
        <v>270</v>
      </c>
    </row>
    <row r="148" spans="1:2" x14ac:dyDescent="0.25">
      <c r="A148" s="3" t="s">
        <v>271</v>
      </c>
      <c r="B148" t="s">
        <v>272</v>
      </c>
    </row>
    <row r="149" spans="1:2" x14ac:dyDescent="0.25">
      <c r="A149" s="3" t="s">
        <v>273</v>
      </c>
      <c r="B149" t="s">
        <v>274</v>
      </c>
    </row>
    <row r="150" spans="1:2" x14ac:dyDescent="0.25">
      <c r="A150" s="3" t="s">
        <v>275</v>
      </c>
      <c r="B150" t="s">
        <v>276</v>
      </c>
    </row>
    <row r="151" spans="1:2" x14ac:dyDescent="0.25">
      <c r="A151" s="3" t="s">
        <v>277</v>
      </c>
      <c r="B151" t="s">
        <v>278</v>
      </c>
    </row>
    <row r="152" spans="1:2" x14ac:dyDescent="0.25">
      <c r="A152" s="3" t="s">
        <v>279</v>
      </c>
      <c r="B152" t="s">
        <v>280</v>
      </c>
    </row>
    <row r="153" spans="1:2" x14ac:dyDescent="0.25">
      <c r="A153" s="3" t="s">
        <v>281</v>
      </c>
      <c r="B153" t="s">
        <v>282</v>
      </c>
    </row>
    <row r="154" spans="1:2" x14ac:dyDescent="0.25">
      <c r="A154" s="3" t="s">
        <v>283</v>
      </c>
      <c r="B154" t="s">
        <v>284</v>
      </c>
    </row>
    <row r="155" spans="1:2" x14ac:dyDescent="0.25">
      <c r="A155" s="3" t="s">
        <v>285</v>
      </c>
      <c r="B155" t="s">
        <v>286</v>
      </c>
    </row>
    <row r="156" spans="1:2" x14ac:dyDescent="0.25">
      <c r="A156" s="3" t="s">
        <v>287</v>
      </c>
      <c r="B156" t="s">
        <v>288</v>
      </c>
    </row>
    <row r="157" spans="1:2" x14ac:dyDescent="0.25">
      <c r="A157" s="3" t="s">
        <v>289</v>
      </c>
      <c r="B157" t="s">
        <v>290</v>
      </c>
    </row>
    <row r="158" spans="1:2" x14ac:dyDescent="0.25">
      <c r="A158" s="3" t="s">
        <v>291</v>
      </c>
      <c r="B158" t="s">
        <v>292</v>
      </c>
    </row>
    <row r="159" spans="1:2" x14ac:dyDescent="0.25">
      <c r="A159" s="3" t="s">
        <v>293</v>
      </c>
      <c r="B159" t="s">
        <v>294</v>
      </c>
    </row>
    <row r="160" spans="1:2" x14ac:dyDescent="0.25">
      <c r="A160" s="4" t="s">
        <v>10</v>
      </c>
    </row>
    <row r="161" spans="1:1" x14ac:dyDescent="0.25">
      <c r="A161" s="4" t="s">
        <v>11</v>
      </c>
    </row>
    <row r="162" spans="1:1" x14ac:dyDescent="0.25">
      <c r="A162" s="4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5EB12-A22E-49F7-9C28-19D9D42B461F}">
  <dimension ref="A1:B39"/>
  <sheetViews>
    <sheetView workbookViewId="0">
      <selection sqref="A1:A39"/>
    </sheetView>
  </sheetViews>
  <sheetFormatPr baseColWidth="10" defaultRowHeight="15" x14ac:dyDescent="0.25"/>
  <sheetData>
    <row r="1" spans="1:2" x14ac:dyDescent="0.25">
      <c r="A1" s="30">
        <v>4363</v>
      </c>
      <c r="B1" t="s">
        <v>1119</v>
      </c>
    </row>
    <row r="2" spans="1:2" x14ac:dyDescent="0.25">
      <c r="A2">
        <v>4364</v>
      </c>
      <c r="B2" t="s">
        <v>1115</v>
      </c>
    </row>
    <row r="3" spans="1:2" x14ac:dyDescent="0.25">
      <c r="A3">
        <v>4365</v>
      </c>
      <c r="B3" t="s">
        <v>1116</v>
      </c>
    </row>
    <row r="4" spans="1:2" x14ac:dyDescent="0.25">
      <c r="A4">
        <v>4366</v>
      </c>
      <c r="B4" t="s">
        <v>1120</v>
      </c>
    </row>
    <row r="5" spans="1:2" x14ac:dyDescent="0.25">
      <c r="A5">
        <v>4367</v>
      </c>
      <c r="B5" t="s">
        <v>1121</v>
      </c>
    </row>
    <row r="6" spans="1:2" x14ac:dyDescent="0.25">
      <c r="A6">
        <v>4368</v>
      </c>
      <c r="B6" t="s">
        <v>1122</v>
      </c>
    </row>
    <row r="7" spans="1:2" x14ac:dyDescent="0.25">
      <c r="A7">
        <v>4369</v>
      </c>
      <c r="B7" t="s">
        <v>1123</v>
      </c>
    </row>
    <row r="8" spans="1:2" x14ac:dyDescent="0.25">
      <c r="A8">
        <v>4370</v>
      </c>
      <c r="B8" t="s">
        <v>1117</v>
      </c>
    </row>
    <row r="9" spans="1:2" x14ac:dyDescent="0.25">
      <c r="A9">
        <v>4371</v>
      </c>
      <c r="B9" t="s">
        <v>1124</v>
      </c>
    </row>
    <row r="10" spans="1:2" x14ac:dyDescent="0.25">
      <c r="A10">
        <v>4372</v>
      </c>
      <c r="B10" t="s">
        <v>1125</v>
      </c>
    </row>
    <row r="11" spans="1:2" x14ac:dyDescent="0.25">
      <c r="A11">
        <v>4373</v>
      </c>
      <c r="B11" t="s">
        <v>1126</v>
      </c>
    </row>
    <row r="12" spans="1:2" x14ac:dyDescent="0.25">
      <c r="A12">
        <v>4374</v>
      </c>
      <c r="B12" t="s">
        <v>1127</v>
      </c>
    </row>
    <row r="13" spans="1:2" x14ac:dyDescent="0.25">
      <c r="A13">
        <v>4375</v>
      </c>
      <c r="B13" t="s">
        <v>1128</v>
      </c>
    </row>
    <row r="14" spans="1:2" x14ac:dyDescent="0.25">
      <c r="A14">
        <v>4376</v>
      </c>
      <c r="B14" t="s">
        <v>1129</v>
      </c>
    </row>
    <row r="15" spans="1:2" x14ac:dyDescent="0.25">
      <c r="A15">
        <v>4377</v>
      </c>
      <c r="B15" t="s">
        <v>1130</v>
      </c>
    </row>
    <row r="16" spans="1:2" x14ac:dyDescent="0.25">
      <c r="A16">
        <v>4378</v>
      </c>
      <c r="B16" t="s">
        <v>1131</v>
      </c>
    </row>
    <row r="17" spans="1:2" x14ac:dyDescent="0.25">
      <c r="A17">
        <v>4379</v>
      </c>
      <c r="B17" t="s">
        <v>1118</v>
      </c>
    </row>
    <row r="18" spans="1:2" x14ac:dyDescent="0.25">
      <c r="A18">
        <v>4380</v>
      </c>
      <c r="B18" t="s">
        <v>1132</v>
      </c>
    </row>
    <row r="19" spans="1:2" x14ac:dyDescent="0.25">
      <c r="A19">
        <v>4381</v>
      </c>
      <c r="B19" t="s">
        <v>1133</v>
      </c>
    </row>
    <row r="20" spans="1:2" x14ac:dyDescent="0.25">
      <c r="A20">
        <v>4382</v>
      </c>
      <c r="B20" t="s">
        <v>1134</v>
      </c>
    </row>
    <row r="21" spans="1:2" x14ac:dyDescent="0.25">
      <c r="A21">
        <v>4383</v>
      </c>
      <c r="B21" t="s">
        <v>1135</v>
      </c>
    </row>
    <row r="22" spans="1:2" x14ac:dyDescent="0.25">
      <c r="A22">
        <v>4384</v>
      </c>
      <c r="B22" t="s">
        <v>1136</v>
      </c>
    </row>
    <row r="23" spans="1:2" x14ac:dyDescent="0.25">
      <c r="A23">
        <v>4385</v>
      </c>
      <c r="B23" t="s">
        <v>1137</v>
      </c>
    </row>
    <row r="24" spans="1:2" x14ac:dyDescent="0.25">
      <c r="A24">
        <v>4386</v>
      </c>
      <c r="B24" t="s">
        <v>1138</v>
      </c>
    </row>
    <row r="25" spans="1:2" x14ac:dyDescent="0.25">
      <c r="A25">
        <v>4387</v>
      </c>
      <c r="B25" t="s">
        <v>1139</v>
      </c>
    </row>
    <row r="26" spans="1:2" x14ac:dyDescent="0.25">
      <c r="A26">
        <v>4388</v>
      </c>
      <c r="B26" t="s">
        <v>1140</v>
      </c>
    </row>
    <row r="27" spans="1:2" x14ac:dyDescent="0.25">
      <c r="A27">
        <v>4389</v>
      </c>
      <c r="B27" t="s">
        <v>1141</v>
      </c>
    </row>
    <row r="28" spans="1:2" x14ac:dyDescent="0.25">
      <c r="A28">
        <v>4390</v>
      </c>
      <c r="B28" t="s">
        <v>1142</v>
      </c>
    </row>
    <row r="29" spans="1:2" x14ac:dyDescent="0.25">
      <c r="A29">
        <v>4392</v>
      </c>
      <c r="B29" t="s">
        <v>1143</v>
      </c>
    </row>
    <row r="30" spans="1:2" x14ac:dyDescent="0.25">
      <c r="A30">
        <v>4391</v>
      </c>
      <c r="B30" t="s">
        <v>1144</v>
      </c>
    </row>
    <row r="31" spans="1:2" x14ac:dyDescent="0.25">
      <c r="A31">
        <v>4393</v>
      </c>
      <c r="B31" t="s">
        <v>1145</v>
      </c>
    </row>
    <row r="32" spans="1:2" x14ac:dyDescent="0.25">
      <c r="A32">
        <v>4394</v>
      </c>
      <c r="B32" t="s">
        <v>1146</v>
      </c>
    </row>
    <row r="33" spans="1:2" x14ac:dyDescent="0.25">
      <c r="A33">
        <v>4395</v>
      </c>
      <c r="B33" t="s">
        <v>1147</v>
      </c>
    </row>
    <row r="34" spans="1:2" x14ac:dyDescent="0.25">
      <c r="A34">
        <v>4396</v>
      </c>
      <c r="B34" t="s">
        <v>1148</v>
      </c>
    </row>
    <row r="35" spans="1:2" x14ac:dyDescent="0.25">
      <c r="A35">
        <v>4397</v>
      </c>
      <c r="B35" t="s">
        <v>1149</v>
      </c>
    </row>
    <row r="36" spans="1:2" x14ac:dyDescent="0.25">
      <c r="A36">
        <v>4398</v>
      </c>
      <c r="B36" t="s">
        <v>1150</v>
      </c>
    </row>
    <row r="37" spans="1:2" x14ac:dyDescent="0.25">
      <c r="A37">
        <v>4399</v>
      </c>
      <c r="B37" t="s">
        <v>1151</v>
      </c>
    </row>
    <row r="38" spans="1:2" x14ac:dyDescent="0.25">
      <c r="A38">
        <v>175</v>
      </c>
      <c r="B38" t="s">
        <v>1152</v>
      </c>
    </row>
    <row r="39" spans="1:2" x14ac:dyDescent="0.25">
      <c r="A39">
        <v>176</v>
      </c>
      <c r="B39" t="s">
        <v>1153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8E70-E8FB-47F8-9267-4FE9D2163775}">
  <sheetPr>
    <tabColor rgb="FF92D050"/>
  </sheetPr>
  <dimension ref="A1:BI1048305"/>
  <sheetViews>
    <sheetView workbookViewId="0">
      <pane xSplit="1" topLeftCell="B1" activePane="topRight" state="frozen"/>
      <selection activeCell="A53" sqref="A53"/>
      <selection pane="topRight" activeCell="Q32" sqref="A29:Q32"/>
    </sheetView>
  </sheetViews>
  <sheetFormatPr baseColWidth="10" defaultRowHeight="15" x14ac:dyDescent="0.25"/>
  <cols>
    <col min="2" max="3" width="11.85546875" style="14" bestFit="1" customWidth="1"/>
    <col min="4" max="4" width="27.5703125" bestFit="1" customWidth="1"/>
    <col min="6" max="8" width="10.85546875" style="14"/>
    <col min="22" max="23" width="10.85546875" style="11"/>
  </cols>
  <sheetData>
    <row r="1" spans="1:61" ht="77.25" x14ac:dyDescent="0.25">
      <c r="A1" s="9" t="s">
        <v>619</v>
      </c>
      <c r="B1" s="16" t="s">
        <v>621</v>
      </c>
      <c r="C1" s="16" t="s">
        <v>623</v>
      </c>
      <c r="D1" s="9" t="s">
        <v>624</v>
      </c>
      <c r="E1" s="9" t="s">
        <v>625</v>
      </c>
      <c r="F1" s="16" t="s">
        <v>626</v>
      </c>
      <c r="G1" s="16"/>
      <c r="H1" s="16"/>
      <c r="I1" s="9" t="s">
        <v>629</v>
      </c>
      <c r="J1" s="9" t="s">
        <v>630</v>
      </c>
      <c r="K1" s="9" t="s">
        <v>819</v>
      </c>
      <c r="L1" s="9" t="s">
        <v>632</v>
      </c>
      <c r="M1" s="9" t="s">
        <v>633</v>
      </c>
      <c r="N1" s="9" t="s">
        <v>818</v>
      </c>
      <c r="O1" s="9" t="s">
        <v>635</v>
      </c>
      <c r="P1" s="9" t="s">
        <v>636</v>
      </c>
      <c r="Q1" s="9" t="s">
        <v>637</v>
      </c>
      <c r="R1" s="9" t="s">
        <v>638</v>
      </c>
      <c r="S1" s="9" t="s">
        <v>1360</v>
      </c>
      <c r="T1" s="9" t="s">
        <v>641</v>
      </c>
      <c r="U1" s="9" t="s">
        <v>642</v>
      </c>
      <c r="V1" s="13" t="s">
        <v>643</v>
      </c>
      <c r="W1" s="13" t="s">
        <v>644</v>
      </c>
      <c r="X1" s="9" t="s">
        <v>645</v>
      </c>
      <c r="Y1" s="9" t="s">
        <v>646</v>
      </c>
      <c r="Z1" s="9" t="s">
        <v>647</v>
      </c>
      <c r="AA1" s="9" t="s">
        <v>748</v>
      </c>
      <c r="AB1" s="9" t="s">
        <v>797</v>
      </c>
      <c r="AC1" s="9" t="s">
        <v>798</v>
      </c>
      <c r="AD1" s="9" t="s">
        <v>751</v>
      </c>
      <c r="AE1" s="9" t="s">
        <v>752</v>
      </c>
      <c r="AF1" s="9" t="s">
        <v>653</v>
      </c>
      <c r="AG1" s="9" t="s">
        <v>654</v>
      </c>
      <c r="AH1" s="9" t="s">
        <v>655</v>
      </c>
      <c r="AI1" s="9" t="s">
        <v>656</v>
      </c>
      <c r="AJ1" s="9" t="s">
        <v>657</v>
      </c>
      <c r="AK1" s="9" t="s">
        <v>658</v>
      </c>
      <c r="AL1" s="9" t="s">
        <v>659</v>
      </c>
      <c r="AM1" s="9" t="s">
        <v>660</v>
      </c>
      <c r="AN1" s="9" t="s">
        <v>661</v>
      </c>
      <c r="AO1" s="9" t="s">
        <v>662</v>
      </c>
      <c r="AP1" s="9" t="s">
        <v>663</v>
      </c>
      <c r="AQ1" s="9" t="s">
        <v>664</v>
      </c>
      <c r="AR1" s="9" t="s">
        <v>665</v>
      </c>
      <c r="AS1" s="9" t="s">
        <v>666</v>
      </c>
      <c r="AT1" s="9" t="s">
        <v>667</v>
      </c>
      <c r="AU1" s="9" t="s">
        <v>668</v>
      </c>
      <c r="AV1" s="9" t="s">
        <v>669</v>
      </c>
      <c r="AW1" s="9" t="s">
        <v>670</v>
      </c>
      <c r="AX1" s="9" t="s">
        <v>671</v>
      </c>
      <c r="AY1" s="9" t="s">
        <v>672</v>
      </c>
      <c r="AZ1" s="9" t="s">
        <v>673</v>
      </c>
      <c r="BA1" s="9" t="s">
        <v>674</v>
      </c>
      <c r="BB1" s="9" t="s">
        <v>675</v>
      </c>
      <c r="BC1" s="9" t="s">
        <v>676</v>
      </c>
      <c r="BD1" s="9" t="s">
        <v>677</v>
      </c>
      <c r="BE1" s="9" t="s">
        <v>678</v>
      </c>
      <c r="BF1" s="9" t="s">
        <v>679</v>
      </c>
      <c r="BG1" s="9" t="s">
        <v>680</v>
      </c>
      <c r="BH1" s="9" t="s">
        <v>681</v>
      </c>
      <c r="BI1" s="9" t="s">
        <v>682</v>
      </c>
    </row>
    <row r="2" spans="1:61" x14ac:dyDescent="0.25">
      <c r="A2" s="12" t="s">
        <v>816</v>
      </c>
      <c r="B2" s="14">
        <v>9436294</v>
      </c>
      <c r="D2" t="s">
        <v>1361</v>
      </c>
      <c r="E2" t="s">
        <v>1178</v>
      </c>
      <c r="F2" s="14" t="s">
        <v>1367</v>
      </c>
    </row>
    <row r="3" spans="1:61" x14ac:dyDescent="0.25">
      <c r="A3" s="12" t="s">
        <v>19</v>
      </c>
      <c r="C3" s="14">
        <v>9436294</v>
      </c>
      <c r="D3" t="s">
        <v>1361</v>
      </c>
      <c r="E3" t="s">
        <v>1178</v>
      </c>
      <c r="G3" s="14" t="s">
        <v>1367</v>
      </c>
      <c r="Q3" t="s">
        <v>335</v>
      </c>
      <c r="R3">
        <v>3004</v>
      </c>
    </row>
    <row r="4" spans="1:61" x14ac:dyDescent="0.25">
      <c r="A4" s="12" t="s">
        <v>95</v>
      </c>
      <c r="B4" s="14">
        <v>46568</v>
      </c>
      <c r="D4" t="s">
        <v>1363</v>
      </c>
      <c r="E4" t="s">
        <v>1178</v>
      </c>
      <c r="F4" s="14" t="s">
        <v>1368</v>
      </c>
      <c r="G4" s="14">
        <v>0</v>
      </c>
      <c r="S4" s="12" t="s">
        <v>744</v>
      </c>
      <c r="T4" t="s">
        <v>335</v>
      </c>
      <c r="U4">
        <v>3004</v>
      </c>
      <c r="V4" s="11">
        <v>45046</v>
      </c>
      <c r="W4" s="11">
        <v>45046</v>
      </c>
      <c r="X4" t="s">
        <v>319</v>
      </c>
      <c r="Y4" s="12" t="s">
        <v>1362</v>
      </c>
    </row>
    <row r="5" spans="1:61" x14ac:dyDescent="0.25">
      <c r="A5" s="12" t="s">
        <v>19</v>
      </c>
      <c r="C5" s="14">
        <v>46568</v>
      </c>
      <c r="D5" t="s">
        <v>1363</v>
      </c>
      <c r="E5" t="s">
        <v>1178</v>
      </c>
      <c r="G5" s="14" t="s">
        <v>1368</v>
      </c>
      <c r="Q5" t="s">
        <v>335</v>
      </c>
      <c r="R5">
        <v>3004</v>
      </c>
    </row>
    <row r="6" spans="1:61" x14ac:dyDescent="0.25">
      <c r="A6" s="12" t="s">
        <v>31</v>
      </c>
      <c r="C6" s="14">
        <v>15660400</v>
      </c>
      <c r="D6" t="s">
        <v>1366</v>
      </c>
      <c r="E6" t="s">
        <v>1178</v>
      </c>
      <c r="G6" s="14" t="s">
        <v>1369</v>
      </c>
      <c r="S6">
        <v>76328242</v>
      </c>
      <c r="T6" t="s">
        <v>335</v>
      </c>
      <c r="U6">
        <v>3004</v>
      </c>
      <c r="V6" s="11">
        <v>45046</v>
      </c>
      <c r="W6" s="11">
        <v>45046</v>
      </c>
      <c r="X6" t="s">
        <v>382</v>
      </c>
      <c r="Y6">
        <v>4301</v>
      </c>
    </row>
    <row r="7" spans="1:61" x14ac:dyDescent="0.25">
      <c r="A7" s="12" t="s">
        <v>31</v>
      </c>
      <c r="C7" s="14">
        <v>2118445</v>
      </c>
      <c r="D7" t="s">
        <v>1366</v>
      </c>
      <c r="E7" t="s">
        <v>1178</v>
      </c>
      <c r="G7" s="14" t="s">
        <v>1370</v>
      </c>
      <c r="S7">
        <v>96884770</v>
      </c>
      <c r="T7" t="s">
        <v>335</v>
      </c>
      <c r="U7">
        <v>3004</v>
      </c>
      <c r="V7" s="11">
        <v>45046</v>
      </c>
      <c r="W7" s="11">
        <v>45046</v>
      </c>
      <c r="X7" t="s">
        <v>382</v>
      </c>
      <c r="Y7">
        <v>4283</v>
      </c>
    </row>
    <row r="8" spans="1:61" x14ac:dyDescent="0.25">
      <c r="A8" s="12" t="s">
        <v>31</v>
      </c>
      <c r="C8" s="14">
        <v>2435811</v>
      </c>
      <c r="D8" t="s">
        <v>1366</v>
      </c>
      <c r="E8" t="s">
        <v>1178</v>
      </c>
      <c r="G8" s="14" t="s">
        <v>1371</v>
      </c>
      <c r="S8">
        <v>93135000</v>
      </c>
      <c r="T8" t="s">
        <v>335</v>
      </c>
      <c r="U8">
        <v>3004</v>
      </c>
      <c r="V8" s="11">
        <v>45046</v>
      </c>
      <c r="W8" s="11">
        <v>45046</v>
      </c>
      <c r="X8" t="s">
        <v>382</v>
      </c>
      <c r="Y8">
        <v>4333</v>
      </c>
    </row>
    <row r="9" spans="1:61" x14ac:dyDescent="0.25">
      <c r="A9" s="12" t="s">
        <v>31</v>
      </c>
      <c r="C9" s="14">
        <v>2435811</v>
      </c>
      <c r="D9" t="s">
        <v>1366</v>
      </c>
      <c r="E9" t="s">
        <v>1178</v>
      </c>
      <c r="G9" s="14" t="s">
        <v>1371</v>
      </c>
      <c r="S9">
        <v>93135000</v>
      </c>
      <c r="T9" t="s">
        <v>335</v>
      </c>
      <c r="U9">
        <v>3004</v>
      </c>
      <c r="V9" s="11">
        <v>45046</v>
      </c>
      <c r="W9" s="11">
        <v>45046</v>
      </c>
      <c r="X9" t="s">
        <v>382</v>
      </c>
      <c r="Y9">
        <v>4334</v>
      </c>
    </row>
    <row r="10" spans="1:61" x14ac:dyDescent="0.25">
      <c r="A10" s="12" t="s">
        <v>31</v>
      </c>
      <c r="C10" s="14">
        <v>629348</v>
      </c>
      <c r="D10" t="s">
        <v>1366</v>
      </c>
      <c r="E10" t="s">
        <v>1178</v>
      </c>
      <c r="G10" s="14" t="s">
        <v>1372</v>
      </c>
      <c r="S10">
        <v>76754308</v>
      </c>
      <c r="T10" t="s">
        <v>335</v>
      </c>
      <c r="U10">
        <v>3004</v>
      </c>
      <c r="V10" s="11">
        <v>45046</v>
      </c>
      <c r="W10" s="11">
        <v>45046</v>
      </c>
      <c r="X10" t="s">
        <v>382</v>
      </c>
      <c r="Y10">
        <v>4320</v>
      </c>
    </row>
    <row r="11" spans="1:61" x14ac:dyDescent="0.25">
      <c r="A11" s="12" t="s">
        <v>31</v>
      </c>
      <c r="C11" s="14">
        <v>629348</v>
      </c>
      <c r="D11" t="s">
        <v>1366</v>
      </c>
      <c r="E11" t="s">
        <v>1178</v>
      </c>
      <c r="G11" s="14" t="s">
        <v>1372</v>
      </c>
      <c r="S11">
        <v>76754308</v>
      </c>
      <c r="T11" t="s">
        <v>335</v>
      </c>
      <c r="U11">
        <v>3004</v>
      </c>
      <c r="V11" s="11">
        <v>45046</v>
      </c>
      <c r="W11" s="11">
        <v>45046</v>
      </c>
      <c r="X11" t="s">
        <v>382</v>
      </c>
      <c r="Y11">
        <v>4321</v>
      </c>
    </row>
    <row r="12" spans="1:61" x14ac:dyDescent="0.25">
      <c r="A12" s="12" t="s">
        <v>31</v>
      </c>
      <c r="C12" s="14">
        <v>629348</v>
      </c>
      <c r="D12" t="s">
        <v>1366</v>
      </c>
      <c r="E12" t="s">
        <v>1178</v>
      </c>
      <c r="G12" s="14" t="s">
        <v>1372</v>
      </c>
      <c r="S12">
        <v>76754308</v>
      </c>
      <c r="T12" t="s">
        <v>335</v>
      </c>
      <c r="U12">
        <v>3004</v>
      </c>
      <c r="V12" s="11">
        <v>45046</v>
      </c>
      <c r="W12" s="11">
        <v>45046</v>
      </c>
      <c r="X12" t="s">
        <v>382</v>
      </c>
      <c r="Y12">
        <v>4322</v>
      </c>
    </row>
    <row r="13" spans="1:61" x14ac:dyDescent="0.25">
      <c r="A13" s="12" t="s">
        <v>31</v>
      </c>
      <c r="C13" s="14">
        <v>314674</v>
      </c>
      <c r="D13" t="s">
        <v>1366</v>
      </c>
      <c r="E13" t="s">
        <v>1178</v>
      </c>
      <c r="G13" s="14" t="s">
        <v>1373</v>
      </c>
      <c r="S13">
        <v>76754308</v>
      </c>
      <c r="T13" t="s">
        <v>335</v>
      </c>
      <c r="U13">
        <v>3004</v>
      </c>
      <c r="V13" s="11">
        <v>45046</v>
      </c>
      <c r="W13" s="11">
        <v>45046</v>
      </c>
      <c r="X13" t="s">
        <v>382</v>
      </c>
      <c r="Y13">
        <v>4323</v>
      </c>
    </row>
    <row r="14" spans="1:61" x14ac:dyDescent="0.25">
      <c r="A14" s="12" t="s">
        <v>31</v>
      </c>
      <c r="C14" s="14">
        <v>314674</v>
      </c>
      <c r="D14" t="s">
        <v>1366</v>
      </c>
      <c r="E14" t="s">
        <v>1178</v>
      </c>
      <c r="G14" s="14" t="s">
        <v>1373</v>
      </c>
      <c r="S14">
        <v>76754308</v>
      </c>
      <c r="T14" t="s">
        <v>335</v>
      </c>
      <c r="U14">
        <v>3004</v>
      </c>
      <c r="V14" s="11">
        <v>45046</v>
      </c>
      <c r="W14" s="11">
        <v>45046</v>
      </c>
      <c r="X14" t="s">
        <v>382</v>
      </c>
      <c r="Y14">
        <v>4324</v>
      </c>
    </row>
    <row r="15" spans="1:61" x14ac:dyDescent="0.25">
      <c r="A15" s="12" t="s">
        <v>31</v>
      </c>
      <c r="C15" s="14">
        <v>314674</v>
      </c>
      <c r="D15" t="s">
        <v>1366</v>
      </c>
      <c r="E15" t="s">
        <v>1178</v>
      </c>
      <c r="G15" s="14" t="s">
        <v>1373</v>
      </c>
      <c r="S15">
        <v>76754308</v>
      </c>
      <c r="T15" t="s">
        <v>335</v>
      </c>
      <c r="U15">
        <v>3004</v>
      </c>
      <c r="V15" s="11">
        <v>45046</v>
      </c>
      <c r="W15" s="11">
        <v>45046</v>
      </c>
      <c r="X15" t="s">
        <v>382</v>
      </c>
      <c r="Y15">
        <v>4325</v>
      </c>
    </row>
    <row r="16" spans="1:61" x14ac:dyDescent="0.25">
      <c r="A16" s="12" t="s">
        <v>31</v>
      </c>
      <c r="C16" s="14">
        <v>2206829</v>
      </c>
      <c r="D16" t="s">
        <v>1366</v>
      </c>
      <c r="E16" t="s">
        <v>1178</v>
      </c>
      <c r="G16" s="14">
        <v>2753</v>
      </c>
      <c r="S16">
        <v>77596940</v>
      </c>
      <c r="T16" t="s">
        <v>335</v>
      </c>
      <c r="U16">
        <v>3004</v>
      </c>
      <c r="V16" s="11">
        <v>45046</v>
      </c>
      <c r="W16" s="11">
        <v>45046</v>
      </c>
      <c r="X16" t="s">
        <v>382</v>
      </c>
      <c r="Y16">
        <v>4267</v>
      </c>
    </row>
    <row r="17" spans="1:25" x14ac:dyDescent="0.25">
      <c r="A17" s="12" t="s">
        <v>31</v>
      </c>
      <c r="C17" s="14">
        <v>4880488</v>
      </c>
      <c r="D17" t="s">
        <v>1366</v>
      </c>
      <c r="E17" t="s">
        <v>1178</v>
      </c>
      <c r="G17" s="14" t="s">
        <v>1374</v>
      </c>
      <c r="S17">
        <v>77596940</v>
      </c>
      <c r="T17" t="s">
        <v>335</v>
      </c>
      <c r="U17">
        <v>3004</v>
      </c>
      <c r="V17" s="11">
        <v>45046</v>
      </c>
      <c r="W17" s="11">
        <v>45046</v>
      </c>
      <c r="X17" t="s">
        <v>382</v>
      </c>
      <c r="Y17">
        <v>4268</v>
      </c>
    </row>
    <row r="18" spans="1:25" x14ac:dyDescent="0.25">
      <c r="A18" s="12" t="s">
        <v>31</v>
      </c>
      <c r="C18" s="14">
        <v>1145217</v>
      </c>
      <c r="D18" t="s">
        <v>1366</v>
      </c>
      <c r="E18" t="s">
        <v>1178</v>
      </c>
      <c r="G18" s="14" t="s">
        <v>1375</v>
      </c>
      <c r="S18">
        <v>99590850</v>
      </c>
      <c r="T18" t="s">
        <v>335</v>
      </c>
      <c r="U18">
        <v>3004</v>
      </c>
      <c r="V18" s="11">
        <v>45046</v>
      </c>
      <c r="W18" s="11">
        <v>45046</v>
      </c>
      <c r="X18" t="s">
        <v>382</v>
      </c>
      <c r="Y18">
        <v>4311</v>
      </c>
    </row>
    <row r="19" spans="1:25" x14ac:dyDescent="0.25">
      <c r="A19" s="12" t="s">
        <v>31</v>
      </c>
      <c r="C19" s="14">
        <v>1637426</v>
      </c>
      <c r="D19" t="s">
        <v>1366</v>
      </c>
      <c r="E19" t="s">
        <v>1178</v>
      </c>
      <c r="G19" s="14" t="s">
        <v>1376</v>
      </c>
      <c r="S19">
        <v>77781470</v>
      </c>
      <c r="T19" t="s">
        <v>335</v>
      </c>
      <c r="U19">
        <v>3004</v>
      </c>
      <c r="V19" s="11">
        <v>45046</v>
      </c>
      <c r="W19" s="11">
        <v>45046</v>
      </c>
      <c r="X19" t="s">
        <v>382</v>
      </c>
      <c r="Y19">
        <v>4280</v>
      </c>
    </row>
    <row r="20" spans="1:25" x14ac:dyDescent="0.25">
      <c r="A20" s="12" t="s">
        <v>31</v>
      </c>
      <c r="C20" s="14">
        <v>1400858</v>
      </c>
      <c r="D20" t="s">
        <v>1366</v>
      </c>
      <c r="E20" t="s">
        <v>1178</v>
      </c>
      <c r="G20" s="14" t="s">
        <v>1377</v>
      </c>
      <c r="S20">
        <v>84405900</v>
      </c>
      <c r="T20" t="s">
        <v>335</v>
      </c>
      <c r="U20">
        <v>3004</v>
      </c>
      <c r="V20" s="11">
        <v>45046</v>
      </c>
      <c r="W20" s="11">
        <v>45046</v>
      </c>
      <c r="X20" t="s">
        <v>382</v>
      </c>
      <c r="Y20">
        <v>4306</v>
      </c>
    </row>
    <row r="21" spans="1:25" x14ac:dyDescent="0.25">
      <c r="A21" s="12" t="s">
        <v>31</v>
      </c>
      <c r="C21" s="14">
        <v>7140000</v>
      </c>
      <c r="D21" t="s">
        <v>1366</v>
      </c>
      <c r="E21" t="s">
        <v>1178</v>
      </c>
      <c r="G21" s="14" t="s">
        <v>1378</v>
      </c>
      <c r="S21">
        <v>96718630</v>
      </c>
      <c r="T21" t="s">
        <v>335</v>
      </c>
      <c r="U21">
        <v>3004</v>
      </c>
      <c r="V21" s="11">
        <v>45046</v>
      </c>
      <c r="W21" s="11">
        <v>45046</v>
      </c>
      <c r="X21" t="s">
        <v>382</v>
      </c>
      <c r="Y21">
        <v>4302</v>
      </c>
    </row>
    <row r="22" spans="1:25" x14ac:dyDescent="0.25">
      <c r="A22" s="12" t="s">
        <v>31</v>
      </c>
      <c r="C22" s="14">
        <v>1547803</v>
      </c>
      <c r="D22" t="s">
        <v>1366</v>
      </c>
      <c r="E22" t="s">
        <v>1178</v>
      </c>
      <c r="G22" s="14" t="s">
        <v>1379</v>
      </c>
      <c r="S22">
        <v>77661420</v>
      </c>
      <c r="T22" t="s">
        <v>335</v>
      </c>
      <c r="U22">
        <v>3004</v>
      </c>
      <c r="V22" s="11">
        <v>45046</v>
      </c>
      <c r="W22" s="11">
        <v>45046</v>
      </c>
      <c r="X22" t="s">
        <v>382</v>
      </c>
      <c r="Y22">
        <v>4319</v>
      </c>
    </row>
    <row r="23" spans="1:25" x14ac:dyDescent="0.25">
      <c r="A23" s="12" t="s">
        <v>31</v>
      </c>
      <c r="C23" s="14">
        <v>1629422</v>
      </c>
      <c r="D23" t="s">
        <v>1366</v>
      </c>
      <c r="E23" t="s">
        <v>1178</v>
      </c>
      <c r="G23" s="14" t="s">
        <v>1380</v>
      </c>
      <c r="S23">
        <v>99522620</v>
      </c>
      <c r="T23" t="s">
        <v>335</v>
      </c>
      <c r="U23">
        <v>3004</v>
      </c>
      <c r="V23" s="11">
        <v>45046</v>
      </c>
      <c r="W23" s="11">
        <v>45046</v>
      </c>
      <c r="X23" t="s">
        <v>382</v>
      </c>
      <c r="Y23">
        <v>4315</v>
      </c>
    </row>
    <row r="24" spans="1:25" x14ac:dyDescent="0.25">
      <c r="A24" s="12" t="s">
        <v>31</v>
      </c>
      <c r="C24" s="14">
        <v>1791783</v>
      </c>
      <c r="D24" t="s">
        <v>1366</v>
      </c>
      <c r="E24" t="s">
        <v>1178</v>
      </c>
      <c r="G24" s="14" t="s">
        <v>1381</v>
      </c>
      <c r="S24">
        <v>99522620</v>
      </c>
      <c r="T24" t="s">
        <v>335</v>
      </c>
      <c r="U24">
        <v>3004</v>
      </c>
      <c r="V24" s="11">
        <v>45046</v>
      </c>
      <c r="W24" s="11">
        <v>45046</v>
      </c>
      <c r="X24" t="s">
        <v>382</v>
      </c>
      <c r="Y24">
        <v>4335</v>
      </c>
    </row>
    <row r="25" spans="1:25" x14ac:dyDescent="0.25">
      <c r="A25" s="12" t="s">
        <v>31</v>
      </c>
      <c r="C25" s="14">
        <v>1791783</v>
      </c>
      <c r="D25" t="s">
        <v>1366</v>
      </c>
      <c r="E25" t="s">
        <v>1178</v>
      </c>
      <c r="G25" s="14" t="s">
        <v>1381</v>
      </c>
      <c r="S25">
        <v>99522620</v>
      </c>
      <c r="T25" t="s">
        <v>335</v>
      </c>
      <c r="U25">
        <v>3004</v>
      </c>
      <c r="V25" s="11">
        <v>45046</v>
      </c>
      <c r="W25" s="11">
        <v>45046</v>
      </c>
      <c r="X25" t="s">
        <v>382</v>
      </c>
      <c r="Y25">
        <v>4336</v>
      </c>
    </row>
    <row r="26" spans="1:25" x14ac:dyDescent="0.25">
      <c r="A26" s="12" t="s">
        <v>31</v>
      </c>
      <c r="C26" s="14">
        <v>3354599</v>
      </c>
      <c r="D26" t="s">
        <v>1366</v>
      </c>
      <c r="E26" t="s">
        <v>1178</v>
      </c>
      <c r="G26" s="14" t="s">
        <v>1382</v>
      </c>
      <c r="S26">
        <v>99522620</v>
      </c>
      <c r="T26" t="s">
        <v>335</v>
      </c>
      <c r="U26">
        <v>3004</v>
      </c>
      <c r="V26" s="11">
        <v>45046</v>
      </c>
      <c r="W26" s="11">
        <v>45046</v>
      </c>
      <c r="X26" t="s">
        <v>382</v>
      </c>
      <c r="Y26">
        <v>4337</v>
      </c>
    </row>
    <row r="27" spans="1:25" x14ac:dyDescent="0.25">
      <c r="A27" s="12" t="s">
        <v>31</v>
      </c>
      <c r="C27" s="14">
        <v>3354599</v>
      </c>
      <c r="D27" t="s">
        <v>1366</v>
      </c>
      <c r="E27" t="s">
        <v>1178</v>
      </c>
      <c r="G27" s="14" t="s">
        <v>1382</v>
      </c>
      <c r="S27">
        <v>99522620</v>
      </c>
      <c r="T27" t="s">
        <v>335</v>
      </c>
      <c r="U27">
        <v>3004</v>
      </c>
      <c r="V27" s="11">
        <v>45046</v>
      </c>
      <c r="W27" s="11">
        <v>45046</v>
      </c>
      <c r="X27" t="s">
        <v>382</v>
      </c>
      <c r="Y27">
        <v>4338</v>
      </c>
    </row>
    <row r="28" spans="1:25" x14ac:dyDescent="0.25">
      <c r="A28" s="12" t="s">
        <v>31</v>
      </c>
      <c r="C28" s="14">
        <v>927557</v>
      </c>
      <c r="D28" t="s">
        <v>1366</v>
      </c>
      <c r="E28" t="s">
        <v>1178</v>
      </c>
      <c r="G28" s="14" t="s">
        <v>1383</v>
      </c>
      <c r="S28">
        <v>99522620</v>
      </c>
      <c r="T28" t="s">
        <v>335</v>
      </c>
      <c r="U28">
        <v>3004</v>
      </c>
      <c r="V28" s="11">
        <v>45046</v>
      </c>
      <c r="W28" s="11">
        <v>45046</v>
      </c>
      <c r="X28" t="s">
        <v>382</v>
      </c>
      <c r="Y28">
        <v>4339</v>
      </c>
    </row>
    <row r="29" spans="1:25" x14ac:dyDescent="0.25">
      <c r="A29" s="12" t="s">
        <v>31</v>
      </c>
      <c r="C29" s="14">
        <v>927557</v>
      </c>
      <c r="D29" t="s">
        <v>1366</v>
      </c>
      <c r="E29" t="s">
        <v>1178</v>
      </c>
      <c r="G29" s="14" t="s">
        <v>1383</v>
      </c>
      <c r="S29">
        <v>99522620</v>
      </c>
      <c r="T29" t="s">
        <v>335</v>
      </c>
      <c r="U29">
        <v>3004</v>
      </c>
      <c r="V29" s="11">
        <v>45046</v>
      </c>
      <c r="W29" s="11">
        <v>45046</v>
      </c>
      <c r="X29" t="s">
        <v>382</v>
      </c>
      <c r="Y29">
        <v>4340</v>
      </c>
    </row>
    <row r="30" spans="1:25" x14ac:dyDescent="0.25">
      <c r="A30" s="12" t="s">
        <v>31</v>
      </c>
      <c r="C30" s="14">
        <v>2038287</v>
      </c>
      <c r="D30" t="s">
        <v>1366</v>
      </c>
      <c r="E30" t="s">
        <v>1178</v>
      </c>
      <c r="G30" s="14" t="s">
        <v>1384</v>
      </c>
      <c r="S30">
        <v>99522620</v>
      </c>
      <c r="T30" t="s">
        <v>335</v>
      </c>
      <c r="U30">
        <v>3004</v>
      </c>
      <c r="V30" s="11">
        <v>45046</v>
      </c>
      <c r="W30" s="11">
        <v>45046</v>
      </c>
      <c r="X30" t="s">
        <v>382</v>
      </c>
      <c r="Y30">
        <v>4341</v>
      </c>
    </row>
    <row r="31" spans="1:25" x14ac:dyDescent="0.25">
      <c r="A31" s="12" t="s">
        <v>31</v>
      </c>
      <c r="C31" s="14">
        <v>2038287</v>
      </c>
      <c r="D31" t="s">
        <v>1366</v>
      </c>
      <c r="E31" t="s">
        <v>1178</v>
      </c>
      <c r="G31" s="14" t="s">
        <v>1384</v>
      </c>
      <c r="S31">
        <v>99522620</v>
      </c>
      <c r="T31" t="s">
        <v>335</v>
      </c>
      <c r="U31">
        <v>3004</v>
      </c>
      <c r="V31" s="11">
        <v>45046</v>
      </c>
      <c r="W31" s="11">
        <v>45046</v>
      </c>
      <c r="X31" t="s">
        <v>382</v>
      </c>
      <c r="Y31">
        <v>4342</v>
      </c>
    </row>
    <row r="32" spans="1:25" x14ac:dyDescent="0.25">
      <c r="A32" s="12" t="s">
        <v>31</v>
      </c>
      <c r="C32" s="14">
        <v>30411481</v>
      </c>
      <c r="D32" t="s">
        <v>1366</v>
      </c>
      <c r="E32" t="s">
        <v>1178</v>
      </c>
      <c r="G32" s="14">
        <v>37938</v>
      </c>
      <c r="S32">
        <v>76447530</v>
      </c>
      <c r="T32" t="s">
        <v>335</v>
      </c>
      <c r="U32">
        <v>3004</v>
      </c>
      <c r="V32" s="11">
        <v>45046</v>
      </c>
      <c r="W32" s="11">
        <v>45046</v>
      </c>
      <c r="X32" t="s">
        <v>382</v>
      </c>
      <c r="Y32">
        <v>4305</v>
      </c>
    </row>
    <row r="33" spans="1:25" x14ac:dyDescent="0.25">
      <c r="A33" s="12" t="s">
        <v>31</v>
      </c>
      <c r="C33" s="14">
        <v>1889864</v>
      </c>
      <c r="D33" t="s">
        <v>1366</v>
      </c>
      <c r="E33" t="s">
        <v>1178</v>
      </c>
      <c r="G33" s="14" t="s">
        <v>1385</v>
      </c>
      <c r="S33">
        <v>76423281</v>
      </c>
      <c r="T33" t="s">
        <v>335</v>
      </c>
      <c r="U33">
        <v>3004</v>
      </c>
      <c r="V33" s="11">
        <v>45046</v>
      </c>
      <c r="W33" s="11">
        <v>45046</v>
      </c>
      <c r="X33" t="s">
        <v>382</v>
      </c>
      <c r="Y33">
        <v>4105</v>
      </c>
    </row>
    <row r="34" spans="1:25" x14ac:dyDescent="0.25">
      <c r="A34" s="12" t="s">
        <v>31</v>
      </c>
      <c r="C34" s="14">
        <v>3149773</v>
      </c>
      <c r="D34" t="s">
        <v>1366</v>
      </c>
      <c r="E34" t="s">
        <v>1178</v>
      </c>
      <c r="G34" s="14" t="s">
        <v>1386</v>
      </c>
      <c r="S34">
        <v>76423281</v>
      </c>
      <c r="T34" t="s">
        <v>335</v>
      </c>
      <c r="U34">
        <v>3004</v>
      </c>
      <c r="V34" s="11">
        <v>45046</v>
      </c>
      <c r="W34" s="11">
        <v>45046</v>
      </c>
      <c r="X34" t="s">
        <v>382</v>
      </c>
      <c r="Y34">
        <v>4106</v>
      </c>
    </row>
    <row r="35" spans="1:25" x14ac:dyDescent="0.25">
      <c r="A35" s="12" t="s">
        <v>31</v>
      </c>
      <c r="C35" s="14">
        <v>5058382</v>
      </c>
      <c r="D35" t="s">
        <v>1366</v>
      </c>
      <c r="E35" t="s">
        <v>1178</v>
      </c>
      <c r="G35" s="14" t="s">
        <v>1387</v>
      </c>
      <c r="S35">
        <v>76237266</v>
      </c>
      <c r="T35" t="s">
        <v>335</v>
      </c>
      <c r="U35">
        <v>3004</v>
      </c>
      <c r="V35" s="11">
        <v>45046</v>
      </c>
      <c r="W35" s="11">
        <v>45046</v>
      </c>
      <c r="X35" t="s">
        <v>382</v>
      </c>
      <c r="Y35">
        <v>4307</v>
      </c>
    </row>
    <row r="36" spans="1:25" x14ac:dyDescent="0.25">
      <c r="A36" s="12" t="s">
        <v>31</v>
      </c>
      <c r="C36" s="14">
        <v>1858646</v>
      </c>
      <c r="D36" t="s">
        <v>1366</v>
      </c>
      <c r="E36" t="s">
        <v>1178</v>
      </c>
      <c r="G36" s="14" t="s">
        <v>1388</v>
      </c>
      <c r="S36">
        <v>76383221</v>
      </c>
      <c r="T36" t="s">
        <v>335</v>
      </c>
      <c r="U36">
        <v>3004</v>
      </c>
      <c r="V36" s="11">
        <v>45046</v>
      </c>
      <c r="W36" s="11">
        <v>45046</v>
      </c>
      <c r="X36" t="s">
        <v>382</v>
      </c>
      <c r="Y36">
        <v>4309</v>
      </c>
    </row>
    <row r="37" spans="1:25" x14ac:dyDescent="0.25">
      <c r="A37" s="12" t="s">
        <v>31</v>
      </c>
      <c r="C37" s="14">
        <v>1648719</v>
      </c>
      <c r="D37" t="s">
        <v>1366</v>
      </c>
      <c r="E37" t="s">
        <v>1178</v>
      </c>
      <c r="G37" s="14" t="s">
        <v>1389</v>
      </c>
      <c r="S37">
        <v>76383221</v>
      </c>
      <c r="T37" t="s">
        <v>335</v>
      </c>
      <c r="U37">
        <v>3004</v>
      </c>
      <c r="V37" s="11">
        <v>45046</v>
      </c>
      <c r="W37" s="11">
        <v>45046</v>
      </c>
      <c r="X37" t="s">
        <v>382</v>
      </c>
      <c r="Y37">
        <v>4310</v>
      </c>
    </row>
    <row r="38" spans="1:25" x14ac:dyDescent="0.25">
      <c r="A38" s="12" t="s">
        <v>31</v>
      </c>
      <c r="C38" s="14">
        <v>2081766</v>
      </c>
      <c r="D38" t="s">
        <v>1366</v>
      </c>
      <c r="E38" t="s">
        <v>1178</v>
      </c>
      <c r="G38" s="14" t="s">
        <v>1390</v>
      </c>
      <c r="S38">
        <v>87674400</v>
      </c>
      <c r="T38" t="s">
        <v>335</v>
      </c>
      <c r="U38">
        <v>3004</v>
      </c>
      <c r="V38" s="11">
        <v>45046</v>
      </c>
      <c r="W38" s="11">
        <v>45046</v>
      </c>
      <c r="X38" t="s">
        <v>382</v>
      </c>
      <c r="Y38">
        <v>4316</v>
      </c>
    </row>
    <row r="39" spans="1:25" x14ac:dyDescent="0.25">
      <c r="A39" s="12" t="s">
        <v>31</v>
      </c>
      <c r="C39" s="14">
        <v>2463751</v>
      </c>
      <c r="D39" t="s">
        <v>1366</v>
      </c>
      <c r="E39" t="s">
        <v>1178</v>
      </c>
      <c r="G39" s="14" t="s">
        <v>1391</v>
      </c>
      <c r="S39">
        <v>91537000</v>
      </c>
      <c r="T39" t="s">
        <v>335</v>
      </c>
      <c r="U39">
        <v>3004</v>
      </c>
      <c r="V39" s="11">
        <v>45046</v>
      </c>
      <c r="W39" s="11">
        <v>45046</v>
      </c>
      <c r="X39" t="s">
        <v>382</v>
      </c>
      <c r="Y39">
        <v>4352</v>
      </c>
    </row>
    <row r="40" spans="1:25" x14ac:dyDescent="0.25">
      <c r="A40" s="12" t="s">
        <v>31</v>
      </c>
      <c r="C40" s="14">
        <v>2463751</v>
      </c>
      <c r="D40" t="s">
        <v>1366</v>
      </c>
      <c r="E40" t="s">
        <v>1178</v>
      </c>
      <c r="G40" s="14" t="s">
        <v>1391</v>
      </c>
      <c r="S40">
        <v>91537000</v>
      </c>
      <c r="T40" t="s">
        <v>335</v>
      </c>
      <c r="U40">
        <v>3004</v>
      </c>
      <c r="V40" s="11">
        <v>45046</v>
      </c>
      <c r="W40" s="11">
        <v>45046</v>
      </c>
      <c r="X40" t="s">
        <v>382</v>
      </c>
      <c r="Y40">
        <v>4353</v>
      </c>
    </row>
    <row r="41" spans="1:25" x14ac:dyDescent="0.25">
      <c r="A41" s="12" t="s">
        <v>31</v>
      </c>
      <c r="C41" s="14">
        <v>1400858</v>
      </c>
      <c r="D41" t="s">
        <v>1366</v>
      </c>
      <c r="E41" t="s">
        <v>1178</v>
      </c>
      <c r="G41" s="14" t="s">
        <v>1377</v>
      </c>
      <c r="S41">
        <v>84405900</v>
      </c>
      <c r="T41" t="s">
        <v>335</v>
      </c>
      <c r="U41">
        <v>3004</v>
      </c>
      <c r="V41" s="11">
        <v>45046</v>
      </c>
      <c r="W41" s="11">
        <v>45046</v>
      </c>
      <c r="X41" t="s">
        <v>382</v>
      </c>
      <c r="Y41">
        <v>4363</v>
      </c>
    </row>
    <row r="42" spans="1:25" x14ac:dyDescent="0.25">
      <c r="A42" s="12" t="s">
        <v>31</v>
      </c>
      <c r="C42" s="14">
        <v>2396771</v>
      </c>
      <c r="D42" t="s">
        <v>1366</v>
      </c>
      <c r="E42" t="s">
        <v>1178</v>
      </c>
      <c r="G42" s="14" t="s">
        <v>1392</v>
      </c>
      <c r="S42">
        <v>91650000</v>
      </c>
      <c r="T42" t="s">
        <v>335</v>
      </c>
      <c r="U42">
        <v>3004</v>
      </c>
      <c r="V42" s="11">
        <v>45046</v>
      </c>
      <c r="W42" s="11">
        <v>45046</v>
      </c>
      <c r="X42" t="s">
        <v>382</v>
      </c>
      <c r="Y42">
        <v>4343</v>
      </c>
    </row>
    <row r="43" spans="1:25" x14ac:dyDescent="0.25">
      <c r="A43" s="12" t="s">
        <v>31</v>
      </c>
      <c r="C43" s="14">
        <v>1848595</v>
      </c>
      <c r="D43" t="s">
        <v>1366</v>
      </c>
      <c r="E43" t="s">
        <v>1178</v>
      </c>
      <c r="G43" s="14" t="s">
        <v>1393</v>
      </c>
      <c r="S43">
        <v>91650000</v>
      </c>
      <c r="T43" t="s">
        <v>335</v>
      </c>
      <c r="U43">
        <v>3004</v>
      </c>
      <c r="V43" s="11">
        <v>45046</v>
      </c>
      <c r="W43" s="11">
        <v>45046</v>
      </c>
      <c r="X43" t="s">
        <v>382</v>
      </c>
      <c r="Y43">
        <v>4344</v>
      </c>
    </row>
    <row r="44" spans="1:25" x14ac:dyDescent="0.25">
      <c r="A44" s="12" t="s">
        <v>31</v>
      </c>
      <c r="C44" s="14">
        <v>2443924</v>
      </c>
      <c r="D44" t="s">
        <v>1366</v>
      </c>
      <c r="E44" t="s">
        <v>1178</v>
      </c>
      <c r="G44" s="14" t="s">
        <v>1394</v>
      </c>
      <c r="S44">
        <v>91650000</v>
      </c>
      <c r="T44" t="s">
        <v>335</v>
      </c>
      <c r="U44">
        <v>3004</v>
      </c>
      <c r="V44" s="11">
        <v>45046</v>
      </c>
      <c r="W44" s="11">
        <v>45046</v>
      </c>
      <c r="X44" t="s">
        <v>382</v>
      </c>
      <c r="Y44">
        <v>4345</v>
      </c>
    </row>
    <row r="45" spans="1:25" x14ac:dyDescent="0.25">
      <c r="A45" s="12" t="s">
        <v>31</v>
      </c>
      <c r="C45" s="14">
        <v>1995374</v>
      </c>
      <c r="D45" t="s">
        <v>1366</v>
      </c>
      <c r="E45" t="s">
        <v>1178</v>
      </c>
      <c r="G45" s="14" t="s">
        <v>1395</v>
      </c>
      <c r="S45">
        <v>91650000</v>
      </c>
      <c r="T45" t="s">
        <v>335</v>
      </c>
      <c r="U45">
        <v>3004</v>
      </c>
      <c r="V45" s="11">
        <v>45046</v>
      </c>
      <c r="W45" s="11">
        <v>45046</v>
      </c>
      <c r="X45" t="s">
        <v>382</v>
      </c>
      <c r="Y45">
        <v>4346</v>
      </c>
    </row>
    <row r="46" spans="1:25" x14ac:dyDescent="0.25">
      <c r="A46" s="12" t="s">
        <v>31</v>
      </c>
      <c r="C46" s="14">
        <v>1647022</v>
      </c>
      <c r="D46" t="s">
        <v>1366</v>
      </c>
      <c r="E46" t="s">
        <v>1178</v>
      </c>
      <c r="G46" s="14" t="s">
        <v>1396</v>
      </c>
      <c r="S46">
        <v>91650000</v>
      </c>
      <c r="T46" t="s">
        <v>335</v>
      </c>
      <c r="U46">
        <v>3004</v>
      </c>
      <c r="V46" s="11">
        <v>45046</v>
      </c>
      <c r="W46" s="11">
        <v>45046</v>
      </c>
      <c r="X46" t="s">
        <v>382</v>
      </c>
      <c r="Y46">
        <v>4347</v>
      </c>
    </row>
    <row r="47" spans="1:25" x14ac:dyDescent="0.25">
      <c r="A47" s="12" t="s">
        <v>31</v>
      </c>
      <c r="C47" s="14">
        <v>1647022</v>
      </c>
      <c r="D47" t="s">
        <v>1366</v>
      </c>
      <c r="E47" t="s">
        <v>1178</v>
      </c>
      <c r="G47" s="14" t="s">
        <v>1396</v>
      </c>
      <c r="S47">
        <v>91650000</v>
      </c>
      <c r="T47" t="s">
        <v>335</v>
      </c>
      <c r="U47">
        <v>3004</v>
      </c>
      <c r="V47" s="11">
        <v>45046</v>
      </c>
      <c r="W47" s="11">
        <v>45046</v>
      </c>
      <c r="X47" t="s">
        <v>382</v>
      </c>
      <c r="Y47">
        <v>4348</v>
      </c>
    </row>
    <row r="48" spans="1:25" x14ac:dyDescent="0.25">
      <c r="A48" s="12" t="s">
        <v>31</v>
      </c>
      <c r="C48" s="14">
        <v>1647022</v>
      </c>
      <c r="D48" t="s">
        <v>1366</v>
      </c>
      <c r="E48" t="s">
        <v>1178</v>
      </c>
      <c r="G48" s="14" t="s">
        <v>1396</v>
      </c>
      <c r="S48">
        <v>91650000</v>
      </c>
      <c r="T48" t="s">
        <v>335</v>
      </c>
      <c r="U48">
        <v>3004</v>
      </c>
      <c r="V48" s="11">
        <v>45046</v>
      </c>
      <c r="W48" s="11">
        <v>45046</v>
      </c>
      <c r="X48" t="s">
        <v>382</v>
      </c>
      <c r="Y48">
        <v>4349</v>
      </c>
    </row>
    <row r="49" spans="1:25" x14ac:dyDescent="0.25">
      <c r="A49" s="12" t="s">
        <v>31</v>
      </c>
      <c r="C49" s="14">
        <v>2602137</v>
      </c>
      <c r="D49" t="s">
        <v>1366</v>
      </c>
      <c r="E49" t="s">
        <v>1178</v>
      </c>
      <c r="G49" s="14" t="s">
        <v>1397</v>
      </c>
      <c r="S49">
        <v>91650000</v>
      </c>
      <c r="T49" t="s">
        <v>335</v>
      </c>
      <c r="U49">
        <v>3004</v>
      </c>
      <c r="V49" s="11">
        <v>45046</v>
      </c>
      <c r="W49" s="11">
        <v>45046</v>
      </c>
      <c r="X49" t="s">
        <v>382</v>
      </c>
      <c r="Y49">
        <v>4350</v>
      </c>
    </row>
    <row r="50" spans="1:25" x14ac:dyDescent="0.25">
      <c r="A50" s="12" t="s">
        <v>19</v>
      </c>
      <c r="B50" s="14">
        <v>15660400</v>
      </c>
      <c r="D50" t="s">
        <v>1366</v>
      </c>
      <c r="E50" t="s">
        <v>1178</v>
      </c>
      <c r="F50" s="14" t="s">
        <v>1369</v>
      </c>
      <c r="Q50" t="s">
        <v>335</v>
      </c>
      <c r="R50">
        <v>3004</v>
      </c>
    </row>
    <row r="51" spans="1:25" x14ac:dyDescent="0.25">
      <c r="A51" s="12" t="s">
        <v>19</v>
      </c>
      <c r="B51" s="14">
        <v>2118445</v>
      </c>
      <c r="D51" t="s">
        <v>1366</v>
      </c>
      <c r="E51" t="s">
        <v>1178</v>
      </c>
      <c r="F51" s="14" t="s">
        <v>1370</v>
      </c>
      <c r="Q51" t="s">
        <v>335</v>
      </c>
      <c r="R51">
        <v>3004</v>
      </c>
    </row>
    <row r="52" spans="1:25" x14ac:dyDescent="0.25">
      <c r="A52" s="12" t="s">
        <v>19</v>
      </c>
      <c r="B52" s="14">
        <v>4871622</v>
      </c>
      <c r="D52" t="s">
        <v>1366</v>
      </c>
      <c r="E52" t="s">
        <v>1178</v>
      </c>
      <c r="F52" s="14" t="s">
        <v>1398</v>
      </c>
      <c r="Q52" t="s">
        <v>335</v>
      </c>
      <c r="R52">
        <v>3004</v>
      </c>
    </row>
    <row r="53" spans="1:25" x14ac:dyDescent="0.25">
      <c r="A53" s="12" t="s">
        <v>19</v>
      </c>
      <c r="B53" s="14">
        <v>2832066</v>
      </c>
      <c r="D53" t="s">
        <v>1366</v>
      </c>
      <c r="E53" t="s">
        <v>1178</v>
      </c>
      <c r="F53" s="14" t="s">
        <v>1399</v>
      </c>
      <c r="Q53" t="s">
        <v>335</v>
      </c>
      <c r="R53">
        <v>3004</v>
      </c>
    </row>
    <row r="54" spans="1:25" x14ac:dyDescent="0.25">
      <c r="A54" s="12" t="s">
        <v>19</v>
      </c>
      <c r="B54" s="14">
        <v>7087317</v>
      </c>
      <c r="D54" t="s">
        <v>1366</v>
      </c>
      <c r="E54" t="s">
        <v>1178</v>
      </c>
      <c r="F54" s="14" t="s">
        <v>1400</v>
      </c>
      <c r="Q54" t="s">
        <v>335</v>
      </c>
      <c r="R54">
        <v>3004</v>
      </c>
    </row>
    <row r="55" spans="1:25" x14ac:dyDescent="0.25">
      <c r="A55" s="12" t="s">
        <v>19</v>
      </c>
      <c r="B55" s="14">
        <v>1145217</v>
      </c>
      <c r="D55" t="s">
        <v>1366</v>
      </c>
      <c r="E55" t="s">
        <v>1178</v>
      </c>
      <c r="F55" s="14" t="s">
        <v>1375</v>
      </c>
      <c r="Q55" t="s">
        <v>335</v>
      </c>
      <c r="R55">
        <v>3004</v>
      </c>
    </row>
    <row r="56" spans="1:25" x14ac:dyDescent="0.25">
      <c r="A56" s="12" t="s">
        <v>19</v>
      </c>
      <c r="B56" s="14">
        <v>1637426</v>
      </c>
      <c r="D56" t="s">
        <v>1366</v>
      </c>
      <c r="E56" t="s">
        <v>1178</v>
      </c>
      <c r="F56" s="14" t="s">
        <v>1376</v>
      </c>
      <c r="Q56" t="s">
        <v>335</v>
      </c>
      <c r="R56">
        <v>3004</v>
      </c>
    </row>
    <row r="57" spans="1:25" x14ac:dyDescent="0.25">
      <c r="A57" s="12" t="s">
        <v>19</v>
      </c>
      <c r="B57" s="14">
        <v>1400858</v>
      </c>
      <c r="D57" t="s">
        <v>1366</v>
      </c>
      <c r="E57" t="s">
        <v>1178</v>
      </c>
      <c r="F57" s="14" t="s">
        <v>1377</v>
      </c>
      <c r="Q57" t="s">
        <v>335</v>
      </c>
      <c r="R57">
        <v>3004</v>
      </c>
    </row>
    <row r="58" spans="1:25" x14ac:dyDescent="0.25">
      <c r="A58" s="12" t="s">
        <v>19</v>
      </c>
      <c r="B58" s="14">
        <v>7140000</v>
      </c>
      <c r="D58" t="s">
        <v>1366</v>
      </c>
      <c r="E58" t="s">
        <v>1178</v>
      </c>
      <c r="F58" s="14" t="s">
        <v>1378</v>
      </c>
      <c r="Q58" t="s">
        <v>335</v>
      </c>
      <c r="R58">
        <v>3004</v>
      </c>
    </row>
    <row r="59" spans="1:25" x14ac:dyDescent="0.25">
      <c r="A59" s="12" t="s">
        <v>19</v>
      </c>
      <c r="B59" s="14">
        <v>1547803</v>
      </c>
      <c r="D59" t="s">
        <v>1366</v>
      </c>
      <c r="E59" t="s">
        <v>1178</v>
      </c>
      <c r="F59" s="14" t="s">
        <v>1379</v>
      </c>
      <c r="Q59" t="s">
        <v>335</v>
      </c>
      <c r="R59">
        <v>3004</v>
      </c>
    </row>
    <row r="60" spans="1:25" x14ac:dyDescent="0.25">
      <c r="A60" s="12" t="s">
        <v>19</v>
      </c>
      <c r="B60" s="14">
        <v>17853874</v>
      </c>
      <c r="D60" t="s">
        <v>1366</v>
      </c>
      <c r="E60" t="s">
        <v>1178</v>
      </c>
      <c r="F60" s="14" t="s">
        <v>1401</v>
      </c>
      <c r="Q60" t="s">
        <v>335</v>
      </c>
      <c r="R60">
        <v>3004</v>
      </c>
    </row>
    <row r="61" spans="1:25" x14ac:dyDescent="0.25">
      <c r="A61" s="12" t="s">
        <v>19</v>
      </c>
      <c r="B61" s="14">
        <v>30411481</v>
      </c>
      <c r="D61" t="s">
        <v>1366</v>
      </c>
      <c r="E61" t="s">
        <v>1178</v>
      </c>
      <c r="F61" s="14">
        <v>37938</v>
      </c>
      <c r="Q61" t="s">
        <v>335</v>
      </c>
      <c r="R61">
        <v>3004</v>
      </c>
    </row>
    <row r="62" spans="1:25" x14ac:dyDescent="0.25">
      <c r="A62" s="12" t="s">
        <v>19</v>
      </c>
      <c r="B62" s="14">
        <v>1889864</v>
      </c>
      <c r="D62" t="s">
        <v>1366</v>
      </c>
      <c r="E62" t="s">
        <v>1178</v>
      </c>
      <c r="F62" s="14" t="s">
        <v>1385</v>
      </c>
      <c r="Q62" t="s">
        <v>335</v>
      </c>
      <c r="R62">
        <v>3004</v>
      </c>
    </row>
    <row r="63" spans="1:25" x14ac:dyDescent="0.25">
      <c r="A63" s="12" t="s">
        <v>19</v>
      </c>
      <c r="B63" s="14">
        <v>3149773</v>
      </c>
      <c r="D63" t="s">
        <v>1366</v>
      </c>
      <c r="E63" t="s">
        <v>1178</v>
      </c>
      <c r="F63" s="14" t="s">
        <v>1386</v>
      </c>
      <c r="Q63" t="s">
        <v>335</v>
      </c>
      <c r="R63">
        <v>3004</v>
      </c>
    </row>
    <row r="64" spans="1:25" x14ac:dyDescent="0.25">
      <c r="A64" s="12" t="s">
        <v>19</v>
      </c>
      <c r="B64" s="14">
        <v>5058382</v>
      </c>
      <c r="D64" t="s">
        <v>1366</v>
      </c>
      <c r="E64" t="s">
        <v>1178</v>
      </c>
      <c r="F64" s="14" t="s">
        <v>1387</v>
      </c>
      <c r="Q64" t="s">
        <v>335</v>
      </c>
      <c r="R64">
        <v>3004</v>
      </c>
    </row>
    <row r="65" spans="1:18" x14ac:dyDescent="0.25">
      <c r="A65" s="12" t="s">
        <v>19</v>
      </c>
      <c r="B65" s="14">
        <v>3507365</v>
      </c>
      <c r="D65" t="s">
        <v>1366</v>
      </c>
      <c r="E65" t="s">
        <v>1178</v>
      </c>
      <c r="F65" s="14" t="s">
        <v>1402</v>
      </c>
      <c r="Q65" t="s">
        <v>335</v>
      </c>
      <c r="R65">
        <v>3004</v>
      </c>
    </row>
    <row r="66" spans="1:18" x14ac:dyDescent="0.25">
      <c r="A66" s="12" t="s">
        <v>19</v>
      </c>
      <c r="B66" s="14">
        <v>2081766</v>
      </c>
      <c r="D66" t="s">
        <v>1366</v>
      </c>
      <c r="E66" t="s">
        <v>1178</v>
      </c>
      <c r="F66" s="14" t="s">
        <v>1390</v>
      </c>
      <c r="Q66" t="s">
        <v>335</v>
      </c>
      <c r="R66">
        <v>3004</v>
      </c>
    </row>
    <row r="67" spans="1:18" x14ac:dyDescent="0.25">
      <c r="A67" s="12" t="s">
        <v>19</v>
      </c>
      <c r="B67" s="14">
        <v>4927502</v>
      </c>
      <c r="D67" t="s">
        <v>1366</v>
      </c>
      <c r="E67" t="s">
        <v>1178</v>
      </c>
      <c r="F67" s="14" t="s">
        <v>1403</v>
      </c>
      <c r="Q67" t="s">
        <v>335</v>
      </c>
      <c r="R67">
        <v>3004</v>
      </c>
    </row>
    <row r="68" spans="1:18" x14ac:dyDescent="0.25">
      <c r="A68" s="12" t="s">
        <v>19</v>
      </c>
      <c r="B68" s="14">
        <v>1400858</v>
      </c>
      <c r="D68" t="s">
        <v>1366</v>
      </c>
      <c r="E68" t="s">
        <v>1178</v>
      </c>
      <c r="F68" s="14" t="s">
        <v>1377</v>
      </c>
      <c r="Q68" t="s">
        <v>335</v>
      </c>
      <c r="R68">
        <v>3004</v>
      </c>
    </row>
    <row r="69" spans="1:18" x14ac:dyDescent="0.25">
      <c r="A69" s="12" t="s">
        <v>19</v>
      </c>
      <c r="B69" s="14">
        <v>16227867</v>
      </c>
      <c r="D69" t="s">
        <v>1366</v>
      </c>
      <c r="E69" t="s">
        <v>1178</v>
      </c>
      <c r="F69" s="14" t="s">
        <v>1404</v>
      </c>
      <c r="Q69" t="s">
        <v>335</v>
      </c>
      <c r="R69">
        <v>3004</v>
      </c>
    </row>
    <row r="70" spans="1:18" x14ac:dyDescent="0.25">
      <c r="F70" s="15"/>
      <c r="G70" s="15"/>
      <c r="H70" s="15"/>
    </row>
    <row r="1048305" spans="1:1" x14ac:dyDescent="0.25">
      <c r="A1048305" s="1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6EF04-B29E-45AF-A598-A31ABE1BB098}">
  <sheetPr filterMode="1"/>
  <dimension ref="A1:L197"/>
  <sheetViews>
    <sheetView topLeftCell="H1" workbookViewId="0">
      <selection activeCell="H1" sqref="A1:XFD1048576"/>
    </sheetView>
  </sheetViews>
  <sheetFormatPr baseColWidth="10" defaultRowHeight="15" x14ac:dyDescent="0.25"/>
  <cols>
    <col min="1" max="1" width="15.140625" bestFit="1" customWidth="1"/>
    <col min="2" max="2" width="47.7109375" bestFit="1" customWidth="1"/>
    <col min="3" max="3" width="18.42578125" bestFit="1" customWidth="1"/>
    <col min="4" max="4" width="16.5703125" bestFit="1" customWidth="1"/>
    <col min="5" max="5" width="11.140625" bestFit="1" customWidth="1"/>
    <col min="6" max="6" width="13.140625" bestFit="1" customWidth="1"/>
    <col min="7" max="7" width="62.85546875" bestFit="1" customWidth="1"/>
    <col min="8" max="8" width="48.140625" bestFit="1" customWidth="1"/>
    <col min="9" max="9" width="12.85546875" bestFit="1" customWidth="1"/>
  </cols>
  <sheetData>
    <row r="1" spans="1:12" x14ac:dyDescent="0.25">
      <c r="A1" s="23" t="s">
        <v>984</v>
      </c>
      <c r="B1" s="23" t="s">
        <v>985</v>
      </c>
      <c r="C1" s="23" t="s">
        <v>986</v>
      </c>
      <c r="D1" s="23" t="s">
        <v>987</v>
      </c>
      <c r="E1" s="23" t="s">
        <v>988</v>
      </c>
      <c r="F1" s="23" t="s">
        <v>1262</v>
      </c>
      <c r="G1" s="23" t="s">
        <v>989</v>
      </c>
      <c r="H1" s="23" t="s">
        <v>990</v>
      </c>
      <c r="I1" s="23" t="s">
        <v>991</v>
      </c>
      <c r="J1" s="23" t="s">
        <v>1358</v>
      </c>
      <c r="K1" s="23" t="s">
        <v>1357</v>
      </c>
      <c r="L1" s="23" t="s">
        <v>1359</v>
      </c>
    </row>
    <row r="2" spans="1:12" hidden="1" x14ac:dyDescent="0.25">
      <c r="A2" s="24" t="s">
        <v>996</v>
      </c>
      <c r="B2" s="24" t="s">
        <v>997</v>
      </c>
      <c r="C2" s="24" t="s">
        <v>998</v>
      </c>
      <c r="D2" s="24" t="s">
        <v>999</v>
      </c>
      <c r="E2" s="24">
        <v>59043540</v>
      </c>
      <c r="F2" s="24" t="s">
        <v>1263</v>
      </c>
      <c r="G2" s="24" t="s">
        <v>1114</v>
      </c>
      <c r="H2" s="24" t="s">
        <v>383</v>
      </c>
      <c r="I2" s="24">
        <v>4390</v>
      </c>
      <c r="J2" s="24" t="s">
        <v>1264</v>
      </c>
      <c r="K2" s="24"/>
      <c r="L2" s="24" t="s">
        <v>1002</v>
      </c>
    </row>
    <row r="3" spans="1:12" hidden="1" x14ac:dyDescent="0.25">
      <c r="A3" s="24" t="s">
        <v>996</v>
      </c>
      <c r="B3" s="24" t="s">
        <v>997</v>
      </c>
      <c r="C3" s="24" t="s">
        <v>998</v>
      </c>
      <c r="D3" s="24" t="s">
        <v>999</v>
      </c>
      <c r="E3" s="24">
        <v>76018782</v>
      </c>
      <c r="F3" s="24" t="s">
        <v>1265</v>
      </c>
      <c r="G3" s="24" t="s">
        <v>1000</v>
      </c>
      <c r="H3" s="24" t="s">
        <v>383</v>
      </c>
      <c r="I3" s="24">
        <v>4216</v>
      </c>
      <c r="J3" s="24" t="s">
        <v>1001</v>
      </c>
      <c r="K3" s="24"/>
      <c r="L3" s="24" t="s">
        <v>1002</v>
      </c>
    </row>
    <row r="4" spans="1:12" hidden="1" x14ac:dyDescent="0.25">
      <c r="A4" s="24" t="s">
        <v>996</v>
      </c>
      <c r="B4" s="24" t="s">
        <v>997</v>
      </c>
      <c r="C4" s="24" t="s">
        <v>998</v>
      </c>
      <c r="D4" s="24" t="s">
        <v>999</v>
      </c>
      <c r="E4" s="24">
        <v>76018782</v>
      </c>
      <c r="F4" s="24" t="s">
        <v>1265</v>
      </c>
      <c r="G4" s="24" t="s">
        <v>1000</v>
      </c>
      <c r="H4" s="24" t="s">
        <v>383</v>
      </c>
      <c r="I4" s="24">
        <v>4332</v>
      </c>
      <c r="J4" s="24" t="s">
        <v>1003</v>
      </c>
      <c r="K4" s="24"/>
      <c r="L4" s="24" t="s">
        <v>1002</v>
      </c>
    </row>
    <row r="5" spans="1:12" hidden="1" x14ac:dyDescent="0.25">
      <c r="A5" s="24" t="s">
        <v>996</v>
      </c>
      <c r="B5" s="24" t="s">
        <v>997</v>
      </c>
      <c r="C5" s="24" t="s">
        <v>998</v>
      </c>
      <c r="D5" s="24" t="s">
        <v>999</v>
      </c>
      <c r="E5" s="24">
        <v>76084945</v>
      </c>
      <c r="F5" s="24" t="s">
        <v>1266</v>
      </c>
      <c r="G5" s="24" t="s">
        <v>1113</v>
      </c>
      <c r="H5" s="24" t="s">
        <v>383</v>
      </c>
      <c r="I5" s="24">
        <v>4398</v>
      </c>
      <c r="J5" s="24" t="s">
        <v>1267</v>
      </c>
      <c r="K5" s="24"/>
      <c r="L5" s="24" t="s">
        <v>1002</v>
      </c>
    </row>
    <row r="6" spans="1:12" hidden="1" x14ac:dyDescent="0.25">
      <c r="A6" s="24" t="s">
        <v>996</v>
      </c>
      <c r="B6" s="24" t="s">
        <v>997</v>
      </c>
      <c r="C6" s="24" t="s">
        <v>998</v>
      </c>
      <c r="D6" s="24" t="s">
        <v>999</v>
      </c>
      <c r="E6" s="24">
        <v>76176015</v>
      </c>
      <c r="F6" s="24" t="s">
        <v>1268</v>
      </c>
      <c r="G6" s="24" t="s">
        <v>892</v>
      </c>
      <c r="H6" s="24" t="s">
        <v>383</v>
      </c>
      <c r="I6" s="24">
        <v>4327</v>
      </c>
      <c r="J6" s="24" t="s">
        <v>1003</v>
      </c>
      <c r="K6" s="24"/>
      <c r="L6" s="24" t="s">
        <v>1002</v>
      </c>
    </row>
    <row r="7" spans="1:12" hidden="1" x14ac:dyDescent="0.25">
      <c r="A7" s="24" t="s">
        <v>996</v>
      </c>
      <c r="B7" s="24" t="s">
        <v>997</v>
      </c>
      <c r="C7" s="24" t="s">
        <v>998</v>
      </c>
      <c r="D7" s="24" t="s">
        <v>999</v>
      </c>
      <c r="E7" s="24">
        <v>76176015</v>
      </c>
      <c r="F7" s="24" t="s">
        <v>1268</v>
      </c>
      <c r="G7" s="24" t="s">
        <v>892</v>
      </c>
      <c r="H7" s="24" t="s">
        <v>383</v>
      </c>
      <c r="I7" s="24">
        <v>4328</v>
      </c>
      <c r="J7" s="24" t="s">
        <v>1003</v>
      </c>
      <c r="K7" s="24"/>
      <c r="L7" s="24" t="s">
        <v>1002</v>
      </c>
    </row>
    <row r="8" spans="1:12" hidden="1" x14ac:dyDescent="0.25">
      <c r="A8" s="24" t="s">
        <v>996</v>
      </c>
      <c r="B8" s="24" t="s">
        <v>997</v>
      </c>
      <c r="C8" s="24" t="s">
        <v>998</v>
      </c>
      <c r="D8" s="24" t="s">
        <v>999</v>
      </c>
      <c r="E8" s="24">
        <v>76212732</v>
      </c>
      <c r="F8" s="24" t="s">
        <v>1269</v>
      </c>
      <c r="G8" s="24" t="s">
        <v>895</v>
      </c>
      <c r="H8" s="24" t="s">
        <v>383</v>
      </c>
      <c r="I8" s="24">
        <v>4360</v>
      </c>
      <c r="J8" s="24" t="s">
        <v>1006</v>
      </c>
      <c r="K8" s="24"/>
      <c r="L8" s="24" t="s">
        <v>1002</v>
      </c>
    </row>
    <row r="9" spans="1:12" hidden="1" x14ac:dyDescent="0.25">
      <c r="A9" s="24" t="s">
        <v>996</v>
      </c>
      <c r="B9" s="24" t="s">
        <v>997</v>
      </c>
      <c r="C9" s="24" t="s">
        <v>998</v>
      </c>
      <c r="D9" s="24" t="s">
        <v>999</v>
      </c>
      <c r="E9" s="24">
        <v>76212732</v>
      </c>
      <c r="F9" s="24" t="s">
        <v>1269</v>
      </c>
      <c r="G9" s="24" t="s">
        <v>895</v>
      </c>
      <c r="H9" s="24" t="s">
        <v>383</v>
      </c>
      <c r="I9" s="24">
        <v>4387</v>
      </c>
      <c r="J9" s="24" t="s">
        <v>1270</v>
      </c>
      <c r="K9" s="24"/>
      <c r="L9" s="24" t="s">
        <v>1002</v>
      </c>
    </row>
    <row r="10" spans="1:12" hidden="1" x14ac:dyDescent="0.25">
      <c r="A10" s="24" t="s">
        <v>996</v>
      </c>
      <c r="B10" s="24" t="s">
        <v>997</v>
      </c>
      <c r="C10" s="24" t="s">
        <v>998</v>
      </c>
      <c r="D10" s="24" t="s">
        <v>999</v>
      </c>
      <c r="E10" s="24">
        <v>76237266</v>
      </c>
      <c r="F10" s="24" t="s">
        <v>1271</v>
      </c>
      <c r="G10" s="24" t="s">
        <v>755</v>
      </c>
      <c r="H10" s="24" t="s">
        <v>383</v>
      </c>
      <c r="I10" s="24">
        <v>4307</v>
      </c>
      <c r="J10" s="24" t="s">
        <v>1008</v>
      </c>
      <c r="K10" s="24"/>
      <c r="L10" s="24" t="s">
        <v>1002</v>
      </c>
    </row>
    <row r="11" spans="1:12" hidden="1" x14ac:dyDescent="0.25">
      <c r="A11" s="24" t="s">
        <v>996</v>
      </c>
      <c r="B11" s="24" t="s">
        <v>997</v>
      </c>
      <c r="C11" s="24" t="s">
        <v>998</v>
      </c>
      <c r="D11" s="24" t="s">
        <v>999</v>
      </c>
      <c r="E11" s="24">
        <v>76237266</v>
      </c>
      <c r="F11" s="24" t="s">
        <v>1271</v>
      </c>
      <c r="G11" s="24" t="s">
        <v>755</v>
      </c>
      <c r="H11" s="24" t="s">
        <v>383</v>
      </c>
      <c r="I11" s="24">
        <v>4364</v>
      </c>
      <c r="J11" s="24" t="s">
        <v>1272</v>
      </c>
      <c r="K11" s="24"/>
      <c r="L11" s="24" t="s">
        <v>1002</v>
      </c>
    </row>
    <row r="12" spans="1:12" hidden="1" x14ac:dyDescent="0.25">
      <c r="A12" s="24" t="s">
        <v>996</v>
      </c>
      <c r="B12" s="24" t="s">
        <v>997</v>
      </c>
      <c r="C12" s="24" t="s">
        <v>998</v>
      </c>
      <c r="D12" s="24" t="s">
        <v>999</v>
      </c>
      <c r="E12" s="24">
        <v>76285229</v>
      </c>
      <c r="F12" s="24" t="s">
        <v>1273</v>
      </c>
      <c r="G12" s="24" t="s">
        <v>821</v>
      </c>
      <c r="H12" s="24" t="s">
        <v>387</v>
      </c>
      <c r="I12" s="24">
        <v>175</v>
      </c>
      <c r="J12" s="24" t="s">
        <v>1264</v>
      </c>
      <c r="K12" s="24"/>
      <c r="L12" s="24" t="s">
        <v>1002</v>
      </c>
    </row>
    <row r="13" spans="1:12" hidden="1" x14ac:dyDescent="0.25">
      <c r="A13" s="24" t="s">
        <v>996</v>
      </c>
      <c r="B13" s="24" t="s">
        <v>997</v>
      </c>
      <c r="C13" s="24" t="s">
        <v>998</v>
      </c>
      <c r="D13" s="24" t="s">
        <v>999</v>
      </c>
      <c r="E13" s="24">
        <v>76285229</v>
      </c>
      <c r="F13" s="24" t="s">
        <v>1273</v>
      </c>
      <c r="G13" s="24" t="s">
        <v>821</v>
      </c>
      <c r="H13" s="24" t="s">
        <v>387</v>
      </c>
      <c r="I13" s="24">
        <v>176</v>
      </c>
      <c r="J13" s="24" t="s">
        <v>1264</v>
      </c>
      <c r="K13" s="24"/>
      <c r="L13" s="24" t="s">
        <v>1002</v>
      </c>
    </row>
    <row r="14" spans="1:12" hidden="1" x14ac:dyDescent="0.25">
      <c r="A14" s="24" t="s">
        <v>996</v>
      </c>
      <c r="B14" s="24" t="s">
        <v>997</v>
      </c>
      <c r="C14" s="24" t="s">
        <v>998</v>
      </c>
      <c r="D14" s="24" t="s">
        <v>999</v>
      </c>
      <c r="E14" s="24">
        <v>76285229</v>
      </c>
      <c r="F14" s="24" t="s">
        <v>1273</v>
      </c>
      <c r="G14" s="24" t="s">
        <v>821</v>
      </c>
      <c r="H14" s="24" t="s">
        <v>383</v>
      </c>
      <c r="I14" s="24">
        <v>4388</v>
      </c>
      <c r="J14" s="24" t="s">
        <v>1264</v>
      </c>
      <c r="K14" s="24"/>
      <c r="L14" s="24" t="s">
        <v>1002</v>
      </c>
    </row>
    <row r="15" spans="1:12" hidden="1" x14ac:dyDescent="0.25">
      <c r="A15" s="24" t="s">
        <v>996</v>
      </c>
      <c r="B15" s="24" t="s">
        <v>997</v>
      </c>
      <c r="C15" s="24" t="s">
        <v>998</v>
      </c>
      <c r="D15" s="24" t="s">
        <v>999</v>
      </c>
      <c r="E15" s="24">
        <v>76285229</v>
      </c>
      <c r="F15" s="24" t="s">
        <v>1273</v>
      </c>
      <c r="G15" s="24" t="s">
        <v>821</v>
      </c>
      <c r="H15" s="24" t="s">
        <v>383</v>
      </c>
      <c r="I15" s="24">
        <v>4389</v>
      </c>
      <c r="J15" s="24" t="s">
        <v>1264</v>
      </c>
      <c r="K15" s="24"/>
      <c r="L15" s="24" t="s">
        <v>1002</v>
      </c>
    </row>
    <row r="16" spans="1:12" hidden="1" x14ac:dyDescent="0.25">
      <c r="A16" s="24" t="s">
        <v>996</v>
      </c>
      <c r="B16" s="24" t="s">
        <v>997</v>
      </c>
      <c r="C16" s="24" t="s">
        <v>998</v>
      </c>
      <c r="D16" s="24" t="s">
        <v>999</v>
      </c>
      <c r="E16" s="24">
        <v>76285229</v>
      </c>
      <c r="F16" s="24" t="s">
        <v>1273</v>
      </c>
      <c r="G16" s="24" t="s">
        <v>821</v>
      </c>
      <c r="H16" s="24" t="s">
        <v>383</v>
      </c>
      <c r="I16" s="24">
        <v>4391</v>
      </c>
      <c r="J16" s="24" t="s">
        <v>1264</v>
      </c>
      <c r="K16" s="24"/>
      <c r="L16" s="24" t="s">
        <v>1002</v>
      </c>
    </row>
    <row r="17" spans="1:12" hidden="1" x14ac:dyDescent="0.25">
      <c r="A17" s="24" t="s">
        <v>996</v>
      </c>
      <c r="B17" s="24" t="s">
        <v>997</v>
      </c>
      <c r="C17" s="24" t="s">
        <v>998</v>
      </c>
      <c r="D17" s="24" t="s">
        <v>999</v>
      </c>
      <c r="E17" s="24">
        <v>76285229</v>
      </c>
      <c r="F17" s="24" t="s">
        <v>1273</v>
      </c>
      <c r="G17" s="24" t="s">
        <v>821</v>
      </c>
      <c r="H17" s="24" t="s">
        <v>383</v>
      </c>
      <c r="I17" s="24">
        <v>4392</v>
      </c>
      <c r="J17" s="24" t="s">
        <v>1264</v>
      </c>
      <c r="K17" s="24"/>
      <c r="L17" s="24" t="s">
        <v>1002</v>
      </c>
    </row>
    <row r="18" spans="1:12" hidden="1" x14ac:dyDescent="0.25">
      <c r="A18" s="24" t="s">
        <v>996</v>
      </c>
      <c r="B18" s="24" t="s">
        <v>997</v>
      </c>
      <c r="C18" s="24" t="s">
        <v>998</v>
      </c>
      <c r="D18" s="24" t="s">
        <v>999</v>
      </c>
      <c r="E18" s="24">
        <v>76328242</v>
      </c>
      <c r="F18" s="24" t="s">
        <v>5</v>
      </c>
      <c r="G18" s="24" t="s">
        <v>1009</v>
      </c>
      <c r="H18" s="24" t="s">
        <v>383</v>
      </c>
      <c r="I18" s="24">
        <v>4301</v>
      </c>
      <c r="J18" s="24" t="s">
        <v>1010</v>
      </c>
      <c r="K18" s="24"/>
      <c r="L18" s="24" t="s">
        <v>1002</v>
      </c>
    </row>
    <row r="19" spans="1:12" hidden="1" x14ac:dyDescent="0.25">
      <c r="A19" s="24" t="s">
        <v>996</v>
      </c>
      <c r="B19" s="24" t="s">
        <v>997</v>
      </c>
      <c r="C19" s="24" t="s">
        <v>998</v>
      </c>
      <c r="D19" s="24" t="s">
        <v>999</v>
      </c>
      <c r="E19" s="24">
        <v>76383221</v>
      </c>
      <c r="F19" s="24" t="s">
        <v>1274</v>
      </c>
      <c r="G19" s="24" t="s">
        <v>758</v>
      </c>
      <c r="H19" s="24" t="s">
        <v>383</v>
      </c>
      <c r="I19" s="24">
        <v>4309</v>
      </c>
      <c r="J19" s="24" t="s">
        <v>1008</v>
      </c>
      <c r="K19" s="24"/>
      <c r="L19" s="24" t="s">
        <v>1002</v>
      </c>
    </row>
    <row r="20" spans="1:12" hidden="1" x14ac:dyDescent="0.25">
      <c r="A20" s="24" t="s">
        <v>996</v>
      </c>
      <c r="B20" s="24" t="s">
        <v>997</v>
      </c>
      <c r="C20" s="24" t="s">
        <v>998</v>
      </c>
      <c r="D20" s="24" t="s">
        <v>999</v>
      </c>
      <c r="E20" s="24">
        <v>76383221</v>
      </c>
      <c r="F20" s="24" t="s">
        <v>1274</v>
      </c>
      <c r="G20" s="24" t="s">
        <v>758</v>
      </c>
      <c r="H20" s="24" t="s">
        <v>383</v>
      </c>
      <c r="I20" s="24">
        <v>4310</v>
      </c>
      <c r="J20" s="24" t="s">
        <v>1008</v>
      </c>
      <c r="K20" s="24"/>
      <c r="L20" s="24" t="s">
        <v>1002</v>
      </c>
    </row>
    <row r="21" spans="1:12" hidden="1" x14ac:dyDescent="0.25">
      <c r="A21" s="24" t="s">
        <v>996</v>
      </c>
      <c r="B21" s="24" t="s">
        <v>997</v>
      </c>
      <c r="C21" s="24" t="s">
        <v>998</v>
      </c>
      <c r="D21" s="24" t="s">
        <v>999</v>
      </c>
      <c r="E21" s="24">
        <v>76383221</v>
      </c>
      <c r="F21" s="24" t="s">
        <v>1274</v>
      </c>
      <c r="G21" s="24" t="s">
        <v>758</v>
      </c>
      <c r="H21" s="24" t="s">
        <v>383</v>
      </c>
      <c r="I21" s="24">
        <v>4366</v>
      </c>
      <c r="J21" s="24" t="s">
        <v>1275</v>
      </c>
      <c r="K21" s="24"/>
      <c r="L21" s="24" t="s">
        <v>1002</v>
      </c>
    </row>
    <row r="22" spans="1:12" hidden="1" x14ac:dyDescent="0.25">
      <c r="A22" s="24" t="s">
        <v>996</v>
      </c>
      <c r="B22" s="24" t="s">
        <v>997</v>
      </c>
      <c r="C22" s="24" t="s">
        <v>998</v>
      </c>
      <c r="D22" s="24" t="s">
        <v>999</v>
      </c>
      <c r="E22" s="24">
        <v>76383221</v>
      </c>
      <c r="F22" s="24" t="s">
        <v>1274</v>
      </c>
      <c r="G22" s="24" t="s">
        <v>758</v>
      </c>
      <c r="H22" s="24" t="s">
        <v>383</v>
      </c>
      <c r="I22" s="24">
        <v>4367</v>
      </c>
      <c r="J22" s="24" t="s">
        <v>1275</v>
      </c>
      <c r="K22" s="24"/>
      <c r="L22" s="24" t="s">
        <v>1002</v>
      </c>
    </row>
    <row r="23" spans="1:12" hidden="1" x14ac:dyDescent="0.25">
      <c r="A23" s="24" t="s">
        <v>996</v>
      </c>
      <c r="B23" s="24" t="s">
        <v>997</v>
      </c>
      <c r="C23" s="24" t="s">
        <v>998</v>
      </c>
      <c r="D23" s="24" t="s">
        <v>999</v>
      </c>
      <c r="E23" s="24">
        <v>76423281</v>
      </c>
      <c r="F23" s="24" t="s">
        <v>1276</v>
      </c>
      <c r="G23" s="24" t="s">
        <v>1012</v>
      </c>
      <c r="H23" s="24" t="s">
        <v>383</v>
      </c>
      <c r="I23" s="24">
        <v>4105</v>
      </c>
      <c r="J23" s="24" t="s">
        <v>1013</v>
      </c>
      <c r="K23" s="24"/>
      <c r="L23" s="24" t="s">
        <v>1002</v>
      </c>
    </row>
    <row r="24" spans="1:12" hidden="1" x14ac:dyDescent="0.25">
      <c r="A24" s="24" t="s">
        <v>996</v>
      </c>
      <c r="B24" s="24" t="s">
        <v>997</v>
      </c>
      <c r="C24" s="24" t="s">
        <v>998</v>
      </c>
      <c r="D24" s="24" t="s">
        <v>999</v>
      </c>
      <c r="E24" s="24">
        <v>76423281</v>
      </c>
      <c r="F24" s="24" t="s">
        <v>1276</v>
      </c>
      <c r="G24" s="24" t="s">
        <v>1012</v>
      </c>
      <c r="H24" s="24" t="s">
        <v>383</v>
      </c>
      <c r="I24" s="24">
        <v>4106</v>
      </c>
      <c r="J24" s="24" t="s">
        <v>1013</v>
      </c>
      <c r="K24" s="24"/>
      <c r="L24" s="24" t="s">
        <v>1002</v>
      </c>
    </row>
    <row r="25" spans="1:12" hidden="1" x14ac:dyDescent="0.25">
      <c r="A25" s="24" t="s">
        <v>996</v>
      </c>
      <c r="B25" s="24" t="s">
        <v>997</v>
      </c>
      <c r="C25" s="24" t="s">
        <v>998</v>
      </c>
      <c r="D25" s="24" t="s">
        <v>999</v>
      </c>
      <c r="E25" s="24">
        <v>76423281</v>
      </c>
      <c r="F25" s="24" t="s">
        <v>1276</v>
      </c>
      <c r="G25" s="24" t="s">
        <v>1012</v>
      </c>
      <c r="H25" s="24" t="s">
        <v>383</v>
      </c>
      <c r="I25" s="24">
        <v>4329</v>
      </c>
      <c r="J25" s="24" t="s">
        <v>1003</v>
      </c>
      <c r="K25" s="24"/>
      <c r="L25" s="24" t="s">
        <v>1002</v>
      </c>
    </row>
    <row r="26" spans="1:12" hidden="1" x14ac:dyDescent="0.25">
      <c r="A26" s="24" t="s">
        <v>996</v>
      </c>
      <c r="B26" s="24" t="s">
        <v>997</v>
      </c>
      <c r="C26" s="24" t="s">
        <v>998</v>
      </c>
      <c r="D26" s="24" t="s">
        <v>999</v>
      </c>
      <c r="E26" s="24">
        <v>76423281</v>
      </c>
      <c r="F26" s="24" t="s">
        <v>1276</v>
      </c>
      <c r="G26" s="24" t="s">
        <v>1012</v>
      </c>
      <c r="H26" s="24" t="s">
        <v>383</v>
      </c>
      <c r="I26" s="24">
        <v>4330</v>
      </c>
      <c r="J26" s="24" t="s">
        <v>1003</v>
      </c>
      <c r="K26" s="24"/>
      <c r="L26" s="24" t="s">
        <v>1002</v>
      </c>
    </row>
    <row r="27" spans="1:12" hidden="1" x14ac:dyDescent="0.25">
      <c r="A27" s="24" t="s">
        <v>996</v>
      </c>
      <c r="B27" s="24" t="s">
        <v>997</v>
      </c>
      <c r="C27" s="24" t="s">
        <v>998</v>
      </c>
      <c r="D27" s="24" t="s">
        <v>999</v>
      </c>
      <c r="E27" s="24">
        <v>76447530</v>
      </c>
      <c r="F27" s="24" t="s">
        <v>1277</v>
      </c>
      <c r="G27" s="24" t="s">
        <v>891</v>
      </c>
      <c r="H27" s="24" t="s">
        <v>383</v>
      </c>
      <c r="I27" s="24">
        <v>4305</v>
      </c>
      <c r="J27" s="24" t="s">
        <v>1008</v>
      </c>
      <c r="K27" s="24"/>
      <c r="L27" s="24" t="s">
        <v>1002</v>
      </c>
    </row>
    <row r="28" spans="1:12" hidden="1" x14ac:dyDescent="0.25">
      <c r="A28" s="24" t="s">
        <v>996</v>
      </c>
      <c r="B28" s="24" t="s">
        <v>997</v>
      </c>
      <c r="C28" s="24" t="s">
        <v>998</v>
      </c>
      <c r="D28" s="24" t="s">
        <v>999</v>
      </c>
      <c r="E28" s="24">
        <v>76754308</v>
      </c>
      <c r="F28" s="24" t="s">
        <v>1278</v>
      </c>
      <c r="G28" s="24" t="s">
        <v>1016</v>
      </c>
      <c r="H28" s="24" t="s">
        <v>383</v>
      </c>
      <c r="I28" s="24">
        <v>4320</v>
      </c>
      <c r="J28" s="24" t="s">
        <v>1017</v>
      </c>
      <c r="K28" s="24"/>
      <c r="L28" s="24" t="s">
        <v>1002</v>
      </c>
    </row>
    <row r="29" spans="1:12" hidden="1" x14ac:dyDescent="0.25">
      <c r="A29" s="24" t="s">
        <v>996</v>
      </c>
      <c r="B29" s="24" t="s">
        <v>997</v>
      </c>
      <c r="C29" s="24" t="s">
        <v>998</v>
      </c>
      <c r="D29" s="24" t="s">
        <v>999</v>
      </c>
      <c r="E29" s="24">
        <v>76754308</v>
      </c>
      <c r="F29" s="24" t="s">
        <v>1278</v>
      </c>
      <c r="G29" s="24" t="s">
        <v>1016</v>
      </c>
      <c r="H29" s="24" t="s">
        <v>383</v>
      </c>
      <c r="I29" s="24">
        <v>4321</v>
      </c>
      <c r="J29" s="24" t="s">
        <v>1017</v>
      </c>
      <c r="K29" s="24"/>
      <c r="L29" s="24" t="s">
        <v>1002</v>
      </c>
    </row>
    <row r="30" spans="1:12" hidden="1" x14ac:dyDescent="0.25">
      <c r="A30" s="24" t="s">
        <v>996</v>
      </c>
      <c r="B30" s="24" t="s">
        <v>997</v>
      </c>
      <c r="C30" s="24" t="s">
        <v>998</v>
      </c>
      <c r="D30" s="24" t="s">
        <v>999</v>
      </c>
      <c r="E30" s="24">
        <v>76754308</v>
      </c>
      <c r="F30" s="24" t="s">
        <v>1278</v>
      </c>
      <c r="G30" s="24" t="s">
        <v>1016</v>
      </c>
      <c r="H30" s="24" t="s">
        <v>383</v>
      </c>
      <c r="I30" s="24">
        <v>4322</v>
      </c>
      <c r="J30" s="24" t="s">
        <v>1017</v>
      </c>
      <c r="K30" s="24"/>
      <c r="L30" s="24" t="s">
        <v>1002</v>
      </c>
    </row>
    <row r="31" spans="1:12" hidden="1" x14ac:dyDescent="0.25">
      <c r="A31" s="24" t="s">
        <v>996</v>
      </c>
      <c r="B31" s="24" t="s">
        <v>997</v>
      </c>
      <c r="C31" s="24" t="s">
        <v>998</v>
      </c>
      <c r="D31" s="24" t="s">
        <v>999</v>
      </c>
      <c r="E31" s="24">
        <v>76754308</v>
      </c>
      <c r="F31" s="24" t="s">
        <v>1278</v>
      </c>
      <c r="G31" s="24" t="s">
        <v>1016</v>
      </c>
      <c r="H31" s="24" t="s">
        <v>383</v>
      </c>
      <c r="I31" s="24">
        <v>4323</v>
      </c>
      <c r="J31" s="24" t="s">
        <v>1017</v>
      </c>
      <c r="K31" s="24"/>
      <c r="L31" s="24" t="s">
        <v>1002</v>
      </c>
    </row>
    <row r="32" spans="1:12" hidden="1" x14ac:dyDescent="0.25">
      <c r="A32" s="24" t="s">
        <v>996</v>
      </c>
      <c r="B32" s="24" t="s">
        <v>997</v>
      </c>
      <c r="C32" s="24" t="s">
        <v>998</v>
      </c>
      <c r="D32" s="24" t="s">
        <v>999</v>
      </c>
      <c r="E32" s="24">
        <v>76754308</v>
      </c>
      <c r="F32" s="24" t="s">
        <v>1278</v>
      </c>
      <c r="G32" s="24" t="s">
        <v>1016</v>
      </c>
      <c r="H32" s="24" t="s">
        <v>383</v>
      </c>
      <c r="I32" s="24">
        <v>4324</v>
      </c>
      <c r="J32" s="24" t="s">
        <v>1017</v>
      </c>
      <c r="K32" s="24"/>
      <c r="L32" s="24" t="s">
        <v>1002</v>
      </c>
    </row>
    <row r="33" spans="1:12" hidden="1" x14ac:dyDescent="0.25">
      <c r="A33" s="24" t="s">
        <v>996</v>
      </c>
      <c r="B33" s="24" t="s">
        <v>997</v>
      </c>
      <c r="C33" s="24" t="s">
        <v>998</v>
      </c>
      <c r="D33" s="24" t="s">
        <v>999</v>
      </c>
      <c r="E33" s="24">
        <v>76754308</v>
      </c>
      <c r="F33" s="24" t="s">
        <v>1278</v>
      </c>
      <c r="G33" s="24" t="s">
        <v>1016</v>
      </c>
      <c r="H33" s="24" t="s">
        <v>383</v>
      </c>
      <c r="I33" s="24">
        <v>4325</v>
      </c>
      <c r="J33" s="24" t="s">
        <v>1017</v>
      </c>
      <c r="K33" s="24"/>
      <c r="L33" s="24" t="s">
        <v>1002</v>
      </c>
    </row>
    <row r="34" spans="1:12" hidden="1" x14ac:dyDescent="0.25">
      <c r="A34" s="24" t="s">
        <v>996</v>
      </c>
      <c r="B34" s="24" t="s">
        <v>997</v>
      </c>
      <c r="C34" s="24" t="s">
        <v>998</v>
      </c>
      <c r="D34" s="24" t="s">
        <v>999</v>
      </c>
      <c r="E34" s="24">
        <v>76754308</v>
      </c>
      <c r="F34" s="24" t="s">
        <v>1278</v>
      </c>
      <c r="G34" s="24" t="s">
        <v>1016</v>
      </c>
      <c r="H34" s="24" t="s">
        <v>383</v>
      </c>
      <c r="I34" s="24">
        <v>4376</v>
      </c>
      <c r="J34" s="24" t="s">
        <v>1279</v>
      </c>
      <c r="K34" s="24"/>
      <c r="L34" s="24" t="s">
        <v>1002</v>
      </c>
    </row>
    <row r="35" spans="1:12" hidden="1" x14ac:dyDescent="0.25">
      <c r="A35" s="24" t="s">
        <v>996</v>
      </c>
      <c r="B35" s="24" t="s">
        <v>997</v>
      </c>
      <c r="C35" s="24" t="s">
        <v>998</v>
      </c>
      <c r="D35" s="24" t="s">
        <v>999</v>
      </c>
      <c r="E35" s="24">
        <v>76754308</v>
      </c>
      <c r="F35" s="24" t="s">
        <v>1278</v>
      </c>
      <c r="G35" s="24" t="s">
        <v>1016</v>
      </c>
      <c r="H35" s="24" t="s">
        <v>383</v>
      </c>
      <c r="I35" s="24">
        <v>4377</v>
      </c>
      <c r="J35" s="24" t="s">
        <v>1279</v>
      </c>
      <c r="K35" s="24"/>
      <c r="L35" s="24" t="s">
        <v>1002</v>
      </c>
    </row>
    <row r="36" spans="1:12" hidden="1" x14ac:dyDescent="0.25">
      <c r="A36" s="24" t="s">
        <v>996</v>
      </c>
      <c r="B36" s="24" t="s">
        <v>997</v>
      </c>
      <c r="C36" s="24" t="s">
        <v>998</v>
      </c>
      <c r="D36" s="24" t="s">
        <v>999</v>
      </c>
      <c r="E36" s="24">
        <v>77128533</v>
      </c>
      <c r="F36" s="24" t="s">
        <v>1280</v>
      </c>
      <c r="G36" s="24" t="s">
        <v>890</v>
      </c>
      <c r="H36" s="24" t="s">
        <v>383</v>
      </c>
      <c r="I36" s="24">
        <v>4303</v>
      </c>
      <c r="J36" s="24" t="s">
        <v>1010</v>
      </c>
      <c r="K36" s="24"/>
      <c r="L36" s="24" t="s">
        <v>1002</v>
      </c>
    </row>
    <row r="37" spans="1:12" hidden="1" x14ac:dyDescent="0.25">
      <c r="A37" s="24" t="s">
        <v>996</v>
      </c>
      <c r="B37" s="24" t="s">
        <v>997</v>
      </c>
      <c r="C37" s="24" t="s">
        <v>998</v>
      </c>
      <c r="D37" s="24" t="s">
        <v>999</v>
      </c>
      <c r="E37" s="24">
        <v>77596940</v>
      </c>
      <c r="F37" s="24" t="s">
        <v>1281</v>
      </c>
      <c r="G37" s="24" t="s">
        <v>770</v>
      </c>
      <c r="H37" s="24" t="s">
        <v>383</v>
      </c>
      <c r="I37" s="24">
        <v>4267</v>
      </c>
      <c r="J37" s="24" t="s">
        <v>1019</v>
      </c>
      <c r="K37" s="24"/>
      <c r="L37" s="24" t="s">
        <v>1002</v>
      </c>
    </row>
    <row r="38" spans="1:12" hidden="1" x14ac:dyDescent="0.25">
      <c r="A38" s="24" t="s">
        <v>996</v>
      </c>
      <c r="B38" s="24" t="s">
        <v>997</v>
      </c>
      <c r="C38" s="24" t="s">
        <v>998</v>
      </c>
      <c r="D38" s="24" t="s">
        <v>999</v>
      </c>
      <c r="E38" s="24">
        <v>77596940</v>
      </c>
      <c r="F38" s="24" t="s">
        <v>1281</v>
      </c>
      <c r="G38" s="24" t="s">
        <v>770</v>
      </c>
      <c r="H38" s="24" t="s">
        <v>383</v>
      </c>
      <c r="I38" s="24">
        <v>4268</v>
      </c>
      <c r="J38" s="24" t="s">
        <v>1019</v>
      </c>
      <c r="K38" s="24"/>
      <c r="L38" s="24" t="s">
        <v>1002</v>
      </c>
    </row>
    <row r="39" spans="1:12" hidden="1" x14ac:dyDescent="0.25">
      <c r="A39" s="24" t="s">
        <v>996</v>
      </c>
      <c r="B39" s="24" t="s">
        <v>997</v>
      </c>
      <c r="C39" s="24" t="s">
        <v>998</v>
      </c>
      <c r="D39" s="24" t="s">
        <v>999</v>
      </c>
      <c r="E39" s="24">
        <v>77596940</v>
      </c>
      <c r="F39" s="24" t="s">
        <v>1281</v>
      </c>
      <c r="G39" s="24" t="s">
        <v>770</v>
      </c>
      <c r="H39" s="24" t="s">
        <v>383</v>
      </c>
      <c r="I39" s="24">
        <v>4354</v>
      </c>
      <c r="J39" s="24" t="s">
        <v>1020</v>
      </c>
      <c r="K39" s="24"/>
      <c r="L39" s="24" t="s">
        <v>1002</v>
      </c>
    </row>
    <row r="40" spans="1:12" hidden="1" x14ac:dyDescent="0.25">
      <c r="A40" s="24" t="s">
        <v>996</v>
      </c>
      <c r="B40" s="24" t="s">
        <v>997</v>
      </c>
      <c r="C40" s="24" t="s">
        <v>998</v>
      </c>
      <c r="D40" s="24" t="s">
        <v>999</v>
      </c>
      <c r="E40" s="24">
        <v>77596940</v>
      </c>
      <c r="F40" s="24" t="s">
        <v>1281</v>
      </c>
      <c r="G40" s="24" t="s">
        <v>770</v>
      </c>
      <c r="H40" s="24" t="s">
        <v>383</v>
      </c>
      <c r="I40" s="24">
        <v>4355</v>
      </c>
      <c r="J40" s="24" t="s">
        <v>1020</v>
      </c>
      <c r="K40" s="24"/>
      <c r="L40" s="24" t="s">
        <v>1002</v>
      </c>
    </row>
    <row r="41" spans="1:12" hidden="1" x14ac:dyDescent="0.25">
      <c r="A41" s="24" t="s">
        <v>996</v>
      </c>
      <c r="B41" s="24" t="s">
        <v>997</v>
      </c>
      <c r="C41" s="24" t="s">
        <v>998</v>
      </c>
      <c r="D41" s="24" t="s">
        <v>999</v>
      </c>
      <c r="E41" s="24">
        <v>77596940</v>
      </c>
      <c r="F41" s="24" t="s">
        <v>1281</v>
      </c>
      <c r="G41" s="24" t="s">
        <v>770</v>
      </c>
      <c r="H41" s="24" t="s">
        <v>383</v>
      </c>
      <c r="I41" s="24">
        <v>4356</v>
      </c>
      <c r="J41" s="24" t="s">
        <v>1020</v>
      </c>
      <c r="K41" s="24"/>
      <c r="L41" s="24" t="s">
        <v>1002</v>
      </c>
    </row>
    <row r="42" spans="1:12" hidden="1" x14ac:dyDescent="0.25">
      <c r="A42" s="24" t="s">
        <v>996</v>
      </c>
      <c r="B42" s="24" t="s">
        <v>997</v>
      </c>
      <c r="C42" s="24" t="s">
        <v>998</v>
      </c>
      <c r="D42" s="24" t="s">
        <v>999</v>
      </c>
      <c r="E42" s="24">
        <v>77596940</v>
      </c>
      <c r="F42" s="24" t="s">
        <v>1281</v>
      </c>
      <c r="G42" s="24" t="s">
        <v>770</v>
      </c>
      <c r="H42" s="24" t="s">
        <v>383</v>
      </c>
      <c r="I42" s="24">
        <v>4357</v>
      </c>
      <c r="J42" s="24" t="s">
        <v>1020</v>
      </c>
      <c r="K42" s="24"/>
      <c r="L42" s="24" t="s">
        <v>1002</v>
      </c>
    </row>
    <row r="43" spans="1:12" hidden="1" x14ac:dyDescent="0.25">
      <c r="A43" s="24" t="s">
        <v>996</v>
      </c>
      <c r="B43" s="24" t="s">
        <v>997</v>
      </c>
      <c r="C43" s="24" t="s">
        <v>998</v>
      </c>
      <c r="D43" s="24" t="s">
        <v>999</v>
      </c>
      <c r="E43" s="24">
        <v>77596940</v>
      </c>
      <c r="F43" s="24" t="s">
        <v>1281</v>
      </c>
      <c r="G43" s="24" t="s">
        <v>770</v>
      </c>
      <c r="H43" s="24" t="s">
        <v>383</v>
      </c>
      <c r="I43" s="24">
        <v>4386</v>
      </c>
      <c r="J43" s="24" t="s">
        <v>1270</v>
      </c>
      <c r="K43" s="24"/>
      <c r="L43" s="24" t="s">
        <v>1002</v>
      </c>
    </row>
    <row r="44" spans="1:12" hidden="1" x14ac:dyDescent="0.25">
      <c r="A44" s="24" t="s">
        <v>996</v>
      </c>
      <c r="B44" s="24" t="s">
        <v>997</v>
      </c>
      <c r="C44" s="24" t="s">
        <v>998</v>
      </c>
      <c r="D44" s="24" t="s">
        <v>999</v>
      </c>
      <c r="E44" s="24">
        <v>77661420</v>
      </c>
      <c r="F44" s="24" t="s">
        <v>1282</v>
      </c>
      <c r="G44" s="24" t="s">
        <v>807</v>
      </c>
      <c r="H44" s="24" t="s">
        <v>383</v>
      </c>
      <c r="I44" s="24">
        <v>4300</v>
      </c>
      <c r="J44" s="24" t="s">
        <v>1021</v>
      </c>
      <c r="K44" s="24"/>
      <c r="L44" s="24" t="s">
        <v>1002</v>
      </c>
    </row>
    <row r="45" spans="1:12" hidden="1" x14ac:dyDescent="0.25">
      <c r="A45" s="24" t="s">
        <v>996</v>
      </c>
      <c r="B45" s="24" t="s">
        <v>997</v>
      </c>
      <c r="C45" s="24" t="s">
        <v>998</v>
      </c>
      <c r="D45" s="24" t="s">
        <v>999</v>
      </c>
      <c r="E45" s="24">
        <v>77661420</v>
      </c>
      <c r="F45" s="24" t="s">
        <v>1282</v>
      </c>
      <c r="G45" s="24" t="s">
        <v>807</v>
      </c>
      <c r="H45" s="24" t="s">
        <v>383</v>
      </c>
      <c r="I45" s="24">
        <v>4319</v>
      </c>
      <c r="J45" s="24" t="s">
        <v>1017</v>
      </c>
      <c r="K45" s="24"/>
      <c r="L45" s="24" t="s">
        <v>1002</v>
      </c>
    </row>
    <row r="46" spans="1:12" hidden="1" x14ac:dyDescent="0.25">
      <c r="A46" s="24" t="s">
        <v>996</v>
      </c>
      <c r="B46" s="24" t="s">
        <v>997</v>
      </c>
      <c r="C46" s="24" t="s">
        <v>998</v>
      </c>
      <c r="D46" s="24" t="s">
        <v>999</v>
      </c>
      <c r="E46" s="24">
        <v>77661420</v>
      </c>
      <c r="F46" s="24" t="s">
        <v>1282</v>
      </c>
      <c r="G46" s="24" t="s">
        <v>807</v>
      </c>
      <c r="H46" s="24" t="s">
        <v>383</v>
      </c>
      <c r="I46" s="24">
        <v>4375</v>
      </c>
      <c r="J46" s="24" t="s">
        <v>1279</v>
      </c>
      <c r="K46" s="24"/>
      <c r="L46" s="24" t="s">
        <v>1002</v>
      </c>
    </row>
    <row r="47" spans="1:12" hidden="1" x14ac:dyDescent="0.25">
      <c r="A47" s="24" t="s">
        <v>996</v>
      </c>
      <c r="B47" s="24" t="s">
        <v>997</v>
      </c>
      <c r="C47" s="24" t="s">
        <v>998</v>
      </c>
      <c r="D47" s="24" t="s">
        <v>999</v>
      </c>
      <c r="E47" s="24">
        <v>77781470</v>
      </c>
      <c r="F47" s="24" t="s">
        <v>1283</v>
      </c>
      <c r="G47" s="24" t="s">
        <v>767</v>
      </c>
      <c r="H47" s="24" t="s">
        <v>383</v>
      </c>
      <c r="I47" s="24">
        <v>4280</v>
      </c>
      <c r="J47" s="24" t="s">
        <v>1022</v>
      </c>
      <c r="K47" s="24"/>
      <c r="L47" s="24" t="s">
        <v>1002</v>
      </c>
    </row>
    <row r="48" spans="1:12" hidden="1" x14ac:dyDescent="0.25">
      <c r="A48" s="24" t="s">
        <v>996</v>
      </c>
      <c r="B48" s="24" t="s">
        <v>997</v>
      </c>
      <c r="C48" s="24" t="s">
        <v>998</v>
      </c>
      <c r="D48" s="24" t="s">
        <v>999</v>
      </c>
      <c r="E48" s="24">
        <v>77781470</v>
      </c>
      <c r="F48" s="24" t="s">
        <v>1283</v>
      </c>
      <c r="G48" s="24" t="s">
        <v>767</v>
      </c>
      <c r="H48" s="24" t="s">
        <v>383</v>
      </c>
      <c r="I48" s="24">
        <v>4331</v>
      </c>
      <c r="J48" s="24" t="s">
        <v>1003</v>
      </c>
      <c r="K48" s="24"/>
      <c r="L48" s="24" t="s">
        <v>1002</v>
      </c>
    </row>
    <row r="49" spans="1:12" hidden="1" x14ac:dyDescent="0.25">
      <c r="A49" s="24" t="s">
        <v>996</v>
      </c>
      <c r="B49" s="24" t="s">
        <v>997</v>
      </c>
      <c r="C49" s="24" t="s">
        <v>998</v>
      </c>
      <c r="D49" s="24" t="s">
        <v>999</v>
      </c>
      <c r="E49" s="24">
        <v>77781470</v>
      </c>
      <c r="F49" s="24" t="s">
        <v>1283</v>
      </c>
      <c r="G49" s="24" t="s">
        <v>767</v>
      </c>
      <c r="H49" s="24" t="s">
        <v>383</v>
      </c>
      <c r="I49" s="24">
        <v>4378</v>
      </c>
      <c r="J49" s="24" t="s">
        <v>1279</v>
      </c>
      <c r="K49" s="24"/>
      <c r="L49" s="24" t="s">
        <v>1002</v>
      </c>
    </row>
    <row r="50" spans="1:12" hidden="1" x14ac:dyDescent="0.25">
      <c r="A50" s="24" t="s">
        <v>996</v>
      </c>
      <c r="B50" s="24" t="s">
        <v>997</v>
      </c>
      <c r="C50" s="24" t="s">
        <v>998</v>
      </c>
      <c r="D50" s="24" t="s">
        <v>999</v>
      </c>
      <c r="E50" s="24">
        <v>78411950</v>
      </c>
      <c r="F50" s="24" t="s">
        <v>1284</v>
      </c>
      <c r="G50" s="24" t="s">
        <v>771</v>
      </c>
      <c r="H50" s="24" t="s">
        <v>391</v>
      </c>
      <c r="I50" s="24">
        <v>174</v>
      </c>
      <c r="J50" s="24" t="s">
        <v>1006</v>
      </c>
      <c r="K50" s="24"/>
      <c r="L50" s="24" t="s">
        <v>1002</v>
      </c>
    </row>
    <row r="51" spans="1:12" hidden="1" x14ac:dyDescent="0.25">
      <c r="A51" s="24" t="s">
        <v>996</v>
      </c>
      <c r="B51" s="24" t="s">
        <v>997</v>
      </c>
      <c r="C51" s="24" t="s">
        <v>998</v>
      </c>
      <c r="D51" s="24" t="s">
        <v>999</v>
      </c>
      <c r="E51" s="24">
        <v>78411950</v>
      </c>
      <c r="F51" s="24" t="s">
        <v>1284</v>
      </c>
      <c r="G51" s="24" t="s">
        <v>771</v>
      </c>
      <c r="H51" s="24" t="s">
        <v>383</v>
      </c>
      <c r="I51" s="24">
        <v>4313</v>
      </c>
      <c r="J51" s="24" t="s">
        <v>1008</v>
      </c>
      <c r="K51" s="24"/>
      <c r="L51" s="24" t="s">
        <v>1002</v>
      </c>
    </row>
    <row r="52" spans="1:12" hidden="1" x14ac:dyDescent="0.25">
      <c r="A52" s="24" t="s">
        <v>996</v>
      </c>
      <c r="B52" s="24" t="s">
        <v>997</v>
      </c>
      <c r="C52" s="24" t="s">
        <v>998</v>
      </c>
      <c r="D52" s="24" t="s">
        <v>999</v>
      </c>
      <c r="E52" s="24">
        <v>78786720</v>
      </c>
      <c r="F52" s="24" t="s">
        <v>1285</v>
      </c>
      <c r="G52" s="24" t="s">
        <v>1023</v>
      </c>
      <c r="H52" s="24" t="s">
        <v>383</v>
      </c>
      <c r="I52" s="24">
        <v>4266</v>
      </c>
      <c r="J52" s="24" t="s">
        <v>1019</v>
      </c>
      <c r="K52" s="24"/>
      <c r="L52" s="24" t="s">
        <v>1002</v>
      </c>
    </row>
    <row r="53" spans="1:12" hidden="1" x14ac:dyDescent="0.25">
      <c r="A53" s="24" t="s">
        <v>996</v>
      </c>
      <c r="B53" s="24" t="s">
        <v>997</v>
      </c>
      <c r="C53" s="24" t="s">
        <v>998</v>
      </c>
      <c r="D53" s="24" t="s">
        <v>999</v>
      </c>
      <c r="E53" s="24">
        <v>78786720</v>
      </c>
      <c r="F53" s="24" t="s">
        <v>1285</v>
      </c>
      <c r="G53" s="24" t="s">
        <v>1023</v>
      </c>
      <c r="H53" s="24" t="s">
        <v>383</v>
      </c>
      <c r="I53" s="24">
        <v>4394</v>
      </c>
      <c r="J53" s="24" t="s">
        <v>1264</v>
      </c>
      <c r="K53" s="24"/>
      <c r="L53" s="24" t="s">
        <v>1002</v>
      </c>
    </row>
    <row r="54" spans="1:12" hidden="1" x14ac:dyDescent="0.25">
      <c r="A54" s="24" t="s">
        <v>996</v>
      </c>
      <c r="B54" s="24" t="s">
        <v>997</v>
      </c>
      <c r="C54" s="24" t="s">
        <v>998</v>
      </c>
      <c r="D54" s="24" t="s">
        <v>999</v>
      </c>
      <c r="E54" s="24">
        <v>83002400</v>
      </c>
      <c r="F54" s="24" t="s">
        <v>1286</v>
      </c>
      <c r="G54" s="24" t="s">
        <v>1024</v>
      </c>
      <c r="H54" s="24" t="s">
        <v>383</v>
      </c>
      <c r="I54" s="24">
        <v>4163</v>
      </c>
      <c r="J54" s="24" t="s">
        <v>1025</v>
      </c>
      <c r="K54" s="24"/>
      <c r="L54" s="24" t="s">
        <v>1002</v>
      </c>
    </row>
    <row r="55" spans="1:12" hidden="1" x14ac:dyDescent="0.25">
      <c r="A55" s="24" t="s">
        <v>996</v>
      </c>
      <c r="B55" s="24" t="s">
        <v>997</v>
      </c>
      <c r="C55" s="24" t="s">
        <v>998</v>
      </c>
      <c r="D55" s="24" t="s">
        <v>999</v>
      </c>
      <c r="E55" s="24">
        <v>83002400</v>
      </c>
      <c r="F55" s="24" t="s">
        <v>1286</v>
      </c>
      <c r="G55" s="24" t="s">
        <v>1024</v>
      </c>
      <c r="H55" s="24" t="s">
        <v>383</v>
      </c>
      <c r="I55" s="24">
        <v>4304</v>
      </c>
      <c r="J55" s="24" t="s">
        <v>1010</v>
      </c>
      <c r="K55" s="24"/>
      <c r="L55" s="24" t="s">
        <v>1002</v>
      </c>
    </row>
    <row r="56" spans="1:12" hidden="1" x14ac:dyDescent="0.25">
      <c r="A56" s="24" t="s">
        <v>996</v>
      </c>
      <c r="B56" s="24" t="s">
        <v>997</v>
      </c>
      <c r="C56" s="24" t="s">
        <v>998</v>
      </c>
      <c r="D56" s="24" t="s">
        <v>999</v>
      </c>
      <c r="E56" s="24">
        <v>84405900</v>
      </c>
      <c r="F56" s="24" t="s">
        <v>1287</v>
      </c>
      <c r="G56" s="24" t="s">
        <v>811</v>
      </c>
      <c r="H56" s="24" t="s">
        <v>383</v>
      </c>
      <c r="I56" s="24">
        <v>4306</v>
      </c>
      <c r="J56" s="24" t="s">
        <v>1008</v>
      </c>
      <c r="K56" s="24"/>
      <c r="L56" s="24" t="s">
        <v>1002</v>
      </c>
    </row>
    <row r="57" spans="1:12" hidden="1" x14ac:dyDescent="0.25">
      <c r="A57" s="24" t="s">
        <v>996</v>
      </c>
      <c r="B57" s="24" t="s">
        <v>997</v>
      </c>
      <c r="C57" s="24" t="s">
        <v>998</v>
      </c>
      <c r="D57" s="24" t="s">
        <v>999</v>
      </c>
      <c r="E57" s="24">
        <v>84405900</v>
      </c>
      <c r="F57" s="24" t="s">
        <v>1287</v>
      </c>
      <c r="G57" s="24" t="s">
        <v>811</v>
      </c>
      <c r="H57" s="24" t="s">
        <v>383</v>
      </c>
      <c r="I57" s="24">
        <v>4363</v>
      </c>
      <c r="J57" s="24" t="s">
        <v>1272</v>
      </c>
      <c r="K57" s="24"/>
      <c r="L57" s="24" t="s">
        <v>1002</v>
      </c>
    </row>
    <row r="58" spans="1:12" hidden="1" x14ac:dyDescent="0.25">
      <c r="A58" s="24" t="s">
        <v>996</v>
      </c>
      <c r="B58" s="24" t="s">
        <v>997</v>
      </c>
      <c r="C58" s="24" t="s">
        <v>998</v>
      </c>
      <c r="D58" s="24" t="s">
        <v>999</v>
      </c>
      <c r="E58" s="24">
        <v>86537600</v>
      </c>
      <c r="F58" s="24" t="s">
        <v>1288</v>
      </c>
      <c r="G58" s="24" t="s">
        <v>1026</v>
      </c>
      <c r="H58" s="24" t="s">
        <v>383</v>
      </c>
      <c r="I58" s="24">
        <v>3979</v>
      </c>
      <c r="J58" s="24" t="s">
        <v>1027</v>
      </c>
      <c r="K58" s="24"/>
      <c r="L58" s="24" t="s">
        <v>1002</v>
      </c>
    </row>
    <row r="59" spans="1:12" hidden="1" x14ac:dyDescent="0.25">
      <c r="A59" s="24" t="s">
        <v>996</v>
      </c>
      <c r="B59" s="24" t="s">
        <v>997</v>
      </c>
      <c r="C59" s="24" t="s">
        <v>998</v>
      </c>
      <c r="D59" s="24" t="s">
        <v>999</v>
      </c>
      <c r="E59" s="24">
        <v>87674400</v>
      </c>
      <c r="F59" s="24" t="s">
        <v>1289</v>
      </c>
      <c r="G59" s="24" t="s">
        <v>812</v>
      </c>
      <c r="H59" s="24" t="s">
        <v>383</v>
      </c>
      <c r="I59" s="24">
        <v>4316</v>
      </c>
      <c r="J59" s="24" t="s">
        <v>1017</v>
      </c>
      <c r="K59" s="24"/>
      <c r="L59" s="24" t="s">
        <v>1002</v>
      </c>
    </row>
    <row r="60" spans="1:12" hidden="1" x14ac:dyDescent="0.25">
      <c r="A60" s="24" t="s">
        <v>996</v>
      </c>
      <c r="B60" s="24" t="s">
        <v>997</v>
      </c>
      <c r="C60" s="24" t="s">
        <v>998</v>
      </c>
      <c r="D60" s="24" t="s">
        <v>999</v>
      </c>
      <c r="E60" s="24">
        <v>87674400</v>
      </c>
      <c r="F60" s="24" t="s">
        <v>1289</v>
      </c>
      <c r="G60" s="24" t="s">
        <v>812</v>
      </c>
      <c r="H60" s="24" t="s">
        <v>383</v>
      </c>
      <c r="I60" s="24">
        <v>4372</v>
      </c>
      <c r="J60" s="24" t="s">
        <v>1279</v>
      </c>
      <c r="K60" s="24"/>
      <c r="L60" s="24" t="s">
        <v>1002</v>
      </c>
    </row>
    <row r="61" spans="1:12" hidden="1" x14ac:dyDescent="0.25">
      <c r="A61" s="24" t="s">
        <v>996</v>
      </c>
      <c r="B61" s="24" t="s">
        <v>997</v>
      </c>
      <c r="C61" s="24" t="s">
        <v>998</v>
      </c>
      <c r="D61" s="24" t="s">
        <v>999</v>
      </c>
      <c r="E61" s="24">
        <v>88466300</v>
      </c>
      <c r="F61" s="24" t="s">
        <v>1290</v>
      </c>
      <c r="G61" s="24" t="s">
        <v>768</v>
      </c>
      <c r="H61" s="24" t="s">
        <v>383</v>
      </c>
      <c r="I61" s="24">
        <v>4312</v>
      </c>
      <c r="J61" s="24" t="s">
        <v>1008</v>
      </c>
      <c r="K61" s="24"/>
      <c r="L61" s="24" t="s">
        <v>1002</v>
      </c>
    </row>
    <row r="62" spans="1:12" hidden="1" x14ac:dyDescent="0.25">
      <c r="A62" s="24" t="s">
        <v>996</v>
      </c>
      <c r="B62" s="24" t="s">
        <v>997</v>
      </c>
      <c r="C62" s="24" t="s">
        <v>998</v>
      </c>
      <c r="D62" s="24" t="s">
        <v>999</v>
      </c>
      <c r="E62" s="24">
        <v>88466300</v>
      </c>
      <c r="F62" s="24" t="s">
        <v>1290</v>
      </c>
      <c r="G62" s="24" t="s">
        <v>768</v>
      </c>
      <c r="H62" s="24" t="s">
        <v>383</v>
      </c>
      <c r="I62" s="24">
        <v>4369</v>
      </c>
      <c r="J62" s="24" t="s">
        <v>1275</v>
      </c>
      <c r="K62" s="24"/>
      <c r="L62" s="24" t="s">
        <v>1002</v>
      </c>
    </row>
    <row r="63" spans="1:12" hidden="1" x14ac:dyDescent="0.25">
      <c r="A63" s="24" t="s">
        <v>996</v>
      </c>
      <c r="B63" s="24" t="s">
        <v>997</v>
      </c>
      <c r="C63" s="24" t="s">
        <v>998</v>
      </c>
      <c r="D63" s="24" t="s">
        <v>999</v>
      </c>
      <c r="E63" s="24">
        <v>91537000</v>
      </c>
      <c r="F63" s="24" t="s">
        <v>1291</v>
      </c>
      <c r="G63" s="24" t="s">
        <v>894</v>
      </c>
      <c r="H63" s="24" t="s">
        <v>383</v>
      </c>
      <c r="I63" s="24">
        <v>4352</v>
      </c>
      <c r="J63" s="24" t="s">
        <v>1020</v>
      </c>
      <c r="K63" s="24"/>
      <c r="L63" s="24" t="s">
        <v>1002</v>
      </c>
    </row>
    <row r="64" spans="1:12" hidden="1" x14ac:dyDescent="0.25">
      <c r="A64" s="24" t="s">
        <v>996</v>
      </c>
      <c r="B64" s="24" t="s">
        <v>997</v>
      </c>
      <c r="C64" s="24" t="s">
        <v>998</v>
      </c>
      <c r="D64" s="24" t="s">
        <v>999</v>
      </c>
      <c r="E64" s="24">
        <v>91537000</v>
      </c>
      <c r="F64" s="24" t="s">
        <v>1291</v>
      </c>
      <c r="G64" s="24" t="s">
        <v>894</v>
      </c>
      <c r="H64" s="24" t="s">
        <v>383</v>
      </c>
      <c r="I64" s="24">
        <v>4353</v>
      </c>
      <c r="J64" s="24" t="s">
        <v>1020</v>
      </c>
      <c r="K64" s="24"/>
      <c r="L64" s="24" t="s">
        <v>1002</v>
      </c>
    </row>
    <row r="65" spans="1:12" hidden="1" x14ac:dyDescent="0.25">
      <c r="A65" s="24" t="s">
        <v>996</v>
      </c>
      <c r="B65" s="24" t="s">
        <v>997</v>
      </c>
      <c r="C65" s="24" t="s">
        <v>998</v>
      </c>
      <c r="D65" s="24" t="s">
        <v>999</v>
      </c>
      <c r="E65" s="24">
        <v>91537000</v>
      </c>
      <c r="F65" s="24" t="s">
        <v>1291</v>
      </c>
      <c r="G65" s="24" t="s">
        <v>894</v>
      </c>
      <c r="H65" s="24" t="s">
        <v>383</v>
      </c>
      <c r="I65" s="24">
        <v>4384</v>
      </c>
      <c r="J65" s="24" t="s">
        <v>1292</v>
      </c>
      <c r="K65" s="24"/>
      <c r="L65" s="24" t="s">
        <v>1002</v>
      </c>
    </row>
    <row r="66" spans="1:12" hidden="1" x14ac:dyDescent="0.25">
      <c r="A66" s="24" t="s">
        <v>996</v>
      </c>
      <c r="B66" s="24" t="s">
        <v>997</v>
      </c>
      <c r="C66" s="24" t="s">
        <v>998</v>
      </c>
      <c r="D66" s="24" t="s">
        <v>999</v>
      </c>
      <c r="E66" s="24">
        <v>91637000</v>
      </c>
      <c r="F66" s="24" t="s">
        <v>1293</v>
      </c>
      <c r="G66" s="24" t="s">
        <v>808</v>
      </c>
      <c r="H66" s="24" t="s">
        <v>383</v>
      </c>
      <c r="I66" s="24">
        <v>4215</v>
      </c>
      <c r="J66" s="24" t="s">
        <v>1001</v>
      </c>
      <c r="K66" s="24"/>
      <c r="L66" s="24" t="s">
        <v>1002</v>
      </c>
    </row>
    <row r="67" spans="1:12" hidden="1" x14ac:dyDescent="0.25">
      <c r="A67" s="24" t="s">
        <v>996</v>
      </c>
      <c r="B67" s="24" t="s">
        <v>997</v>
      </c>
      <c r="C67" s="24" t="s">
        <v>998</v>
      </c>
      <c r="D67" s="24" t="s">
        <v>999</v>
      </c>
      <c r="E67" s="24">
        <v>91650000</v>
      </c>
      <c r="F67" s="24" t="s">
        <v>1294</v>
      </c>
      <c r="G67" s="24" t="s">
        <v>813</v>
      </c>
      <c r="H67" s="24" t="s">
        <v>383</v>
      </c>
      <c r="I67" s="24">
        <v>4343</v>
      </c>
      <c r="J67" s="24" t="s">
        <v>1030</v>
      </c>
      <c r="K67" s="24"/>
      <c r="L67" s="24" t="s">
        <v>1002</v>
      </c>
    </row>
    <row r="68" spans="1:12" hidden="1" x14ac:dyDescent="0.25">
      <c r="A68" s="24" t="s">
        <v>996</v>
      </c>
      <c r="B68" s="24" t="s">
        <v>997</v>
      </c>
      <c r="C68" s="24" t="s">
        <v>998</v>
      </c>
      <c r="D68" s="24" t="s">
        <v>999</v>
      </c>
      <c r="E68" s="24">
        <v>91650000</v>
      </c>
      <c r="F68" s="24" t="s">
        <v>1294</v>
      </c>
      <c r="G68" s="24" t="s">
        <v>813</v>
      </c>
      <c r="H68" s="24" t="s">
        <v>383</v>
      </c>
      <c r="I68" s="24">
        <v>4344</v>
      </c>
      <c r="J68" s="24" t="s">
        <v>1030</v>
      </c>
      <c r="K68" s="24"/>
      <c r="L68" s="24" t="s">
        <v>1002</v>
      </c>
    </row>
    <row r="69" spans="1:12" hidden="1" x14ac:dyDescent="0.25">
      <c r="A69" s="24" t="s">
        <v>996</v>
      </c>
      <c r="B69" s="24" t="s">
        <v>997</v>
      </c>
      <c r="C69" s="24" t="s">
        <v>998</v>
      </c>
      <c r="D69" s="24" t="s">
        <v>999</v>
      </c>
      <c r="E69" s="24">
        <v>91650000</v>
      </c>
      <c r="F69" s="24" t="s">
        <v>1294</v>
      </c>
      <c r="G69" s="24" t="s">
        <v>813</v>
      </c>
      <c r="H69" s="24" t="s">
        <v>383</v>
      </c>
      <c r="I69" s="24">
        <v>4345</v>
      </c>
      <c r="J69" s="24" t="s">
        <v>1030</v>
      </c>
      <c r="K69" s="24"/>
      <c r="L69" s="24" t="s">
        <v>1002</v>
      </c>
    </row>
    <row r="70" spans="1:12" hidden="1" x14ac:dyDescent="0.25">
      <c r="A70" s="24" t="s">
        <v>996</v>
      </c>
      <c r="B70" s="24" t="s">
        <v>997</v>
      </c>
      <c r="C70" s="24" t="s">
        <v>998</v>
      </c>
      <c r="D70" s="24" t="s">
        <v>999</v>
      </c>
      <c r="E70" s="24">
        <v>91650000</v>
      </c>
      <c r="F70" s="24" t="s">
        <v>1294</v>
      </c>
      <c r="G70" s="24" t="s">
        <v>813</v>
      </c>
      <c r="H70" s="24" t="s">
        <v>383</v>
      </c>
      <c r="I70" s="24">
        <v>4346</v>
      </c>
      <c r="J70" s="24" t="s">
        <v>1030</v>
      </c>
      <c r="K70" s="24"/>
      <c r="L70" s="24" t="s">
        <v>1002</v>
      </c>
    </row>
    <row r="71" spans="1:12" hidden="1" x14ac:dyDescent="0.25">
      <c r="A71" s="24" t="s">
        <v>996</v>
      </c>
      <c r="B71" s="24" t="s">
        <v>997</v>
      </c>
      <c r="C71" s="24" t="s">
        <v>998</v>
      </c>
      <c r="D71" s="24" t="s">
        <v>999</v>
      </c>
      <c r="E71" s="24">
        <v>91650000</v>
      </c>
      <c r="F71" s="24" t="s">
        <v>1294</v>
      </c>
      <c r="G71" s="24" t="s">
        <v>813</v>
      </c>
      <c r="H71" s="24" t="s">
        <v>383</v>
      </c>
      <c r="I71" s="24">
        <v>4347</v>
      </c>
      <c r="J71" s="24" t="s">
        <v>1030</v>
      </c>
      <c r="K71" s="24"/>
      <c r="L71" s="24" t="s">
        <v>1002</v>
      </c>
    </row>
    <row r="72" spans="1:12" hidden="1" x14ac:dyDescent="0.25">
      <c r="A72" s="24" t="s">
        <v>996</v>
      </c>
      <c r="B72" s="24" t="s">
        <v>997</v>
      </c>
      <c r="C72" s="24" t="s">
        <v>998</v>
      </c>
      <c r="D72" s="24" t="s">
        <v>999</v>
      </c>
      <c r="E72" s="24">
        <v>91650000</v>
      </c>
      <c r="F72" s="24" t="s">
        <v>1294</v>
      </c>
      <c r="G72" s="24" t="s">
        <v>813</v>
      </c>
      <c r="H72" s="24" t="s">
        <v>383</v>
      </c>
      <c r="I72" s="24">
        <v>4348</v>
      </c>
      <c r="J72" s="24" t="s">
        <v>1030</v>
      </c>
      <c r="K72" s="24"/>
      <c r="L72" s="24" t="s">
        <v>1002</v>
      </c>
    </row>
    <row r="73" spans="1:12" hidden="1" x14ac:dyDescent="0.25">
      <c r="A73" s="24" t="s">
        <v>996</v>
      </c>
      <c r="B73" s="24" t="s">
        <v>997</v>
      </c>
      <c r="C73" s="24" t="s">
        <v>998</v>
      </c>
      <c r="D73" s="24" t="s">
        <v>999</v>
      </c>
      <c r="E73" s="24">
        <v>91650000</v>
      </c>
      <c r="F73" s="24" t="s">
        <v>1294</v>
      </c>
      <c r="G73" s="24" t="s">
        <v>813</v>
      </c>
      <c r="H73" s="24" t="s">
        <v>383</v>
      </c>
      <c r="I73" s="24">
        <v>4349</v>
      </c>
      <c r="J73" s="24" t="s">
        <v>1030</v>
      </c>
      <c r="K73" s="24"/>
      <c r="L73" s="24" t="s">
        <v>1002</v>
      </c>
    </row>
    <row r="74" spans="1:12" hidden="1" x14ac:dyDescent="0.25">
      <c r="A74" s="24" t="s">
        <v>996</v>
      </c>
      <c r="B74" s="24" t="s">
        <v>997</v>
      </c>
      <c r="C74" s="24" t="s">
        <v>998</v>
      </c>
      <c r="D74" s="24" t="s">
        <v>999</v>
      </c>
      <c r="E74" s="24">
        <v>91650000</v>
      </c>
      <c r="F74" s="24" t="s">
        <v>1294</v>
      </c>
      <c r="G74" s="24" t="s">
        <v>813</v>
      </c>
      <c r="H74" s="24" t="s">
        <v>383</v>
      </c>
      <c r="I74" s="24">
        <v>4350</v>
      </c>
      <c r="J74" s="24" t="s">
        <v>1030</v>
      </c>
      <c r="K74" s="24"/>
      <c r="L74" s="24" t="s">
        <v>1002</v>
      </c>
    </row>
    <row r="75" spans="1:12" hidden="1" x14ac:dyDescent="0.25">
      <c r="A75" s="24" t="s">
        <v>996</v>
      </c>
      <c r="B75" s="24" t="s">
        <v>997</v>
      </c>
      <c r="C75" s="24" t="s">
        <v>998</v>
      </c>
      <c r="D75" s="24" t="s">
        <v>999</v>
      </c>
      <c r="E75" s="24">
        <v>91650000</v>
      </c>
      <c r="F75" s="24" t="s">
        <v>1294</v>
      </c>
      <c r="G75" s="24" t="s">
        <v>813</v>
      </c>
      <c r="H75" s="24" t="s">
        <v>383</v>
      </c>
      <c r="I75" s="24">
        <v>4358</v>
      </c>
      <c r="J75" s="24" t="s">
        <v>1020</v>
      </c>
      <c r="K75" s="24"/>
      <c r="L75" s="24" t="s">
        <v>1002</v>
      </c>
    </row>
    <row r="76" spans="1:12" hidden="1" x14ac:dyDescent="0.25">
      <c r="A76" s="24" t="s">
        <v>996</v>
      </c>
      <c r="B76" s="24" t="s">
        <v>997</v>
      </c>
      <c r="C76" s="24" t="s">
        <v>998</v>
      </c>
      <c r="D76" s="24" t="s">
        <v>999</v>
      </c>
      <c r="E76" s="24">
        <v>91650000</v>
      </c>
      <c r="F76" s="24" t="s">
        <v>1294</v>
      </c>
      <c r="G76" s="24" t="s">
        <v>813</v>
      </c>
      <c r="H76" s="24" t="s">
        <v>383</v>
      </c>
      <c r="I76" s="24">
        <v>4359</v>
      </c>
      <c r="J76" s="24" t="s">
        <v>1020</v>
      </c>
      <c r="K76" s="24"/>
      <c r="L76" s="24" t="s">
        <v>1002</v>
      </c>
    </row>
    <row r="77" spans="1:12" hidden="1" x14ac:dyDescent="0.25">
      <c r="A77" s="24" t="s">
        <v>996</v>
      </c>
      <c r="B77" s="24" t="s">
        <v>997</v>
      </c>
      <c r="C77" s="24" t="s">
        <v>998</v>
      </c>
      <c r="D77" s="24" t="s">
        <v>999</v>
      </c>
      <c r="E77" s="24">
        <v>91650000</v>
      </c>
      <c r="F77" s="24" t="s">
        <v>1294</v>
      </c>
      <c r="G77" s="24" t="s">
        <v>813</v>
      </c>
      <c r="H77" s="24" t="s">
        <v>383</v>
      </c>
      <c r="I77" s="24">
        <v>4393</v>
      </c>
      <c r="J77" s="24" t="s">
        <v>1264</v>
      </c>
      <c r="K77" s="24"/>
      <c r="L77" s="24" t="s">
        <v>1002</v>
      </c>
    </row>
    <row r="78" spans="1:12" hidden="1" x14ac:dyDescent="0.25">
      <c r="A78" s="24" t="s">
        <v>996</v>
      </c>
      <c r="B78" s="24" t="s">
        <v>997</v>
      </c>
      <c r="C78" s="24" t="s">
        <v>998</v>
      </c>
      <c r="D78" s="24" t="s">
        <v>999</v>
      </c>
      <c r="E78" s="24">
        <v>92121000</v>
      </c>
      <c r="F78" s="24" t="s">
        <v>1295</v>
      </c>
      <c r="G78" s="24" t="s">
        <v>1111</v>
      </c>
      <c r="H78" s="24" t="s">
        <v>383</v>
      </c>
      <c r="I78" s="24">
        <v>4385</v>
      </c>
      <c r="J78" s="24" t="s">
        <v>1270</v>
      </c>
      <c r="K78" s="24"/>
      <c r="L78" s="24" t="s">
        <v>1002</v>
      </c>
    </row>
    <row r="79" spans="1:12" hidden="1" x14ac:dyDescent="0.25">
      <c r="A79" s="24" t="s">
        <v>996</v>
      </c>
      <c r="B79" s="24" t="s">
        <v>997</v>
      </c>
      <c r="C79" s="24" t="s">
        <v>998</v>
      </c>
      <c r="D79" s="24" t="s">
        <v>999</v>
      </c>
      <c r="E79" s="24">
        <v>93135000</v>
      </c>
      <c r="F79" s="24" t="s">
        <v>1296</v>
      </c>
      <c r="G79" s="24" t="s">
        <v>761</v>
      </c>
      <c r="H79" s="24" t="s">
        <v>383</v>
      </c>
      <c r="I79" s="24">
        <v>4333</v>
      </c>
      <c r="J79" s="24" t="s">
        <v>1003</v>
      </c>
      <c r="K79" s="24"/>
      <c r="L79" s="24" t="s">
        <v>1002</v>
      </c>
    </row>
    <row r="80" spans="1:12" hidden="1" x14ac:dyDescent="0.25">
      <c r="A80" s="24" t="s">
        <v>996</v>
      </c>
      <c r="B80" s="24" t="s">
        <v>997</v>
      </c>
      <c r="C80" s="24" t="s">
        <v>998</v>
      </c>
      <c r="D80" s="24" t="s">
        <v>999</v>
      </c>
      <c r="E80" s="24">
        <v>93135000</v>
      </c>
      <c r="F80" s="24" t="s">
        <v>1296</v>
      </c>
      <c r="G80" s="24" t="s">
        <v>761</v>
      </c>
      <c r="H80" s="24" t="s">
        <v>383</v>
      </c>
      <c r="I80" s="24">
        <v>4334</v>
      </c>
      <c r="J80" s="24" t="s">
        <v>1003</v>
      </c>
      <c r="K80" s="24"/>
      <c r="L80" s="24" t="s">
        <v>1002</v>
      </c>
    </row>
    <row r="81" spans="1:12" hidden="1" x14ac:dyDescent="0.25">
      <c r="A81" s="24" t="s">
        <v>996</v>
      </c>
      <c r="B81" s="24" t="s">
        <v>997</v>
      </c>
      <c r="C81" s="24" t="s">
        <v>998</v>
      </c>
      <c r="D81" s="24" t="s">
        <v>999</v>
      </c>
      <c r="E81" s="24">
        <v>93135000</v>
      </c>
      <c r="F81" s="24" t="s">
        <v>1296</v>
      </c>
      <c r="G81" s="24" t="s">
        <v>761</v>
      </c>
      <c r="H81" s="24" t="s">
        <v>383</v>
      </c>
      <c r="I81" s="24">
        <v>4379</v>
      </c>
      <c r="J81" s="24" t="s">
        <v>1279</v>
      </c>
      <c r="K81" s="24"/>
      <c r="L81" s="24" t="s">
        <v>1002</v>
      </c>
    </row>
    <row r="82" spans="1:12" hidden="1" x14ac:dyDescent="0.25">
      <c r="A82" s="24" t="s">
        <v>996</v>
      </c>
      <c r="B82" s="24" t="s">
        <v>997</v>
      </c>
      <c r="C82" s="24" t="s">
        <v>998</v>
      </c>
      <c r="D82" s="24" t="s">
        <v>999</v>
      </c>
      <c r="E82" s="24">
        <v>94544000</v>
      </c>
      <c r="F82" s="24" t="s">
        <v>1297</v>
      </c>
      <c r="G82" s="24" t="s">
        <v>766</v>
      </c>
      <c r="H82" s="24" t="s">
        <v>383</v>
      </c>
      <c r="I82" s="24">
        <v>4291</v>
      </c>
      <c r="J82" s="24" t="s">
        <v>1029</v>
      </c>
      <c r="K82" s="24"/>
      <c r="L82" s="24" t="s">
        <v>1002</v>
      </c>
    </row>
    <row r="83" spans="1:12" hidden="1" x14ac:dyDescent="0.25">
      <c r="A83" s="24" t="s">
        <v>996</v>
      </c>
      <c r="B83" s="24" t="s">
        <v>997</v>
      </c>
      <c r="C83" s="24" t="s">
        <v>998</v>
      </c>
      <c r="D83" s="24" t="s">
        <v>999</v>
      </c>
      <c r="E83" s="24">
        <v>94544000</v>
      </c>
      <c r="F83" s="24" t="s">
        <v>1297</v>
      </c>
      <c r="G83" s="24" t="s">
        <v>766</v>
      </c>
      <c r="H83" s="24" t="s">
        <v>383</v>
      </c>
      <c r="I83" s="24">
        <v>4292</v>
      </c>
      <c r="J83" s="24" t="s">
        <v>1021</v>
      </c>
      <c r="K83" s="24"/>
      <c r="L83" s="24" t="s">
        <v>1002</v>
      </c>
    </row>
    <row r="84" spans="1:12" hidden="1" x14ac:dyDescent="0.25">
      <c r="A84" s="24" t="s">
        <v>996</v>
      </c>
      <c r="B84" s="24" t="s">
        <v>997</v>
      </c>
      <c r="C84" s="24" t="s">
        <v>998</v>
      </c>
      <c r="D84" s="24" t="s">
        <v>999</v>
      </c>
      <c r="E84" s="24">
        <v>94544000</v>
      </c>
      <c r="F84" s="24" t="s">
        <v>1297</v>
      </c>
      <c r="G84" s="24" t="s">
        <v>766</v>
      </c>
      <c r="H84" s="24" t="s">
        <v>383</v>
      </c>
      <c r="I84" s="24">
        <v>4317</v>
      </c>
      <c r="J84" s="24" t="s">
        <v>1017</v>
      </c>
      <c r="K84" s="24"/>
      <c r="L84" s="24" t="s">
        <v>1002</v>
      </c>
    </row>
    <row r="85" spans="1:12" hidden="1" x14ac:dyDescent="0.25">
      <c r="A85" s="24" t="s">
        <v>996</v>
      </c>
      <c r="B85" s="24" t="s">
        <v>997</v>
      </c>
      <c r="C85" s="24" t="s">
        <v>998</v>
      </c>
      <c r="D85" s="24" t="s">
        <v>999</v>
      </c>
      <c r="E85" s="24">
        <v>94544000</v>
      </c>
      <c r="F85" s="24" t="s">
        <v>1297</v>
      </c>
      <c r="G85" s="24" t="s">
        <v>766</v>
      </c>
      <c r="H85" s="24" t="s">
        <v>383</v>
      </c>
      <c r="I85" s="24">
        <v>4318</v>
      </c>
      <c r="J85" s="24" t="s">
        <v>1017</v>
      </c>
      <c r="K85" s="24"/>
      <c r="L85" s="24" t="s">
        <v>1002</v>
      </c>
    </row>
    <row r="86" spans="1:12" hidden="1" x14ac:dyDescent="0.25">
      <c r="A86" s="24" t="s">
        <v>996</v>
      </c>
      <c r="B86" s="24" t="s">
        <v>997</v>
      </c>
      <c r="C86" s="24" t="s">
        <v>998</v>
      </c>
      <c r="D86" s="24" t="s">
        <v>999</v>
      </c>
      <c r="E86" s="24">
        <v>94544000</v>
      </c>
      <c r="F86" s="24" t="s">
        <v>1297</v>
      </c>
      <c r="G86" s="24" t="s">
        <v>766</v>
      </c>
      <c r="H86" s="24" t="s">
        <v>383</v>
      </c>
      <c r="I86" s="24">
        <v>4373</v>
      </c>
      <c r="J86" s="24" t="s">
        <v>1279</v>
      </c>
      <c r="K86" s="24"/>
      <c r="L86" s="24" t="s">
        <v>1002</v>
      </c>
    </row>
    <row r="87" spans="1:12" hidden="1" x14ac:dyDescent="0.25">
      <c r="A87" s="24" t="s">
        <v>996</v>
      </c>
      <c r="B87" s="24" t="s">
        <v>997</v>
      </c>
      <c r="C87" s="24" t="s">
        <v>998</v>
      </c>
      <c r="D87" s="24" t="s">
        <v>999</v>
      </c>
      <c r="E87" s="24">
        <v>94544000</v>
      </c>
      <c r="F87" s="24" t="s">
        <v>1297</v>
      </c>
      <c r="G87" s="24" t="s">
        <v>766</v>
      </c>
      <c r="H87" s="24" t="s">
        <v>383</v>
      </c>
      <c r="I87" s="24">
        <v>4374</v>
      </c>
      <c r="J87" s="24" t="s">
        <v>1279</v>
      </c>
      <c r="K87" s="24"/>
      <c r="L87" s="24" t="s">
        <v>1002</v>
      </c>
    </row>
    <row r="88" spans="1:12" hidden="1" x14ac:dyDescent="0.25">
      <c r="A88" s="24" t="s">
        <v>996</v>
      </c>
      <c r="B88" s="24" t="s">
        <v>997</v>
      </c>
      <c r="C88" s="24" t="s">
        <v>998</v>
      </c>
      <c r="D88" s="24" t="s">
        <v>999</v>
      </c>
      <c r="E88" s="24">
        <v>96581370</v>
      </c>
      <c r="F88" s="24" t="s">
        <v>1298</v>
      </c>
      <c r="G88" s="24" t="s">
        <v>893</v>
      </c>
      <c r="H88" s="24" t="s">
        <v>383</v>
      </c>
      <c r="I88" s="24">
        <v>4351</v>
      </c>
      <c r="J88" s="24" t="s">
        <v>1020</v>
      </c>
      <c r="K88" s="24"/>
      <c r="L88" s="24" t="s">
        <v>1002</v>
      </c>
    </row>
    <row r="89" spans="1:12" hidden="1" x14ac:dyDescent="0.25">
      <c r="A89" s="24" t="s">
        <v>996</v>
      </c>
      <c r="B89" s="24" t="s">
        <v>997</v>
      </c>
      <c r="C89" s="24" t="s">
        <v>998</v>
      </c>
      <c r="D89" s="24" t="s">
        <v>999</v>
      </c>
      <c r="E89" s="24">
        <v>96656660</v>
      </c>
      <c r="F89" s="24" t="s">
        <v>1299</v>
      </c>
      <c r="G89" s="24" t="s">
        <v>769</v>
      </c>
      <c r="H89" s="24" t="s">
        <v>383</v>
      </c>
      <c r="I89" s="24">
        <v>4253</v>
      </c>
      <c r="J89" s="24" t="s">
        <v>1005</v>
      </c>
      <c r="K89" s="24"/>
      <c r="L89" s="24" t="s">
        <v>1002</v>
      </c>
    </row>
    <row r="90" spans="1:12" hidden="1" x14ac:dyDescent="0.25">
      <c r="A90" s="24" t="s">
        <v>996</v>
      </c>
      <c r="B90" s="24" t="s">
        <v>997</v>
      </c>
      <c r="C90" s="24" t="s">
        <v>998</v>
      </c>
      <c r="D90" s="24" t="s">
        <v>999</v>
      </c>
      <c r="E90" s="24">
        <v>96656660</v>
      </c>
      <c r="F90" s="24" t="s">
        <v>1299</v>
      </c>
      <c r="G90" s="24" t="s">
        <v>769</v>
      </c>
      <c r="H90" s="24" t="s">
        <v>383</v>
      </c>
      <c r="I90" s="24">
        <v>4284</v>
      </c>
      <c r="J90" s="24" t="s">
        <v>1022</v>
      </c>
      <c r="K90" s="24"/>
      <c r="L90" s="24" t="s">
        <v>1002</v>
      </c>
    </row>
    <row r="91" spans="1:12" hidden="1" x14ac:dyDescent="0.25">
      <c r="A91" s="24" t="s">
        <v>996</v>
      </c>
      <c r="B91" s="24" t="s">
        <v>997</v>
      </c>
      <c r="C91" s="24" t="s">
        <v>998</v>
      </c>
      <c r="D91" s="24" t="s">
        <v>999</v>
      </c>
      <c r="E91" s="24">
        <v>96656660</v>
      </c>
      <c r="F91" s="24" t="s">
        <v>1299</v>
      </c>
      <c r="G91" s="24" t="s">
        <v>769</v>
      </c>
      <c r="H91" s="24" t="s">
        <v>383</v>
      </c>
      <c r="I91" s="24">
        <v>4361</v>
      </c>
      <c r="J91" s="24" t="s">
        <v>1006</v>
      </c>
      <c r="K91" s="24"/>
      <c r="L91" s="24" t="s">
        <v>1002</v>
      </c>
    </row>
    <row r="92" spans="1:12" hidden="1" x14ac:dyDescent="0.25">
      <c r="A92" s="24" t="s">
        <v>996</v>
      </c>
      <c r="B92" s="24" t="s">
        <v>997</v>
      </c>
      <c r="C92" s="24" t="s">
        <v>998</v>
      </c>
      <c r="D92" s="24" t="s">
        <v>999</v>
      </c>
      <c r="E92" s="24">
        <v>96656660</v>
      </c>
      <c r="F92" s="24" t="s">
        <v>1299</v>
      </c>
      <c r="G92" s="24" t="s">
        <v>769</v>
      </c>
      <c r="H92" s="24" t="s">
        <v>383</v>
      </c>
      <c r="I92" s="24">
        <v>4362</v>
      </c>
      <c r="J92" s="24" t="s">
        <v>1006</v>
      </c>
      <c r="K92" s="24"/>
      <c r="L92" s="24" t="s">
        <v>1002</v>
      </c>
    </row>
    <row r="93" spans="1:12" hidden="1" x14ac:dyDescent="0.25">
      <c r="A93" s="24" t="s">
        <v>996</v>
      </c>
      <c r="B93" s="24" t="s">
        <v>997</v>
      </c>
      <c r="C93" s="24" t="s">
        <v>998</v>
      </c>
      <c r="D93" s="24" t="s">
        <v>999</v>
      </c>
      <c r="E93" s="24">
        <v>96656660</v>
      </c>
      <c r="F93" s="24" t="s">
        <v>1299</v>
      </c>
      <c r="G93" s="24" t="s">
        <v>769</v>
      </c>
      <c r="H93" s="24" t="s">
        <v>383</v>
      </c>
      <c r="I93" s="24">
        <v>4399</v>
      </c>
      <c r="J93" s="24" t="s">
        <v>1267</v>
      </c>
      <c r="K93" s="24"/>
      <c r="L93" s="24" t="s">
        <v>1002</v>
      </c>
    </row>
    <row r="94" spans="1:12" hidden="1" x14ac:dyDescent="0.25">
      <c r="A94" s="24" t="s">
        <v>996</v>
      </c>
      <c r="B94" s="24" t="s">
        <v>997</v>
      </c>
      <c r="C94" s="24" t="s">
        <v>998</v>
      </c>
      <c r="D94" s="24" t="s">
        <v>999</v>
      </c>
      <c r="E94" s="24">
        <v>96718630</v>
      </c>
      <c r="F94" s="24" t="s">
        <v>1300</v>
      </c>
      <c r="G94" s="24" t="s">
        <v>889</v>
      </c>
      <c r="H94" s="24" t="s">
        <v>383</v>
      </c>
      <c r="I94" s="24">
        <v>4302</v>
      </c>
      <c r="J94" s="24" t="s">
        <v>1010</v>
      </c>
      <c r="K94" s="24"/>
      <c r="L94" s="24" t="s">
        <v>1002</v>
      </c>
    </row>
    <row r="95" spans="1:12" hidden="1" x14ac:dyDescent="0.25">
      <c r="A95" s="24" t="s">
        <v>996</v>
      </c>
      <c r="B95" s="24" t="s">
        <v>997</v>
      </c>
      <c r="C95" s="24" t="s">
        <v>998</v>
      </c>
      <c r="D95" s="24" t="s">
        <v>999</v>
      </c>
      <c r="E95" s="24">
        <v>96884770</v>
      </c>
      <c r="F95" s="24" t="s">
        <v>1301</v>
      </c>
      <c r="G95" s="24" t="s">
        <v>773</v>
      </c>
      <c r="H95" s="24" t="s">
        <v>383</v>
      </c>
      <c r="I95" s="24">
        <v>4283</v>
      </c>
      <c r="J95" s="24" t="s">
        <v>1022</v>
      </c>
      <c r="K95" s="24"/>
      <c r="L95" s="24" t="s">
        <v>1002</v>
      </c>
    </row>
    <row r="96" spans="1:12" hidden="1" x14ac:dyDescent="0.25">
      <c r="A96" s="24" t="s">
        <v>996</v>
      </c>
      <c r="B96" s="24" t="s">
        <v>997</v>
      </c>
      <c r="C96" s="24" t="s">
        <v>998</v>
      </c>
      <c r="D96" s="24" t="s">
        <v>999</v>
      </c>
      <c r="E96" s="24">
        <v>96884770</v>
      </c>
      <c r="F96" s="24" t="s">
        <v>1301</v>
      </c>
      <c r="G96" s="24" t="s">
        <v>773</v>
      </c>
      <c r="H96" s="24" t="s">
        <v>383</v>
      </c>
      <c r="I96" s="24">
        <v>4308</v>
      </c>
      <c r="J96" s="24" t="s">
        <v>1008</v>
      </c>
      <c r="K96" s="24"/>
      <c r="L96" s="24" t="s">
        <v>1002</v>
      </c>
    </row>
    <row r="97" spans="1:12" hidden="1" x14ac:dyDescent="0.25">
      <c r="A97" s="24" t="s">
        <v>996</v>
      </c>
      <c r="B97" s="24" t="s">
        <v>997</v>
      </c>
      <c r="C97" s="24" t="s">
        <v>998</v>
      </c>
      <c r="D97" s="24" t="s">
        <v>999</v>
      </c>
      <c r="E97" s="24">
        <v>96884770</v>
      </c>
      <c r="F97" s="24" t="s">
        <v>1301</v>
      </c>
      <c r="G97" s="24" t="s">
        <v>773</v>
      </c>
      <c r="H97" s="24" t="s">
        <v>383</v>
      </c>
      <c r="I97" s="24">
        <v>4314</v>
      </c>
      <c r="J97" s="24" t="s">
        <v>1008</v>
      </c>
      <c r="K97" s="24"/>
      <c r="L97" s="24" t="s">
        <v>1002</v>
      </c>
    </row>
    <row r="98" spans="1:12" hidden="1" x14ac:dyDescent="0.25">
      <c r="A98" s="24" t="s">
        <v>996</v>
      </c>
      <c r="B98" s="24" t="s">
        <v>997</v>
      </c>
      <c r="C98" s="24" t="s">
        <v>998</v>
      </c>
      <c r="D98" s="24" t="s">
        <v>999</v>
      </c>
      <c r="E98" s="24">
        <v>96884770</v>
      </c>
      <c r="F98" s="24" t="s">
        <v>1301</v>
      </c>
      <c r="G98" s="24" t="s">
        <v>773</v>
      </c>
      <c r="H98" s="24" t="s">
        <v>383</v>
      </c>
      <c r="I98" s="24">
        <v>4326</v>
      </c>
      <c r="J98" s="24" t="s">
        <v>1003</v>
      </c>
      <c r="K98" s="24"/>
      <c r="L98" s="24" t="s">
        <v>1002</v>
      </c>
    </row>
    <row r="99" spans="1:12" hidden="1" x14ac:dyDescent="0.25">
      <c r="A99" s="24" t="s">
        <v>996</v>
      </c>
      <c r="B99" s="24" t="s">
        <v>997</v>
      </c>
      <c r="C99" s="24" t="s">
        <v>998</v>
      </c>
      <c r="D99" s="24" t="s">
        <v>999</v>
      </c>
      <c r="E99" s="24">
        <v>96884770</v>
      </c>
      <c r="F99" s="24" t="s">
        <v>1301</v>
      </c>
      <c r="G99" s="24" t="s">
        <v>773</v>
      </c>
      <c r="H99" s="24" t="s">
        <v>383</v>
      </c>
      <c r="I99" s="24">
        <v>4365</v>
      </c>
      <c r="J99" s="24" t="s">
        <v>1275</v>
      </c>
      <c r="K99" s="24"/>
      <c r="L99" s="24" t="s">
        <v>1002</v>
      </c>
    </row>
    <row r="100" spans="1:12" hidden="1" x14ac:dyDescent="0.25">
      <c r="A100" s="24" t="s">
        <v>996</v>
      </c>
      <c r="B100" s="24" t="s">
        <v>997</v>
      </c>
      <c r="C100" s="24" t="s">
        <v>998</v>
      </c>
      <c r="D100" s="24" t="s">
        <v>999</v>
      </c>
      <c r="E100" s="24">
        <v>96884770</v>
      </c>
      <c r="F100" s="24" t="s">
        <v>1301</v>
      </c>
      <c r="G100" s="24" t="s">
        <v>773</v>
      </c>
      <c r="H100" s="24" t="s">
        <v>383</v>
      </c>
      <c r="I100" s="24">
        <v>4370</v>
      </c>
      <c r="J100" s="24" t="s">
        <v>1275</v>
      </c>
      <c r="K100" s="24"/>
      <c r="L100" s="24" t="s">
        <v>1002</v>
      </c>
    </row>
    <row r="101" spans="1:12" hidden="1" x14ac:dyDescent="0.25">
      <c r="A101" s="24" t="s">
        <v>996</v>
      </c>
      <c r="B101" s="24" t="s">
        <v>997</v>
      </c>
      <c r="C101" s="24" t="s">
        <v>998</v>
      </c>
      <c r="D101" s="24" t="s">
        <v>999</v>
      </c>
      <c r="E101" s="24">
        <v>96981250</v>
      </c>
      <c r="F101" s="24" t="s">
        <v>1302</v>
      </c>
      <c r="G101" s="24" t="s">
        <v>1112</v>
      </c>
      <c r="H101" s="24" t="s">
        <v>383</v>
      </c>
      <c r="I101" s="24">
        <v>4395</v>
      </c>
      <c r="J101" s="24" t="s">
        <v>1264</v>
      </c>
      <c r="K101" s="24"/>
      <c r="L101" s="24" t="s">
        <v>1002</v>
      </c>
    </row>
    <row r="102" spans="1:12" hidden="1" x14ac:dyDescent="0.25">
      <c r="A102" s="24" t="s">
        <v>996</v>
      </c>
      <c r="B102" s="24" t="s">
        <v>997</v>
      </c>
      <c r="C102" s="24" t="s">
        <v>998</v>
      </c>
      <c r="D102" s="24" t="s">
        <v>999</v>
      </c>
      <c r="E102" s="24">
        <v>96981250</v>
      </c>
      <c r="F102" s="24" t="s">
        <v>1302</v>
      </c>
      <c r="G102" s="24" t="s">
        <v>1112</v>
      </c>
      <c r="H102" s="24" t="s">
        <v>383</v>
      </c>
      <c r="I102" s="24">
        <v>4396</v>
      </c>
      <c r="J102" s="24" t="s">
        <v>1264</v>
      </c>
      <c r="K102" s="24"/>
      <c r="L102" s="24" t="s">
        <v>1002</v>
      </c>
    </row>
    <row r="103" spans="1:12" hidden="1" x14ac:dyDescent="0.25">
      <c r="A103" s="24" t="s">
        <v>996</v>
      </c>
      <c r="B103" s="24" t="s">
        <v>997</v>
      </c>
      <c r="C103" s="24" t="s">
        <v>998</v>
      </c>
      <c r="D103" s="24" t="s">
        <v>999</v>
      </c>
      <c r="E103" s="24">
        <v>96981250</v>
      </c>
      <c r="F103" s="24" t="s">
        <v>1302</v>
      </c>
      <c r="G103" s="24" t="s">
        <v>1112</v>
      </c>
      <c r="H103" s="24" t="s">
        <v>383</v>
      </c>
      <c r="I103" s="24">
        <v>4397</v>
      </c>
      <c r="J103" s="24" t="s">
        <v>1303</v>
      </c>
      <c r="K103" s="24"/>
      <c r="L103" s="24" t="s">
        <v>1002</v>
      </c>
    </row>
    <row r="104" spans="1:12" hidden="1" x14ac:dyDescent="0.25">
      <c r="A104" s="24" t="s">
        <v>996</v>
      </c>
      <c r="B104" s="24" t="s">
        <v>997</v>
      </c>
      <c r="C104" s="24" t="s">
        <v>998</v>
      </c>
      <c r="D104" s="24" t="s">
        <v>999</v>
      </c>
      <c r="E104" s="24">
        <v>99522620</v>
      </c>
      <c r="F104" s="24" t="s">
        <v>1304</v>
      </c>
      <c r="G104" s="24" t="s">
        <v>756</v>
      </c>
      <c r="H104" s="24" t="s">
        <v>383</v>
      </c>
      <c r="I104" s="24">
        <v>4315</v>
      </c>
      <c r="J104" s="24" t="s">
        <v>1017</v>
      </c>
      <c r="K104" s="24"/>
      <c r="L104" s="24" t="s">
        <v>1002</v>
      </c>
    </row>
    <row r="105" spans="1:12" hidden="1" x14ac:dyDescent="0.25">
      <c r="A105" s="24" t="s">
        <v>996</v>
      </c>
      <c r="B105" s="24" t="s">
        <v>997</v>
      </c>
      <c r="C105" s="24" t="s">
        <v>998</v>
      </c>
      <c r="D105" s="24" t="s">
        <v>999</v>
      </c>
      <c r="E105" s="24">
        <v>99522620</v>
      </c>
      <c r="F105" s="24" t="s">
        <v>1304</v>
      </c>
      <c r="G105" s="24" t="s">
        <v>756</v>
      </c>
      <c r="H105" s="24" t="s">
        <v>383</v>
      </c>
      <c r="I105" s="24">
        <v>4335</v>
      </c>
      <c r="J105" s="24" t="s">
        <v>1003</v>
      </c>
      <c r="K105" s="24"/>
      <c r="L105" s="24" t="s">
        <v>1002</v>
      </c>
    </row>
    <row r="106" spans="1:12" hidden="1" x14ac:dyDescent="0.25">
      <c r="A106" s="24" t="s">
        <v>996</v>
      </c>
      <c r="B106" s="24" t="s">
        <v>997</v>
      </c>
      <c r="C106" s="24" t="s">
        <v>998</v>
      </c>
      <c r="D106" s="24" t="s">
        <v>999</v>
      </c>
      <c r="E106" s="24">
        <v>99522620</v>
      </c>
      <c r="F106" s="24" t="s">
        <v>1304</v>
      </c>
      <c r="G106" s="24" t="s">
        <v>756</v>
      </c>
      <c r="H106" s="24" t="s">
        <v>383</v>
      </c>
      <c r="I106" s="24">
        <v>4336</v>
      </c>
      <c r="J106" s="24" t="s">
        <v>1003</v>
      </c>
      <c r="K106" s="24"/>
      <c r="L106" s="24" t="s">
        <v>1002</v>
      </c>
    </row>
    <row r="107" spans="1:12" hidden="1" x14ac:dyDescent="0.25">
      <c r="A107" s="24" t="s">
        <v>996</v>
      </c>
      <c r="B107" s="24" t="s">
        <v>997</v>
      </c>
      <c r="C107" s="24" t="s">
        <v>998</v>
      </c>
      <c r="D107" s="24" t="s">
        <v>999</v>
      </c>
      <c r="E107" s="24">
        <v>99522620</v>
      </c>
      <c r="F107" s="24" t="s">
        <v>1304</v>
      </c>
      <c r="G107" s="24" t="s">
        <v>756</v>
      </c>
      <c r="H107" s="24" t="s">
        <v>383</v>
      </c>
      <c r="I107" s="24">
        <v>4337</v>
      </c>
      <c r="J107" s="24" t="s">
        <v>1003</v>
      </c>
      <c r="K107" s="24"/>
      <c r="L107" s="24" t="s">
        <v>1002</v>
      </c>
    </row>
    <row r="108" spans="1:12" hidden="1" x14ac:dyDescent="0.25">
      <c r="A108" s="24" t="s">
        <v>996</v>
      </c>
      <c r="B108" s="24" t="s">
        <v>997</v>
      </c>
      <c r="C108" s="24" t="s">
        <v>998</v>
      </c>
      <c r="D108" s="24" t="s">
        <v>999</v>
      </c>
      <c r="E108" s="24">
        <v>99522620</v>
      </c>
      <c r="F108" s="24" t="s">
        <v>1304</v>
      </c>
      <c r="G108" s="24" t="s">
        <v>756</v>
      </c>
      <c r="H108" s="24" t="s">
        <v>383</v>
      </c>
      <c r="I108" s="24">
        <v>4338</v>
      </c>
      <c r="J108" s="24" t="s">
        <v>1003</v>
      </c>
      <c r="K108" s="24"/>
      <c r="L108" s="24" t="s">
        <v>1002</v>
      </c>
    </row>
    <row r="109" spans="1:12" hidden="1" x14ac:dyDescent="0.25">
      <c r="A109" s="24" t="s">
        <v>996</v>
      </c>
      <c r="B109" s="24" t="s">
        <v>997</v>
      </c>
      <c r="C109" s="24" t="s">
        <v>998</v>
      </c>
      <c r="D109" s="24" t="s">
        <v>999</v>
      </c>
      <c r="E109" s="24">
        <v>99522620</v>
      </c>
      <c r="F109" s="24" t="s">
        <v>1304</v>
      </c>
      <c r="G109" s="24" t="s">
        <v>756</v>
      </c>
      <c r="H109" s="24" t="s">
        <v>383</v>
      </c>
      <c r="I109" s="24">
        <v>4339</v>
      </c>
      <c r="J109" s="24" t="s">
        <v>1003</v>
      </c>
      <c r="K109" s="24"/>
      <c r="L109" s="24" t="s">
        <v>1002</v>
      </c>
    </row>
    <row r="110" spans="1:12" hidden="1" x14ac:dyDescent="0.25">
      <c r="A110" s="24" t="s">
        <v>996</v>
      </c>
      <c r="B110" s="24" t="s">
        <v>997</v>
      </c>
      <c r="C110" s="24" t="s">
        <v>998</v>
      </c>
      <c r="D110" s="24" t="s">
        <v>999</v>
      </c>
      <c r="E110" s="24">
        <v>99522620</v>
      </c>
      <c r="F110" s="24" t="s">
        <v>1304</v>
      </c>
      <c r="G110" s="24" t="s">
        <v>756</v>
      </c>
      <c r="H110" s="24" t="s">
        <v>383</v>
      </c>
      <c r="I110" s="24">
        <v>4340</v>
      </c>
      <c r="J110" s="24" t="s">
        <v>1003</v>
      </c>
      <c r="K110" s="24"/>
      <c r="L110" s="24" t="s">
        <v>1002</v>
      </c>
    </row>
    <row r="111" spans="1:12" hidden="1" x14ac:dyDescent="0.25">
      <c r="A111" s="24" t="s">
        <v>996</v>
      </c>
      <c r="B111" s="24" t="s">
        <v>997</v>
      </c>
      <c r="C111" s="24" t="s">
        <v>998</v>
      </c>
      <c r="D111" s="24" t="s">
        <v>999</v>
      </c>
      <c r="E111" s="24">
        <v>99522620</v>
      </c>
      <c r="F111" s="24" t="s">
        <v>1304</v>
      </c>
      <c r="G111" s="24" t="s">
        <v>756</v>
      </c>
      <c r="H111" s="24" t="s">
        <v>383</v>
      </c>
      <c r="I111" s="24">
        <v>4341</v>
      </c>
      <c r="J111" s="24" t="s">
        <v>1003</v>
      </c>
      <c r="K111" s="24"/>
      <c r="L111" s="24" t="s">
        <v>1002</v>
      </c>
    </row>
    <row r="112" spans="1:12" hidden="1" x14ac:dyDescent="0.25">
      <c r="A112" s="24" t="s">
        <v>996</v>
      </c>
      <c r="B112" s="24" t="s">
        <v>997</v>
      </c>
      <c r="C112" s="24" t="s">
        <v>998</v>
      </c>
      <c r="D112" s="24" t="s">
        <v>999</v>
      </c>
      <c r="E112" s="24">
        <v>99522620</v>
      </c>
      <c r="F112" s="24" t="s">
        <v>1304</v>
      </c>
      <c r="G112" s="24" t="s">
        <v>756</v>
      </c>
      <c r="H112" s="24" t="s">
        <v>383</v>
      </c>
      <c r="I112" s="24">
        <v>4342</v>
      </c>
      <c r="J112" s="24" t="s">
        <v>1003</v>
      </c>
      <c r="K112" s="24"/>
      <c r="L112" s="24" t="s">
        <v>1002</v>
      </c>
    </row>
    <row r="113" spans="1:12" hidden="1" x14ac:dyDescent="0.25">
      <c r="A113" s="24" t="s">
        <v>996</v>
      </c>
      <c r="B113" s="24" t="s">
        <v>997</v>
      </c>
      <c r="C113" s="24" t="s">
        <v>998</v>
      </c>
      <c r="D113" s="24" t="s">
        <v>999</v>
      </c>
      <c r="E113" s="24">
        <v>99522620</v>
      </c>
      <c r="F113" s="24" t="s">
        <v>1304</v>
      </c>
      <c r="G113" s="24" t="s">
        <v>756</v>
      </c>
      <c r="H113" s="24" t="s">
        <v>383</v>
      </c>
      <c r="I113" s="24">
        <v>4371</v>
      </c>
      <c r="J113" s="24" t="s">
        <v>1275</v>
      </c>
      <c r="K113" s="24"/>
      <c r="L113" s="24" t="s">
        <v>1002</v>
      </c>
    </row>
    <row r="114" spans="1:12" hidden="1" x14ac:dyDescent="0.25">
      <c r="A114" s="24" t="s">
        <v>996</v>
      </c>
      <c r="B114" s="24" t="s">
        <v>997</v>
      </c>
      <c r="C114" s="24" t="s">
        <v>998</v>
      </c>
      <c r="D114" s="24" t="s">
        <v>999</v>
      </c>
      <c r="E114" s="24">
        <v>99522620</v>
      </c>
      <c r="F114" s="24" t="s">
        <v>1304</v>
      </c>
      <c r="G114" s="24" t="s">
        <v>756</v>
      </c>
      <c r="H114" s="24" t="s">
        <v>383</v>
      </c>
      <c r="I114" s="24">
        <v>4380</v>
      </c>
      <c r="J114" s="24" t="s">
        <v>1279</v>
      </c>
      <c r="K114" s="24"/>
      <c r="L114" s="24" t="s">
        <v>1002</v>
      </c>
    </row>
    <row r="115" spans="1:12" hidden="1" x14ac:dyDescent="0.25">
      <c r="A115" s="24" t="s">
        <v>996</v>
      </c>
      <c r="B115" s="24" t="s">
        <v>997</v>
      </c>
      <c r="C115" s="24" t="s">
        <v>998</v>
      </c>
      <c r="D115" s="24" t="s">
        <v>999</v>
      </c>
      <c r="E115" s="24">
        <v>99522620</v>
      </c>
      <c r="F115" s="24" t="s">
        <v>1304</v>
      </c>
      <c r="G115" s="24" t="s">
        <v>756</v>
      </c>
      <c r="H115" s="24" t="s">
        <v>383</v>
      </c>
      <c r="I115" s="24">
        <v>4381</v>
      </c>
      <c r="J115" s="24" t="s">
        <v>1279</v>
      </c>
      <c r="K115" s="24"/>
      <c r="L115" s="24" t="s">
        <v>1002</v>
      </c>
    </row>
    <row r="116" spans="1:12" hidden="1" x14ac:dyDescent="0.25">
      <c r="A116" s="24" t="s">
        <v>996</v>
      </c>
      <c r="B116" s="24" t="s">
        <v>997</v>
      </c>
      <c r="C116" s="24" t="s">
        <v>998</v>
      </c>
      <c r="D116" s="24" t="s">
        <v>999</v>
      </c>
      <c r="E116" s="24">
        <v>99522620</v>
      </c>
      <c r="F116" s="24" t="s">
        <v>1304</v>
      </c>
      <c r="G116" s="24" t="s">
        <v>756</v>
      </c>
      <c r="H116" s="24" t="s">
        <v>383</v>
      </c>
      <c r="I116" s="24">
        <v>4382</v>
      </c>
      <c r="J116" s="24" t="s">
        <v>1279</v>
      </c>
      <c r="K116" s="24"/>
      <c r="L116" s="24" t="s">
        <v>1002</v>
      </c>
    </row>
    <row r="117" spans="1:12" hidden="1" x14ac:dyDescent="0.25">
      <c r="A117" s="24" t="s">
        <v>996</v>
      </c>
      <c r="B117" s="24" t="s">
        <v>997</v>
      </c>
      <c r="C117" s="24" t="s">
        <v>998</v>
      </c>
      <c r="D117" s="24" t="s">
        <v>999</v>
      </c>
      <c r="E117" s="24">
        <v>99522620</v>
      </c>
      <c r="F117" s="24" t="s">
        <v>1304</v>
      </c>
      <c r="G117" s="24" t="s">
        <v>756</v>
      </c>
      <c r="H117" s="24" t="s">
        <v>383</v>
      </c>
      <c r="I117" s="24">
        <v>4383</v>
      </c>
      <c r="J117" s="24" t="s">
        <v>1279</v>
      </c>
      <c r="K117" s="24"/>
      <c r="L117" s="24" t="s">
        <v>1002</v>
      </c>
    </row>
    <row r="118" spans="1:12" hidden="1" x14ac:dyDescent="0.25">
      <c r="A118" s="24" t="s">
        <v>996</v>
      </c>
      <c r="B118" s="24" t="s">
        <v>997</v>
      </c>
      <c r="C118" s="24" t="s">
        <v>998</v>
      </c>
      <c r="D118" s="24" t="s">
        <v>999</v>
      </c>
      <c r="E118" s="24">
        <v>99590850</v>
      </c>
      <c r="F118" s="24" t="s">
        <v>1305</v>
      </c>
      <c r="G118" s="24" t="s">
        <v>775</v>
      </c>
      <c r="H118" s="24" t="s">
        <v>383</v>
      </c>
      <c r="I118" s="24">
        <v>4311</v>
      </c>
      <c r="J118" s="24" t="s">
        <v>1008</v>
      </c>
      <c r="K118" s="24"/>
      <c r="L118" s="24" t="s">
        <v>1002</v>
      </c>
    </row>
    <row r="119" spans="1:12" hidden="1" x14ac:dyDescent="0.25">
      <c r="A119" s="24" t="s">
        <v>996</v>
      </c>
      <c r="B119" s="24" t="s">
        <v>997</v>
      </c>
      <c r="C119" s="24" t="s">
        <v>998</v>
      </c>
      <c r="D119" s="24" t="s">
        <v>999</v>
      </c>
      <c r="E119" s="24">
        <v>99590850</v>
      </c>
      <c r="F119" s="24" t="s">
        <v>1305</v>
      </c>
      <c r="G119" s="24" t="s">
        <v>775</v>
      </c>
      <c r="H119" s="24" t="s">
        <v>383</v>
      </c>
      <c r="I119" s="24">
        <v>4368</v>
      </c>
      <c r="J119" s="24" t="s">
        <v>1275</v>
      </c>
      <c r="K119" s="24"/>
      <c r="L119" s="24" t="s">
        <v>1002</v>
      </c>
    </row>
    <row r="120" spans="1:12" hidden="1" x14ac:dyDescent="0.25">
      <c r="A120" s="24" t="s">
        <v>1031</v>
      </c>
      <c r="B120" s="24" t="s">
        <v>1032</v>
      </c>
      <c r="C120" s="24" t="s">
        <v>998</v>
      </c>
      <c r="D120" s="24" t="s">
        <v>999</v>
      </c>
      <c r="E120" s="24">
        <v>1</v>
      </c>
      <c r="F120" s="24" t="s">
        <v>1306</v>
      </c>
      <c r="G120" s="24" t="s">
        <v>804</v>
      </c>
      <c r="H120" s="24" t="s">
        <v>361</v>
      </c>
      <c r="I120" s="24">
        <v>1</v>
      </c>
      <c r="J120" s="24" t="s">
        <v>1033</v>
      </c>
      <c r="K120" s="24"/>
      <c r="L120" s="24" t="s">
        <v>1002</v>
      </c>
    </row>
    <row r="121" spans="1:12" hidden="1" x14ac:dyDescent="0.25">
      <c r="A121" s="24" t="s">
        <v>1031</v>
      </c>
      <c r="B121" s="24" t="s">
        <v>1032</v>
      </c>
      <c r="C121" s="24" t="s">
        <v>998</v>
      </c>
      <c r="D121" s="24" t="s">
        <v>999</v>
      </c>
      <c r="E121" s="24">
        <v>1</v>
      </c>
      <c r="F121" s="24" t="s">
        <v>1306</v>
      </c>
      <c r="G121" s="24" t="s">
        <v>804</v>
      </c>
      <c r="H121" s="24" t="s">
        <v>336</v>
      </c>
      <c r="I121" s="24">
        <v>3002</v>
      </c>
      <c r="J121" s="24" t="s">
        <v>1021</v>
      </c>
      <c r="K121" s="24"/>
      <c r="L121" s="24" t="s">
        <v>1002</v>
      </c>
    </row>
    <row r="122" spans="1:12" hidden="1" x14ac:dyDescent="0.25">
      <c r="A122" s="24" t="s">
        <v>1031</v>
      </c>
      <c r="B122" s="24" t="s">
        <v>1032</v>
      </c>
      <c r="C122" s="24" t="s">
        <v>998</v>
      </c>
      <c r="D122" s="24" t="s">
        <v>999</v>
      </c>
      <c r="E122" s="24">
        <v>1</v>
      </c>
      <c r="F122" s="24" t="s">
        <v>1306</v>
      </c>
      <c r="G122" s="24" t="s">
        <v>804</v>
      </c>
      <c r="H122" s="24" t="s">
        <v>336</v>
      </c>
      <c r="I122" s="24">
        <v>3004</v>
      </c>
      <c r="J122" s="24" t="s">
        <v>1307</v>
      </c>
      <c r="K122" s="24"/>
      <c r="L122" s="24" t="s">
        <v>1002</v>
      </c>
    </row>
    <row r="123" spans="1:12" hidden="1" x14ac:dyDescent="0.25">
      <c r="A123" s="24" t="s">
        <v>1031</v>
      </c>
      <c r="B123" s="24" t="s">
        <v>1032</v>
      </c>
      <c r="C123" s="24" t="s">
        <v>998</v>
      </c>
      <c r="D123" s="24" t="s">
        <v>999</v>
      </c>
      <c r="E123" s="24">
        <v>1</v>
      </c>
      <c r="F123" s="24" t="s">
        <v>1306</v>
      </c>
      <c r="G123" s="24" t="s">
        <v>804</v>
      </c>
      <c r="H123" s="24" t="s">
        <v>336</v>
      </c>
      <c r="I123" s="24">
        <v>3103</v>
      </c>
      <c r="J123" s="24" t="s">
        <v>1006</v>
      </c>
      <c r="K123" s="24"/>
      <c r="L123" s="24" t="s">
        <v>1002</v>
      </c>
    </row>
    <row r="124" spans="1:12" hidden="1" x14ac:dyDescent="0.25">
      <c r="A124" s="24" t="s">
        <v>1031</v>
      </c>
      <c r="B124" s="24" t="s">
        <v>1032</v>
      </c>
      <c r="C124" s="24" t="s">
        <v>998</v>
      </c>
      <c r="D124" s="24" t="s">
        <v>999</v>
      </c>
      <c r="E124" s="24">
        <v>1</v>
      </c>
      <c r="F124" s="24" t="s">
        <v>1306</v>
      </c>
      <c r="G124" s="24" t="s">
        <v>804</v>
      </c>
      <c r="H124" s="24" t="s">
        <v>336</v>
      </c>
      <c r="I124" s="24">
        <v>3108</v>
      </c>
      <c r="J124" s="24" t="s">
        <v>1021</v>
      </c>
      <c r="K124" s="24"/>
      <c r="L124" s="24" t="s">
        <v>1002</v>
      </c>
    </row>
    <row r="125" spans="1:12" hidden="1" x14ac:dyDescent="0.25">
      <c r="A125" s="24" t="s">
        <v>1034</v>
      </c>
      <c r="B125" s="24" t="s">
        <v>1035</v>
      </c>
      <c r="C125" s="24" t="s">
        <v>998</v>
      </c>
      <c r="D125" s="24" t="s">
        <v>999</v>
      </c>
      <c r="E125" s="24">
        <v>1</v>
      </c>
      <c r="F125" s="24" t="s">
        <v>1306</v>
      </c>
      <c r="G125" s="24" t="s">
        <v>804</v>
      </c>
      <c r="H125" s="24"/>
      <c r="I125" s="24"/>
      <c r="J125" s="24" t="s">
        <v>1036</v>
      </c>
      <c r="K125" s="24" t="s">
        <v>1037</v>
      </c>
      <c r="L125" s="24" t="s">
        <v>1002</v>
      </c>
    </row>
    <row r="126" spans="1:12" hidden="1" x14ac:dyDescent="0.25">
      <c r="A126" s="24" t="s">
        <v>1034</v>
      </c>
      <c r="B126" s="24" t="s">
        <v>1035</v>
      </c>
      <c r="C126" s="24" t="s">
        <v>998</v>
      </c>
      <c r="D126" s="24" t="s">
        <v>999</v>
      </c>
      <c r="E126" s="24">
        <v>76308839</v>
      </c>
      <c r="F126" s="24" t="s">
        <v>1308</v>
      </c>
      <c r="G126" s="24" t="s">
        <v>1038</v>
      </c>
      <c r="H126" s="24"/>
      <c r="I126" s="24"/>
      <c r="J126" s="24" t="s">
        <v>1036</v>
      </c>
      <c r="K126" s="24" t="s">
        <v>1037</v>
      </c>
      <c r="L126" s="24" t="s">
        <v>1002</v>
      </c>
    </row>
    <row r="127" spans="1:12" hidden="1" x14ac:dyDescent="0.25">
      <c r="A127" s="24" t="s">
        <v>1034</v>
      </c>
      <c r="B127" s="24" t="s">
        <v>1035</v>
      </c>
      <c r="C127" s="24" t="s">
        <v>998</v>
      </c>
      <c r="D127" s="24" t="s">
        <v>999</v>
      </c>
      <c r="E127" s="24">
        <v>79936340</v>
      </c>
      <c r="F127" s="24" t="s">
        <v>1309</v>
      </c>
      <c r="G127" s="24" t="s">
        <v>1039</v>
      </c>
      <c r="H127" s="24"/>
      <c r="I127" s="24"/>
      <c r="J127" s="24" t="s">
        <v>1036</v>
      </c>
      <c r="K127" s="24" t="s">
        <v>1037</v>
      </c>
      <c r="L127" s="24" t="s">
        <v>1002</v>
      </c>
    </row>
    <row r="128" spans="1:12" hidden="1" x14ac:dyDescent="0.25">
      <c r="A128" s="24" t="s">
        <v>1034</v>
      </c>
      <c r="B128" s="24" t="s">
        <v>1035</v>
      </c>
      <c r="C128" s="24" t="s">
        <v>998</v>
      </c>
      <c r="D128" s="24" t="s">
        <v>999</v>
      </c>
      <c r="E128" s="24">
        <v>97036000</v>
      </c>
      <c r="F128" s="24" t="s">
        <v>1310</v>
      </c>
      <c r="G128" s="24" t="s">
        <v>745</v>
      </c>
      <c r="H128" s="24"/>
      <c r="I128" s="24"/>
      <c r="J128" s="24" t="s">
        <v>1036</v>
      </c>
      <c r="K128" s="24" t="s">
        <v>1037</v>
      </c>
      <c r="L128" s="24" t="s">
        <v>1002</v>
      </c>
    </row>
    <row r="129" spans="1:12" hidden="1" x14ac:dyDescent="0.25">
      <c r="A129" s="24" t="s">
        <v>1311</v>
      </c>
      <c r="B129" s="24" t="s">
        <v>1312</v>
      </c>
      <c r="C129" s="24" t="s">
        <v>998</v>
      </c>
      <c r="D129" s="24" t="s">
        <v>999</v>
      </c>
      <c r="E129" s="24">
        <v>1</v>
      </c>
      <c r="F129" s="24" t="s">
        <v>1306</v>
      </c>
      <c r="G129" s="24" t="s">
        <v>804</v>
      </c>
      <c r="H129" s="24" t="s">
        <v>336</v>
      </c>
      <c r="I129" s="24">
        <v>3101</v>
      </c>
      <c r="J129" s="24" t="s">
        <v>1019</v>
      </c>
      <c r="K129" s="24"/>
      <c r="L129" s="24" t="s">
        <v>1002</v>
      </c>
    </row>
    <row r="130" spans="1:12" hidden="1" x14ac:dyDescent="0.25">
      <c r="A130" s="24" t="s">
        <v>1311</v>
      </c>
      <c r="B130" s="24" t="s">
        <v>1312</v>
      </c>
      <c r="C130" s="24" t="s">
        <v>998</v>
      </c>
      <c r="D130" s="24" t="s">
        <v>999</v>
      </c>
      <c r="E130" s="24">
        <v>1</v>
      </c>
      <c r="F130" s="24" t="s">
        <v>1306</v>
      </c>
      <c r="G130" s="24" t="s">
        <v>804</v>
      </c>
      <c r="H130" s="24" t="s">
        <v>336</v>
      </c>
      <c r="I130" s="24">
        <v>3103</v>
      </c>
      <c r="J130" s="24" t="s">
        <v>1019</v>
      </c>
      <c r="K130" s="24"/>
      <c r="L130" s="24" t="s">
        <v>1002</v>
      </c>
    </row>
    <row r="131" spans="1:12" hidden="1" x14ac:dyDescent="0.25">
      <c r="A131" s="24" t="s">
        <v>1040</v>
      </c>
      <c r="B131" s="24" t="s">
        <v>1041</v>
      </c>
      <c r="C131" s="24" t="s">
        <v>998</v>
      </c>
      <c r="D131" s="24" t="s">
        <v>999</v>
      </c>
      <c r="E131" s="24">
        <v>1</v>
      </c>
      <c r="F131" s="24" t="s">
        <v>1306</v>
      </c>
      <c r="G131" s="24" t="s">
        <v>804</v>
      </c>
      <c r="H131" s="24" t="s">
        <v>361</v>
      </c>
      <c r="I131" s="24">
        <v>2</v>
      </c>
      <c r="J131" s="24" t="s">
        <v>1033</v>
      </c>
      <c r="K131" s="24"/>
      <c r="L131" s="24" t="s">
        <v>1002</v>
      </c>
    </row>
    <row r="132" spans="1:12" hidden="1" x14ac:dyDescent="0.25">
      <c r="A132" s="24" t="s">
        <v>1040</v>
      </c>
      <c r="B132" s="24" t="s">
        <v>1041</v>
      </c>
      <c r="C132" s="24" t="s">
        <v>998</v>
      </c>
      <c r="D132" s="24" t="s">
        <v>999</v>
      </c>
      <c r="E132" s="24">
        <v>1</v>
      </c>
      <c r="F132" s="24" t="s">
        <v>1306</v>
      </c>
      <c r="G132" s="24" t="s">
        <v>804</v>
      </c>
      <c r="H132" s="24" t="s">
        <v>336</v>
      </c>
      <c r="I132" s="24">
        <v>2802</v>
      </c>
      <c r="J132" s="24" t="s">
        <v>1021</v>
      </c>
      <c r="K132" s="24"/>
      <c r="L132" s="24" t="s">
        <v>1002</v>
      </c>
    </row>
    <row r="133" spans="1:12" hidden="1" x14ac:dyDescent="0.25">
      <c r="A133" s="24" t="s">
        <v>1040</v>
      </c>
      <c r="B133" s="24" t="s">
        <v>1041</v>
      </c>
      <c r="C133" s="24" t="s">
        <v>998</v>
      </c>
      <c r="D133" s="24" t="s">
        <v>999</v>
      </c>
      <c r="E133" s="24">
        <v>1</v>
      </c>
      <c r="F133" s="24" t="s">
        <v>1306</v>
      </c>
      <c r="G133" s="24" t="s">
        <v>804</v>
      </c>
      <c r="H133" s="24" t="s">
        <v>336</v>
      </c>
      <c r="I133" s="24">
        <v>3004</v>
      </c>
      <c r="J133" s="24" t="s">
        <v>1307</v>
      </c>
      <c r="K133" s="24"/>
      <c r="L133" s="24" t="s">
        <v>1002</v>
      </c>
    </row>
    <row r="134" spans="1:12" hidden="1" x14ac:dyDescent="0.25">
      <c r="A134" s="24" t="s">
        <v>1040</v>
      </c>
      <c r="B134" s="24" t="s">
        <v>1041</v>
      </c>
      <c r="C134" s="24" t="s">
        <v>998</v>
      </c>
      <c r="D134" s="24" t="s">
        <v>999</v>
      </c>
      <c r="E134" s="24">
        <v>1</v>
      </c>
      <c r="F134" s="24" t="s">
        <v>1306</v>
      </c>
      <c r="G134" s="24" t="s">
        <v>804</v>
      </c>
      <c r="H134" s="24" t="s">
        <v>336</v>
      </c>
      <c r="I134" s="24">
        <v>3103</v>
      </c>
      <c r="J134" s="24" t="s">
        <v>1006</v>
      </c>
      <c r="K134" s="24"/>
      <c r="L134" s="24" t="s">
        <v>1002</v>
      </c>
    </row>
    <row r="135" spans="1:12" hidden="1" x14ac:dyDescent="0.25">
      <c r="A135" s="24" t="s">
        <v>1040</v>
      </c>
      <c r="B135" s="24" t="s">
        <v>1041</v>
      </c>
      <c r="C135" s="24" t="s">
        <v>998</v>
      </c>
      <c r="D135" s="24" t="s">
        <v>999</v>
      </c>
      <c r="E135" s="24">
        <v>1</v>
      </c>
      <c r="F135" s="24" t="s">
        <v>1306</v>
      </c>
      <c r="G135" s="24" t="s">
        <v>804</v>
      </c>
      <c r="H135" s="24" t="s">
        <v>336</v>
      </c>
      <c r="I135" s="24">
        <v>3108</v>
      </c>
      <c r="J135" s="24" t="s">
        <v>1021</v>
      </c>
      <c r="K135" s="24"/>
      <c r="L135" s="24" t="s">
        <v>1002</v>
      </c>
    </row>
    <row r="136" spans="1:12" hidden="1" x14ac:dyDescent="0.25">
      <c r="A136" s="24" t="s">
        <v>1042</v>
      </c>
      <c r="B136" s="24" t="s">
        <v>1043</v>
      </c>
      <c r="C136" s="24" t="s">
        <v>998</v>
      </c>
      <c r="D136" s="24" t="s">
        <v>999</v>
      </c>
      <c r="E136" s="24">
        <v>1</v>
      </c>
      <c r="F136" s="24" t="s">
        <v>1306</v>
      </c>
      <c r="G136" s="24" t="s">
        <v>804</v>
      </c>
      <c r="H136" s="24" t="s">
        <v>361</v>
      </c>
      <c r="I136" s="24">
        <v>3</v>
      </c>
      <c r="J136" s="24" t="s">
        <v>1033</v>
      </c>
      <c r="K136" s="24"/>
      <c r="L136" s="24" t="s">
        <v>1002</v>
      </c>
    </row>
    <row r="137" spans="1:12" hidden="1" x14ac:dyDescent="0.25">
      <c r="A137" s="24" t="s">
        <v>1044</v>
      </c>
      <c r="B137" s="24" t="s">
        <v>1045</v>
      </c>
      <c r="C137" s="24" t="s">
        <v>998</v>
      </c>
      <c r="D137" s="24" t="s">
        <v>999</v>
      </c>
      <c r="E137" s="24">
        <v>12984291</v>
      </c>
      <c r="F137" s="24" t="s">
        <v>1313</v>
      </c>
      <c r="G137" s="24" t="s">
        <v>1048</v>
      </c>
      <c r="H137" s="24" t="s">
        <v>314</v>
      </c>
      <c r="I137" s="24">
        <v>12</v>
      </c>
      <c r="J137" s="24">
        <v>12984291</v>
      </c>
      <c r="K137" s="32">
        <v>600000</v>
      </c>
      <c r="L137" s="24" t="s">
        <v>314</v>
      </c>
    </row>
    <row r="138" spans="1:12" hidden="1" x14ac:dyDescent="0.25">
      <c r="A138" s="24" t="s">
        <v>1044</v>
      </c>
      <c r="B138" s="24" t="s">
        <v>1045</v>
      </c>
      <c r="C138" s="24" t="s">
        <v>998</v>
      </c>
      <c r="D138" s="24" t="s">
        <v>999</v>
      </c>
      <c r="E138" s="24">
        <v>16069293</v>
      </c>
      <c r="F138" s="24" t="s">
        <v>1314</v>
      </c>
      <c r="G138" s="24" t="s">
        <v>799</v>
      </c>
      <c r="H138" s="24" t="s">
        <v>314</v>
      </c>
      <c r="I138" s="24">
        <v>35</v>
      </c>
      <c r="J138" s="24">
        <v>16069293</v>
      </c>
      <c r="K138" s="32">
        <v>200000</v>
      </c>
      <c r="L138" s="24" t="s">
        <v>314</v>
      </c>
    </row>
    <row r="139" spans="1:12" hidden="1" x14ac:dyDescent="0.25">
      <c r="A139" s="24" t="s">
        <v>1044</v>
      </c>
      <c r="B139" s="24" t="s">
        <v>1045</v>
      </c>
      <c r="C139" s="24" t="s">
        <v>998</v>
      </c>
      <c r="D139" s="24" t="s">
        <v>999</v>
      </c>
      <c r="E139" s="24">
        <v>16198270</v>
      </c>
      <c r="F139" s="24" t="s">
        <v>1315</v>
      </c>
      <c r="G139" s="24" t="s">
        <v>1050</v>
      </c>
      <c r="H139" s="24" t="s">
        <v>314</v>
      </c>
      <c r="I139" s="24">
        <v>68</v>
      </c>
      <c r="J139" s="24">
        <v>16198270</v>
      </c>
      <c r="K139" s="32">
        <v>450000</v>
      </c>
      <c r="L139" s="24" t="s">
        <v>314</v>
      </c>
    </row>
    <row r="140" spans="1:12" hidden="1" x14ac:dyDescent="0.25">
      <c r="A140" s="24" t="s">
        <v>1044</v>
      </c>
      <c r="B140" s="24" t="s">
        <v>1045</v>
      </c>
      <c r="C140" s="24" t="s">
        <v>998</v>
      </c>
      <c r="D140" s="24" t="s">
        <v>999</v>
      </c>
      <c r="E140" s="24">
        <v>5248026</v>
      </c>
      <c r="F140" s="24" t="s">
        <v>1316</v>
      </c>
      <c r="G140" s="24" t="s">
        <v>1317</v>
      </c>
      <c r="H140" s="24" t="s">
        <v>314</v>
      </c>
      <c r="I140" s="24">
        <v>65056</v>
      </c>
      <c r="J140" s="24">
        <v>5248026</v>
      </c>
      <c r="K140" s="32">
        <v>8000</v>
      </c>
      <c r="L140" s="24" t="s">
        <v>314</v>
      </c>
    </row>
    <row r="141" spans="1:12" hidden="1" x14ac:dyDescent="0.25">
      <c r="A141" s="24" t="s">
        <v>1044</v>
      </c>
      <c r="B141" s="24" t="s">
        <v>1045</v>
      </c>
      <c r="C141" s="24" t="s">
        <v>998</v>
      </c>
      <c r="D141" s="24" t="s">
        <v>999</v>
      </c>
      <c r="E141" s="24">
        <v>6679894</v>
      </c>
      <c r="F141" s="24" t="s">
        <v>1319</v>
      </c>
      <c r="G141" s="24" t="s">
        <v>689</v>
      </c>
      <c r="H141" s="24" t="s">
        <v>320</v>
      </c>
      <c r="I141" s="24">
        <v>571</v>
      </c>
      <c r="J141" s="24">
        <v>6679894</v>
      </c>
      <c r="K141" s="32">
        <v>1180064</v>
      </c>
      <c r="L141" s="24" t="s">
        <v>320</v>
      </c>
    </row>
    <row r="142" spans="1:12" hidden="1" x14ac:dyDescent="0.25">
      <c r="A142" s="24" t="s">
        <v>1044</v>
      </c>
      <c r="B142" s="24" t="s">
        <v>1045</v>
      </c>
      <c r="C142" s="24" t="s">
        <v>998</v>
      </c>
      <c r="D142" s="24" t="s">
        <v>999</v>
      </c>
      <c r="E142" s="24">
        <v>71085800</v>
      </c>
      <c r="F142" s="24" t="s">
        <v>1321</v>
      </c>
      <c r="G142" s="24" t="s">
        <v>691</v>
      </c>
      <c r="H142" s="24" t="s">
        <v>320</v>
      </c>
      <c r="I142" s="24">
        <v>2347</v>
      </c>
      <c r="J142" s="24">
        <v>71085800</v>
      </c>
      <c r="K142" s="32">
        <v>1175735</v>
      </c>
      <c r="L142" s="24" t="s">
        <v>320</v>
      </c>
    </row>
    <row r="143" spans="1:12" hidden="1" x14ac:dyDescent="0.25">
      <c r="A143" s="24" t="s">
        <v>1044</v>
      </c>
      <c r="B143" s="24" t="s">
        <v>1045</v>
      </c>
      <c r="C143" s="24" t="s">
        <v>998</v>
      </c>
      <c r="D143" s="24" t="s">
        <v>999</v>
      </c>
      <c r="E143" s="24">
        <v>71085800</v>
      </c>
      <c r="F143" s="24" t="s">
        <v>1321</v>
      </c>
      <c r="G143" s="24" t="s">
        <v>691</v>
      </c>
      <c r="H143" s="24" t="s">
        <v>320</v>
      </c>
      <c r="I143" s="24">
        <v>2348</v>
      </c>
      <c r="J143" s="24">
        <v>71085800</v>
      </c>
      <c r="K143" s="32">
        <v>1175735</v>
      </c>
      <c r="L143" s="24" t="s">
        <v>320</v>
      </c>
    </row>
    <row r="144" spans="1:12" hidden="1" x14ac:dyDescent="0.25">
      <c r="A144" s="24" t="s">
        <v>1044</v>
      </c>
      <c r="B144" s="24" t="s">
        <v>1045</v>
      </c>
      <c r="C144" s="24" t="s">
        <v>998</v>
      </c>
      <c r="D144" s="24" t="s">
        <v>999</v>
      </c>
      <c r="E144" s="24">
        <v>71085800</v>
      </c>
      <c r="F144" s="24" t="s">
        <v>1321</v>
      </c>
      <c r="G144" s="24" t="s">
        <v>691</v>
      </c>
      <c r="H144" s="24" t="s">
        <v>328</v>
      </c>
      <c r="I144" s="24">
        <v>3581</v>
      </c>
      <c r="J144" s="24">
        <v>71085800</v>
      </c>
      <c r="K144" s="32">
        <v>-1175735</v>
      </c>
      <c r="L144" s="24" t="s">
        <v>328</v>
      </c>
    </row>
    <row r="145" spans="1:12" hidden="1" x14ac:dyDescent="0.25">
      <c r="A145" s="24" t="s">
        <v>1044</v>
      </c>
      <c r="B145" s="24" t="s">
        <v>1045</v>
      </c>
      <c r="C145" s="24" t="s">
        <v>998</v>
      </c>
      <c r="D145" s="24" t="s">
        <v>999</v>
      </c>
      <c r="E145" s="24">
        <v>7310247</v>
      </c>
      <c r="F145" s="24" t="s">
        <v>1322</v>
      </c>
      <c r="G145" s="24" t="s">
        <v>1057</v>
      </c>
      <c r="H145" s="24" t="s">
        <v>314</v>
      </c>
      <c r="I145" s="24">
        <v>660</v>
      </c>
      <c r="J145" s="24">
        <v>7310247</v>
      </c>
      <c r="K145" s="32">
        <v>256271</v>
      </c>
      <c r="L145" s="24" t="s">
        <v>314</v>
      </c>
    </row>
    <row r="146" spans="1:12" hidden="1" x14ac:dyDescent="0.25">
      <c r="A146" s="24" t="s">
        <v>1044</v>
      </c>
      <c r="B146" s="24" t="s">
        <v>1045</v>
      </c>
      <c r="C146" s="24" t="s">
        <v>998</v>
      </c>
      <c r="D146" s="24" t="s">
        <v>999</v>
      </c>
      <c r="E146" s="24">
        <v>7310247</v>
      </c>
      <c r="F146" s="24" t="s">
        <v>1322</v>
      </c>
      <c r="G146" s="24" t="s">
        <v>1057</v>
      </c>
      <c r="H146" s="24" t="s">
        <v>314</v>
      </c>
      <c r="I146" s="24">
        <v>665</v>
      </c>
      <c r="J146" s="24">
        <v>7310247</v>
      </c>
      <c r="K146" s="32">
        <v>256271</v>
      </c>
      <c r="L146" s="24" t="s">
        <v>314</v>
      </c>
    </row>
    <row r="147" spans="1:12" hidden="1" x14ac:dyDescent="0.25">
      <c r="A147" s="24" t="s">
        <v>1044</v>
      </c>
      <c r="B147" s="24" t="s">
        <v>1045</v>
      </c>
      <c r="C147" s="24" t="s">
        <v>998</v>
      </c>
      <c r="D147" s="24" t="s">
        <v>999</v>
      </c>
      <c r="E147" s="24">
        <v>76031071</v>
      </c>
      <c r="F147" s="24" t="s">
        <v>1323</v>
      </c>
      <c r="G147" s="24" t="s">
        <v>693</v>
      </c>
      <c r="H147" s="24" t="s">
        <v>320</v>
      </c>
      <c r="I147" s="24">
        <v>3943808</v>
      </c>
      <c r="J147" s="24">
        <v>76031071</v>
      </c>
      <c r="K147" s="32">
        <v>29394488</v>
      </c>
      <c r="L147" s="24" t="s">
        <v>320</v>
      </c>
    </row>
    <row r="148" spans="1:12" hidden="1" x14ac:dyDescent="0.25">
      <c r="A148" s="24" t="s">
        <v>1044</v>
      </c>
      <c r="B148" s="24" t="s">
        <v>1045</v>
      </c>
      <c r="C148" s="24" t="s">
        <v>998</v>
      </c>
      <c r="D148" s="24" t="s">
        <v>999</v>
      </c>
      <c r="E148" s="24">
        <v>76031071</v>
      </c>
      <c r="F148" s="24" t="s">
        <v>1323</v>
      </c>
      <c r="G148" s="24" t="s">
        <v>693</v>
      </c>
      <c r="H148" s="24" t="s">
        <v>320</v>
      </c>
      <c r="I148" s="24">
        <v>3949279</v>
      </c>
      <c r="J148" s="24">
        <v>76031071</v>
      </c>
      <c r="K148" s="32">
        <v>29579563</v>
      </c>
      <c r="L148" s="24" t="s">
        <v>320</v>
      </c>
    </row>
    <row r="149" spans="1:12" hidden="1" x14ac:dyDescent="0.25">
      <c r="A149" s="24" t="s">
        <v>1044</v>
      </c>
      <c r="B149" s="24" t="s">
        <v>1045</v>
      </c>
      <c r="C149" s="24" t="s">
        <v>998</v>
      </c>
      <c r="D149" s="24" t="s">
        <v>999</v>
      </c>
      <c r="E149" s="24">
        <v>76051330</v>
      </c>
      <c r="F149" s="24" t="s">
        <v>1324</v>
      </c>
      <c r="G149" s="24" t="s">
        <v>1222</v>
      </c>
      <c r="H149" s="24" t="s">
        <v>320</v>
      </c>
      <c r="I149" s="24">
        <v>344</v>
      </c>
      <c r="J149" s="24">
        <v>76051330</v>
      </c>
      <c r="K149" s="32">
        <v>134700</v>
      </c>
      <c r="L149" s="24" t="s">
        <v>320</v>
      </c>
    </row>
    <row r="150" spans="1:12" hidden="1" x14ac:dyDescent="0.25">
      <c r="A150" s="24" t="s">
        <v>1044</v>
      </c>
      <c r="B150" s="24" t="s">
        <v>1045</v>
      </c>
      <c r="C150" s="24" t="s">
        <v>998</v>
      </c>
      <c r="D150" s="24" t="s">
        <v>999</v>
      </c>
      <c r="E150" s="24">
        <v>76058647</v>
      </c>
      <c r="F150" s="24" t="s">
        <v>1325</v>
      </c>
      <c r="G150" s="24" t="s">
        <v>695</v>
      </c>
      <c r="H150" s="24" t="s">
        <v>320</v>
      </c>
      <c r="I150" s="24">
        <v>6753073</v>
      </c>
      <c r="J150" s="24">
        <v>76058647</v>
      </c>
      <c r="K150" s="32">
        <v>49720</v>
      </c>
      <c r="L150" s="24" t="s">
        <v>320</v>
      </c>
    </row>
    <row r="151" spans="1:12" hidden="1" x14ac:dyDescent="0.25">
      <c r="A151" s="24" t="s">
        <v>1044</v>
      </c>
      <c r="B151" s="24" t="s">
        <v>1045</v>
      </c>
      <c r="C151" s="24" t="s">
        <v>998</v>
      </c>
      <c r="D151" s="24" t="s">
        <v>999</v>
      </c>
      <c r="E151" s="24">
        <v>76058647</v>
      </c>
      <c r="F151" s="24" t="s">
        <v>1325</v>
      </c>
      <c r="G151" s="24" t="s">
        <v>695</v>
      </c>
      <c r="H151" s="24" t="s">
        <v>320</v>
      </c>
      <c r="I151" s="24">
        <v>7252332</v>
      </c>
      <c r="J151" s="24">
        <v>76058647</v>
      </c>
      <c r="K151" s="32">
        <v>50800</v>
      </c>
      <c r="L151" s="24" t="s">
        <v>320</v>
      </c>
    </row>
    <row r="152" spans="1:12" hidden="1" x14ac:dyDescent="0.25">
      <c r="A152" s="24" t="s">
        <v>1044</v>
      </c>
      <c r="B152" s="24" t="s">
        <v>1045</v>
      </c>
      <c r="C152" s="24" t="s">
        <v>998</v>
      </c>
      <c r="D152" s="24" t="s">
        <v>999</v>
      </c>
      <c r="E152" s="24">
        <v>76070686</v>
      </c>
      <c r="F152" s="24" t="s">
        <v>1327</v>
      </c>
      <c r="G152" s="24" t="s">
        <v>697</v>
      </c>
      <c r="H152" s="24" t="s">
        <v>320</v>
      </c>
      <c r="I152" s="24">
        <v>7549</v>
      </c>
      <c r="J152" s="24">
        <v>76070686</v>
      </c>
      <c r="K152" s="32">
        <v>1244288</v>
      </c>
      <c r="L152" s="24" t="s">
        <v>320</v>
      </c>
    </row>
    <row r="153" spans="1:12" hidden="1" x14ac:dyDescent="0.25">
      <c r="A153" s="24" t="s">
        <v>1044</v>
      </c>
      <c r="B153" s="24" t="s">
        <v>1045</v>
      </c>
      <c r="C153" s="24" t="s">
        <v>998</v>
      </c>
      <c r="D153" s="24" t="s">
        <v>999</v>
      </c>
      <c r="E153" s="24">
        <v>76165799</v>
      </c>
      <c r="F153" s="24" t="s">
        <v>1328</v>
      </c>
      <c r="G153" s="24" t="s">
        <v>701</v>
      </c>
      <c r="H153" s="24" t="s">
        <v>320</v>
      </c>
      <c r="I153" s="24">
        <v>9412</v>
      </c>
      <c r="J153" s="24">
        <v>76165799</v>
      </c>
      <c r="K153" s="32">
        <v>3570000</v>
      </c>
      <c r="L153" s="24" t="s">
        <v>320</v>
      </c>
    </row>
    <row r="154" spans="1:12" hidden="1" x14ac:dyDescent="0.25">
      <c r="A154" s="24" t="s">
        <v>1044</v>
      </c>
      <c r="B154" s="24" t="s">
        <v>1045</v>
      </c>
      <c r="C154" s="24" t="s">
        <v>998</v>
      </c>
      <c r="D154" s="24" t="s">
        <v>999</v>
      </c>
      <c r="E154" s="24">
        <v>76167832</v>
      </c>
      <c r="F154" s="24" t="s">
        <v>1329</v>
      </c>
      <c r="G154" s="24" t="s">
        <v>703</v>
      </c>
      <c r="H154" s="24" t="s">
        <v>320</v>
      </c>
      <c r="I154" s="24">
        <v>3977</v>
      </c>
      <c r="J154" s="24">
        <v>76167832</v>
      </c>
      <c r="K154" s="32">
        <v>864178</v>
      </c>
      <c r="L154" s="24" t="s">
        <v>320</v>
      </c>
    </row>
    <row r="155" spans="1:12" hidden="1" x14ac:dyDescent="0.25">
      <c r="A155" s="24" t="s">
        <v>1044</v>
      </c>
      <c r="B155" s="24" t="s">
        <v>1045</v>
      </c>
      <c r="C155" s="24" t="s">
        <v>998</v>
      </c>
      <c r="D155" s="24" t="s">
        <v>999</v>
      </c>
      <c r="E155" s="24">
        <v>76237019</v>
      </c>
      <c r="F155" s="24" t="s">
        <v>1331</v>
      </c>
      <c r="G155" s="24" t="s">
        <v>705</v>
      </c>
      <c r="H155" s="24" t="s">
        <v>322</v>
      </c>
      <c r="I155" s="24">
        <v>163426</v>
      </c>
      <c r="J155" s="24">
        <v>76237019</v>
      </c>
      <c r="K155" s="32">
        <v>7732</v>
      </c>
      <c r="L155" s="24" t="s">
        <v>322</v>
      </c>
    </row>
    <row r="156" spans="1:12" hidden="1" x14ac:dyDescent="0.25">
      <c r="A156" s="24" t="s">
        <v>1044</v>
      </c>
      <c r="B156" s="24" t="s">
        <v>1045</v>
      </c>
      <c r="C156" s="24" t="s">
        <v>998</v>
      </c>
      <c r="D156" s="24" t="s">
        <v>999</v>
      </c>
      <c r="E156" s="24">
        <v>76237019</v>
      </c>
      <c r="F156" s="24" t="s">
        <v>1331</v>
      </c>
      <c r="G156" s="24" t="s">
        <v>705</v>
      </c>
      <c r="H156" s="24" t="s">
        <v>322</v>
      </c>
      <c r="I156" s="24">
        <v>171882</v>
      </c>
      <c r="J156" s="24">
        <v>76237019</v>
      </c>
      <c r="K156" s="32">
        <v>51467</v>
      </c>
      <c r="L156" s="24" t="s">
        <v>322</v>
      </c>
    </row>
    <row r="157" spans="1:12" hidden="1" x14ac:dyDescent="0.25">
      <c r="A157" s="24" t="s">
        <v>1044</v>
      </c>
      <c r="B157" s="24" t="s">
        <v>1045</v>
      </c>
      <c r="C157" s="24" t="s">
        <v>998</v>
      </c>
      <c r="D157" s="24" t="s">
        <v>999</v>
      </c>
      <c r="E157" s="24">
        <v>76277813</v>
      </c>
      <c r="F157" s="24" t="s">
        <v>1332</v>
      </c>
      <c r="G157" s="24" t="s">
        <v>886</v>
      </c>
      <c r="H157" s="24" t="s">
        <v>320</v>
      </c>
      <c r="I157" s="24">
        <v>779</v>
      </c>
      <c r="J157" s="24">
        <v>76277813</v>
      </c>
      <c r="K157" s="32">
        <v>154700</v>
      </c>
      <c r="L157" s="24" t="s">
        <v>320</v>
      </c>
    </row>
    <row r="158" spans="1:12" hidden="1" x14ac:dyDescent="0.25">
      <c r="A158" s="24" t="s">
        <v>1044</v>
      </c>
      <c r="B158" s="24" t="s">
        <v>1045</v>
      </c>
      <c r="C158" s="24" t="s">
        <v>998</v>
      </c>
      <c r="D158" s="24" t="s">
        <v>999</v>
      </c>
      <c r="E158" s="24">
        <v>76302859</v>
      </c>
      <c r="F158" s="24" t="s">
        <v>1333</v>
      </c>
      <c r="G158" s="24" t="s">
        <v>709</v>
      </c>
      <c r="H158" s="24" t="s">
        <v>320</v>
      </c>
      <c r="I158" s="24">
        <v>1216</v>
      </c>
      <c r="J158" s="24">
        <v>76302859</v>
      </c>
      <c r="K158" s="32">
        <v>52480</v>
      </c>
      <c r="L158" s="24" t="s">
        <v>320</v>
      </c>
    </row>
    <row r="159" spans="1:12" hidden="1" x14ac:dyDescent="0.25">
      <c r="A159" s="24" t="s">
        <v>1044</v>
      </c>
      <c r="B159" s="24" t="s">
        <v>1045</v>
      </c>
      <c r="C159" s="24" t="s">
        <v>998</v>
      </c>
      <c r="D159" s="24" t="s">
        <v>999</v>
      </c>
      <c r="E159" s="24">
        <v>76308839</v>
      </c>
      <c r="F159" s="24" t="s">
        <v>1308</v>
      </c>
      <c r="G159" s="24" t="s">
        <v>1038</v>
      </c>
      <c r="H159" s="24" t="s">
        <v>322</v>
      </c>
      <c r="I159" s="24">
        <v>1826</v>
      </c>
      <c r="J159" s="24">
        <v>76308839</v>
      </c>
      <c r="K159" s="32">
        <v>1189516</v>
      </c>
      <c r="L159" s="24" t="s">
        <v>322</v>
      </c>
    </row>
    <row r="160" spans="1:12" hidden="1" x14ac:dyDescent="0.25">
      <c r="A160" s="24" t="s">
        <v>1044</v>
      </c>
      <c r="B160" s="24" t="s">
        <v>1045</v>
      </c>
      <c r="C160" s="24" t="s">
        <v>998</v>
      </c>
      <c r="D160" s="24" t="s">
        <v>999</v>
      </c>
      <c r="E160" s="24">
        <v>76378831</v>
      </c>
      <c r="F160" s="24" t="s">
        <v>1334</v>
      </c>
      <c r="G160" s="24" t="s">
        <v>806</v>
      </c>
      <c r="H160" s="24" t="s">
        <v>320</v>
      </c>
      <c r="I160" s="24">
        <v>363872</v>
      </c>
      <c r="J160" s="24">
        <v>76378831</v>
      </c>
      <c r="K160" s="32">
        <v>25353912</v>
      </c>
      <c r="L160" s="24" t="s">
        <v>320</v>
      </c>
    </row>
    <row r="161" spans="1:12" hidden="1" x14ac:dyDescent="0.25">
      <c r="A161" s="24" t="s">
        <v>1044</v>
      </c>
      <c r="B161" s="24" t="s">
        <v>1045</v>
      </c>
      <c r="C161" s="24" t="s">
        <v>998</v>
      </c>
      <c r="D161" s="24" t="s">
        <v>999</v>
      </c>
      <c r="E161" s="24">
        <v>76378831</v>
      </c>
      <c r="F161" s="24" t="s">
        <v>1334</v>
      </c>
      <c r="G161" s="24" t="s">
        <v>806</v>
      </c>
      <c r="H161" s="24" t="s">
        <v>320</v>
      </c>
      <c r="I161" s="24">
        <v>364616</v>
      </c>
      <c r="J161" s="24">
        <v>76378831</v>
      </c>
      <c r="K161" s="32">
        <v>25400893</v>
      </c>
      <c r="L161" s="24" t="s">
        <v>320</v>
      </c>
    </row>
    <row r="162" spans="1:12" hidden="1" x14ac:dyDescent="0.25">
      <c r="A162" s="24" t="s">
        <v>1044</v>
      </c>
      <c r="B162" s="24" t="s">
        <v>1045</v>
      </c>
      <c r="C162" s="24" t="s">
        <v>998</v>
      </c>
      <c r="D162" s="24" t="s">
        <v>999</v>
      </c>
      <c r="E162" s="24">
        <v>76538622</v>
      </c>
      <c r="F162" s="24" t="s">
        <v>1335</v>
      </c>
      <c r="G162" s="24" t="s">
        <v>713</v>
      </c>
      <c r="H162" s="24" t="s">
        <v>322</v>
      </c>
      <c r="I162" s="24">
        <v>465</v>
      </c>
      <c r="J162" s="24">
        <v>76538622</v>
      </c>
      <c r="K162" s="32">
        <v>2845763</v>
      </c>
      <c r="L162" s="24" t="s">
        <v>322</v>
      </c>
    </row>
    <row r="163" spans="1:12" hidden="1" x14ac:dyDescent="0.25">
      <c r="A163" s="24" t="s">
        <v>1044</v>
      </c>
      <c r="B163" s="24" t="s">
        <v>1045</v>
      </c>
      <c r="C163" s="24" t="s">
        <v>998</v>
      </c>
      <c r="D163" s="24" t="s">
        <v>999</v>
      </c>
      <c r="E163" s="24">
        <v>76572535</v>
      </c>
      <c r="F163" s="24" t="s">
        <v>1336</v>
      </c>
      <c r="G163" s="24" t="s">
        <v>715</v>
      </c>
      <c r="H163" s="24" t="s">
        <v>320</v>
      </c>
      <c r="I163" s="24">
        <v>359</v>
      </c>
      <c r="J163" s="24">
        <v>76572535</v>
      </c>
      <c r="K163" s="32">
        <v>12852000</v>
      </c>
      <c r="L163" s="24" t="s">
        <v>320</v>
      </c>
    </row>
    <row r="164" spans="1:12" hidden="1" x14ac:dyDescent="0.25">
      <c r="A164" s="24" t="s">
        <v>1044</v>
      </c>
      <c r="B164" s="24" t="s">
        <v>1045</v>
      </c>
      <c r="C164" s="24" t="s">
        <v>998</v>
      </c>
      <c r="D164" s="24" t="s">
        <v>999</v>
      </c>
      <c r="E164" s="24">
        <v>76654310</v>
      </c>
      <c r="F164" s="24" t="s">
        <v>1337</v>
      </c>
      <c r="G164" s="24" t="s">
        <v>717</v>
      </c>
      <c r="H164" s="24" t="s">
        <v>320</v>
      </c>
      <c r="I164" s="24">
        <v>286</v>
      </c>
      <c r="J164" s="24">
        <v>76654310</v>
      </c>
      <c r="K164" s="32">
        <v>2539597</v>
      </c>
      <c r="L164" s="24" t="s">
        <v>320</v>
      </c>
    </row>
    <row r="165" spans="1:12" hidden="1" x14ac:dyDescent="0.25">
      <c r="A165" s="24" t="s">
        <v>1044</v>
      </c>
      <c r="B165" s="24" t="s">
        <v>1045</v>
      </c>
      <c r="C165" s="24" t="s">
        <v>998</v>
      </c>
      <c r="D165" s="24" t="s">
        <v>999</v>
      </c>
      <c r="E165" s="24">
        <v>76733990</v>
      </c>
      <c r="F165" s="24" t="s">
        <v>1338</v>
      </c>
      <c r="G165" s="24" t="s">
        <v>719</v>
      </c>
      <c r="H165" s="24" t="s">
        <v>320</v>
      </c>
      <c r="I165" s="24">
        <v>5195</v>
      </c>
      <c r="J165" s="24">
        <v>76733990</v>
      </c>
      <c r="K165" s="32">
        <v>1265398</v>
      </c>
      <c r="L165" s="24" t="s">
        <v>320</v>
      </c>
    </row>
    <row r="166" spans="1:12" hidden="1" x14ac:dyDescent="0.25">
      <c r="A166" s="24" t="s">
        <v>1044</v>
      </c>
      <c r="B166" s="24" t="s">
        <v>1045</v>
      </c>
      <c r="C166" s="24" t="s">
        <v>998</v>
      </c>
      <c r="D166" s="24" t="s">
        <v>999</v>
      </c>
      <c r="E166" s="24">
        <v>77294675</v>
      </c>
      <c r="F166" s="24" t="s">
        <v>1339</v>
      </c>
      <c r="G166" s="24" t="s">
        <v>721</v>
      </c>
      <c r="H166" s="24" t="s">
        <v>320</v>
      </c>
      <c r="I166" s="24">
        <v>53</v>
      </c>
      <c r="J166" s="24">
        <v>77294675</v>
      </c>
      <c r="K166" s="32">
        <v>1874678</v>
      </c>
      <c r="L166" s="24" t="s">
        <v>320</v>
      </c>
    </row>
    <row r="167" spans="1:12" hidden="1" x14ac:dyDescent="0.25">
      <c r="A167" s="24" t="s">
        <v>1044</v>
      </c>
      <c r="B167" s="24" t="s">
        <v>1045</v>
      </c>
      <c r="C167" s="24" t="s">
        <v>998</v>
      </c>
      <c r="D167" s="24" t="s">
        <v>999</v>
      </c>
      <c r="E167" s="24">
        <v>77432883</v>
      </c>
      <c r="F167" s="24" t="s">
        <v>1340</v>
      </c>
      <c r="G167" s="24" t="s">
        <v>723</v>
      </c>
      <c r="H167" s="24" t="s">
        <v>320</v>
      </c>
      <c r="I167" s="24">
        <v>220</v>
      </c>
      <c r="J167" s="24">
        <v>77432883</v>
      </c>
      <c r="K167" s="32">
        <v>389480</v>
      </c>
      <c r="L167" s="24" t="s">
        <v>320</v>
      </c>
    </row>
    <row r="168" spans="1:12" hidden="1" x14ac:dyDescent="0.25">
      <c r="A168" s="24" t="s">
        <v>1044</v>
      </c>
      <c r="B168" s="24" t="s">
        <v>1045</v>
      </c>
      <c r="C168" s="24" t="s">
        <v>998</v>
      </c>
      <c r="D168" s="24" t="s">
        <v>999</v>
      </c>
      <c r="E168" s="24">
        <v>77432883</v>
      </c>
      <c r="F168" s="24" t="s">
        <v>1340</v>
      </c>
      <c r="G168" s="24" t="s">
        <v>723</v>
      </c>
      <c r="H168" s="24" t="s">
        <v>320</v>
      </c>
      <c r="I168" s="24">
        <v>267</v>
      </c>
      <c r="J168" s="24">
        <v>77432883</v>
      </c>
      <c r="K168" s="32">
        <v>35040</v>
      </c>
      <c r="L168" s="24" t="s">
        <v>320</v>
      </c>
    </row>
    <row r="169" spans="1:12" hidden="1" x14ac:dyDescent="0.25">
      <c r="A169" s="24" t="s">
        <v>1044</v>
      </c>
      <c r="B169" s="24" t="s">
        <v>1045</v>
      </c>
      <c r="C169" s="24" t="s">
        <v>998</v>
      </c>
      <c r="D169" s="24" t="s">
        <v>999</v>
      </c>
      <c r="E169" s="24">
        <v>77583240</v>
      </c>
      <c r="F169" s="24" t="s">
        <v>1341</v>
      </c>
      <c r="G169" s="24" t="s">
        <v>725</v>
      </c>
      <c r="H169" s="24" t="s">
        <v>320</v>
      </c>
      <c r="I169" s="24">
        <v>1751</v>
      </c>
      <c r="J169" s="24">
        <v>77583240</v>
      </c>
      <c r="K169" s="32">
        <v>136850</v>
      </c>
      <c r="L169" s="24" t="s">
        <v>320</v>
      </c>
    </row>
    <row r="170" spans="1:12" hidden="1" x14ac:dyDescent="0.25">
      <c r="A170" s="24" t="s">
        <v>1044</v>
      </c>
      <c r="B170" s="24" t="s">
        <v>1045</v>
      </c>
      <c r="C170" s="24" t="s">
        <v>998</v>
      </c>
      <c r="D170" s="24" t="s">
        <v>999</v>
      </c>
      <c r="E170" s="24">
        <v>77697910</v>
      </c>
      <c r="F170" s="24" t="s">
        <v>1342</v>
      </c>
      <c r="G170" s="24" t="s">
        <v>727</v>
      </c>
      <c r="H170" s="24" t="s">
        <v>320</v>
      </c>
      <c r="I170" s="24">
        <v>2662</v>
      </c>
      <c r="J170" s="24">
        <v>77697910</v>
      </c>
      <c r="K170" s="32">
        <v>2691959</v>
      </c>
      <c r="L170" s="24" t="s">
        <v>320</v>
      </c>
    </row>
    <row r="171" spans="1:12" hidden="1" x14ac:dyDescent="0.25">
      <c r="A171" s="24" t="s">
        <v>1044</v>
      </c>
      <c r="B171" s="24" t="s">
        <v>1045</v>
      </c>
      <c r="C171" s="24" t="s">
        <v>998</v>
      </c>
      <c r="D171" s="24" t="s">
        <v>999</v>
      </c>
      <c r="E171" s="24">
        <v>77937650</v>
      </c>
      <c r="F171" s="24" t="s">
        <v>1343</v>
      </c>
      <c r="G171" s="24" t="s">
        <v>729</v>
      </c>
      <c r="H171" s="24" t="s">
        <v>320</v>
      </c>
      <c r="I171" s="24">
        <v>55559</v>
      </c>
      <c r="J171" s="24">
        <v>77937650</v>
      </c>
      <c r="K171" s="32">
        <v>149940</v>
      </c>
      <c r="L171" s="24" t="s">
        <v>320</v>
      </c>
    </row>
    <row r="172" spans="1:12" hidden="1" x14ac:dyDescent="0.25">
      <c r="A172" s="24" t="s">
        <v>1044</v>
      </c>
      <c r="B172" s="24" t="s">
        <v>1045</v>
      </c>
      <c r="C172" s="24" t="s">
        <v>998</v>
      </c>
      <c r="D172" s="24" t="s">
        <v>999</v>
      </c>
      <c r="E172" s="24">
        <v>78180800</v>
      </c>
      <c r="F172" s="24" t="s">
        <v>1344</v>
      </c>
      <c r="G172" s="24" t="s">
        <v>731</v>
      </c>
      <c r="H172" s="24" t="s">
        <v>320</v>
      </c>
      <c r="I172" s="24">
        <v>643</v>
      </c>
      <c r="J172" s="24">
        <v>78180800</v>
      </c>
      <c r="K172" s="32">
        <v>34272</v>
      </c>
      <c r="L172" s="24" t="s">
        <v>320</v>
      </c>
    </row>
    <row r="173" spans="1:12" hidden="1" x14ac:dyDescent="0.25">
      <c r="A173" s="24" t="s">
        <v>1044</v>
      </c>
      <c r="B173" s="24" t="s">
        <v>1045</v>
      </c>
      <c r="C173" s="24" t="s">
        <v>998</v>
      </c>
      <c r="D173" s="24" t="s">
        <v>999</v>
      </c>
      <c r="E173" s="24">
        <v>78483330</v>
      </c>
      <c r="F173" s="24" t="s">
        <v>1345</v>
      </c>
      <c r="G173" s="24" t="s">
        <v>1077</v>
      </c>
      <c r="H173" s="24" t="s">
        <v>320</v>
      </c>
      <c r="I173" s="24">
        <v>92950</v>
      </c>
      <c r="J173" s="24">
        <v>78483330</v>
      </c>
      <c r="K173" s="32">
        <v>359142</v>
      </c>
      <c r="L173" s="24" t="s">
        <v>320</v>
      </c>
    </row>
    <row r="174" spans="1:12" hidden="1" x14ac:dyDescent="0.25">
      <c r="A174" s="24" t="s">
        <v>1044</v>
      </c>
      <c r="B174" s="24" t="s">
        <v>1045</v>
      </c>
      <c r="C174" s="24" t="s">
        <v>998</v>
      </c>
      <c r="D174" s="24" t="s">
        <v>999</v>
      </c>
      <c r="E174" s="24">
        <v>89862200</v>
      </c>
      <c r="F174" s="24" t="s">
        <v>1346</v>
      </c>
      <c r="G174" s="24" t="s">
        <v>735</v>
      </c>
      <c r="H174" s="24" t="s">
        <v>320</v>
      </c>
      <c r="I174" s="24">
        <v>3907281</v>
      </c>
      <c r="J174" s="24">
        <v>89862200</v>
      </c>
      <c r="K174" s="32">
        <v>284158</v>
      </c>
      <c r="L174" s="24" t="s">
        <v>320</v>
      </c>
    </row>
    <row r="175" spans="1:12" hidden="1" x14ac:dyDescent="0.25">
      <c r="A175" s="24" t="s">
        <v>1044</v>
      </c>
      <c r="B175" s="24" t="s">
        <v>1045</v>
      </c>
      <c r="C175" s="24" t="s">
        <v>998</v>
      </c>
      <c r="D175" s="24" t="s">
        <v>999</v>
      </c>
      <c r="E175" s="24">
        <v>91575000</v>
      </c>
      <c r="F175" s="24" t="s">
        <v>1347</v>
      </c>
      <c r="G175" s="24" t="s">
        <v>805</v>
      </c>
      <c r="H175" s="24" t="s">
        <v>320</v>
      </c>
      <c r="I175" s="24">
        <v>13409139</v>
      </c>
      <c r="J175" s="24">
        <v>91575000</v>
      </c>
      <c r="K175" s="32">
        <v>28126914</v>
      </c>
      <c r="L175" s="24" t="s">
        <v>320</v>
      </c>
    </row>
    <row r="176" spans="1:12" hidden="1" x14ac:dyDescent="0.25">
      <c r="A176" s="24" t="s">
        <v>1044</v>
      </c>
      <c r="B176" s="24" t="s">
        <v>1045</v>
      </c>
      <c r="C176" s="24" t="s">
        <v>998</v>
      </c>
      <c r="D176" s="24" t="s">
        <v>999</v>
      </c>
      <c r="E176" s="24">
        <v>91575000</v>
      </c>
      <c r="F176" s="24" t="s">
        <v>1347</v>
      </c>
      <c r="G176" s="24" t="s">
        <v>805</v>
      </c>
      <c r="H176" s="24" t="s">
        <v>320</v>
      </c>
      <c r="I176" s="24">
        <v>13456745</v>
      </c>
      <c r="J176" s="24">
        <v>91575000</v>
      </c>
      <c r="K176" s="32">
        <v>28851285</v>
      </c>
      <c r="L176" s="24" t="s">
        <v>320</v>
      </c>
    </row>
    <row r="177" spans="1:12" hidden="1" x14ac:dyDescent="0.25">
      <c r="A177" s="24" t="s">
        <v>1044</v>
      </c>
      <c r="B177" s="24" t="s">
        <v>1045</v>
      </c>
      <c r="C177" s="24" t="s">
        <v>998</v>
      </c>
      <c r="D177" s="24" t="s">
        <v>999</v>
      </c>
      <c r="E177" s="24">
        <v>91575000</v>
      </c>
      <c r="F177" s="24" t="s">
        <v>1347</v>
      </c>
      <c r="G177" s="24" t="s">
        <v>805</v>
      </c>
      <c r="H177" s="24" t="s">
        <v>320</v>
      </c>
      <c r="I177" s="24">
        <v>13553467</v>
      </c>
      <c r="J177" s="24">
        <v>91575000</v>
      </c>
      <c r="K177" s="32">
        <v>28830807</v>
      </c>
      <c r="L177" s="24" t="s">
        <v>320</v>
      </c>
    </row>
    <row r="178" spans="1:12" hidden="1" x14ac:dyDescent="0.25">
      <c r="A178" s="24" t="s">
        <v>1044</v>
      </c>
      <c r="B178" s="24" t="s">
        <v>1045</v>
      </c>
      <c r="C178" s="24" t="s">
        <v>998</v>
      </c>
      <c r="D178" s="24" t="s">
        <v>999</v>
      </c>
      <c r="E178" s="24">
        <v>93737000</v>
      </c>
      <c r="F178" s="24" t="s">
        <v>1349</v>
      </c>
      <c r="G178" s="24" t="s">
        <v>737</v>
      </c>
      <c r="H178" s="24" t="s">
        <v>320</v>
      </c>
      <c r="I178" s="24">
        <v>2061347</v>
      </c>
      <c r="J178" s="24">
        <v>93737000</v>
      </c>
      <c r="K178" s="32">
        <v>13</v>
      </c>
      <c r="L178" s="24" t="s">
        <v>320</v>
      </c>
    </row>
    <row r="179" spans="1:12" hidden="1" x14ac:dyDescent="0.25">
      <c r="A179" s="24" t="s">
        <v>1044</v>
      </c>
      <c r="B179" s="24" t="s">
        <v>1045</v>
      </c>
      <c r="C179" s="24" t="s">
        <v>998</v>
      </c>
      <c r="D179" s="24" t="s">
        <v>999</v>
      </c>
      <c r="E179" s="24">
        <v>93737000</v>
      </c>
      <c r="F179" s="24" t="s">
        <v>1349</v>
      </c>
      <c r="G179" s="24" t="s">
        <v>737</v>
      </c>
      <c r="H179" s="24" t="s">
        <v>320</v>
      </c>
      <c r="I179" s="24">
        <v>2086707</v>
      </c>
      <c r="J179" s="24">
        <v>93737000</v>
      </c>
      <c r="K179" s="32">
        <v>473568</v>
      </c>
      <c r="L179" s="24" t="s">
        <v>320</v>
      </c>
    </row>
    <row r="180" spans="1:12" hidden="1" x14ac:dyDescent="0.25">
      <c r="A180" s="24" t="s">
        <v>1044</v>
      </c>
      <c r="B180" s="24" t="s">
        <v>1045</v>
      </c>
      <c r="C180" s="24" t="s">
        <v>998</v>
      </c>
      <c r="D180" s="24" t="s">
        <v>999</v>
      </c>
      <c r="E180" s="24">
        <v>93737000</v>
      </c>
      <c r="F180" s="24" t="s">
        <v>1349</v>
      </c>
      <c r="G180" s="24" t="s">
        <v>737</v>
      </c>
      <c r="H180" s="24" t="s">
        <v>320</v>
      </c>
      <c r="I180" s="24">
        <v>2099464</v>
      </c>
      <c r="J180" s="24">
        <v>93737000</v>
      </c>
      <c r="K180" s="32">
        <v>473900</v>
      </c>
      <c r="L180" s="24" t="s">
        <v>320</v>
      </c>
    </row>
    <row r="181" spans="1:12" hidden="1" x14ac:dyDescent="0.25">
      <c r="A181" s="24" t="s">
        <v>1044</v>
      </c>
      <c r="B181" s="24" t="s">
        <v>1045</v>
      </c>
      <c r="C181" s="24" t="s">
        <v>998</v>
      </c>
      <c r="D181" s="24" t="s">
        <v>999</v>
      </c>
      <c r="E181" s="24">
        <v>93834000</v>
      </c>
      <c r="F181" s="24" t="s">
        <v>1350</v>
      </c>
      <c r="G181" s="24" t="s">
        <v>1084</v>
      </c>
      <c r="H181" s="24" t="s">
        <v>320</v>
      </c>
      <c r="I181" s="24">
        <v>17918318</v>
      </c>
      <c r="J181" s="24">
        <v>93834000</v>
      </c>
      <c r="K181" s="32">
        <v>15893</v>
      </c>
      <c r="L181" s="24" t="s">
        <v>320</v>
      </c>
    </row>
    <row r="182" spans="1:12" hidden="1" x14ac:dyDescent="0.25">
      <c r="A182" s="24" t="s">
        <v>1044</v>
      </c>
      <c r="B182" s="24" t="s">
        <v>1045</v>
      </c>
      <c r="C182" s="24" t="s">
        <v>998</v>
      </c>
      <c r="D182" s="24" t="s">
        <v>999</v>
      </c>
      <c r="E182" s="24">
        <v>96800570</v>
      </c>
      <c r="F182" s="24" t="s">
        <v>1351</v>
      </c>
      <c r="G182" s="24" t="s">
        <v>739</v>
      </c>
      <c r="H182" s="24" t="s">
        <v>320</v>
      </c>
      <c r="I182" s="24">
        <v>27547786</v>
      </c>
      <c r="J182" s="24">
        <v>96800570</v>
      </c>
      <c r="K182" s="32">
        <v>33271</v>
      </c>
      <c r="L182" s="24" t="s">
        <v>320</v>
      </c>
    </row>
    <row r="183" spans="1:12" hidden="1" x14ac:dyDescent="0.25">
      <c r="A183" s="24" t="s">
        <v>1044</v>
      </c>
      <c r="B183" s="24" t="s">
        <v>1045</v>
      </c>
      <c r="C183" s="24" t="s">
        <v>998</v>
      </c>
      <c r="D183" s="24" t="s">
        <v>999</v>
      </c>
      <c r="E183" s="24">
        <v>96800570</v>
      </c>
      <c r="F183" s="24" t="s">
        <v>1351</v>
      </c>
      <c r="G183" s="24" t="s">
        <v>739</v>
      </c>
      <c r="H183" s="24" t="s">
        <v>320</v>
      </c>
      <c r="I183" s="24">
        <v>27548466</v>
      </c>
      <c r="J183" s="24">
        <v>96800570</v>
      </c>
      <c r="K183" s="32">
        <v>66175</v>
      </c>
      <c r="L183" s="24" t="s">
        <v>320</v>
      </c>
    </row>
    <row r="184" spans="1:12" hidden="1" x14ac:dyDescent="0.25">
      <c r="A184" s="24" t="s">
        <v>1044</v>
      </c>
      <c r="B184" s="24" t="s">
        <v>1045</v>
      </c>
      <c r="C184" s="24" t="s">
        <v>998</v>
      </c>
      <c r="D184" s="24" t="s">
        <v>999</v>
      </c>
      <c r="E184" s="24">
        <v>96800570</v>
      </c>
      <c r="F184" s="24" t="s">
        <v>1351</v>
      </c>
      <c r="G184" s="24" t="s">
        <v>739</v>
      </c>
      <c r="H184" s="24" t="s">
        <v>320</v>
      </c>
      <c r="I184" s="24">
        <v>27745062</v>
      </c>
      <c r="J184" s="24">
        <v>96800570</v>
      </c>
      <c r="K184" s="32">
        <v>33176</v>
      </c>
      <c r="L184" s="24" t="s">
        <v>320</v>
      </c>
    </row>
    <row r="185" spans="1:12" hidden="1" x14ac:dyDescent="0.25">
      <c r="A185" s="24" t="s">
        <v>1044</v>
      </c>
      <c r="B185" s="24" t="s">
        <v>1045</v>
      </c>
      <c r="C185" s="24" t="s">
        <v>998</v>
      </c>
      <c r="D185" s="24" t="s">
        <v>999</v>
      </c>
      <c r="E185" s="24">
        <v>96800570</v>
      </c>
      <c r="F185" s="24" t="s">
        <v>1351</v>
      </c>
      <c r="G185" s="24" t="s">
        <v>739</v>
      </c>
      <c r="H185" s="24" t="s">
        <v>320</v>
      </c>
      <c r="I185" s="24">
        <v>27747265</v>
      </c>
      <c r="J185" s="24">
        <v>96800570</v>
      </c>
      <c r="K185" s="32">
        <v>65446</v>
      </c>
      <c r="L185" s="24" t="s">
        <v>320</v>
      </c>
    </row>
    <row r="186" spans="1:12" hidden="1" x14ac:dyDescent="0.25">
      <c r="A186" s="24" t="s">
        <v>1044</v>
      </c>
      <c r="B186" s="24" t="s">
        <v>1045</v>
      </c>
      <c r="C186" s="24" t="s">
        <v>998</v>
      </c>
      <c r="D186" s="24" t="s">
        <v>999</v>
      </c>
      <c r="E186" s="24">
        <v>96806980</v>
      </c>
      <c r="F186" s="24" t="s">
        <v>1352</v>
      </c>
      <c r="G186" s="24" t="s">
        <v>741</v>
      </c>
      <c r="H186" s="24" t="s">
        <v>320</v>
      </c>
      <c r="I186" s="24">
        <v>46767637</v>
      </c>
      <c r="J186" s="24">
        <v>96806980</v>
      </c>
      <c r="K186" s="32">
        <v>229856</v>
      </c>
      <c r="L186" s="24" t="s">
        <v>320</v>
      </c>
    </row>
    <row r="187" spans="1:12" hidden="1" x14ac:dyDescent="0.25">
      <c r="A187" s="24" t="s">
        <v>1044</v>
      </c>
      <c r="B187" s="24" t="s">
        <v>1045</v>
      </c>
      <c r="C187" s="24" t="s">
        <v>998</v>
      </c>
      <c r="D187" s="24" t="s">
        <v>999</v>
      </c>
      <c r="E187" s="24">
        <v>96806980</v>
      </c>
      <c r="F187" s="24" t="s">
        <v>1352</v>
      </c>
      <c r="G187" s="24" t="s">
        <v>741</v>
      </c>
      <c r="H187" s="24" t="s">
        <v>320</v>
      </c>
      <c r="I187" s="24">
        <v>46974006</v>
      </c>
      <c r="J187" s="24">
        <v>96806980</v>
      </c>
      <c r="K187" s="32">
        <v>226680</v>
      </c>
      <c r="L187" s="24" t="s">
        <v>320</v>
      </c>
    </row>
    <row r="188" spans="1:12" hidden="1" x14ac:dyDescent="0.25">
      <c r="A188" s="24" t="s">
        <v>1044</v>
      </c>
      <c r="B188" s="24" t="s">
        <v>1045</v>
      </c>
      <c r="C188" s="24" t="s">
        <v>998</v>
      </c>
      <c r="D188" s="24" t="s">
        <v>999</v>
      </c>
      <c r="E188" s="24">
        <v>96919050</v>
      </c>
      <c r="F188" s="24" t="s">
        <v>1353</v>
      </c>
      <c r="G188" s="24" t="s">
        <v>802</v>
      </c>
      <c r="H188" s="24" t="s">
        <v>320</v>
      </c>
      <c r="I188" s="24">
        <v>1112249</v>
      </c>
      <c r="J188" s="24">
        <v>96919050</v>
      </c>
      <c r="K188" s="32">
        <v>127004</v>
      </c>
      <c r="L188" s="24" t="s">
        <v>320</v>
      </c>
    </row>
    <row r="189" spans="1:12" hidden="1" x14ac:dyDescent="0.25">
      <c r="A189" s="24" t="s">
        <v>1044</v>
      </c>
      <c r="B189" s="24" t="s">
        <v>1045</v>
      </c>
      <c r="C189" s="24" t="s">
        <v>998</v>
      </c>
      <c r="D189" s="24" t="s">
        <v>999</v>
      </c>
      <c r="E189" s="24">
        <v>96951490</v>
      </c>
      <c r="F189" s="24" t="s">
        <v>1354</v>
      </c>
      <c r="G189" s="24" t="s">
        <v>743</v>
      </c>
      <c r="H189" s="24" t="s">
        <v>320</v>
      </c>
      <c r="I189" s="24">
        <v>20636</v>
      </c>
      <c r="J189" s="24">
        <v>96951490</v>
      </c>
      <c r="K189" s="32">
        <v>1410882</v>
      </c>
      <c r="L189" s="24" t="s">
        <v>320</v>
      </c>
    </row>
    <row r="190" spans="1:12" x14ac:dyDescent="0.25">
      <c r="A190" s="24" t="s">
        <v>1044</v>
      </c>
      <c r="B190" s="24" t="s">
        <v>1045</v>
      </c>
      <c r="C190" s="24" t="s">
        <v>998</v>
      </c>
      <c r="D190" s="24" t="s">
        <v>999</v>
      </c>
      <c r="E190" s="24">
        <v>97036000</v>
      </c>
      <c r="F190" s="24" t="s">
        <v>1310</v>
      </c>
      <c r="G190" s="24" t="s">
        <v>745</v>
      </c>
      <c r="H190" s="24" t="s">
        <v>320</v>
      </c>
      <c r="I190" s="24" t="s">
        <v>1362</v>
      </c>
      <c r="J190" s="24" t="s">
        <v>744</v>
      </c>
      <c r="K190" s="32">
        <v>46568</v>
      </c>
      <c r="L190" s="24" t="s">
        <v>320</v>
      </c>
    </row>
    <row r="191" spans="1:12" hidden="1" x14ac:dyDescent="0.25">
      <c r="A191" s="24" t="s">
        <v>1044</v>
      </c>
      <c r="B191" s="24" t="s">
        <v>1045</v>
      </c>
      <c r="C191" s="24" t="s">
        <v>998</v>
      </c>
      <c r="D191" s="24" t="s">
        <v>999</v>
      </c>
      <c r="E191" s="24">
        <v>99593410</v>
      </c>
      <c r="F191" s="24" t="s">
        <v>1356</v>
      </c>
      <c r="G191" s="24" t="s">
        <v>747</v>
      </c>
      <c r="H191" s="24" t="s">
        <v>320</v>
      </c>
      <c r="I191" s="24">
        <v>609</v>
      </c>
      <c r="J191" s="24">
        <v>99593410</v>
      </c>
      <c r="K191" s="32">
        <v>1397793</v>
      </c>
      <c r="L191" s="24" t="s">
        <v>320</v>
      </c>
    </row>
    <row r="192" spans="1:12" hidden="1" x14ac:dyDescent="0.25">
      <c r="A192" s="24" t="s">
        <v>1090</v>
      </c>
      <c r="B192" s="24" t="s">
        <v>1091</v>
      </c>
      <c r="C192" s="24" t="s">
        <v>998</v>
      </c>
      <c r="D192" s="24" t="s">
        <v>999</v>
      </c>
      <c r="E192" s="24">
        <v>1</v>
      </c>
      <c r="F192" s="24" t="s">
        <v>1306</v>
      </c>
      <c r="G192" s="24" t="s">
        <v>804</v>
      </c>
      <c r="H192" s="24"/>
      <c r="I192" s="24"/>
      <c r="J192" s="24" t="s">
        <v>1036</v>
      </c>
      <c r="K192" s="24" t="s">
        <v>1037</v>
      </c>
      <c r="L192" s="24" t="s">
        <v>1002</v>
      </c>
    </row>
    <row r="193" spans="1:12" hidden="1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</row>
    <row r="194" spans="1:12" hidden="1" x14ac:dyDescent="0.25"/>
    <row r="195" spans="1:12" hidden="1" x14ac:dyDescent="0.25"/>
    <row r="196" spans="1:12" hidden="1" x14ac:dyDescent="0.25"/>
    <row r="197" spans="1:12" hidden="1" x14ac:dyDescent="0.25"/>
  </sheetData>
  <autoFilter ref="A1:L197" xr:uid="{41A6EF04-B29E-45AF-A598-A31ABE1BB098}">
    <filterColumn colId="1">
      <filters>
        <filter val="PROVEEDORES NACIONALES"/>
      </filters>
    </filterColumn>
    <filterColumn colId="6">
      <filters>
        <filter val="SANTANDER CHILE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981B5-FF1C-4F44-A28A-B882489AF391}">
  <dimension ref="A1:M235"/>
  <sheetViews>
    <sheetView topLeftCell="A19" workbookViewId="0">
      <selection activeCell="H243" sqref="H243"/>
    </sheetView>
  </sheetViews>
  <sheetFormatPr baseColWidth="10" defaultRowHeight="15" x14ac:dyDescent="0.25"/>
  <cols>
    <col min="5" max="5" width="11" bestFit="1" customWidth="1"/>
    <col min="9" max="9" width="11" bestFit="1" customWidth="1"/>
    <col min="11" max="11" width="11.42578125" bestFit="1" customWidth="1"/>
  </cols>
  <sheetData>
    <row r="1" spans="1:13" ht="14.45" customHeight="1" x14ac:dyDescent="0.25">
      <c r="A1" s="22" t="s">
        <v>980</v>
      </c>
      <c r="B1" s="22"/>
      <c r="C1" s="22"/>
      <c r="D1" s="22"/>
      <c r="E1" s="22"/>
      <c r="F1" s="26"/>
      <c r="G1" s="22"/>
      <c r="H1" s="22"/>
      <c r="I1" s="22"/>
      <c r="J1" s="22"/>
      <c r="K1" s="22"/>
      <c r="L1" s="22"/>
      <c r="M1" s="22"/>
    </row>
    <row r="2" spans="1:13" x14ac:dyDescent="0.25">
      <c r="A2" s="22" t="s">
        <v>981</v>
      </c>
      <c r="B2" s="22"/>
      <c r="C2" s="22"/>
      <c r="D2" s="22"/>
      <c r="E2" s="22"/>
      <c r="F2" s="26"/>
      <c r="G2" s="22"/>
      <c r="H2" s="22"/>
      <c r="I2" s="22"/>
      <c r="J2" s="22"/>
      <c r="K2" s="22"/>
      <c r="L2" s="22"/>
      <c r="M2" s="22"/>
    </row>
    <row r="3" spans="1:13" ht="14.45" customHeight="1" x14ac:dyDescent="0.25">
      <c r="A3" s="22" t="s">
        <v>982</v>
      </c>
      <c r="B3" s="22"/>
      <c r="C3" s="22"/>
      <c r="D3" s="22"/>
      <c r="E3" s="22"/>
      <c r="F3" s="26"/>
      <c r="G3" s="22"/>
      <c r="H3" s="22"/>
      <c r="I3" s="22"/>
      <c r="J3" s="22"/>
      <c r="K3" s="22"/>
      <c r="L3" s="22"/>
      <c r="M3" s="22"/>
    </row>
    <row r="4" spans="1:13" ht="14.45" customHeight="1" x14ac:dyDescent="0.25">
      <c r="A4" s="22" t="s">
        <v>983</v>
      </c>
      <c r="B4" s="22"/>
      <c r="C4" s="22"/>
      <c r="D4" s="22"/>
      <c r="E4" s="22"/>
      <c r="F4" s="26"/>
      <c r="G4" s="22"/>
      <c r="H4" s="22"/>
      <c r="I4" s="22"/>
      <c r="J4" s="22"/>
      <c r="K4" s="22"/>
      <c r="L4" s="22"/>
      <c r="M4" s="22"/>
    </row>
    <row r="5" spans="1:13" x14ac:dyDescent="0.25">
      <c r="A5" s="19" t="s">
        <v>984</v>
      </c>
      <c r="B5" s="19" t="s">
        <v>985</v>
      </c>
      <c r="C5" s="19" t="s">
        <v>986</v>
      </c>
      <c r="D5" s="19" t="s">
        <v>987</v>
      </c>
      <c r="E5" s="19" t="s">
        <v>988</v>
      </c>
      <c r="F5" s="23" t="s">
        <v>988</v>
      </c>
      <c r="G5" s="19" t="s">
        <v>989</v>
      </c>
      <c r="H5" s="19" t="s">
        <v>990</v>
      </c>
      <c r="I5" s="19" t="s">
        <v>991</v>
      </c>
      <c r="J5" s="19" t="s">
        <v>992</v>
      </c>
      <c r="K5" s="19" t="s">
        <v>993</v>
      </c>
      <c r="L5" s="19" t="s">
        <v>994</v>
      </c>
      <c r="M5" s="19" t="s">
        <v>995</v>
      </c>
    </row>
    <row r="6" spans="1:13" x14ac:dyDescent="0.25">
      <c r="A6" s="20" t="s">
        <v>996</v>
      </c>
      <c r="B6" s="20" t="s">
        <v>997</v>
      </c>
      <c r="C6" s="20" t="s">
        <v>998</v>
      </c>
      <c r="D6" s="20" t="s">
        <v>999</v>
      </c>
      <c r="E6" s="20">
        <v>76018782</v>
      </c>
      <c r="F6" s="24">
        <v>76018782</v>
      </c>
      <c r="G6" s="20" t="s">
        <v>1000</v>
      </c>
      <c r="H6" s="20" t="s">
        <v>383</v>
      </c>
      <c r="I6" s="20">
        <v>4216</v>
      </c>
      <c r="J6" s="20" t="s">
        <v>1001</v>
      </c>
      <c r="K6" s="20">
        <v>2138954</v>
      </c>
      <c r="L6" s="20"/>
      <c r="M6" s="20" t="s">
        <v>1002</v>
      </c>
    </row>
    <row r="7" spans="1:13" x14ac:dyDescent="0.25">
      <c r="A7" s="20" t="s">
        <v>996</v>
      </c>
      <c r="B7" s="20" t="s">
        <v>997</v>
      </c>
      <c r="C7" s="20" t="s">
        <v>998</v>
      </c>
      <c r="D7" s="20" t="s">
        <v>999</v>
      </c>
      <c r="E7" s="20">
        <v>76018782</v>
      </c>
      <c r="F7" s="24">
        <v>76018782</v>
      </c>
      <c r="G7" s="20" t="s">
        <v>1000</v>
      </c>
      <c r="H7" s="20" t="s">
        <v>383</v>
      </c>
      <c r="I7" s="20">
        <v>4332</v>
      </c>
      <c r="J7" s="20" t="s">
        <v>1003</v>
      </c>
      <c r="K7" s="20">
        <v>1889220</v>
      </c>
      <c r="L7" s="20"/>
      <c r="M7" s="20" t="s">
        <v>1002</v>
      </c>
    </row>
    <row r="8" spans="1:13" x14ac:dyDescent="0.25">
      <c r="A8" s="20" t="s">
        <v>996</v>
      </c>
      <c r="B8" s="20" t="s">
        <v>997</v>
      </c>
      <c r="C8" s="20" t="s">
        <v>998</v>
      </c>
      <c r="D8" s="20" t="s">
        <v>999</v>
      </c>
      <c r="E8" s="20">
        <v>76032097</v>
      </c>
      <c r="F8" s="24">
        <v>76032097</v>
      </c>
      <c r="G8" s="20" t="s">
        <v>763</v>
      </c>
      <c r="H8" s="20" t="s">
        <v>383</v>
      </c>
      <c r="I8" s="20">
        <v>4222</v>
      </c>
      <c r="J8" s="20" t="s">
        <v>1004</v>
      </c>
      <c r="K8" s="20">
        <v>26837763</v>
      </c>
      <c r="L8" s="20"/>
      <c r="M8" s="20" t="s">
        <v>1002</v>
      </c>
    </row>
    <row r="9" spans="1:13" x14ac:dyDescent="0.25">
      <c r="A9" s="20" t="s">
        <v>996</v>
      </c>
      <c r="B9" s="20" t="s">
        <v>997</v>
      </c>
      <c r="C9" s="20" t="s">
        <v>998</v>
      </c>
      <c r="D9" s="20" t="s">
        <v>999</v>
      </c>
      <c r="E9" s="20">
        <v>76032097</v>
      </c>
      <c r="F9" s="24">
        <v>76032097</v>
      </c>
      <c r="G9" s="20" t="s">
        <v>763</v>
      </c>
      <c r="H9" s="20" t="s">
        <v>383</v>
      </c>
      <c r="I9" s="20">
        <v>4240</v>
      </c>
      <c r="J9" s="20" t="s">
        <v>1005</v>
      </c>
      <c r="K9" s="20">
        <v>5431004</v>
      </c>
      <c r="L9" s="20"/>
      <c r="M9" s="20" t="s">
        <v>1002</v>
      </c>
    </row>
    <row r="10" spans="1:13" x14ac:dyDescent="0.25">
      <c r="A10" s="20" t="s">
        <v>996</v>
      </c>
      <c r="B10" s="20" t="s">
        <v>997</v>
      </c>
      <c r="C10" s="20" t="s">
        <v>998</v>
      </c>
      <c r="D10" s="20" t="s">
        <v>999</v>
      </c>
      <c r="E10" s="20">
        <v>76032097</v>
      </c>
      <c r="F10" s="24">
        <v>76032097</v>
      </c>
      <c r="G10" s="20" t="s">
        <v>763</v>
      </c>
      <c r="H10" s="20" t="s">
        <v>383</v>
      </c>
      <c r="I10" s="20">
        <v>4241</v>
      </c>
      <c r="J10" s="20" t="s">
        <v>1005</v>
      </c>
      <c r="K10" s="20">
        <v>1720100</v>
      </c>
      <c r="L10" s="20"/>
      <c r="M10" s="20" t="s">
        <v>1002</v>
      </c>
    </row>
    <row r="11" spans="1:13" x14ac:dyDescent="0.25">
      <c r="A11" s="20" t="s">
        <v>996</v>
      </c>
      <c r="B11" s="20" t="s">
        <v>997</v>
      </c>
      <c r="C11" s="20" t="s">
        <v>998</v>
      </c>
      <c r="D11" s="20" t="s">
        <v>999</v>
      </c>
      <c r="E11" s="20">
        <v>76032097</v>
      </c>
      <c r="F11" s="24">
        <v>76032097</v>
      </c>
      <c r="G11" s="20" t="s">
        <v>763</v>
      </c>
      <c r="H11" s="20" t="s">
        <v>383</v>
      </c>
      <c r="I11" s="20">
        <v>4242</v>
      </c>
      <c r="J11" s="20" t="s">
        <v>1005</v>
      </c>
      <c r="K11" s="20">
        <v>3203330</v>
      </c>
      <c r="L11" s="20"/>
      <c r="M11" s="20" t="s">
        <v>1002</v>
      </c>
    </row>
    <row r="12" spans="1:13" x14ac:dyDescent="0.25">
      <c r="A12" s="20" t="s">
        <v>996</v>
      </c>
      <c r="B12" s="20" t="s">
        <v>997</v>
      </c>
      <c r="C12" s="20" t="s">
        <v>998</v>
      </c>
      <c r="D12" s="20" t="s">
        <v>999</v>
      </c>
      <c r="E12" s="20">
        <v>76176015</v>
      </c>
      <c r="F12" s="24">
        <v>76176015</v>
      </c>
      <c r="G12" s="20" t="s">
        <v>892</v>
      </c>
      <c r="H12" s="20" t="s">
        <v>383</v>
      </c>
      <c r="I12" s="20">
        <v>4327</v>
      </c>
      <c r="J12" s="20" t="s">
        <v>1003</v>
      </c>
      <c r="K12" s="20">
        <v>2923948</v>
      </c>
      <c r="L12" s="20"/>
      <c r="M12" s="20" t="s">
        <v>1002</v>
      </c>
    </row>
    <row r="13" spans="1:13" x14ac:dyDescent="0.25">
      <c r="A13" s="20" t="s">
        <v>996</v>
      </c>
      <c r="B13" s="20" t="s">
        <v>997</v>
      </c>
      <c r="C13" s="20" t="s">
        <v>998</v>
      </c>
      <c r="D13" s="20" t="s">
        <v>999</v>
      </c>
      <c r="E13" s="20">
        <v>76176015</v>
      </c>
      <c r="F13" s="24">
        <v>76176015</v>
      </c>
      <c r="G13" s="20" t="s">
        <v>892</v>
      </c>
      <c r="H13" s="20" t="s">
        <v>383</v>
      </c>
      <c r="I13" s="20">
        <v>4328</v>
      </c>
      <c r="J13" s="20" t="s">
        <v>1003</v>
      </c>
      <c r="K13" s="20">
        <v>2923948</v>
      </c>
      <c r="L13" s="20"/>
      <c r="M13" s="20" t="s">
        <v>1002</v>
      </c>
    </row>
    <row r="14" spans="1:13" x14ac:dyDescent="0.25">
      <c r="A14" s="20" t="s">
        <v>996</v>
      </c>
      <c r="B14" s="20" t="s">
        <v>997</v>
      </c>
      <c r="C14" s="20" t="s">
        <v>998</v>
      </c>
      <c r="D14" s="20" t="s">
        <v>999</v>
      </c>
      <c r="E14" s="20">
        <v>76212732</v>
      </c>
      <c r="F14" s="24">
        <v>76212732</v>
      </c>
      <c r="G14" s="20" t="s">
        <v>895</v>
      </c>
      <c r="H14" s="20" t="s">
        <v>383</v>
      </c>
      <c r="I14" s="20">
        <v>4360</v>
      </c>
      <c r="J14" s="20" t="s">
        <v>1006</v>
      </c>
      <c r="K14" s="20">
        <v>1053507</v>
      </c>
      <c r="L14" s="20"/>
      <c r="M14" s="20" t="s">
        <v>1002</v>
      </c>
    </row>
    <row r="15" spans="1:13" x14ac:dyDescent="0.25">
      <c r="A15" s="20" t="s">
        <v>996</v>
      </c>
      <c r="B15" s="20" t="s">
        <v>997</v>
      </c>
      <c r="C15" s="20" t="s">
        <v>998</v>
      </c>
      <c r="D15" s="20" t="s">
        <v>999</v>
      </c>
      <c r="E15" s="20">
        <v>76237266</v>
      </c>
      <c r="F15" s="24">
        <v>76237266</v>
      </c>
      <c r="G15" s="20" t="s">
        <v>755</v>
      </c>
      <c r="H15" s="20" t="s">
        <v>383</v>
      </c>
      <c r="I15" s="20">
        <v>4274</v>
      </c>
      <c r="J15" s="20" t="s">
        <v>1007</v>
      </c>
      <c r="K15" s="20">
        <v>4869087</v>
      </c>
      <c r="L15" s="20"/>
      <c r="M15" s="20" t="s">
        <v>1002</v>
      </c>
    </row>
    <row r="16" spans="1:13" x14ac:dyDescent="0.25">
      <c r="A16" s="20" t="s">
        <v>996</v>
      </c>
      <c r="B16" s="20" t="s">
        <v>997</v>
      </c>
      <c r="C16" s="20" t="s">
        <v>998</v>
      </c>
      <c r="D16" s="20" t="s">
        <v>999</v>
      </c>
      <c r="E16" s="20">
        <v>76237266</v>
      </c>
      <c r="F16" s="24">
        <v>76237266</v>
      </c>
      <c r="G16" s="20" t="s">
        <v>755</v>
      </c>
      <c r="H16" s="20" t="s">
        <v>383</v>
      </c>
      <c r="I16" s="20">
        <v>4307</v>
      </c>
      <c r="J16" s="20" t="s">
        <v>1008</v>
      </c>
      <c r="K16" s="20">
        <v>5058382</v>
      </c>
      <c r="L16" s="20"/>
      <c r="M16" s="20" t="s">
        <v>1002</v>
      </c>
    </row>
    <row r="17" spans="1:13" x14ac:dyDescent="0.25">
      <c r="A17" s="20" t="s">
        <v>996</v>
      </c>
      <c r="B17" s="20" t="s">
        <v>997</v>
      </c>
      <c r="C17" s="20" t="s">
        <v>998</v>
      </c>
      <c r="D17" s="20" t="s">
        <v>999</v>
      </c>
      <c r="E17" s="20">
        <v>76285229</v>
      </c>
      <c r="F17" s="24">
        <v>76285229</v>
      </c>
      <c r="G17" s="20" t="s">
        <v>821</v>
      </c>
      <c r="H17" s="20" t="s">
        <v>383</v>
      </c>
      <c r="I17" s="20">
        <v>4273</v>
      </c>
      <c r="J17" s="20" t="s">
        <v>1007</v>
      </c>
      <c r="K17" s="20">
        <v>2618700</v>
      </c>
      <c r="L17" s="20"/>
      <c r="M17" s="20" t="s">
        <v>1002</v>
      </c>
    </row>
    <row r="18" spans="1:13" x14ac:dyDescent="0.25">
      <c r="A18" s="20" t="s">
        <v>996</v>
      </c>
      <c r="B18" s="20" t="s">
        <v>997</v>
      </c>
      <c r="C18" s="20" t="s">
        <v>998</v>
      </c>
      <c r="D18" s="20" t="s">
        <v>999</v>
      </c>
      <c r="E18" s="20">
        <v>76328242</v>
      </c>
      <c r="F18" s="24">
        <v>76328242</v>
      </c>
      <c r="G18" s="20" t="s">
        <v>1009</v>
      </c>
      <c r="H18" s="20" t="s">
        <v>383</v>
      </c>
      <c r="I18" s="20">
        <v>4301</v>
      </c>
      <c r="J18" s="20" t="s">
        <v>1010</v>
      </c>
      <c r="K18" s="20">
        <v>15660400</v>
      </c>
      <c r="L18" s="20"/>
      <c r="M18" s="20" t="s">
        <v>1002</v>
      </c>
    </row>
    <row r="19" spans="1:13" x14ac:dyDescent="0.25">
      <c r="A19" s="20" t="s">
        <v>996</v>
      </c>
      <c r="B19" s="20" t="s">
        <v>997</v>
      </c>
      <c r="C19" s="20" t="s">
        <v>998</v>
      </c>
      <c r="D19" s="20" t="s">
        <v>999</v>
      </c>
      <c r="E19" s="20">
        <v>76383221</v>
      </c>
      <c r="F19" s="24">
        <v>76383221</v>
      </c>
      <c r="G19" s="20" t="s">
        <v>758</v>
      </c>
      <c r="H19" s="20" t="s">
        <v>383</v>
      </c>
      <c r="I19" s="20">
        <v>4276</v>
      </c>
      <c r="J19" s="20" t="s">
        <v>1011</v>
      </c>
      <c r="K19" s="20">
        <v>1779400</v>
      </c>
      <c r="L19" s="20"/>
      <c r="M19" s="20" t="s">
        <v>1002</v>
      </c>
    </row>
    <row r="20" spans="1:13" x14ac:dyDescent="0.25">
      <c r="A20" s="20" t="s">
        <v>996</v>
      </c>
      <c r="B20" s="20" t="s">
        <v>997</v>
      </c>
      <c r="C20" s="20" t="s">
        <v>998</v>
      </c>
      <c r="D20" s="20" t="s">
        <v>999</v>
      </c>
      <c r="E20" s="20">
        <v>76383221</v>
      </c>
      <c r="F20" s="24">
        <v>76383221</v>
      </c>
      <c r="G20" s="20" t="s">
        <v>758</v>
      </c>
      <c r="H20" s="20" t="s">
        <v>383</v>
      </c>
      <c r="I20" s="20">
        <v>4277</v>
      </c>
      <c r="J20" s="20" t="s">
        <v>1011</v>
      </c>
      <c r="K20" s="20">
        <v>1578423</v>
      </c>
      <c r="L20" s="20"/>
      <c r="M20" s="20" t="s">
        <v>1002</v>
      </c>
    </row>
    <row r="21" spans="1:13" x14ac:dyDescent="0.25">
      <c r="A21" s="20" t="s">
        <v>996</v>
      </c>
      <c r="B21" s="20" t="s">
        <v>997</v>
      </c>
      <c r="C21" s="20" t="s">
        <v>998</v>
      </c>
      <c r="D21" s="20" t="s">
        <v>999</v>
      </c>
      <c r="E21" s="20">
        <v>76383221</v>
      </c>
      <c r="F21" s="24">
        <v>76383221</v>
      </c>
      <c r="G21" s="20" t="s">
        <v>758</v>
      </c>
      <c r="H21" s="20" t="s">
        <v>383</v>
      </c>
      <c r="I21" s="20">
        <v>4309</v>
      </c>
      <c r="J21" s="20" t="s">
        <v>1008</v>
      </c>
      <c r="K21" s="20">
        <v>1858646</v>
      </c>
      <c r="L21" s="20"/>
      <c r="M21" s="20" t="s">
        <v>1002</v>
      </c>
    </row>
    <row r="22" spans="1:13" x14ac:dyDescent="0.25">
      <c r="A22" s="20" t="s">
        <v>996</v>
      </c>
      <c r="B22" s="20" t="s">
        <v>997</v>
      </c>
      <c r="C22" s="20" t="s">
        <v>998</v>
      </c>
      <c r="D22" s="20" t="s">
        <v>999</v>
      </c>
      <c r="E22" s="20">
        <v>76383221</v>
      </c>
      <c r="F22" s="24">
        <v>76383221</v>
      </c>
      <c r="G22" s="20" t="s">
        <v>758</v>
      </c>
      <c r="H22" s="20" t="s">
        <v>383</v>
      </c>
      <c r="I22" s="20">
        <v>4310</v>
      </c>
      <c r="J22" s="20" t="s">
        <v>1008</v>
      </c>
      <c r="K22" s="20">
        <v>1648719</v>
      </c>
      <c r="L22" s="20"/>
      <c r="M22" s="20" t="s">
        <v>1002</v>
      </c>
    </row>
    <row r="23" spans="1:13" x14ac:dyDescent="0.25">
      <c r="A23" s="20" t="s">
        <v>996</v>
      </c>
      <c r="B23" s="20" t="s">
        <v>997</v>
      </c>
      <c r="C23" s="20" t="s">
        <v>998</v>
      </c>
      <c r="D23" s="20" t="s">
        <v>999</v>
      </c>
      <c r="E23" s="20">
        <v>76423281</v>
      </c>
      <c r="F23" s="24">
        <v>76423281</v>
      </c>
      <c r="G23" s="20" t="s">
        <v>1012</v>
      </c>
      <c r="H23" s="20" t="s">
        <v>383</v>
      </c>
      <c r="I23" s="20">
        <v>4105</v>
      </c>
      <c r="J23" s="20" t="s">
        <v>1013</v>
      </c>
      <c r="K23" s="20">
        <v>1889864</v>
      </c>
      <c r="L23" s="20"/>
      <c r="M23" s="20" t="s">
        <v>1002</v>
      </c>
    </row>
    <row r="24" spans="1:13" x14ac:dyDescent="0.25">
      <c r="A24" s="20" t="s">
        <v>996</v>
      </c>
      <c r="B24" s="20" t="s">
        <v>997</v>
      </c>
      <c r="C24" s="20" t="s">
        <v>998</v>
      </c>
      <c r="D24" s="20" t="s">
        <v>999</v>
      </c>
      <c r="E24" s="20">
        <v>76423281</v>
      </c>
      <c r="F24" s="24">
        <v>76423281</v>
      </c>
      <c r="G24" s="20" t="s">
        <v>1012</v>
      </c>
      <c r="H24" s="20" t="s">
        <v>383</v>
      </c>
      <c r="I24" s="20">
        <v>4106</v>
      </c>
      <c r="J24" s="20" t="s">
        <v>1013</v>
      </c>
      <c r="K24" s="20">
        <v>3149773</v>
      </c>
      <c r="L24" s="20"/>
      <c r="M24" s="20" t="s">
        <v>1002</v>
      </c>
    </row>
    <row r="25" spans="1:13" x14ac:dyDescent="0.25">
      <c r="A25" s="20" t="s">
        <v>996</v>
      </c>
      <c r="B25" s="20" t="s">
        <v>997</v>
      </c>
      <c r="C25" s="20" t="s">
        <v>998</v>
      </c>
      <c r="D25" s="20" t="s">
        <v>999</v>
      </c>
      <c r="E25" s="20">
        <v>76423281</v>
      </c>
      <c r="F25" s="24">
        <v>76423281</v>
      </c>
      <c r="G25" s="20" t="s">
        <v>1012</v>
      </c>
      <c r="H25" s="20" t="s">
        <v>383</v>
      </c>
      <c r="I25" s="20">
        <v>4329</v>
      </c>
      <c r="J25" s="20" t="s">
        <v>1003</v>
      </c>
      <c r="K25" s="20">
        <v>2728108</v>
      </c>
      <c r="L25" s="20"/>
      <c r="M25" s="20" t="s">
        <v>1002</v>
      </c>
    </row>
    <row r="26" spans="1:13" x14ac:dyDescent="0.25">
      <c r="A26" s="20" t="s">
        <v>996</v>
      </c>
      <c r="B26" s="20" t="s">
        <v>997</v>
      </c>
      <c r="C26" s="20" t="s">
        <v>998</v>
      </c>
      <c r="D26" s="20" t="s">
        <v>999</v>
      </c>
      <c r="E26" s="20">
        <v>76423281</v>
      </c>
      <c r="F26" s="24">
        <v>76423281</v>
      </c>
      <c r="G26" s="20" t="s">
        <v>1012</v>
      </c>
      <c r="H26" s="20" t="s">
        <v>383</v>
      </c>
      <c r="I26" s="20">
        <v>4330</v>
      </c>
      <c r="J26" s="20" t="s">
        <v>1003</v>
      </c>
      <c r="K26" s="20">
        <v>1636865</v>
      </c>
      <c r="L26" s="20"/>
      <c r="M26" s="20" t="s">
        <v>1002</v>
      </c>
    </row>
    <row r="27" spans="1:13" x14ac:dyDescent="0.25">
      <c r="A27" s="20" t="s">
        <v>996</v>
      </c>
      <c r="B27" s="20" t="s">
        <v>997</v>
      </c>
      <c r="C27" s="20" t="s">
        <v>998</v>
      </c>
      <c r="D27" s="20" t="s">
        <v>999</v>
      </c>
      <c r="E27" s="20">
        <v>76439600</v>
      </c>
      <c r="F27" s="24">
        <v>76439600</v>
      </c>
      <c r="G27" s="20" t="s">
        <v>762</v>
      </c>
      <c r="H27" s="20" t="s">
        <v>383</v>
      </c>
      <c r="I27" s="20">
        <v>4238</v>
      </c>
      <c r="J27" s="20" t="s">
        <v>1005</v>
      </c>
      <c r="K27" s="20">
        <v>1571346</v>
      </c>
      <c r="L27" s="20"/>
      <c r="M27" s="20" t="s">
        <v>1002</v>
      </c>
    </row>
    <row r="28" spans="1:13" x14ac:dyDescent="0.25">
      <c r="A28" s="20" t="s">
        <v>996</v>
      </c>
      <c r="B28" s="20" t="s">
        <v>997</v>
      </c>
      <c r="C28" s="20" t="s">
        <v>998</v>
      </c>
      <c r="D28" s="20" t="s">
        <v>999</v>
      </c>
      <c r="E28" s="20">
        <v>76439600</v>
      </c>
      <c r="F28" s="24">
        <v>76439600</v>
      </c>
      <c r="G28" s="20" t="s">
        <v>762</v>
      </c>
      <c r="H28" s="20" t="s">
        <v>383</v>
      </c>
      <c r="I28" s="20">
        <v>4239</v>
      </c>
      <c r="J28" s="20" t="s">
        <v>1005</v>
      </c>
      <c r="K28" s="20">
        <v>3045781</v>
      </c>
      <c r="L28" s="20"/>
      <c r="M28" s="20" t="s">
        <v>1002</v>
      </c>
    </row>
    <row r="29" spans="1:13" x14ac:dyDescent="0.25">
      <c r="A29" s="20" t="s">
        <v>996</v>
      </c>
      <c r="B29" s="20" t="s">
        <v>997</v>
      </c>
      <c r="C29" s="20" t="s">
        <v>998</v>
      </c>
      <c r="D29" s="20" t="s">
        <v>999</v>
      </c>
      <c r="E29" s="20">
        <v>76447530</v>
      </c>
      <c r="F29" s="24">
        <v>76447530</v>
      </c>
      <c r="G29" s="20" t="s">
        <v>891</v>
      </c>
      <c r="H29" s="20" t="s">
        <v>383</v>
      </c>
      <c r="I29" s="20">
        <v>4305</v>
      </c>
      <c r="J29" s="20" t="s">
        <v>1008</v>
      </c>
      <c r="K29" s="20">
        <v>30411481</v>
      </c>
      <c r="L29" s="20"/>
      <c r="M29" s="20" t="s">
        <v>1002</v>
      </c>
    </row>
    <row r="30" spans="1:13" x14ac:dyDescent="0.25">
      <c r="A30" s="20" t="s">
        <v>996</v>
      </c>
      <c r="B30" s="20" t="s">
        <v>997</v>
      </c>
      <c r="C30" s="20" t="s">
        <v>998</v>
      </c>
      <c r="D30" s="20" t="s">
        <v>999</v>
      </c>
      <c r="E30" s="20">
        <v>76711330</v>
      </c>
      <c r="F30" s="24">
        <v>76711330</v>
      </c>
      <c r="G30" s="20" t="s">
        <v>757</v>
      </c>
      <c r="H30" s="20" t="s">
        <v>383</v>
      </c>
      <c r="I30" s="20">
        <v>4171</v>
      </c>
      <c r="J30" s="20" t="s">
        <v>1014</v>
      </c>
      <c r="K30" s="20">
        <v>1851306</v>
      </c>
      <c r="L30" s="20"/>
      <c r="M30" s="20" t="s">
        <v>1002</v>
      </c>
    </row>
    <row r="31" spans="1:13" x14ac:dyDescent="0.25">
      <c r="A31" s="20" t="s">
        <v>996</v>
      </c>
      <c r="B31" s="20" t="s">
        <v>997</v>
      </c>
      <c r="C31" s="20" t="s">
        <v>998</v>
      </c>
      <c r="D31" s="20" t="s">
        <v>999</v>
      </c>
      <c r="E31" s="20">
        <v>76711330</v>
      </c>
      <c r="F31" s="24">
        <v>76711330</v>
      </c>
      <c r="G31" s="20" t="s">
        <v>757</v>
      </c>
      <c r="H31" s="20" t="s">
        <v>383</v>
      </c>
      <c r="I31" s="20">
        <v>4172</v>
      </c>
      <c r="J31" s="20" t="s">
        <v>1014</v>
      </c>
      <c r="K31" s="20">
        <v>1300945</v>
      </c>
      <c r="L31" s="20"/>
      <c r="M31" s="20" t="s">
        <v>1002</v>
      </c>
    </row>
    <row r="32" spans="1:13" x14ac:dyDescent="0.25">
      <c r="A32" s="20" t="s">
        <v>996</v>
      </c>
      <c r="B32" s="20" t="s">
        <v>997</v>
      </c>
      <c r="C32" s="20" t="s">
        <v>998</v>
      </c>
      <c r="D32" s="20" t="s">
        <v>999</v>
      </c>
      <c r="E32" s="20">
        <v>76711330</v>
      </c>
      <c r="F32" s="24">
        <v>76711330</v>
      </c>
      <c r="G32" s="20" t="s">
        <v>757</v>
      </c>
      <c r="H32" s="20" t="s">
        <v>383</v>
      </c>
      <c r="I32" s="20">
        <v>4229</v>
      </c>
      <c r="J32" s="20" t="s">
        <v>1015</v>
      </c>
      <c r="K32" s="20">
        <v>1788826</v>
      </c>
      <c r="L32" s="20"/>
      <c r="M32" s="20" t="s">
        <v>1002</v>
      </c>
    </row>
    <row r="33" spans="1:13" x14ac:dyDescent="0.25">
      <c r="A33" s="20" t="s">
        <v>996</v>
      </c>
      <c r="B33" s="20" t="s">
        <v>997</v>
      </c>
      <c r="C33" s="20" t="s">
        <v>998</v>
      </c>
      <c r="D33" s="20" t="s">
        <v>999</v>
      </c>
      <c r="E33" s="20">
        <v>76711330</v>
      </c>
      <c r="F33" s="24">
        <v>76711330</v>
      </c>
      <c r="G33" s="20" t="s">
        <v>757</v>
      </c>
      <c r="H33" s="20" t="s">
        <v>383</v>
      </c>
      <c r="I33" s="20">
        <v>4230</v>
      </c>
      <c r="J33" s="20" t="s">
        <v>1015</v>
      </c>
      <c r="K33" s="20">
        <v>1257040</v>
      </c>
      <c r="L33" s="20"/>
      <c r="M33" s="20" t="s">
        <v>1002</v>
      </c>
    </row>
    <row r="34" spans="1:13" x14ac:dyDescent="0.25">
      <c r="A34" s="20" t="s">
        <v>996</v>
      </c>
      <c r="B34" s="20" t="s">
        <v>997</v>
      </c>
      <c r="C34" s="20" t="s">
        <v>998</v>
      </c>
      <c r="D34" s="20" t="s">
        <v>999</v>
      </c>
      <c r="E34" s="20">
        <v>76754308</v>
      </c>
      <c r="F34" s="24">
        <v>76754308</v>
      </c>
      <c r="G34" s="20" t="s">
        <v>1016</v>
      </c>
      <c r="H34" s="20" t="s">
        <v>383</v>
      </c>
      <c r="I34" s="20">
        <v>4320</v>
      </c>
      <c r="J34" s="20" t="s">
        <v>1017</v>
      </c>
      <c r="K34" s="20">
        <v>629348</v>
      </c>
      <c r="L34" s="20"/>
      <c r="M34" s="20" t="s">
        <v>1002</v>
      </c>
    </row>
    <row r="35" spans="1:13" x14ac:dyDescent="0.25">
      <c r="A35" s="20" t="s">
        <v>996</v>
      </c>
      <c r="B35" s="20" t="s">
        <v>997</v>
      </c>
      <c r="C35" s="20" t="s">
        <v>998</v>
      </c>
      <c r="D35" s="20" t="s">
        <v>999</v>
      </c>
      <c r="E35" s="20">
        <v>76754308</v>
      </c>
      <c r="F35" s="24">
        <v>76754308</v>
      </c>
      <c r="G35" s="20" t="s">
        <v>1016</v>
      </c>
      <c r="H35" s="20" t="s">
        <v>383</v>
      </c>
      <c r="I35" s="20">
        <v>4321</v>
      </c>
      <c r="J35" s="20" t="s">
        <v>1017</v>
      </c>
      <c r="K35" s="20">
        <v>629348</v>
      </c>
      <c r="L35" s="20"/>
      <c r="M35" s="20" t="s">
        <v>1002</v>
      </c>
    </row>
    <row r="36" spans="1:13" x14ac:dyDescent="0.25">
      <c r="A36" s="20" t="s">
        <v>996</v>
      </c>
      <c r="B36" s="20" t="s">
        <v>997</v>
      </c>
      <c r="C36" s="20" t="s">
        <v>998</v>
      </c>
      <c r="D36" s="20" t="s">
        <v>999</v>
      </c>
      <c r="E36" s="20">
        <v>76754308</v>
      </c>
      <c r="F36" s="24">
        <v>76754308</v>
      </c>
      <c r="G36" s="20" t="s">
        <v>1016</v>
      </c>
      <c r="H36" s="20" t="s">
        <v>383</v>
      </c>
      <c r="I36" s="20">
        <v>4322</v>
      </c>
      <c r="J36" s="20" t="s">
        <v>1017</v>
      </c>
      <c r="K36" s="20">
        <v>629348</v>
      </c>
      <c r="L36" s="20"/>
      <c r="M36" s="20" t="s">
        <v>1002</v>
      </c>
    </row>
    <row r="37" spans="1:13" x14ac:dyDescent="0.25">
      <c r="A37" s="20" t="s">
        <v>996</v>
      </c>
      <c r="B37" s="20" t="s">
        <v>997</v>
      </c>
      <c r="C37" s="20" t="s">
        <v>998</v>
      </c>
      <c r="D37" s="20" t="s">
        <v>999</v>
      </c>
      <c r="E37" s="20">
        <v>76754308</v>
      </c>
      <c r="F37" s="24">
        <v>76754308</v>
      </c>
      <c r="G37" s="20" t="s">
        <v>1016</v>
      </c>
      <c r="H37" s="20" t="s">
        <v>383</v>
      </c>
      <c r="I37" s="20">
        <v>4323</v>
      </c>
      <c r="J37" s="20" t="s">
        <v>1017</v>
      </c>
      <c r="K37" s="20">
        <v>314674</v>
      </c>
      <c r="L37" s="20"/>
      <c r="M37" s="20" t="s">
        <v>1002</v>
      </c>
    </row>
    <row r="38" spans="1:13" x14ac:dyDescent="0.25">
      <c r="A38" s="20" t="s">
        <v>996</v>
      </c>
      <c r="B38" s="20" t="s">
        <v>997</v>
      </c>
      <c r="C38" s="20" t="s">
        <v>998</v>
      </c>
      <c r="D38" s="20" t="s">
        <v>999</v>
      </c>
      <c r="E38" s="20">
        <v>76754308</v>
      </c>
      <c r="F38" s="24">
        <v>76754308</v>
      </c>
      <c r="G38" s="20" t="s">
        <v>1016</v>
      </c>
      <c r="H38" s="20" t="s">
        <v>383</v>
      </c>
      <c r="I38" s="20">
        <v>4324</v>
      </c>
      <c r="J38" s="20" t="s">
        <v>1017</v>
      </c>
      <c r="K38" s="20">
        <v>314674</v>
      </c>
      <c r="L38" s="20"/>
      <c r="M38" s="20" t="s">
        <v>1002</v>
      </c>
    </row>
    <row r="39" spans="1:13" x14ac:dyDescent="0.25">
      <c r="A39" s="20" t="s">
        <v>996</v>
      </c>
      <c r="B39" s="20" t="s">
        <v>997</v>
      </c>
      <c r="C39" s="20" t="s">
        <v>998</v>
      </c>
      <c r="D39" s="20" t="s">
        <v>999</v>
      </c>
      <c r="E39" s="20">
        <v>76754308</v>
      </c>
      <c r="F39" s="24">
        <v>76754308</v>
      </c>
      <c r="G39" s="20" t="s">
        <v>1016</v>
      </c>
      <c r="H39" s="20" t="s">
        <v>383</v>
      </c>
      <c r="I39" s="20">
        <v>4325</v>
      </c>
      <c r="J39" s="20" t="s">
        <v>1017</v>
      </c>
      <c r="K39" s="20">
        <v>314674</v>
      </c>
      <c r="L39" s="20"/>
      <c r="M39" s="20" t="s">
        <v>1002</v>
      </c>
    </row>
    <row r="40" spans="1:13" x14ac:dyDescent="0.25">
      <c r="A40" s="20" t="s">
        <v>996</v>
      </c>
      <c r="B40" s="20" t="s">
        <v>997</v>
      </c>
      <c r="C40" s="20" t="s">
        <v>998</v>
      </c>
      <c r="D40" s="20" t="s">
        <v>999</v>
      </c>
      <c r="E40" s="20">
        <v>77128533</v>
      </c>
      <c r="F40" s="24">
        <v>77128533</v>
      </c>
      <c r="G40" s="20" t="s">
        <v>890</v>
      </c>
      <c r="H40" s="20" t="s">
        <v>383</v>
      </c>
      <c r="I40" s="20">
        <v>4303</v>
      </c>
      <c r="J40" s="20" t="s">
        <v>1010</v>
      </c>
      <c r="K40" s="20">
        <v>42957374</v>
      </c>
      <c r="L40" s="20"/>
      <c r="M40" s="20" t="s">
        <v>1002</v>
      </c>
    </row>
    <row r="41" spans="1:13" x14ac:dyDescent="0.25">
      <c r="A41" s="20" t="s">
        <v>996</v>
      </c>
      <c r="B41" s="20" t="s">
        <v>997</v>
      </c>
      <c r="C41" s="20" t="s">
        <v>998</v>
      </c>
      <c r="D41" s="20" t="s">
        <v>999</v>
      </c>
      <c r="E41" s="20">
        <v>77478120</v>
      </c>
      <c r="F41" s="24">
        <v>77478120</v>
      </c>
      <c r="G41" s="20" t="s">
        <v>1018</v>
      </c>
      <c r="H41" s="20" t="s">
        <v>383</v>
      </c>
      <c r="I41" s="20">
        <v>4264</v>
      </c>
      <c r="J41" s="20" t="s">
        <v>1019</v>
      </c>
      <c r="K41" s="20">
        <v>1928681</v>
      </c>
      <c r="L41" s="20"/>
      <c r="M41" s="20" t="s">
        <v>1002</v>
      </c>
    </row>
    <row r="42" spans="1:13" x14ac:dyDescent="0.25">
      <c r="A42" s="20" t="s">
        <v>996</v>
      </c>
      <c r="B42" s="20" t="s">
        <v>997</v>
      </c>
      <c r="C42" s="20" t="s">
        <v>998</v>
      </c>
      <c r="D42" s="20" t="s">
        <v>999</v>
      </c>
      <c r="E42" s="20">
        <v>77596940</v>
      </c>
      <c r="F42" s="24">
        <v>77596940</v>
      </c>
      <c r="G42" s="20" t="s">
        <v>770</v>
      </c>
      <c r="H42" s="20" t="s">
        <v>383</v>
      </c>
      <c r="I42" s="20">
        <v>4243</v>
      </c>
      <c r="J42" s="20" t="s">
        <v>1005</v>
      </c>
      <c r="K42" s="20">
        <v>2652439</v>
      </c>
      <c r="L42" s="20"/>
      <c r="M42" s="20" t="s">
        <v>1002</v>
      </c>
    </row>
    <row r="43" spans="1:13" x14ac:dyDescent="0.25">
      <c r="A43" s="20" t="s">
        <v>996</v>
      </c>
      <c r="B43" s="20" t="s">
        <v>997</v>
      </c>
      <c r="C43" s="20" t="s">
        <v>998</v>
      </c>
      <c r="D43" s="20" t="s">
        <v>999</v>
      </c>
      <c r="E43" s="20">
        <v>77596940</v>
      </c>
      <c r="F43" s="24">
        <v>77596940</v>
      </c>
      <c r="G43" s="20" t="s">
        <v>770</v>
      </c>
      <c r="H43" s="20" t="s">
        <v>383</v>
      </c>
      <c r="I43" s="20">
        <v>4267</v>
      </c>
      <c r="J43" s="20" t="s">
        <v>1019</v>
      </c>
      <c r="K43" s="20">
        <v>2206829</v>
      </c>
      <c r="L43" s="20"/>
      <c r="M43" s="20" t="s">
        <v>1002</v>
      </c>
    </row>
    <row r="44" spans="1:13" x14ac:dyDescent="0.25">
      <c r="A44" s="20" t="s">
        <v>996</v>
      </c>
      <c r="B44" s="20" t="s">
        <v>997</v>
      </c>
      <c r="C44" s="20" t="s">
        <v>998</v>
      </c>
      <c r="D44" s="20" t="s">
        <v>999</v>
      </c>
      <c r="E44" s="20">
        <v>77596940</v>
      </c>
      <c r="F44" s="24">
        <v>77596940</v>
      </c>
      <c r="G44" s="20" t="s">
        <v>770</v>
      </c>
      <c r="H44" s="20" t="s">
        <v>383</v>
      </c>
      <c r="I44" s="20">
        <v>4268</v>
      </c>
      <c r="J44" s="20" t="s">
        <v>1019</v>
      </c>
      <c r="K44" s="20">
        <v>4880488</v>
      </c>
      <c r="L44" s="20"/>
      <c r="M44" s="20" t="s">
        <v>1002</v>
      </c>
    </row>
    <row r="45" spans="1:13" x14ac:dyDescent="0.25">
      <c r="A45" s="20" t="s">
        <v>996</v>
      </c>
      <c r="B45" s="20" t="s">
        <v>997</v>
      </c>
      <c r="C45" s="20" t="s">
        <v>998</v>
      </c>
      <c r="D45" s="20" t="s">
        <v>999</v>
      </c>
      <c r="E45" s="20">
        <v>77596940</v>
      </c>
      <c r="F45" s="24">
        <v>77596940</v>
      </c>
      <c r="G45" s="20" t="s">
        <v>770</v>
      </c>
      <c r="H45" s="20" t="s">
        <v>383</v>
      </c>
      <c r="I45" s="20">
        <v>4354</v>
      </c>
      <c r="J45" s="20" t="s">
        <v>1020</v>
      </c>
      <c r="K45" s="20">
        <v>2508152</v>
      </c>
      <c r="L45" s="20"/>
      <c r="M45" s="20" t="s">
        <v>1002</v>
      </c>
    </row>
    <row r="46" spans="1:13" x14ac:dyDescent="0.25">
      <c r="A46" s="20" t="s">
        <v>996</v>
      </c>
      <c r="B46" s="20" t="s">
        <v>997</v>
      </c>
      <c r="C46" s="20" t="s">
        <v>998</v>
      </c>
      <c r="D46" s="20" t="s">
        <v>999</v>
      </c>
      <c r="E46" s="20">
        <v>77596940</v>
      </c>
      <c r="F46" s="24">
        <v>77596940</v>
      </c>
      <c r="G46" s="20" t="s">
        <v>770</v>
      </c>
      <c r="H46" s="20" t="s">
        <v>383</v>
      </c>
      <c r="I46" s="20">
        <v>4355</v>
      </c>
      <c r="J46" s="20" t="s">
        <v>1020</v>
      </c>
      <c r="K46" s="20">
        <v>2508152</v>
      </c>
      <c r="L46" s="20"/>
      <c r="M46" s="20" t="s">
        <v>1002</v>
      </c>
    </row>
    <row r="47" spans="1:13" x14ac:dyDescent="0.25">
      <c r="A47" s="20" t="s">
        <v>996</v>
      </c>
      <c r="B47" s="20" t="s">
        <v>997</v>
      </c>
      <c r="C47" s="20" t="s">
        <v>998</v>
      </c>
      <c r="D47" s="20" t="s">
        <v>999</v>
      </c>
      <c r="E47" s="20">
        <v>77596940</v>
      </c>
      <c r="F47" s="24">
        <v>77596940</v>
      </c>
      <c r="G47" s="20" t="s">
        <v>770</v>
      </c>
      <c r="H47" s="20" t="s">
        <v>383</v>
      </c>
      <c r="I47" s="20">
        <v>4356</v>
      </c>
      <c r="J47" s="20" t="s">
        <v>1020</v>
      </c>
      <c r="K47" s="20">
        <v>4615001</v>
      </c>
      <c r="L47" s="20"/>
      <c r="M47" s="20" t="s">
        <v>1002</v>
      </c>
    </row>
    <row r="48" spans="1:13" x14ac:dyDescent="0.25">
      <c r="A48" s="20" t="s">
        <v>996</v>
      </c>
      <c r="B48" s="20" t="s">
        <v>997</v>
      </c>
      <c r="C48" s="20" t="s">
        <v>998</v>
      </c>
      <c r="D48" s="20" t="s">
        <v>999</v>
      </c>
      <c r="E48" s="20">
        <v>77596940</v>
      </c>
      <c r="F48" s="24">
        <v>77596940</v>
      </c>
      <c r="G48" s="20" t="s">
        <v>770</v>
      </c>
      <c r="H48" s="20" t="s">
        <v>383</v>
      </c>
      <c r="I48" s="20">
        <v>4357</v>
      </c>
      <c r="J48" s="20" t="s">
        <v>1020</v>
      </c>
      <c r="K48" s="20">
        <v>2086783</v>
      </c>
      <c r="L48" s="20"/>
      <c r="M48" s="20" t="s">
        <v>1002</v>
      </c>
    </row>
    <row r="49" spans="1:13" x14ac:dyDescent="0.25">
      <c r="A49" s="20" t="s">
        <v>996</v>
      </c>
      <c r="B49" s="20" t="s">
        <v>997</v>
      </c>
      <c r="C49" s="20" t="s">
        <v>998</v>
      </c>
      <c r="D49" s="20" t="s">
        <v>999</v>
      </c>
      <c r="E49" s="20">
        <v>77661420</v>
      </c>
      <c r="F49" s="24">
        <v>77661420</v>
      </c>
      <c r="G49" s="20" t="s">
        <v>807</v>
      </c>
      <c r="H49" s="20" t="s">
        <v>383</v>
      </c>
      <c r="I49" s="20">
        <v>4300</v>
      </c>
      <c r="J49" s="20" t="s">
        <v>1021</v>
      </c>
      <c r="K49" s="20">
        <v>1556963</v>
      </c>
      <c r="L49" s="20"/>
      <c r="M49" s="20" t="s">
        <v>1002</v>
      </c>
    </row>
    <row r="50" spans="1:13" x14ac:dyDescent="0.25">
      <c r="A50" s="20" t="s">
        <v>996</v>
      </c>
      <c r="B50" s="20" t="s">
        <v>997</v>
      </c>
      <c r="C50" s="20" t="s">
        <v>998</v>
      </c>
      <c r="D50" s="20" t="s">
        <v>999</v>
      </c>
      <c r="E50" s="20">
        <v>77661420</v>
      </c>
      <c r="F50" s="24">
        <v>77661420</v>
      </c>
      <c r="G50" s="20" t="s">
        <v>807</v>
      </c>
      <c r="H50" s="20" t="s">
        <v>383</v>
      </c>
      <c r="I50" s="20">
        <v>4319</v>
      </c>
      <c r="J50" s="20" t="s">
        <v>1017</v>
      </c>
      <c r="K50" s="20">
        <v>1547803</v>
      </c>
      <c r="L50" s="20"/>
      <c r="M50" s="20" t="s">
        <v>1002</v>
      </c>
    </row>
    <row r="51" spans="1:13" x14ac:dyDescent="0.25">
      <c r="A51" s="20" t="s">
        <v>996</v>
      </c>
      <c r="B51" s="20" t="s">
        <v>997</v>
      </c>
      <c r="C51" s="20" t="s">
        <v>998</v>
      </c>
      <c r="D51" s="20" t="s">
        <v>999</v>
      </c>
      <c r="E51" s="20">
        <v>77781470</v>
      </c>
      <c r="F51" s="24">
        <v>77781470</v>
      </c>
      <c r="G51" s="20" t="s">
        <v>767</v>
      </c>
      <c r="H51" s="20" t="s">
        <v>383</v>
      </c>
      <c r="I51" s="20">
        <v>4249</v>
      </c>
      <c r="J51" s="20" t="s">
        <v>1005</v>
      </c>
      <c r="K51" s="20">
        <v>990407</v>
      </c>
      <c r="L51" s="20"/>
      <c r="M51" s="20" t="s">
        <v>1002</v>
      </c>
    </row>
    <row r="52" spans="1:13" x14ac:dyDescent="0.25">
      <c r="A52" s="20" t="s">
        <v>996</v>
      </c>
      <c r="B52" s="20" t="s">
        <v>997</v>
      </c>
      <c r="C52" s="20" t="s">
        <v>998</v>
      </c>
      <c r="D52" s="20" t="s">
        <v>999</v>
      </c>
      <c r="E52" s="20">
        <v>77781470</v>
      </c>
      <c r="F52" s="24">
        <v>77781470</v>
      </c>
      <c r="G52" s="20" t="s">
        <v>767</v>
      </c>
      <c r="H52" s="20" t="s">
        <v>383</v>
      </c>
      <c r="I52" s="20">
        <v>4280</v>
      </c>
      <c r="J52" s="20" t="s">
        <v>1022</v>
      </c>
      <c r="K52" s="20">
        <v>1637426</v>
      </c>
      <c r="L52" s="20"/>
      <c r="M52" s="20" t="s">
        <v>1002</v>
      </c>
    </row>
    <row r="53" spans="1:13" x14ac:dyDescent="0.25">
      <c r="A53" s="20" t="s">
        <v>996</v>
      </c>
      <c r="B53" s="20" t="s">
        <v>997</v>
      </c>
      <c r="C53" s="20" t="s">
        <v>998</v>
      </c>
      <c r="D53" s="20" t="s">
        <v>999</v>
      </c>
      <c r="E53" s="20">
        <v>77781470</v>
      </c>
      <c r="F53" s="24">
        <v>77781470</v>
      </c>
      <c r="G53" s="20" t="s">
        <v>767</v>
      </c>
      <c r="H53" s="20" t="s">
        <v>383</v>
      </c>
      <c r="I53" s="20">
        <v>4331</v>
      </c>
      <c r="J53" s="20" t="s">
        <v>1003</v>
      </c>
      <c r="K53" s="20">
        <v>1691427</v>
      </c>
      <c r="L53" s="20"/>
      <c r="M53" s="20" t="s">
        <v>1002</v>
      </c>
    </row>
    <row r="54" spans="1:13" x14ac:dyDescent="0.25">
      <c r="A54" s="20" t="s">
        <v>996</v>
      </c>
      <c r="B54" s="20" t="s">
        <v>997</v>
      </c>
      <c r="C54" s="20" t="s">
        <v>998</v>
      </c>
      <c r="D54" s="20" t="s">
        <v>999</v>
      </c>
      <c r="E54" s="20">
        <v>78411950</v>
      </c>
      <c r="F54" s="24">
        <v>78411950</v>
      </c>
      <c r="G54" s="20" t="s">
        <v>771</v>
      </c>
      <c r="H54" s="20" t="s">
        <v>391</v>
      </c>
      <c r="I54" s="20">
        <v>174</v>
      </c>
      <c r="J54" s="20" t="s">
        <v>1006</v>
      </c>
      <c r="K54" s="20">
        <v>-1053507</v>
      </c>
      <c r="L54" s="20"/>
      <c r="M54" s="20" t="s">
        <v>1002</v>
      </c>
    </row>
    <row r="55" spans="1:13" x14ac:dyDescent="0.25">
      <c r="A55" s="20" t="s">
        <v>996</v>
      </c>
      <c r="B55" s="20" t="s">
        <v>997</v>
      </c>
      <c r="C55" s="20" t="s">
        <v>998</v>
      </c>
      <c r="D55" s="20" t="s">
        <v>999</v>
      </c>
      <c r="E55" s="20">
        <v>78411950</v>
      </c>
      <c r="F55" s="24">
        <v>78411950</v>
      </c>
      <c r="G55" s="20" t="s">
        <v>771</v>
      </c>
      <c r="H55" s="20" t="s">
        <v>383</v>
      </c>
      <c r="I55" s="20">
        <v>4202</v>
      </c>
      <c r="J55" s="20" t="s">
        <v>1001</v>
      </c>
      <c r="K55" s="20">
        <v>1053507</v>
      </c>
      <c r="L55" s="20"/>
      <c r="M55" s="20" t="s">
        <v>1002</v>
      </c>
    </row>
    <row r="56" spans="1:13" x14ac:dyDescent="0.25">
      <c r="A56" s="20" t="s">
        <v>996</v>
      </c>
      <c r="B56" s="20" t="s">
        <v>997</v>
      </c>
      <c r="C56" s="20" t="s">
        <v>998</v>
      </c>
      <c r="D56" s="20" t="s">
        <v>999</v>
      </c>
      <c r="E56" s="20">
        <v>78411950</v>
      </c>
      <c r="F56" s="24">
        <v>78411950</v>
      </c>
      <c r="G56" s="20" t="s">
        <v>771</v>
      </c>
      <c r="H56" s="20" t="s">
        <v>383</v>
      </c>
      <c r="I56" s="20">
        <v>4251</v>
      </c>
      <c r="J56" s="20" t="s">
        <v>1005</v>
      </c>
      <c r="K56" s="20">
        <v>1053507</v>
      </c>
      <c r="L56" s="20"/>
      <c r="M56" s="20" t="s">
        <v>1002</v>
      </c>
    </row>
    <row r="57" spans="1:13" x14ac:dyDescent="0.25">
      <c r="A57" s="20" t="s">
        <v>996</v>
      </c>
      <c r="B57" s="20" t="s">
        <v>997</v>
      </c>
      <c r="C57" s="20" t="s">
        <v>998</v>
      </c>
      <c r="D57" s="20" t="s">
        <v>999</v>
      </c>
      <c r="E57" s="20">
        <v>78411950</v>
      </c>
      <c r="F57" s="24">
        <v>78411950</v>
      </c>
      <c r="G57" s="20" t="s">
        <v>771</v>
      </c>
      <c r="H57" s="20" t="s">
        <v>383</v>
      </c>
      <c r="I57" s="20">
        <v>4282</v>
      </c>
      <c r="J57" s="20" t="s">
        <v>1022</v>
      </c>
      <c r="K57" s="20">
        <v>1053507</v>
      </c>
      <c r="L57" s="20"/>
      <c r="M57" s="20" t="s">
        <v>1002</v>
      </c>
    </row>
    <row r="58" spans="1:13" x14ac:dyDescent="0.25">
      <c r="A58" s="20" t="s">
        <v>996</v>
      </c>
      <c r="B58" s="20" t="s">
        <v>997</v>
      </c>
      <c r="C58" s="20" t="s">
        <v>998</v>
      </c>
      <c r="D58" s="20" t="s">
        <v>999</v>
      </c>
      <c r="E58" s="20">
        <v>78411950</v>
      </c>
      <c r="F58" s="24">
        <v>78411950</v>
      </c>
      <c r="G58" s="20" t="s">
        <v>771</v>
      </c>
      <c r="H58" s="20" t="s">
        <v>383</v>
      </c>
      <c r="I58" s="20">
        <v>4313</v>
      </c>
      <c r="J58" s="20" t="s">
        <v>1008</v>
      </c>
      <c r="K58" s="20">
        <v>1053507</v>
      </c>
      <c r="L58" s="20"/>
      <c r="M58" s="20" t="s">
        <v>1002</v>
      </c>
    </row>
    <row r="59" spans="1:13" x14ac:dyDescent="0.25">
      <c r="A59" s="20" t="s">
        <v>996</v>
      </c>
      <c r="B59" s="20" t="s">
        <v>997</v>
      </c>
      <c r="C59" s="20" t="s">
        <v>998</v>
      </c>
      <c r="D59" s="20" t="s">
        <v>999</v>
      </c>
      <c r="E59" s="20">
        <v>78786720</v>
      </c>
      <c r="F59" s="24">
        <v>78786720</v>
      </c>
      <c r="G59" s="20" t="s">
        <v>1023</v>
      </c>
      <c r="H59" s="20" t="s">
        <v>383</v>
      </c>
      <c r="I59" s="20">
        <v>4266</v>
      </c>
      <c r="J59" s="20" t="s">
        <v>1019</v>
      </c>
      <c r="K59" s="20">
        <v>2295130</v>
      </c>
      <c r="L59" s="20"/>
      <c r="M59" s="20" t="s">
        <v>1002</v>
      </c>
    </row>
    <row r="60" spans="1:13" x14ac:dyDescent="0.25">
      <c r="A60" s="20" t="s">
        <v>996</v>
      </c>
      <c r="B60" s="20" t="s">
        <v>997</v>
      </c>
      <c r="C60" s="20" t="s">
        <v>998</v>
      </c>
      <c r="D60" s="20" t="s">
        <v>999</v>
      </c>
      <c r="E60" s="20">
        <v>83002400</v>
      </c>
      <c r="F60" s="24">
        <v>83002400</v>
      </c>
      <c r="G60" s="20" t="s">
        <v>1024</v>
      </c>
      <c r="H60" s="20" t="s">
        <v>383</v>
      </c>
      <c r="I60" s="20">
        <v>4163</v>
      </c>
      <c r="J60" s="20" t="s">
        <v>1025</v>
      </c>
      <c r="K60" s="20">
        <v>7321256</v>
      </c>
      <c r="L60" s="20"/>
      <c r="M60" s="20" t="s">
        <v>1002</v>
      </c>
    </row>
    <row r="61" spans="1:13" x14ac:dyDescent="0.25">
      <c r="A61" s="20" t="s">
        <v>996</v>
      </c>
      <c r="B61" s="20" t="s">
        <v>997</v>
      </c>
      <c r="C61" s="20" t="s">
        <v>998</v>
      </c>
      <c r="D61" s="20" t="s">
        <v>999</v>
      </c>
      <c r="E61" s="20">
        <v>83002400</v>
      </c>
      <c r="F61" s="24">
        <v>83002400</v>
      </c>
      <c r="G61" s="20" t="s">
        <v>1024</v>
      </c>
      <c r="H61" s="20" t="s">
        <v>383</v>
      </c>
      <c r="I61" s="20">
        <v>4304</v>
      </c>
      <c r="J61" s="20" t="s">
        <v>1010</v>
      </c>
      <c r="K61" s="20">
        <v>2212277</v>
      </c>
      <c r="L61" s="20"/>
      <c r="M61" s="20" t="s">
        <v>1002</v>
      </c>
    </row>
    <row r="62" spans="1:13" x14ac:dyDescent="0.25">
      <c r="A62" s="20" t="s">
        <v>996</v>
      </c>
      <c r="B62" s="20" t="s">
        <v>997</v>
      </c>
      <c r="C62" s="20" t="s">
        <v>998</v>
      </c>
      <c r="D62" s="20" t="s">
        <v>999</v>
      </c>
      <c r="E62" s="20">
        <v>84405900</v>
      </c>
      <c r="F62" s="24">
        <v>84405900</v>
      </c>
      <c r="G62" s="20" t="s">
        <v>811</v>
      </c>
      <c r="H62" s="20" t="s">
        <v>383</v>
      </c>
      <c r="I62" s="20">
        <v>4306</v>
      </c>
      <c r="J62" s="20" t="s">
        <v>1008</v>
      </c>
      <c r="K62" s="20">
        <v>1400858</v>
      </c>
      <c r="L62" s="20"/>
      <c r="M62" s="20" t="s">
        <v>1002</v>
      </c>
    </row>
    <row r="63" spans="1:13" x14ac:dyDescent="0.25">
      <c r="A63" s="20" t="s">
        <v>996</v>
      </c>
      <c r="B63" s="20" t="s">
        <v>997</v>
      </c>
      <c r="C63" s="20" t="s">
        <v>998</v>
      </c>
      <c r="D63" s="20" t="s">
        <v>999</v>
      </c>
      <c r="E63" s="20">
        <v>86537600</v>
      </c>
      <c r="F63" s="24">
        <v>86537600</v>
      </c>
      <c r="G63" s="20" t="s">
        <v>1026</v>
      </c>
      <c r="H63" s="20" t="s">
        <v>383</v>
      </c>
      <c r="I63" s="20">
        <v>3979</v>
      </c>
      <c r="J63" s="20" t="s">
        <v>1027</v>
      </c>
      <c r="K63" s="20">
        <v>3213785</v>
      </c>
      <c r="L63" s="20"/>
      <c r="M63" s="20" t="s">
        <v>1002</v>
      </c>
    </row>
    <row r="64" spans="1:13" x14ac:dyDescent="0.25">
      <c r="A64" s="20" t="s">
        <v>996</v>
      </c>
      <c r="B64" s="20" t="s">
        <v>997</v>
      </c>
      <c r="C64" s="20" t="s">
        <v>998</v>
      </c>
      <c r="D64" s="20" t="s">
        <v>999</v>
      </c>
      <c r="E64" s="20">
        <v>87674400</v>
      </c>
      <c r="F64" s="24">
        <v>87674400</v>
      </c>
      <c r="G64" s="20" t="s">
        <v>812</v>
      </c>
      <c r="H64" s="20" t="s">
        <v>383</v>
      </c>
      <c r="I64" s="20">
        <v>4265</v>
      </c>
      <c r="J64" s="20" t="s">
        <v>1019</v>
      </c>
      <c r="K64" s="20">
        <v>2041508</v>
      </c>
      <c r="L64" s="20"/>
      <c r="M64" s="20" t="s">
        <v>1002</v>
      </c>
    </row>
    <row r="65" spans="1:13" x14ac:dyDescent="0.25">
      <c r="A65" s="20" t="s">
        <v>996</v>
      </c>
      <c r="B65" s="20" t="s">
        <v>997</v>
      </c>
      <c r="C65" s="20" t="s">
        <v>998</v>
      </c>
      <c r="D65" s="20" t="s">
        <v>999</v>
      </c>
      <c r="E65" s="20">
        <v>87674400</v>
      </c>
      <c r="F65" s="24">
        <v>87674400</v>
      </c>
      <c r="G65" s="20" t="s">
        <v>812</v>
      </c>
      <c r="H65" s="20" t="s">
        <v>383</v>
      </c>
      <c r="I65" s="20">
        <v>4286</v>
      </c>
      <c r="J65" s="20" t="s">
        <v>1028</v>
      </c>
      <c r="K65" s="20">
        <v>2001150</v>
      </c>
      <c r="L65" s="20"/>
      <c r="M65" s="20" t="s">
        <v>1002</v>
      </c>
    </row>
    <row r="66" spans="1:13" x14ac:dyDescent="0.25">
      <c r="A66" s="20" t="s">
        <v>996</v>
      </c>
      <c r="B66" s="20" t="s">
        <v>997</v>
      </c>
      <c r="C66" s="20" t="s">
        <v>998</v>
      </c>
      <c r="D66" s="20" t="s">
        <v>999</v>
      </c>
      <c r="E66" s="20">
        <v>87674400</v>
      </c>
      <c r="F66" s="24">
        <v>87674400</v>
      </c>
      <c r="G66" s="20" t="s">
        <v>812</v>
      </c>
      <c r="H66" s="20" t="s">
        <v>383</v>
      </c>
      <c r="I66" s="20">
        <v>4316</v>
      </c>
      <c r="J66" s="20" t="s">
        <v>1017</v>
      </c>
      <c r="K66" s="20">
        <v>2081766</v>
      </c>
      <c r="L66" s="20"/>
      <c r="M66" s="20" t="s">
        <v>1002</v>
      </c>
    </row>
    <row r="67" spans="1:13" x14ac:dyDescent="0.25">
      <c r="A67" s="20" t="s">
        <v>996</v>
      </c>
      <c r="B67" s="20" t="s">
        <v>997</v>
      </c>
      <c r="C67" s="20" t="s">
        <v>998</v>
      </c>
      <c r="D67" s="20" t="s">
        <v>999</v>
      </c>
      <c r="E67" s="20">
        <v>88466300</v>
      </c>
      <c r="F67" s="24">
        <v>88466300</v>
      </c>
      <c r="G67" s="20" t="s">
        <v>768</v>
      </c>
      <c r="H67" s="20" t="s">
        <v>383</v>
      </c>
      <c r="I67" s="20">
        <v>4281</v>
      </c>
      <c r="J67" s="20" t="s">
        <v>1022</v>
      </c>
      <c r="K67" s="20">
        <v>4237878</v>
      </c>
      <c r="L67" s="20"/>
      <c r="M67" s="20" t="s">
        <v>1002</v>
      </c>
    </row>
    <row r="68" spans="1:13" x14ac:dyDescent="0.25">
      <c r="A68" s="20" t="s">
        <v>996</v>
      </c>
      <c r="B68" s="20" t="s">
        <v>997</v>
      </c>
      <c r="C68" s="20" t="s">
        <v>998</v>
      </c>
      <c r="D68" s="20" t="s">
        <v>999</v>
      </c>
      <c r="E68" s="20">
        <v>88466300</v>
      </c>
      <c r="F68" s="24">
        <v>88466300</v>
      </c>
      <c r="G68" s="20" t="s">
        <v>768</v>
      </c>
      <c r="H68" s="20" t="s">
        <v>383</v>
      </c>
      <c r="I68" s="20">
        <v>4312</v>
      </c>
      <c r="J68" s="20" t="s">
        <v>1008</v>
      </c>
      <c r="K68" s="20">
        <v>4409131</v>
      </c>
      <c r="L68" s="20"/>
      <c r="M68" s="20" t="s">
        <v>1002</v>
      </c>
    </row>
    <row r="69" spans="1:13" x14ac:dyDescent="0.25">
      <c r="A69" s="20" t="s">
        <v>996</v>
      </c>
      <c r="B69" s="20" t="s">
        <v>997</v>
      </c>
      <c r="C69" s="20" t="s">
        <v>998</v>
      </c>
      <c r="D69" s="20" t="s">
        <v>999</v>
      </c>
      <c r="E69" s="20">
        <v>91537000</v>
      </c>
      <c r="F69" s="24">
        <v>91537000</v>
      </c>
      <c r="G69" s="20" t="s">
        <v>894</v>
      </c>
      <c r="H69" s="20" t="s">
        <v>383</v>
      </c>
      <c r="I69" s="20">
        <v>4352</v>
      </c>
      <c r="J69" s="20" t="s">
        <v>1020</v>
      </c>
      <c r="K69" s="20">
        <v>2463751</v>
      </c>
      <c r="L69" s="20"/>
      <c r="M69" s="20" t="s">
        <v>1002</v>
      </c>
    </row>
    <row r="70" spans="1:13" x14ac:dyDescent="0.25">
      <c r="A70" s="20" t="s">
        <v>996</v>
      </c>
      <c r="B70" s="20" t="s">
        <v>997</v>
      </c>
      <c r="C70" s="20" t="s">
        <v>998</v>
      </c>
      <c r="D70" s="20" t="s">
        <v>999</v>
      </c>
      <c r="E70" s="20">
        <v>91537000</v>
      </c>
      <c r="F70" s="24">
        <v>91537000</v>
      </c>
      <c r="G70" s="20" t="s">
        <v>894</v>
      </c>
      <c r="H70" s="20" t="s">
        <v>383</v>
      </c>
      <c r="I70" s="20">
        <v>4353</v>
      </c>
      <c r="J70" s="20" t="s">
        <v>1020</v>
      </c>
      <c r="K70" s="20">
        <v>2463751</v>
      </c>
      <c r="L70" s="20"/>
      <c r="M70" s="20" t="s">
        <v>1002</v>
      </c>
    </row>
    <row r="71" spans="1:13" x14ac:dyDescent="0.25">
      <c r="A71" s="20" t="s">
        <v>996</v>
      </c>
      <c r="B71" s="20" t="s">
        <v>997</v>
      </c>
      <c r="C71" s="20" t="s">
        <v>998</v>
      </c>
      <c r="D71" s="20" t="s">
        <v>999</v>
      </c>
      <c r="E71" s="20">
        <v>91637000</v>
      </c>
      <c r="F71" s="24">
        <v>91637000</v>
      </c>
      <c r="G71" s="20" t="s">
        <v>808</v>
      </c>
      <c r="H71" s="20" t="s">
        <v>383</v>
      </c>
      <c r="I71" s="20">
        <v>4215</v>
      </c>
      <c r="J71" s="20" t="s">
        <v>1001</v>
      </c>
      <c r="K71" s="20">
        <v>3177845</v>
      </c>
      <c r="L71" s="20"/>
      <c r="M71" s="20" t="s">
        <v>1002</v>
      </c>
    </row>
    <row r="72" spans="1:13" x14ac:dyDescent="0.25">
      <c r="A72" s="20" t="s">
        <v>996</v>
      </c>
      <c r="B72" s="20" t="s">
        <v>997</v>
      </c>
      <c r="C72" s="20" t="s">
        <v>998</v>
      </c>
      <c r="D72" s="20" t="s">
        <v>999</v>
      </c>
      <c r="E72" s="20">
        <v>91637000</v>
      </c>
      <c r="F72" s="24">
        <v>91637000</v>
      </c>
      <c r="G72" s="20" t="s">
        <v>808</v>
      </c>
      <c r="H72" s="20" t="s">
        <v>383</v>
      </c>
      <c r="I72" s="20">
        <v>4262</v>
      </c>
      <c r="J72" s="20" t="s">
        <v>1019</v>
      </c>
      <c r="K72" s="20">
        <v>3441731</v>
      </c>
      <c r="L72" s="20"/>
      <c r="M72" s="20" t="s">
        <v>1002</v>
      </c>
    </row>
    <row r="73" spans="1:13" x14ac:dyDescent="0.25">
      <c r="A73" s="20" t="s">
        <v>996</v>
      </c>
      <c r="B73" s="20" t="s">
        <v>997</v>
      </c>
      <c r="C73" s="20" t="s">
        <v>998</v>
      </c>
      <c r="D73" s="20" t="s">
        <v>999</v>
      </c>
      <c r="E73" s="20">
        <v>91637000</v>
      </c>
      <c r="F73" s="24">
        <v>91637000</v>
      </c>
      <c r="G73" s="20" t="s">
        <v>808</v>
      </c>
      <c r="H73" s="20" t="s">
        <v>383</v>
      </c>
      <c r="I73" s="20">
        <v>4278</v>
      </c>
      <c r="J73" s="20" t="s">
        <v>1022</v>
      </c>
      <c r="K73" s="20">
        <v>1414827</v>
      </c>
      <c r="L73" s="20"/>
      <c r="M73" s="20" t="s">
        <v>1002</v>
      </c>
    </row>
    <row r="74" spans="1:13" x14ac:dyDescent="0.25">
      <c r="A74" s="20" t="s">
        <v>996</v>
      </c>
      <c r="B74" s="20" t="s">
        <v>997</v>
      </c>
      <c r="C74" s="20" t="s">
        <v>998</v>
      </c>
      <c r="D74" s="20" t="s">
        <v>999</v>
      </c>
      <c r="E74" s="20">
        <v>91650000</v>
      </c>
      <c r="F74" s="24">
        <v>91650000</v>
      </c>
      <c r="G74" s="20" t="s">
        <v>813</v>
      </c>
      <c r="H74" s="20" t="s">
        <v>383</v>
      </c>
      <c r="I74" s="20">
        <v>4287</v>
      </c>
      <c r="J74" s="20" t="s">
        <v>1029</v>
      </c>
      <c r="K74" s="20">
        <v>2338349</v>
      </c>
      <c r="L74" s="20"/>
      <c r="M74" s="20" t="s">
        <v>1002</v>
      </c>
    </row>
    <row r="75" spans="1:13" x14ac:dyDescent="0.25">
      <c r="A75" s="20" t="s">
        <v>996</v>
      </c>
      <c r="B75" s="20" t="s">
        <v>997</v>
      </c>
      <c r="C75" s="20" t="s">
        <v>998</v>
      </c>
      <c r="D75" s="20" t="s">
        <v>999</v>
      </c>
      <c r="E75" s="20">
        <v>91650000</v>
      </c>
      <c r="F75" s="24">
        <v>91650000</v>
      </c>
      <c r="G75" s="20" t="s">
        <v>813</v>
      </c>
      <c r="H75" s="20" t="s">
        <v>383</v>
      </c>
      <c r="I75" s="20">
        <v>4288</v>
      </c>
      <c r="J75" s="20" t="s">
        <v>1029</v>
      </c>
      <c r="K75" s="20">
        <v>1803534</v>
      </c>
      <c r="L75" s="20"/>
      <c r="M75" s="20" t="s">
        <v>1002</v>
      </c>
    </row>
    <row r="76" spans="1:13" x14ac:dyDescent="0.25">
      <c r="A76" s="20" t="s">
        <v>996</v>
      </c>
      <c r="B76" s="20" t="s">
        <v>997</v>
      </c>
      <c r="C76" s="20" t="s">
        <v>998</v>
      </c>
      <c r="D76" s="20" t="s">
        <v>999</v>
      </c>
      <c r="E76" s="20">
        <v>91650000</v>
      </c>
      <c r="F76" s="24">
        <v>91650000</v>
      </c>
      <c r="G76" s="20" t="s">
        <v>813</v>
      </c>
      <c r="H76" s="20" t="s">
        <v>383</v>
      </c>
      <c r="I76" s="20">
        <v>4289</v>
      </c>
      <c r="J76" s="20" t="s">
        <v>1029</v>
      </c>
      <c r="K76" s="20">
        <v>2384353</v>
      </c>
      <c r="L76" s="20"/>
      <c r="M76" s="20" t="s">
        <v>1002</v>
      </c>
    </row>
    <row r="77" spans="1:13" x14ac:dyDescent="0.25">
      <c r="A77" s="20" t="s">
        <v>996</v>
      </c>
      <c r="B77" s="20" t="s">
        <v>997</v>
      </c>
      <c r="C77" s="20" t="s">
        <v>998</v>
      </c>
      <c r="D77" s="20" t="s">
        <v>999</v>
      </c>
      <c r="E77" s="20">
        <v>91650000</v>
      </c>
      <c r="F77" s="24">
        <v>91650000</v>
      </c>
      <c r="G77" s="20" t="s">
        <v>813</v>
      </c>
      <c r="H77" s="20" t="s">
        <v>383</v>
      </c>
      <c r="I77" s="20">
        <v>4290</v>
      </c>
      <c r="J77" s="20" t="s">
        <v>1029</v>
      </c>
      <c r="K77" s="20">
        <v>1946736</v>
      </c>
      <c r="L77" s="20"/>
      <c r="M77" s="20" t="s">
        <v>1002</v>
      </c>
    </row>
    <row r="78" spans="1:13" x14ac:dyDescent="0.25">
      <c r="A78" s="20" t="s">
        <v>996</v>
      </c>
      <c r="B78" s="20" t="s">
        <v>997</v>
      </c>
      <c r="C78" s="20" t="s">
        <v>998</v>
      </c>
      <c r="D78" s="20" t="s">
        <v>999</v>
      </c>
      <c r="E78" s="20">
        <v>91650000</v>
      </c>
      <c r="F78" s="24">
        <v>91650000</v>
      </c>
      <c r="G78" s="20" t="s">
        <v>813</v>
      </c>
      <c r="H78" s="20" t="s">
        <v>383</v>
      </c>
      <c r="I78" s="20">
        <v>4293</v>
      </c>
      <c r="J78" s="20" t="s">
        <v>1021</v>
      </c>
      <c r="K78" s="20">
        <v>1687128</v>
      </c>
      <c r="L78" s="20"/>
      <c r="M78" s="20" t="s">
        <v>1002</v>
      </c>
    </row>
    <row r="79" spans="1:13" x14ac:dyDescent="0.25">
      <c r="A79" s="20" t="s">
        <v>996</v>
      </c>
      <c r="B79" s="20" t="s">
        <v>997</v>
      </c>
      <c r="C79" s="20" t="s">
        <v>998</v>
      </c>
      <c r="D79" s="20" t="s">
        <v>999</v>
      </c>
      <c r="E79" s="20">
        <v>91650000</v>
      </c>
      <c r="F79" s="24">
        <v>91650000</v>
      </c>
      <c r="G79" s="20" t="s">
        <v>813</v>
      </c>
      <c r="H79" s="20" t="s">
        <v>383</v>
      </c>
      <c r="I79" s="20">
        <v>4294</v>
      </c>
      <c r="J79" s="20" t="s">
        <v>1021</v>
      </c>
      <c r="K79" s="20">
        <v>1687128</v>
      </c>
      <c r="L79" s="20"/>
      <c r="M79" s="20" t="s">
        <v>1002</v>
      </c>
    </row>
    <row r="80" spans="1:13" x14ac:dyDescent="0.25">
      <c r="A80" s="20" t="s">
        <v>996</v>
      </c>
      <c r="B80" s="20" t="s">
        <v>997</v>
      </c>
      <c r="C80" s="20" t="s">
        <v>998</v>
      </c>
      <c r="D80" s="20" t="s">
        <v>999</v>
      </c>
      <c r="E80" s="20">
        <v>91650000</v>
      </c>
      <c r="F80" s="24">
        <v>91650000</v>
      </c>
      <c r="G80" s="20" t="s">
        <v>813</v>
      </c>
      <c r="H80" s="20" t="s">
        <v>383</v>
      </c>
      <c r="I80" s="20">
        <v>4295</v>
      </c>
      <c r="J80" s="20" t="s">
        <v>1021</v>
      </c>
      <c r="K80" s="20">
        <v>1687128</v>
      </c>
      <c r="L80" s="20"/>
      <c r="M80" s="20" t="s">
        <v>1002</v>
      </c>
    </row>
    <row r="81" spans="1:13" x14ac:dyDescent="0.25">
      <c r="A81" s="20" t="s">
        <v>996</v>
      </c>
      <c r="B81" s="20" t="s">
        <v>997</v>
      </c>
      <c r="C81" s="20" t="s">
        <v>998</v>
      </c>
      <c r="D81" s="20" t="s">
        <v>999</v>
      </c>
      <c r="E81" s="20">
        <v>91650000</v>
      </c>
      <c r="F81" s="24">
        <v>91650000</v>
      </c>
      <c r="G81" s="20" t="s">
        <v>813</v>
      </c>
      <c r="H81" s="20" t="s">
        <v>383</v>
      </c>
      <c r="I81" s="20">
        <v>4296</v>
      </c>
      <c r="J81" s="20" t="s">
        <v>1021</v>
      </c>
      <c r="K81" s="20">
        <v>2665501</v>
      </c>
      <c r="L81" s="20"/>
      <c r="M81" s="20" t="s">
        <v>1002</v>
      </c>
    </row>
    <row r="82" spans="1:13" x14ac:dyDescent="0.25">
      <c r="A82" s="20" t="s">
        <v>996</v>
      </c>
      <c r="B82" s="20" t="s">
        <v>997</v>
      </c>
      <c r="C82" s="20" t="s">
        <v>998</v>
      </c>
      <c r="D82" s="20" t="s">
        <v>999</v>
      </c>
      <c r="E82" s="20">
        <v>91650000</v>
      </c>
      <c r="F82" s="24">
        <v>91650000</v>
      </c>
      <c r="G82" s="20" t="s">
        <v>813</v>
      </c>
      <c r="H82" s="20" t="s">
        <v>383</v>
      </c>
      <c r="I82" s="20">
        <v>4297</v>
      </c>
      <c r="J82" s="20" t="s">
        <v>1021</v>
      </c>
      <c r="K82" s="20">
        <v>576194</v>
      </c>
      <c r="L82" s="20"/>
      <c r="M82" s="20" t="s">
        <v>1002</v>
      </c>
    </row>
    <row r="83" spans="1:13" x14ac:dyDescent="0.25">
      <c r="A83" s="20" t="s">
        <v>996</v>
      </c>
      <c r="B83" s="20" t="s">
        <v>997</v>
      </c>
      <c r="C83" s="20" t="s">
        <v>998</v>
      </c>
      <c r="D83" s="20" t="s">
        <v>999</v>
      </c>
      <c r="E83" s="20">
        <v>91650000</v>
      </c>
      <c r="F83" s="24">
        <v>91650000</v>
      </c>
      <c r="G83" s="20" t="s">
        <v>813</v>
      </c>
      <c r="H83" s="20" t="s">
        <v>383</v>
      </c>
      <c r="I83" s="20">
        <v>4298</v>
      </c>
      <c r="J83" s="20" t="s">
        <v>1021</v>
      </c>
      <c r="K83" s="20">
        <v>576194</v>
      </c>
      <c r="L83" s="20"/>
      <c r="M83" s="20" t="s">
        <v>1002</v>
      </c>
    </row>
    <row r="84" spans="1:13" x14ac:dyDescent="0.25">
      <c r="A84" s="20" t="s">
        <v>996</v>
      </c>
      <c r="B84" s="20" t="s">
        <v>997</v>
      </c>
      <c r="C84" s="20" t="s">
        <v>998</v>
      </c>
      <c r="D84" s="20" t="s">
        <v>999</v>
      </c>
      <c r="E84" s="20">
        <v>91650000</v>
      </c>
      <c r="F84" s="24">
        <v>91650000</v>
      </c>
      <c r="G84" s="20" t="s">
        <v>813</v>
      </c>
      <c r="H84" s="20" t="s">
        <v>383</v>
      </c>
      <c r="I84" s="20">
        <v>4299</v>
      </c>
      <c r="J84" s="20" t="s">
        <v>1021</v>
      </c>
      <c r="K84" s="20">
        <v>10479327</v>
      </c>
      <c r="L84" s="20"/>
      <c r="M84" s="20" t="s">
        <v>1002</v>
      </c>
    </row>
    <row r="85" spans="1:13" x14ac:dyDescent="0.25">
      <c r="A85" s="20" t="s">
        <v>996</v>
      </c>
      <c r="B85" s="20" t="s">
        <v>997</v>
      </c>
      <c r="C85" s="20" t="s">
        <v>998</v>
      </c>
      <c r="D85" s="20" t="s">
        <v>999</v>
      </c>
      <c r="E85" s="20">
        <v>91650000</v>
      </c>
      <c r="F85" s="24">
        <v>91650000</v>
      </c>
      <c r="G85" s="20" t="s">
        <v>813</v>
      </c>
      <c r="H85" s="20" t="s">
        <v>383</v>
      </c>
      <c r="I85" s="20">
        <v>4343</v>
      </c>
      <c r="J85" s="20" t="s">
        <v>1030</v>
      </c>
      <c r="K85" s="20">
        <v>2396771</v>
      </c>
      <c r="L85" s="20"/>
      <c r="M85" s="20" t="s">
        <v>1002</v>
      </c>
    </row>
    <row r="86" spans="1:13" x14ac:dyDescent="0.25">
      <c r="A86" s="20" t="s">
        <v>996</v>
      </c>
      <c r="B86" s="20" t="s">
        <v>997</v>
      </c>
      <c r="C86" s="20" t="s">
        <v>998</v>
      </c>
      <c r="D86" s="20" t="s">
        <v>999</v>
      </c>
      <c r="E86" s="20">
        <v>91650000</v>
      </c>
      <c r="F86" s="24">
        <v>91650000</v>
      </c>
      <c r="G86" s="20" t="s">
        <v>813</v>
      </c>
      <c r="H86" s="20" t="s">
        <v>383</v>
      </c>
      <c r="I86" s="20">
        <v>4344</v>
      </c>
      <c r="J86" s="20" t="s">
        <v>1030</v>
      </c>
      <c r="K86" s="20">
        <v>1848595</v>
      </c>
      <c r="L86" s="20"/>
      <c r="M86" s="20" t="s">
        <v>1002</v>
      </c>
    </row>
    <row r="87" spans="1:13" x14ac:dyDescent="0.25">
      <c r="A87" s="20" t="s">
        <v>996</v>
      </c>
      <c r="B87" s="20" t="s">
        <v>997</v>
      </c>
      <c r="C87" s="20" t="s">
        <v>998</v>
      </c>
      <c r="D87" s="20" t="s">
        <v>999</v>
      </c>
      <c r="E87" s="20">
        <v>91650000</v>
      </c>
      <c r="F87" s="24">
        <v>91650000</v>
      </c>
      <c r="G87" s="20" t="s">
        <v>813</v>
      </c>
      <c r="H87" s="20" t="s">
        <v>383</v>
      </c>
      <c r="I87" s="20">
        <v>4345</v>
      </c>
      <c r="J87" s="20" t="s">
        <v>1030</v>
      </c>
      <c r="K87" s="20">
        <v>2443924</v>
      </c>
      <c r="L87" s="20"/>
      <c r="M87" s="20" t="s">
        <v>1002</v>
      </c>
    </row>
    <row r="88" spans="1:13" x14ac:dyDescent="0.25">
      <c r="A88" s="20" t="s">
        <v>996</v>
      </c>
      <c r="B88" s="20" t="s">
        <v>997</v>
      </c>
      <c r="C88" s="20" t="s">
        <v>998</v>
      </c>
      <c r="D88" s="20" t="s">
        <v>999</v>
      </c>
      <c r="E88" s="20">
        <v>91650000</v>
      </c>
      <c r="F88" s="24">
        <v>91650000</v>
      </c>
      <c r="G88" s="20" t="s">
        <v>813</v>
      </c>
      <c r="H88" s="20" t="s">
        <v>383</v>
      </c>
      <c r="I88" s="20">
        <v>4346</v>
      </c>
      <c r="J88" s="20" t="s">
        <v>1030</v>
      </c>
      <c r="K88" s="20">
        <v>1995374</v>
      </c>
      <c r="L88" s="20"/>
      <c r="M88" s="20" t="s">
        <v>1002</v>
      </c>
    </row>
    <row r="89" spans="1:13" x14ac:dyDescent="0.25">
      <c r="A89" s="20" t="s">
        <v>996</v>
      </c>
      <c r="B89" s="20" t="s">
        <v>997</v>
      </c>
      <c r="C89" s="20" t="s">
        <v>998</v>
      </c>
      <c r="D89" s="20" t="s">
        <v>999</v>
      </c>
      <c r="E89" s="20">
        <v>91650000</v>
      </c>
      <c r="F89" s="24">
        <v>91650000</v>
      </c>
      <c r="G89" s="20" t="s">
        <v>813</v>
      </c>
      <c r="H89" s="20" t="s">
        <v>383</v>
      </c>
      <c r="I89" s="20">
        <v>4347</v>
      </c>
      <c r="J89" s="20" t="s">
        <v>1030</v>
      </c>
      <c r="K89" s="20">
        <v>1647022</v>
      </c>
      <c r="L89" s="20"/>
      <c r="M89" s="20" t="s">
        <v>1002</v>
      </c>
    </row>
    <row r="90" spans="1:13" x14ac:dyDescent="0.25">
      <c r="A90" s="20" t="s">
        <v>996</v>
      </c>
      <c r="B90" s="20" t="s">
        <v>997</v>
      </c>
      <c r="C90" s="20" t="s">
        <v>998</v>
      </c>
      <c r="D90" s="20" t="s">
        <v>999</v>
      </c>
      <c r="E90" s="20">
        <v>91650000</v>
      </c>
      <c r="F90" s="24">
        <v>91650000</v>
      </c>
      <c r="G90" s="20" t="s">
        <v>813</v>
      </c>
      <c r="H90" s="20" t="s">
        <v>383</v>
      </c>
      <c r="I90" s="20">
        <v>4348</v>
      </c>
      <c r="J90" s="20" t="s">
        <v>1030</v>
      </c>
      <c r="K90" s="20">
        <v>1647022</v>
      </c>
      <c r="L90" s="20"/>
      <c r="M90" s="20" t="s">
        <v>1002</v>
      </c>
    </row>
    <row r="91" spans="1:13" x14ac:dyDescent="0.25">
      <c r="A91" s="20" t="s">
        <v>996</v>
      </c>
      <c r="B91" s="20" t="s">
        <v>997</v>
      </c>
      <c r="C91" s="20" t="s">
        <v>998</v>
      </c>
      <c r="D91" s="20" t="s">
        <v>999</v>
      </c>
      <c r="E91" s="20">
        <v>91650000</v>
      </c>
      <c r="F91" s="24">
        <v>91650000</v>
      </c>
      <c r="G91" s="20" t="s">
        <v>813</v>
      </c>
      <c r="H91" s="20" t="s">
        <v>383</v>
      </c>
      <c r="I91" s="20">
        <v>4349</v>
      </c>
      <c r="J91" s="20" t="s">
        <v>1030</v>
      </c>
      <c r="K91" s="20">
        <v>1647022</v>
      </c>
      <c r="L91" s="20"/>
      <c r="M91" s="20" t="s">
        <v>1002</v>
      </c>
    </row>
    <row r="92" spans="1:13" x14ac:dyDescent="0.25">
      <c r="A92" s="20" t="s">
        <v>996</v>
      </c>
      <c r="B92" s="20" t="s">
        <v>997</v>
      </c>
      <c r="C92" s="20" t="s">
        <v>998</v>
      </c>
      <c r="D92" s="20" t="s">
        <v>999</v>
      </c>
      <c r="E92" s="20">
        <v>91650000</v>
      </c>
      <c r="F92" s="24">
        <v>91650000</v>
      </c>
      <c r="G92" s="20" t="s">
        <v>813</v>
      </c>
      <c r="H92" s="20" t="s">
        <v>383</v>
      </c>
      <c r="I92" s="20">
        <v>4350</v>
      </c>
      <c r="J92" s="20" t="s">
        <v>1030</v>
      </c>
      <c r="K92" s="20">
        <v>2602137</v>
      </c>
      <c r="L92" s="20"/>
      <c r="M92" s="20" t="s">
        <v>1002</v>
      </c>
    </row>
    <row r="93" spans="1:13" x14ac:dyDescent="0.25">
      <c r="A93" s="20" t="s">
        <v>996</v>
      </c>
      <c r="B93" s="20" t="s">
        <v>997</v>
      </c>
      <c r="C93" s="20" t="s">
        <v>998</v>
      </c>
      <c r="D93" s="20" t="s">
        <v>999</v>
      </c>
      <c r="E93" s="20">
        <v>91650000</v>
      </c>
      <c r="F93" s="24">
        <v>91650000</v>
      </c>
      <c r="G93" s="20" t="s">
        <v>813</v>
      </c>
      <c r="H93" s="20" t="s">
        <v>383</v>
      </c>
      <c r="I93" s="20">
        <v>4358</v>
      </c>
      <c r="J93" s="20" t="s">
        <v>1020</v>
      </c>
      <c r="K93" s="20">
        <v>562498</v>
      </c>
      <c r="L93" s="20"/>
      <c r="M93" s="20" t="s">
        <v>1002</v>
      </c>
    </row>
    <row r="94" spans="1:13" x14ac:dyDescent="0.25">
      <c r="A94" s="20" t="s">
        <v>996</v>
      </c>
      <c r="B94" s="20" t="s">
        <v>997</v>
      </c>
      <c r="C94" s="20" t="s">
        <v>998</v>
      </c>
      <c r="D94" s="20" t="s">
        <v>999</v>
      </c>
      <c r="E94" s="20">
        <v>91650000</v>
      </c>
      <c r="F94" s="24">
        <v>91650000</v>
      </c>
      <c r="G94" s="20" t="s">
        <v>813</v>
      </c>
      <c r="H94" s="20" t="s">
        <v>383</v>
      </c>
      <c r="I94" s="20">
        <v>4359</v>
      </c>
      <c r="J94" s="20" t="s">
        <v>1020</v>
      </c>
      <c r="K94" s="20">
        <v>562498</v>
      </c>
      <c r="L94" s="20"/>
      <c r="M94" s="20" t="s">
        <v>1002</v>
      </c>
    </row>
    <row r="95" spans="1:13" x14ac:dyDescent="0.25">
      <c r="A95" s="20" t="s">
        <v>996</v>
      </c>
      <c r="B95" s="20" t="s">
        <v>997</v>
      </c>
      <c r="C95" s="20" t="s">
        <v>998</v>
      </c>
      <c r="D95" s="20" t="s">
        <v>999</v>
      </c>
      <c r="E95" s="20">
        <v>93135000</v>
      </c>
      <c r="F95" s="24">
        <v>93135000</v>
      </c>
      <c r="G95" s="20" t="s">
        <v>761</v>
      </c>
      <c r="H95" s="20" t="s">
        <v>383</v>
      </c>
      <c r="I95" s="20">
        <v>4333</v>
      </c>
      <c r="J95" s="20" t="s">
        <v>1003</v>
      </c>
      <c r="K95" s="20">
        <v>2435811</v>
      </c>
      <c r="L95" s="20"/>
      <c r="M95" s="20" t="s">
        <v>1002</v>
      </c>
    </row>
    <row r="96" spans="1:13" x14ac:dyDescent="0.25">
      <c r="A96" s="20" t="s">
        <v>996</v>
      </c>
      <c r="B96" s="20" t="s">
        <v>997</v>
      </c>
      <c r="C96" s="20" t="s">
        <v>998</v>
      </c>
      <c r="D96" s="20" t="s">
        <v>999</v>
      </c>
      <c r="E96" s="20">
        <v>93135000</v>
      </c>
      <c r="F96" s="24">
        <v>93135000</v>
      </c>
      <c r="G96" s="20" t="s">
        <v>761</v>
      </c>
      <c r="H96" s="20" t="s">
        <v>383</v>
      </c>
      <c r="I96" s="20">
        <v>4334</v>
      </c>
      <c r="J96" s="20" t="s">
        <v>1003</v>
      </c>
      <c r="K96" s="20">
        <v>2435811</v>
      </c>
      <c r="L96" s="20"/>
      <c r="M96" s="20" t="s">
        <v>1002</v>
      </c>
    </row>
    <row r="97" spans="1:13" x14ac:dyDescent="0.25">
      <c r="A97" s="20" t="s">
        <v>996</v>
      </c>
      <c r="B97" s="20" t="s">
        <v>997</v>
      </c>
      <c r="C97" s="20" t="s">
        <v>998</v>
      </c>
      <c r="D97" s="20" t="s">
        <v>999</v>
      </c>
      <c r="E97" s="20">
        <v>94544000</v>
      </c>
      <c r="F97" s="24">
        <v>94544000</v>
      </c>
      <c r="G97" s="20" t="s">
        <v>766</v>
      </c>
      <c r="H97" s="20" t="s">
        <v>383</v>
      </c>
      <c r="I97" s="20">
        <v>4291</v>
      </c>
      <c r="J97" s="20" t="s">
        <v>1029</v>
      </c>
      <c r="K97" s="20">
        <v>1695821</v>
      </c>
      <c r="L97" s="20"/>
      <c r="M97" s="20" t="s">
        <v>1002</v>
      </c>
    </row>
    <row r="98" spans="1:13" x14ac:dyDescent="0.25">
      <c r="A98" s="20" t="s">
        <v>996</v>
      </c>
      <c r="B98" s="20" t="s">
        <v>997</v>
      </c>
      <c r="C98" s="20" t="s">
        <v>998</v>
      </c>
      <c r="D98" s="20" t="s">
        <v>999</v>
      </c>
      <c r="E98" s="20">
        <v>94544000</v>
      </c>
      <c r="F98" s="24">
        <v>94544000</v>
      </c>
      <c r="G98" s="20" t="s">
        <v>766</v>
      </c>
      <c r="H98" s="20" t="s">
        <v>383</v>
      </c>
      <c r="I98" s="20">
        <v>4292</v>
      </c>
      <c r="J98" s="20" t="s">
        <v>1021</v>
      </c>
      <c r="K98" s="20">
        <v>4872679</v>
      </c>
      <c r="L98" s="20"/>
      <c r="M98" s="20" t="s">
        <v>1002</v>
      </c>
    </row>
    <row r="99" spans="1:13" x14ac:dyDescent="0.25">
      <c r="A99" s="20" t="s">
        <v>996</v>
      </c>
      <c r="B99" s="20" t="s">
        <v>997</v>
      </c>
      <c r="C99" s="20" t="s">
        <v>998</v>
      </c>
      <c r="D99" s="20" t="s">
        <v>999</v>
      </c>
      <c r="E99" s="20">
        <v>94544000</v>
      </c>
      <c r="F99" s="24">
        <v>94544000</v>
      </c>
      <c r="G99" s="20" t="s">
        <v>766</v>
      </c>
      <c r="H99" s="20" t="s">
        <v>383</v>
      </c>
      <c r="I99" s="20">
        <v>4317</v>
      </c>
      <c r="J99" s="20" t="s">
        <v>1017</v>
      </c>
      <c r="K99" s="20">
        <v>1770042</v>
      </c>
      <c r="L99" s="20"/>
      <c r="M99" s="20" t="s">
        <v>1002</v>
      </c>
    </row>
    <row r="100" spans="1:13" x14ac:dyDescent="0.25">
      <c r="A100" s="20" t="s">
        <v>996</v>
      </c>
      <c r="B100" s="20" t="s">
        <v>997</v>
      </c>
      <c r="C100" s="20" t="s">
        <v>998</v>
      </c>
      <c r="D100" s="20" t="s">
        <v>999</v>
      </c>
      <c r="E100" s="20">
        <v>94544000</v>
      </c>
      <c r="F100" s="24">
        <v>94544000</v>
      </c>
      <c r="G100" s="20" t="s">
        <v>766</v>
      </c>
      <c r="H100" s="20" t="s">
        <v>383</v>
      </c>
      <c r="I100" s="20">
        <v>4318</v>
      </c>
      <c r="J100" s="20" t="s">
        <v>1017</v>
      </c>
      <c r="K100" s="20">
        <v>4844014</v>
      </c>
      <c r="L100" s="20"/>
      <c r="M100" s="20" t="s">
        <v>1002</v>
      </c>
    </row>
    <row r="101" spans="1:13" x14ac:dyDescent="0.25">
      <c r="A101" s="20" t="s">
        <v>996</v>
      </c>
      <c r="B101" s="20" t="s">
        <v>997</v>
      </c>
      <c r="C101" s="20" t="s">
        <v>998</v>
      </c>
      <c r="D101" s="20" t="s">
        <v>999</v>
      </c>
      <c r="E101" s="20">
        <v>96581370</v>
      </c>
      <c r="F101" s="24">
        <v>96581370</v>
      </c>
      <c r="G101" s="20" t="s">
        <v>893</v>
      </c>
      <c r="H101" s="20" t="s">
        <v>383</v>
      </c>
      <c r="I101" s="20">
        <v>4351</v>
      </c>
      <c r="J101" s="20" t="s">
        <v>1020</v>
      </c>
      <c r="K101" s="20">
        <v>5836379</v>
      </c>
      <c r="L101" s="20"/>
      <c r="M101" s="20" t="s">
        <v>1002</v>
      </c>
    </row>
    <row r="102" spans="1:13" x14ac:dyDescent="0.25">
      <c r="A102" s="20" t="s">
        <v>996</v>
      </c>
      <c r="B102" s="20" t="s">
        <v>997</v>
      </c>
      <c r="C102" s="20" t="s">
        <v>998</v>
      </c>
      <c r="D102" s="20" t="s">
        <v>999</v>
      </c>
      <c r="E102" s="20">
        <v>96656660</v>
      </c>
      <c r="F102" s="24">
        <v>96656660</v>
      </c>
      <c r="G102" s="20" t="s">
        <v>769</v>
      </c>
      <c r="H102" s="20" t="s">
        <v>383</v>
      </c>
      <c r="I102" s="20">
        <v>4253</v>
      </c>
      <c r="J102" s="20" t="s">
        <v>1005</v>
      </c>
      <c r="K102" s="20">
        <v>2306523</v>
      </c>
      <c r="L102" s="20"/>
      <c r="M102" s="20" t="s">
        <v>1002</v>
      </c>
    </row>
    <row r="103" spans="1:13" x14ac:dyDescent="0.25">
      <c r="A103" s="20" t="s">
        <v>996</v>
      </c>
      <c r="B103" s="20" t="s">
        <v>997</v>
      </c>
      <c r="C103" s="20" t="s">
        <v>998</v>
      </c>
      <c r="D103" s="20" t="s">
        <v>999</v>
      </c>
      <c r="E103" s="20">
        <v>96656660</v>
      </c>
      <c r="F103" s="24">
        <v>96656660</v>
      </c>
      <c r="G103" s="20" t="s">
        <v>769</v>
      </c>
      <c r="H103" s="20" t="s">
        <v>383</v>
      </c>
      <c r="I103" s="20">
        <v>4284</v>
      </c>
      <c r="J103" s="20" t="s">
        <v>1022</v>
      </c>
      <c r="K103" s="20">
        <v>2306523</v>
      </c>
      <c r="L103" s="20"/>
      <c r="M103" s="20" t="s">
        <v>1002</v>
      </c>
    </row>
    <row r="104" spans="1:13" x14ac:dyDescent="0.25">
      <c r="A104" s="20" t="s">
        <v>996</v>
      </c>
      <c r="B104" s="20" t="s">
        <v>997</v>
      </c>
      <c r="C104" s="20" t="s">
        <v>998</v>
      </c>
      <c r="D104" s="20" t="s">
        <v>999</v>
      </c>
      <c r="E104" s="20">
        <v>96656660</v>
      </c>
      <c r="F104" s="24">
        <v>96656660</v>
      </c>
      <c r="G104" s="20" t="s">
        <v>769</v>
      </c>
      <c r="H104" s="20" t="s">
        <v>383</v>
      </c>
      <c r="I104" s="20">
        <v>4361</v>
      </c>
      <c r="J104" s="20" t="s">
        <v>1006</v>
      </c>
      <c r="K104" s="20">
        <v>2306525</v>
      </c>
      <c r="L104" s="20"/>
      <c r="M104" s="20" t="s">
        <v>1002</v>
      </c>
    </row>
    <row r="105" spans="1:13" x14ac:dyDescent="0.25">
      <c r="A105" s="20" t="s">
        <v>996</v>
      </c>
      <c r="B105" s="20" t="s">
        <v>997</v>
      </c>
      <c r="C105" s="20" t="s">
        <v>998</v>
      </c>
      <c r="D105" s="20" t="s">
        <v>999</v>
      </c>
      <c r="E105" s="20">
        <v>96656660</v>
      </c>
      <c r="F105" s="24">
        <v>96656660</v>
      </c>
      <c r="G105" s="20" t="s">
        <v>769</v>
      </c>
      <c r="H105" s="20" t="s">
        <v>383</v>
      </c>
      <c r="I105" s="20">
        <v>4362</v>
      </c>
      <c r="J105" s="20" t="s">
        <v>1006</v>
      </c>
      <c r="K105" s="20">
        <v>2306525</v>
      </c>
      <c r="L105" s="20"/>
      <c r="M105" s="20" t="s">
        <v>1002</v>
      </c>
    </row>
    <row r="106" spans="1:13" x14ac:dyDescent="0.25">
      <c r="A106" s="20" t="s">
        <v>996</v>
      </c>
      <c r="B106" s="20" t="s">
        <v>997</v>
      </c>
      <c r="C106" s="20" t="s">
        <v>998</v>
      </c>
      <c r="D106" s="20" t="s">
        <v>999</v>
      </c>
      <c r="E106" s="20">
        <v>96718630</v>
      </c>
      <c r="F106" s="24">
        <v>96718630</v>
      </c>
      <c r="G106" s="20" t="s">
        <v>889</v>
      </c>
      <c r="H106" s="20" t="s">
        <v>383</v>
      </c>
      <c r="I106" s="20">
        <v>4302</v>
      </c>
      <c r="J106" s="20" t="s">
        <v>1010</v>
      </c>
      <c r="K106" s="20">
        <v>7140000</v>
      </c>
      <c r="L106" s="20"/>
      <c r="M106" s="20" t="s">
        <v>1002</v>
      </c>
    </row>
    <row r="107" spans="1:13" x14ac:dyDescent="0.25">
      <c r="A107" s="20" t="s">
        <v>996</v>
      </c>
      <c r="B107" s="20" t="s">
        <v>997</v>
      </c>
      <c r="C107" s="20" t="s">
        <v>998</v>
      </c>
      <c r="D107" s="20" t="s">
        <v>999</v>
      </c>
      <c r="E107" s="20">
        <v>96884770</v>
      </c>
      <c r="F107" s="24">
        <v>96884770</v>
      </c>
      <c r="G107" s="20" t="s">
        <v>773</v>
      </c>
      <c r="H107" s="20" t="s">
        <v>383</v>
      </c>
      <c r="I107" s="20">
        <v>4275</v>
      </c>
      <c r="J107" s="20" t="s">
        <v>1011</v>
      </c>
      <c r="K107" s="20">
        <v>2967859</v>
      </c>
      <c r="L107" s="20"/>
      <c r="M107" s="20" t="s">
        <v>1002</v>
      </c>
    </row>
    <row r="108" spans="1:13" x14ac:dyDescent="0.25">
      <c r="A108" s="20" t="s">
        <v>996</v>
      </c>
      <c r="B108" s="20" t="s">
        <v>997</v>
      </c>
      <c r="C108" s="20" t="s">
        <v>998</v>
      </c>
      <c r="D108" s="20" t="s">
        <v>999</v>
      </c>
      <c r="E108" s="20">
        <v>96884770</v>
      </c>
      <c r="F108" s="24">
        <v>96884770</v>
      </c>
      <c r="G108" s="20" t="s">
        <v>773</v>
      </c>
      <c r="H108" s="20" t="s">
        <v>383</v>
      </c>
      <c r="I108" s="20">
        <v>4283</v>
      </c>
      <c r="J108" s="20" t="s">
        <v>1022</v>
      </c>
      <c r="K108" s="20">
        <v>2118445</v>
      </c>
      <c r="L108" s="20"/>
      <c r="M108" s="20" t="s">
        <v>1002</v>
      </c>
    </row>
    <row r="109" spans="1:13" x14ac:dyDescent="0.25">
      <c r="A109" s="20" t="s">
        <v>996</v>
      </c>
      <c r="B109" s="20" t="s">
        <v>997</v>
      </c>
      <c r="C109" s="20" t="s">
        <v>998</v>
      </c>
      <c r="D109" s="20" t="s">
        <v>999</v>
      </c>
      <c r="E109" s="20">
        <v>96884770</v>
      </c>
      <c r="F109" s="24">
        <v>96884770</v>
      </c>
      <c r="G109" s="20" t="s">
        <v>773</v>
      </c>
      <c r="H109" s="20" t="s">
        <v>383</v>
      </c>
      <c r="I109" s="20">
        <v>4308</v>
      </c>
      <c r="J109" s="20" t="s">
        <v>1008</v>
      </c>
      <c r="K109" s="20">
        <v>3100032</v>
      </c>
      <c r="L109" s="20"/>
      <c r="M109" s="20" t="s">
        <v>1002</v>
      </c>
    </row>
    <row r="110" spans="1:13" x14ac:dyDescent="0.25">
      <c r="A110" s="20" t="s">
        <v>996</v>
      </c>
      <c r="B110" s="20" t="s">
        <v>997</v>
      </c>
      <c r="C110" s="20" t="s">
        <v>998</v>
      </c>
      <c r="D110" s="20" t="s">
        <v>999</v>
      </c>
      <c r="E110" s="20">
        <v>96884770</v>
      </c>
      <c r="F110" s="24">
        <v>96884770</v>
      </c>
      <c r="G110" s="20" t="s">
        <v>773</v>
      </c>
      <c r="H110" s="20" t="s">
        <v>383</v>
      </c>
      <c r="I110" s="20">
        <v>4314</v>
      </c>
      <c r="J110" s="20" t="s">
        <v>1008</v>
      </c>
      <c r="K110" s="20">
        <v>2118445</v>
      </c>
      <c r="L110" s="20"/>
      <c r="M110" s="20" t="s">
        <v>1002</v>
      </c>
    </row>
    <row r="111" spans="1:13" x14ac:dyDescent="0.25">
      <c r="A111" s="20" t="s">
        <v>996</v>
      </c>
      <c r="B111" s="20" t="s">
        <v>997</v>
      </c>
      <c r="C111" s="20" t="s">
        <v>998</v>
      </c>
      <c r="D111" s="20" t="s">
        <v>999</v>
      </c>
      <c r="E111" s="20">
        <v>96884770</v>
      </c>
      <c r="F111" s="24">
        <v>96884770</v>
      </c>
      <c r="G111" s="20" t="s">
        <v>773</v>
      </c>
      <c r="H111" s="20" t="s">
        <v>383</v>
      </c>
      <c r="I111" s="20">
        <v>4326</v>
      </c>
      <c r="J111" s="20" t="s">
        <v>1003</v>
      </c>
      <c r="K111" s="20">
        <v>2621432</v>
      </c>
      <c r="L111" s="20"/>
      <c r="M111" s="20" t="s">
        <v>1002</v>
      </c>
    </row>
    <row r="112" spans="1:13" x14ac:dyDescent="0.25">
      <c r="A112" s="20" t="s">
        <v>996</v>
      </c>
      <c r="B112" s="20" t="s">
        <v>997</v>
      </c>
      <c r="C112" s="20" t="s">
        <v>998</v>
      </c>
      <c r="D112" s="20" t="s">
        <v>999</v>
      </c>
      <c r="E112" s="20">
        <v>99522620</v>
      </c>
      <c r="F112" s="24">
        <v>99522620</v>
      </c>
      <c r="G112" s="20" t="s">
        <v>756</v>
      </c>
      <c r="H112" s="20" t="s">
        <v>383</v>
      </c>
      <c r="I112" s="20">
        <v>4263</v>
      </c>
      <c r="J112" s="20" t="s">
        <v>1019</v>
      </c>
      <c r="K112" s="20">
        <v>1597912</v>
      </c>
      <c r="L112" s="20"/>
      <c r="M112" s="20" t="s">
        <v>1002</v>
      </c>
    </row>
    <row r="113" spans="1:13" x14ac:dyDescent="0.25">
      <c r="A113" s="20" t="s">
        <v>996</v>
      </c>
      <c r="B113" s="20" t="s">
        <v>997</v>
      </c>
      <c r="C113" s="20" t="s">
        <v>998</v>
      </c>
      <c r="D113" s="20" t="s">
        <v>999</v>
      </c>
      <c r="E113" s="20">
        <v>99522620</v>
      </c>
      <c r="F113" s="24">
        <v>99522620</v>
      </c>
      <c r="G113" s="20" t="s">
        <v>756</v>
      </c>
      <c r="H113" s="20" t="s">
        <v>383</v>
      </c>
      <c r="I113" s="20">
        <v>4285</v>
      </c>
      <c r="J113" s="20" t="s">
        <v>1028</v>
      </c>
      <c r="K113" s="20">
        <v>1566323</v>
      </c>
      <c r="L113" s="20"/>
      <c r="M113" s="20" t="s">
        <v>1002</v>
      </c>
    </row>
    <row r="114" spans="1:13" x14ac:dyDescent="0.25">
      <c r="A114" s="20" t="s">
        <v>996</v>
      </c>
      <c r="B114" s="20" t="s">
        <v>997</v>
      </c>
      <c r="C114" s="20" t="s">
        <v>998</v>
      </c>
      <c r="D114" s="20" t="s">
        <v>999</v>
      </c>
      <c r="E114" s="20">
        <v>99522620</v>
      </c>
      <c r="F114" s="24">
        <v>99522620</v>
      </c>
      <c r="G114" s="20" t="s">
        <v>756</v>
      </c>
      <c r="H114" s="20" t="s">
        <v>383</v>
      </c>
      <c r="I114" s="20">
        <v>4315</v>
      </c>
      <c r="J114" s="20" t="s">
        <v>1017</v>
      </c>
      <c r="K114" s="20">
        <v>1629422</v>
      </c>
      <c r="L114" s="20"/>
      <c r="M114" s="20" t="s">
        <v>1002</v>
      </c>
    </row>
    <row r="115" spans="1:13" x14ac:dyDescent="0.25">
      <c r="A115" s="20" t="s">
        <v>996</v>
      </c>
      <c r="B115" s="20" t="s">
        <v>997</v>
      </c>
      <c r="C115" s="20" t="s">
        <v>998</v>
      </c>
      <c r="D115" s="20" t="s">
        <v>999</v>
      </c>
      <c r="E115" s="20">
        <v>99522620</v>
      </c>
      <c r="F115" s="24">
        <v>99522620</v>
      </c>
      <c r="G115" s="20" t="s">
        <v>756</v>
      </c>
      <c r="H115" s="20" t="s">
        <v>383</v>
      </c>
      <c r="I115" s="20">
        <v>4335</v>
      </c>
      <c r="J115" s="20" t="s">
        <v>1003</v>
      </c>
      <c r="K115" s="20">
        <v>1791783</v>
      </c>
      <c r="L115" s="20"/>
      <c r="M115" s="20" t="s">
        <v>1002</v>
      </c>
    </row>
    <row r="116" spans="1:13" x14ac:dyDescent="0.25">
      <c r="A116" s="20" t="s">
        <v>996</v>
      </c>
      <c r="B116" s="20" t="s">
        <v>997</v>
      </c>
      <c r="C116" s="20" t="s">
        <v>998</v>
      </c>
      <c r="D116" s="20" t="s">
        <v>999</v>
      </c>
      <c r="E116" s="20">
        <v>99522620</v>
      </c>
      <c r="F116" s="24">
        <v>99522620</v>
      </c>
      <c r="G116" s="20" t="s">
        <v>756</v>
      </c>
      <c r="H116" s="20" t="s">
        <v>383</v>
      </c>
      <c r="I116" s="20">
        <v>4336</v>
      </c>
      <c r="J116" s="20" t="s">
        <v>1003</v>
      </c>
      <c r="K116" s="20">
        <v>1791783</v>
      </c>
      <c r="L116" s="20"/>
      <c r="M116" s="20" t="s">
        <v>1002</v>
      </c>
    </row>
    <row r="117" spans="1:13" x14ac:dyDescent="0.25">
      <c r="A117" s="20" t="s">
        <v>996</v>
      </c>
      <c r="B117" s="20" t="s">
        <v>997</v>
      </c>
      <c r="C117" s="20" t="s">
        <v>998</v>
      </c>
      <c r="D117" s="20" t="s">
        <v>999</v>
      </c>
      <c r="E117" s="20">
        <v>99522620</v>
      </c>
      <c r="F117" s="24">
        <v>99522620</v>
      </c>
      <c r="G117" s="20" t="s">
        <v>756</v>
      </c>
      <c r="H117" s="20" t="s">
        <v>383</v>
      </c>
      <c r="I117" s="20">
        <v>4337</v>
      </c>
      <c r="J117" s="20" t="s">
        <v>1003</v>
      </c>
      <c r="K117" s="20">
        <v>3354599</v>
      </c>
      <c r="L117" s="20"/>
      <c r="M117" s="20" t="s">
        <v>1002</v>
      </c>
    </row>
    <row r="118" spans="1:13" x14ac:dyDescent="0.25">
      <c r="A118" s="20" t="s">
        <v>996</v>
      </c>
      <c r="B118" s="20" t="s">
        <v>997</v>
      </c>
      <c r="C118" s="20" t="s">
        <v>998</v>
      </c>
      <c r="D118" s="20" t="s">
        <v>999</v>
      </c>
      <c r="E118" s="20">
        <v>99522620</v>
      </c>
      <c r="F118" s="24">
        <v>99522620</v>
      </c>
      <c r="G118" s="20" t="s">
        <v>756</v>
      </c>
      <c r="H118" s="20" t="s">
        <v>383</v>
      </c>
      <c r="I118" s="20">
        <v>4338</v>
      </c>
      <c r="J118" s="20" t="s">
        <v>1003</v>
      </c>
      <c r="K118" s="20">
        <v>3354599</v>
      </c>
      <c r="L118" s="20"/>
      <c r="M118" s="20" t="s">
        <v>1002</v>
      </c>
    </row>
    <row r="119" spans="1:13" x14ac:dyDescent="0.25">
      <c r="A119" s="20" t="s">
        <v>996</v>
      </c>
      <c r="B119" s="20" t="s">
        <v>997</v>
      </c>
      <c r="C119" s="20" t="s">
        <v>998</v>
      </c>
      <c r="D119" s="20" t="s">
        <v>999</v>
      </c>
      <c r="E119" s="20">
        <v>99522620</v>
      </c>
      <c r="F119" s="24">
        <v>99522620</v>
      </c>
      <c r="G119" s="20" t="s">
        <v>756</v>
      </c>
      <c r="H119" s="20" t="s">
        <v>383</v>
      </c>
      <c r="I119" s="20">
        <v>4339</v>
      </c>
      <c r="J119" s="20" t="s">
        <v>1003</v>
      </c>
      <c r="K119" s="20">
        <v>927557</v>
      </c>
      <c r="L119" s="20"/>
      <c r="M119" s="20" t="s">
        <v>1002</v>
      </c>
    </row>
    <row r="120" spans="1:13" x14ac:dyDescent="0.25">
      <c r="A120" s="20" t="s">
        <v>996</v>
      </c>
      <c r="B120" s="20" t="s">
        <v>997</v>
      </c>
      <c r="C120" s="20" t="s">
        <v>998</v>
      </c>
      <c r="D120" s="20" t="s">
        <v>999</v>
      </c>
      <c r="E120" s="20">
        <v>99522620</v>
      </c>
      <c r="F120" s="24">
        <v>99522620</v>
      </c>
      <c r="G120" s="20" t="s">
        <v>756</v>
      </c>
      <c r="H120" s="20" t="s">
        <v>383</v>
      </c>
      <c r="I120" s="20">
        <v>4340</v>
      </c>
      <c r="J120" s="20" t="s">
        <v>1003</v>
      </c>
      <c r="K120" s="20">
        <v>927557</v>
      </c>
      <c r="L120" s="20"/>
      <c r="M120" s="20" t="s">
        <v>1002</v>
      </c>
    </row>
    <row r="121" spans="1:13" x14ac:dyDescent="0.25">
      <c r="A121" s="20" t="s">
        <v>996</v>
      </c>
      <c r="B121" s="20" t="s">
        <v>997</v>
      </c>
      <c r="C121" s="20" t="s">
        <v>998</v>
      </c>
      <c r="D121" s="20" t="s">
        <v>999</v>
      </c>
      <c r="E121" s="20">
        <v>99522620</v>
      </c>
      <c r="F121" s="24">
        <v>99522620</v>
      </c>
      <c r="G121" s="20" t="s">
        <v>756</v>
      </c>
      <c r="H121" s="20" t="s">
        <v>383</v>
      </c>
      <c r="I121" s="20">
        <v>4341</v>
      </c>
      <c r="J121" s="20" t="s">
        <v>1003</v>
      </c>
      <c r="K121" s="20">
        <v>2038287</v>
      </c>
      <c r="L121" s="20"/>
      <c r="M121" s="20" t="s">
        <v>1002</v>
      </c>
    </row>
    <row r="122" spans="1:13" x14ac:dyDescent="0.25">
      <c r="A122" s="20" t="s">
        <v>996</v>
      </c>
      <c r="B122" s="20" t="s">
        <v>997</v>
      </c>
      <c r="C122" s="20" t="s">
        <v>998</v>
      </c>
      <c r="D122" s="20" t="s">
        <v>999</v>
      </c>
      <c r="E122" s="20">
        <v>99522620</v>
      </c>
      <c r="F122" s="24">
        <v>99522620</v>
      </c>
      <c r="G122" s="20" t="s">
        <v>756</v>
      </c>
      <c r="H122" s="20" t="s">
        <v>383</v>
      </c>
      <c r="I122" s="20">
        <v>4342</v>
      </c>
      <c r="J122" s="20" t="s">
        <v>1003</v>
      </c>
      <c r="K122" s="20">
        <v>2038287</v>
      </c>
      <c r="L122" s="20"/>
      <c r="M122" s="20" t="s">
        <v>1002</v>
      </c>
    </row>
    <row r="123" spans="1:13" x14ac:dyDescent="0.25">
      <c r="A123" s="20" t="s">
        <v>996</v>
      </c>
      <c r="B123" s="20" t="s">
        <v>997</v>
      </c>
      <c r="C123" s="20" t="s">
        <v>998</v>
      </c>
      <c r="D123" s="20" t="s">
        <v>999</v>
      </c>
      <c r="E123" s="20">
        <v>99590850</v>
      </c>
      <c r="F123" s="24">
        <v>99590850</v>
      </c>
      <c r="G123" s="20" t="s">
        <v>775</v>
      </c>
      <c r="H123" s="20" t="s">
        <v>383</v>
      </c>
      <c r="I123" s="20">
        <v>4279</v>
      </c>
      <c r="J123" s="20" t="s">
        <v>1022</v>
      </c>
      <c r="K123" s="20">
        <v>1100736</v>
      </c>
      <c r="L123" s="20"/>
      <c r="M123" s="20" t="s">
        <v>1002</v>
      </c>
    </row>
    <row r="124" spans="1:13" x14ac:dyDescent="0.25">
      <c r="A124" s="20" t="s">
        <v>996</v>
      </c>
      <c r="B124" s="20" t="s">
        <v>997</v>
      </c>
      <c r="C124" s="20" t="s">
        <v>998</v>
      </c>
      <c r="D124" s="20" t="s">
        <v>999</v>
      </c>
      <c r="E124" s="20">
        <v>99590850</v>
      </c>
      <c r="F124" s="24">
        <v>99590850</v>
      </c>
      <c r="G124" s="20" t="s">
        <v>775</v>
      </c>
      <c r="H124" s="20" t="s">
        <v>383</v>
      </c>
      <c r="I124" s="20">
        <v>4311</v>
      </c>
      <c r="J124" s="20" t="s">
        <v>1008</v>
      </c>
      <c r="K124" s="20">
        <v>1145217</v>
      </c>
      <c r="L124" s="20"/>
      <c r="M124" s="20" t="s">
        <v>1002</v>
      </c>
    </row>
    <row r="125" spans="1:13" x14ac:dyDescent="0.25">
      <c r="A125" s="20" t="s">
        <v>1031</v>
      </c>
      <c r="B125" s="20" t="s">
        <v>1032</v>
      </c>
      <c r="C125" s="20" t="s">
        <v>998</v>
      </c>
      <c r="D125" s="20" t="s">
        <v>999</v>
      </c>
      <c r="E125" s="20">
        <v>1</v>
      </c>
      <c r="F125" s="24">
        <v>1</v>
      </c>
      <c r="G125" s="20" t="s">
        <v>804</v>
      </c>
      <c r="H125" s="20" t="s">
        <v>361</v>
      </c>
      <c r="I125" s="20">
        <v>1</v>
      </c>
      <c r="J125" s="20" t="s">
        <v>1033</v>
      </c>
      <c r="K125" s="20">
        <v>2823000</v>
      </c>
      <c r="L125" s="20"/>
      <c r="M125" s="20" t="s">
        <v>1002</v>
      </c>
    </row>
    <row r="126" spans="1:13" x14ac:dyDescent="0.25">
      <c r="A126" s="20" t="s">
        <v>1031</v>
      </c>
      <c r="B126" s="20" t="s">
        <v>1032</v>
      </c>
      <c r="C126" s="20" t="s">
        <v>998</v>
      </c>
      <c r="D126" s="20" t="s">
        <v>999</v>
      </c>
      <c r="E126" s="20">
        <v>1</v>
      </c>
      <c r="F126" s="24">
        <v>1</v>
      </c>
      <c r="G126" s="20" t="s">
        <v>804</v>
      </c>
      <c r="H126" s="20" t="s">
        <v>336</v>
      </c>
      <c r="I126" s="20">
        <v>3002</v>
      </c>
      <c r="J126" s="20" t="s">
        <v>1021</v>
      </c>
      <c r="K126" s="20">
        <v>4555</v>
      </c>
      <c r="L126" s="20"/>
      <c r="M126" s="20" t="s">
        <v>1002</v>
      </c>
    </row>
    <row r="127" spans="1:13" x14ac:dyDescent="0.25">
      <c r="A127" s="20" t="s">
        <v>1031</v>
      </c>
      <c r="B127" s="20" t="s">
        <v>1032</v>
      </c>
      <c r="C127" s="20" t="s">
        <v>998</v>
      </c>
      <c r="D127" s="20" t="s">
        <v>999</v>
      </c>
      <c r="E127" s="20">
        <v>1</v>
      </c>
      <c r="F127" s="24">
        <v>1</v>
      </c>
      <c r="G127" s="20" t="s">
        <v>804</v>
      </c>
      <c r="H127" s="20" t="s">
        <v>336</v>
      </c>
      <c r="I127" s="20">
        <v>3108</v>
      </c>
      <c r="J127" s="20" t="s">
        <v>1021</v>
      </c>
      <c r="K127" s="20">
        <v>13219</v>
      </c>
      <c r="L127" s="20"/>
      <c r="M127" s="20" t="s">
        <v>1002</v>
      </c>
    </row>
    <row r="128" spans="1:13" x14ac:dyDescent="0.25">
      <c r="A128" s="20" t="s">
        <v>1034</v>
      </c>
      <c r="B128" s="20" t="s">
        <v>1035</v>
      </c>
      <c r="C128" s="20" t="s">
        <v>998</v>
      </c>
      <c r="D128" s="20" t="s">
        <v>999</v>
      </c>
      <c r="E128" s="20">
        <v>1</v>
      </c>
      <c r="F128" s="24">
        <v>1</v>
      </c>
      <c r="G128" s="20" t="s">
        <v>804</v>
      </c>
      <c r="H128" s="20"/>
      <c r="I128" s="20"/>
      <c r="J128" s="20" t="s">
        <v>1036</v>
      </c>
      <c r="K128" s="20">
        <v>2156643</v>
      </c>
      <c r="L128" s="20" t="s">
        <v>1037</v>
      </c>
      <c r="M128" s="20" t="s">
        <v>1002</v>
      </c>
    </row>
    <row r="129" spans="1:13" x14ac:dyDescent="0.25">
      <c r="A129" s="20" t="s">
        <v>1034</v>
      </c>
      <c r="B129" s="20" t="s">
        <v>1035</v>
      </c>
      <c r="C129" s="20" t="s">
        <v>998</v>
      </c>
      <c r="D129" s="20" t="s">
        <v>999</v>
      </c>
      <c r="E129" s="20">
        <v>76032107</v>
      </c>
      <c r="F129" s="24">
        <v>76032107</v>
      </c>
      <c r="G129" s="20" t="s">
        <v>803</v>
      </c>
      <c r="H129" s="20"/>
      <c r="I129" s="20"/>
      <c r="J129" s="20" t="s">
        <v>1036</v>
      </c>
      <c r="K129" s="20">
        <v>2234275</v>
      </c>
      <c r="L129" s="20" t="s">
        <v>1037</v>
      </c>
      <c r="M129" s="20" t="s">
        <v>1002</v>
      </c>
    </row>
    <row r="130" spans="1:13" x14ac:dyDescent="0.25">
      <c r="A130" s="20" t="s">
        <v>1034</v>
      </c>
      <c r="B130" s="20" t="s">
        <v>1035</v>
      </c>
      <c r="C130" s="20" t="s">
        <v>998</v>
      </c>
      <c r="D130" s="20" t="s">
        <v>999</v>
      </c>
      <c r="E130" s="20">
        <v>76308839</v>
      </c>
      <c r="F130" s="24">
        <v>76308839</v>
      </c>
      <c r="G130" s="20" t="s">
        <v>1038</v>
      </c>
      <c r="H130" s="20"/>
      <c r="I130" s="20"/>
      <c r="J130" s="20" t="s">
        <v>1036</v>
      </c>
      <c r="K130" s="20">
        <v>394800</v>
      </c>
      <c r="L130" s="20" t="s">
        <v>1037</v>
      </c>
      <c r="M130" s="20" t="s">
        <v>1002</v>
      </c>
    </row>
    <row r="131" spans="1:13" x14ac:dyDescent="0.25">
      <c r="A131" s="20" t="s">
        <v>1034</v>
      </c>
      <c r="B131" s="20" t="s">
        <v>1035</v>
      </c>
      <c r="C131" s="20" t="s">
        <v>998</v>
      </c>
      <c r="D131" s="20" t="s">
        <v>999</v>
      </c>
      <c r="E131" s="20">
        <v>79936340</v>
      </c>
      <c r="F131" s="24">
        <v>79936340</v>
      </c>
      <c r="G131" s="20" t="s">
        <v>1039</v>
      </c>
      <c r="H131" s="20"/>
      <c r="I131" s="20"/>
      <c r="J131" s="20" t="s">
        <v>1036</v>
      </c>
      <c r="K131" s="20">
        <v>-1516094</v>
      </c>
      <c r="L131" s="20" t="s">
        <v>1037</v>
      </c>
      <c r="M131" s="20" t="s">
        <v>1002</v>
      </c>
    </row>
    <row r="132" spans="1:13" x14ac:dyDescent="0.25">
      <c r="A132" s="20" t="s">
        <v>1034</v>
      </c>
      <c r="B132" s="20" t="s">
        <v>1035</v>
      </c>
      <c r="C132" s="20" t="s">
        <v>998</v>
      </c>
      <c r="D132" s="20" t="s">
        <v>999</v>
      </c>
      <c r="E132" s="20">
        <v>97036000</v>
      </c>
      <c r="F132" s="24">
        <v>97036000</v>
      </c>
      <c r="G132" s="20" t="s">
        <v>745</v>
      </c>
      <c r="H132" s="20"/>
      <c r="I132" s="20"/>
      <c r="J132" s="20" t="s">
        <v>1036</v>
      </c>
      <c r="K132" s="20">
        <v>13825</v>
      </c>
      <c r="L132" s="20" t="s">
        <v>1037</v>
      </c>
      <c r="M132" s="20" t="s">
        <v>1002</v>
      </c>
    </row>
    <row r="133" spans="1:13" x14ac:dyDescent="0.25">
      <c r="A133" s="20" t="s">
        <v>1040</v>
      </c>
      <c r="B133" s="20" t="s">
        <v>1041</v>
      </c>
      <c r="C133" s="20" t="s">
        <v>998</v>
      </c>
      <c r="D133" s="20" t="s">
        <v>999</v>
      </c>
      <c r="E133" s="20">
        <v>1</v>
      </c>
      <c r="F133" s="24">
        <v>1</v>
      </c>
      <c r="G133" s="20" t="s">
        <v>804</v>
      </c>
      <c r="H133" s="20" t="s">
        <v>361</v>
      </c>
      <c r="I133" s="20">
        <v>2</v>
      </c>
      <c r="J133" s="20" t="s">
        <v>1033</v>
      </c>
      <c r="K133" s="20">
        <v>2404835</v>
      </c>
      <c r="L133" s="20"/>
      <c r="M133" s="20" t="s">
        <v>1002</v>
      </c>
    </row>
    <row r="134" spans="1:13" x14ac:dyDescent="0.25">
      <c r="A134" s="20" t="s">
        <v>1040</v>
      </c>
      <c r="B134" s="20" t="s">
        <v>1041</v>
      </c>
      <c r="C134" s="20" t="s">
        <v>998</v>
      </c>
      <c r="D134" s="20" t="s">
        <v>999</v>
      </c>
      <c r="E134" s="20">
        <v>1</v>
      </c>
      <c r="F134" s="24">
        <v>1</v>
      </c>
      <c r="G134" s="20" t="s">
        <v>804</v>
      </c>
      <c r="H134" s="20" t="s">
        <v>336</v>
      </c>
      <c r="I134" s="20">
        <v>2802</v>
      </c>
      <c r="J134" s="20" t="s">
        <v>1021</v>
      </c>
      <c r="K134" s="20">
        <v>-3256898</v>
      </c>
      <c r="L134" s="20"/>
      <c r="M134" s="20" t="s">
        <v>1002</v>
      </c>
    </row>
    <row r="135" spans="1:13" x14ac:dyDescent="0.25">
      <c r="A135" s="20" t="s">
        <v>1040</v>
      </c>
      <c r="B135" s="20" t="s">
        <v>1041</v>
      </c>
      <c r="C135" s="20" t="s">
        <v>998</v>
      </c>
      <c r="D135" s="20" t="s">
        <v>999</v>
      </c>
      <c r="E135" s="20">
        <v>1</v>
      </c>
      <c r="F135" s="24">
        <v>1</v>
      </c>
      <c r="G135" s="20" t="s">
        <v>804</v>
      </c>
      <c r="H135" s="20" t="s">
        <v>336</v>
      </c>
      <c r="I135" s="20">
        <v>3103</v>
      </c>
      <c r="J135" s="20" t="s">
        <v>1006</v>
      </c>
      <c r="K135" s="20">
        <v>-257374</v>
      </c>
      <c r="L135" s="20"/>
      <c r="M135" s="20" t="s">
        <v>1002</v>
      </c>
    </row>
    <row r="136" spans="1:13" x14ac:dyDescent="0.25">
      <c r="A136" s="20" t="s">
        <v>1040</v>
      </c>
      <c r="B136" s="20" t="s">
        <v>1041</v>
      </c>
      <c r="C136" s="20" t="s">
        <v>998</v>
      </c>
      <c r="D136" s="20" t="s">
        <v>999</v>
      </c>
      <c r="E136" s="20">
        <v>1</v>
      </c>
      <c r="F136" s="24">
        <v>1</v>
      </c>
      <c r="G136" s="20" t="s">
        <v>804</v>
      </c>
      <c r="H136" s="20" t="s">
        <v>336</v>
      </c>
      <c r="I136" s="20">
        <v>3108</v>
      </c>
      <c r="J136" s="20" t="s">
        <v>1021</v>
      </c>
      <c r="K136" s="20">
        <v>3000000</v>
      </c>
      <c r="L136" s="20"/>
      <c r="M136" s="20" t="s">
        <v>1002</v>
      </c>
    </row>
    <row r="137" spans="1:13" x14ac:dyDescent="0.25">
      <c r="A137" s="20" t="s">
        <v>1042</v>
      </c>
      <c r="B137" s="20" t="s">
        <v>1043</v>
      </c>
      <c r="C137" s="20" t="s">
        <v>998</v>
      </c>
      <c r="D137" s="20" t="s">
        <v>999</v>
      </c>
      <c r="E137" s="20">
        <v>1</v>
      </c>
      <c r="F137" s="24">
        <v>1</v>
      </c>
      <c r="G137" s="20" t="s">
        <v>804</v>
      </c>
      <c r="H137" s="20" t="s">
        <v>361</v>
      </c>
      <c r="I137" s="20">
        <v>3</v>
      </c>
      <c r="J137" s="20" t="s">
        <v>1033</v>
      </c>
      <c r="K137" s="20">
        <v>18185639</v>
      </c>
      <c r="L137" s="20"/>
      <c r="M137" s="20" t="s">
        <v>1002</v>
      </c>
    </row>
    <row r="138" spans="1:13" x14ac:dyDescent="0.25">
      <c r="A138" s="20" t="s">
        <v>1044</v>
      </c>
      <c r="B138" s="20" t="s">
        <v>1045</v>
      </c>
      <c r="C138" s="20" t="s">
        <v>998</v>
      </c>
      <c r="D138" s="20" t="s">
        <v>999</v>
      </c>
      <c r="E138" s="20">
        <v>10344866</v>
      </c>
      <c r="F138" s="24">
        <v>10344866</v>
      </c>
      <c r="G138" s="20" t="s">
        <v>1046</v>
      </c>
      <c r="H138" s="20" t="s">
        <v>314</v>
      </c>
      <c r="I138" s="20">
        <v>22</v>
      </c>
      <c r="J138" s="20" t="s">
        <v>1003</v>
      </c>
      <c r="K138" s="20">
        <v>-200000</v>
      </c>
      <c r="L138" s="20"/>
      <c r="M138" s="20" t="s">
        <v>1002</v>
      </c>
    </row>
    <row r="139" spans="1:13" x14ac:dyDescent="0.25">
      <c r="A139" s="20" t="s">
        <v>1044</v>
      </c>
      <c r="B139" s="20" t="s">
        <v>1045</v>
      </c>
      <c r="C139" s="20" t="s">
        <v>998</v>
      </c>
      <c r="D139" s="20" t="s">
        <v>999</v>
      </c>
      <c r="E139" s="20">
        <v>12491188</v>
      </c>
      <c r="F139" s="24">
        <v>12491188</v>
      </c>
      <c r="G139" s="20" t="s">
        <v>887</v>
      </c>
      <c r="H139" s="20" t="s">
        <v>322</v>
      </c>
      <c r="I139" s="20">
        <v>295</v>
      </c>
      <c r="J139" s="20" t="s">
        <v>1047</v>
      </c>
      <c r="K139" s="20">
        <v>-140000</v>
      </c>
      <c r="L139" s="20"/>
      <c r="M139" s="20" t="s">
        <v>1002</v>
      </c>
    </row>
    <row r="140" spans="1:13" x14ac:dyDescent="0.25">
      <c r="A140" s="20" t="s">
        <v>1044</v>
      </c>
      <c r="B140" s="20" t="s">
        <v>1045</v>
      </c>
      <c r="C140" s="20" t="s">
        <v>998</v>
      </c>
      <c r="D140" s="20" t="s">
        <v>999</v>
      </c>
      <c r="E140" s="20">
        <v>12984291</v>
      </c>
      <c r="F140" s="24">
        <v>12984291</v>
      </c>
      <c r="G140" s="20" t="s">
        <v>1048</v>
      </c>
      <c r="H140" s="20" t="s">
        <v>314</v>
      </c>
      <c r="I140" s="20">
        <v>10</v>
      </c>
      <c r="J140" s="20" t="s">
        <v>1021</v>
      </c>
      <c r="K140" s="20">
        <v>-600000</v>
      </c>
      <c r="L140" s="20"/>
      <c r="M140" s="20" t="s">
        <v>1002</v>
      </c>
    </row>
    <row r="141" spans="1:13" x14ac:dyDescent="0.25">
      <c r="A141" s="20" t="s">
        <v>1044</v>
      </c>
      <c r="B141" s="20" t="s">
        <v>1045</v>
      </c>
      <c r="C141" s="20" t="s">
        <v>998</v>
      </c>
      <c r="D141" s="20" t="s">
        <v>999</v>
      </c>
      <c r="E141" s="20">
        <v>12984291</v>
      </c>
      <c r="F141" s="24">
        <v>12984291</v>
      </c>
      <c r="G141" s="20" t="s">
        <v>1048</v>
      </c>
      <c r="H141" s="20" t="s">
        <v>314</v>
      </c>
      <c r="I141" s="20">
        <v>11</v>
      </c>
      <c r="J141" s="20" t="s">
        <v>1006</v>
      </c>
      <c r="K141" s="20">
        <v>-600000</v>
      </c>
      <c r="L141" s="20"/>
      <c r="M141" s="20" t="s">
        <v>1002</v>
      </c>
    </row>
    <row r="142" spans="1:13" x14ac:dyDescent="0.25">
      <c r="A142" s="20" t="s">
        <v>1044</v>
      </c>
      <c r="B142" s="20" t="s">
        <v>1045</v>
      </c>
      <c r="C142" s="20" t="s">
        <v>998</v>
      </c>
      <c r="D142" s="20" t="s">
        <v>999</v>
      </c>
      <c r="E142" s="20">
        <v>16069293</v>
      </c>
      <c r="F142" s="24">
        <v>16069293</v>
      </c>
      <c r="G142" s="20" t="s">
        <v>799</v>
      </c>
      <c r="H142" s="20" t="s">
        <v>314</v>
      </c>
      <c r="I142" s="20">
        <v>34</v>
      </c>
      <c r="J142" s="20" t="s">
        <v>1049</v>
      </c>
      <c r="K142" s="20">
        <v>-180000</v>
      </c>
      <c r="L142" s="20"/>
      <c r="M142" s="20" t="s">
        <v>1002</v>
      </c>
    </row>
    <row r="143" spans="1:13" x14ac:dyDescent="0.25">
      <c r="A143" s="20" t="s">
        <v>1044</v>
      </c>
      <c r="B143" s="20" t="s">
        <v>1045</v>
      </c>
      <c r="C143" s="20" t="s">
        <v>998</v>
      </c>
      <c r="D143" s="20" t="s">
        <v>999</v>
      </c>
      <c r="E143" s="20">
        <v>16198270</v>
      </c>
      <c r="F143" s="24">
        <v>16198270</v>
      </c>
      <c r="G143" s="20" t="s">
        <v>1050</v>
      </c>
      <c r="H143" s="20" t="s">
        <v>314</v>
      </c>
      <c r="I143" s="20">
        <v>66</v>
      </c>
      <c r="J143" s="20" t="s">
        <v>1021</v>
      </c>
      <c r="K143" s="20">
        <v>-450000</v>
      </c>
      <c r="L143" s="20"/>
      <c r="M143" s="20" t="s">
        <v>1002</v>
      </c>
    </row>
    <row r="144" spans="1:13" x14ac:dyDescent="0.25">
      <c r="A144" s="20" t="s">
        <v>1044</v>
      </c>
      <c r="B144" s="20" t="s">
        <v>1045</v>
      </c>
      <c r="C144" s="20" t="s">
        <v>998</v>
      </c>
      <c r="D144" s="20" t="s">
        <v>999</v>
      </c>
      <c r="E144" s="20">
        <v>16198270</v>
      </c>
      <c r="F144" s="24">
        <v>16198270</v>
      </c>
      <c r="G144" s="20" t="s">
        <v>1050</v>
      </c>
      <c r="H144" s="20" t="s">
        <v>314</v>
      </c>
      <c r="I144" s="20">
        <v>67</v>
      </c>
      <c r="J144" s="20" t="s">
        <v>1051</v>
      </c>
      <c r="K144" s="20">
        <v>-450000</v>
      </c>
      <c r="L144" s="20"/>
      <c r="M144" s="20" t="s">
        <v>1002</v>
      </c>
    </row>
    <row r="145" spans="1:13" x14ac:dyDescent="0.25">
      <c r="A145" s="20" t="s">
        <v>1044</v>
      </c>
      <c r="B145" s="20" t="s">
        <v>1045</v>
      </c>
      <c r="C145" s="20" t="s">
        <v>998</v>
      </c>
      <c r="D145" s="20" t="s">
        <v>999</v>
      </c>
      <c r="E145" s="20">
        <v>26719032</v>
      </c>
      <c r="F145" s="24">
        <v>26719032</v>
      </c>
      <c r="G145" s="20" t="s">
        <v>1052</v>
      </c>
      <c r="H145" s="20" t="s">
        <v>314</v>
      </c>
      <c r="I145" s="20">
        <v>9</v>
      </c>
      <c r="J145" s="20" t="s">
        <v>1053</v>
      </c>
      <c r="K145" s="20">
        <v>-300000</v>
      </c>
      <c r="L145" s="20"/>
      <c r="M145" s="20" t="s">
        <v>1002</v>
      </c>
    </row>
    <row r="146" spans="1:13" x14ac:dyDescent="0.25">
      <c r="A146" s="20" t="s">
        <v>1044</v>
      </c>
      <c r="B146" s="20" t="s">
        <v>1045</v>
      </c>
      <c r="C146" s="20" t="s">
        <v>998</v>
      </c>
      <c r="D146" s="20" t="s">
        <v>999</v>
      </c>
      <c r="E146" s="20">
        <v>6679894</v>
      </c>
      <c r="F146" s="24">
        <v>6679894</v>
      </c>
      <c r="G146" s="20" t="s">
        <v>689</v>
      </c>
      <c r="H146" s="20" t="s">
        <v>320</v>
      </c>
      <c r="I146" s="20">
        <v>565</v>
      </c>
      <c r="J146" s="20" t="s">
        <v>1054</v>
      </c>
      <c r="K146" s="20">
        <v>-1339643</v>
      </c>
      <c r="L146" s="20"/>
      <c r="M146" s="20" t="s">
        <v>1002</v>
      </c>
    </row>
    <row r="147" spans="1:13" x14ac:dyDescent="0.25">
      <c r="A147" s="20" t="s">
        <v>1044</v>
      </c>
      <c r="B147" s="20" t="s">
        <v>1045</v>
      </c>
      <c r="C147" s="20" t="s">
        <v>998</v>
      </c>
      <c r="D147" s="20" t="s">
        <v>999</v>
      </c>
      <c r="E147" s="20">
        <v>6679894</v>
      </c>
      <c r="F147" s="24">
        <v>6679894</v>
      </c>
      <c r="G147" s="20" t="s">
        <v>689</v>
      </c>
      <c r="H147" s="20" t="s">
        <v>320</v>
      </c>
      <c r="I147" s="20">
        <v>568</v>
      </c>
      <c r="J147" s="20" t="s">
        <v>1055</v>
      </c>
      <c r="K147" s="20">
        <v>-1335537</v>
      </c>
      <c r="L147" s="20"/>
      <c r="M147" s="20" t="s">
        <v>1002</v>
      </c>
    </row>
    <row r="148" spans="1:13" x14ac:dyDescent="0.25">
      <c r="A148" s="20" t="s">
        <v>1044</v>
      </c>
      <c r="B148" s="20" t="s">
        <v>1045</v>
      </c>
      <c r="C148" s="20" t="s">
        <v>998</v>
      </c>
      <c r="D148" s="20" t="s">
        <v>999</v>
      </c>
      <c r="E148" s="20">
        <v>71085800</v>
      </c>
      <c r="F148" s="24">
        <v>71085800</v>
      </c>
      <c r="G148" s="20" t="s">
        <v>691</v>
      </c>
      <c r="H148" s="20" t="s">
        <v>320</v>
      </c>
      <c r="I148" s="20">
        <v>2324</v>
      </c>
      <c r="J148" s="20" t="s">
        <v>1056</v>
      </c>
      <c r="K148" s="20">
        <v>-1196367</v>
      </c>
      <c r="L148" s="20"/>
      <c r="M148" s="20" t="s">
        <v>1002</v>
      </c>
    </row>
    <row r="149" spans="1:13" x14ac:dyDescent="0.25">
      <c r="A149" s="20" t="s">
        <v>1044</v>
      </c>
      <c r="B149" s="20" t="s">
        <v>1045</v>
      </c>
      <c r="C149" s="20" t="s">
        <v>998</v>
      </c>
      <c r="D149" s="20" t="s">
        <v>999</v>
      </c>
      <c r="E149" s="20">
        <v>71085800</v>
      </c>
      <c r="F149" s="24">
        <v>71085800</v>
      </c>
      <c r="G149" s="20" t="s">
        <v>691</v>
      </c>
      <c r="H149" s="20" t="s">
        <v>320</v>
      </c>
      <c r="I149" s="20">
        <v>2339</v>
      </c>
      <c r="J149" s="20" t="s">
        <v>1047</v>
      </c>
      <c r="K149" s="20">
        <v>-1234581</v>
      </c>
      <c r="L149" s="20"/>
      <c r="M149" s="20" t="s">
        <v>1002</v>
      </c>
    </row>
    <row r="150" spans="1:13" x14ac:dyDescent="0.25">
      <c r="A150" s="20" t="s">
        <v>1044</v>
      </c>
      <c r="B150" s="20" t="s">
        <v>1045</v>
      </c>
      <c r="C150" s="20" t="s">
        <v>998</v>
      </c>
      <c r="D150" s="20" t="s">
        <v>999</v>
      </c>
      <c r="E150" s="20">
        <v>7310247</v>
      </c>
      <c r="F150" s="24">
        <v>7310247</v>
      </c>
      <c r="G150" s="20" t="s">
        <v>1057</v>
      </c>
      <c r="H150" s="20" t="s">
        <v>314</v>
      </c>
      <c r="I150" s="20">
        <v>654</v>
      </c>
      <c r="J150" s="20" t="s">
        <v>1058</v>
      </c>
      <c r="K150" s="20">
        <v>-256271</v>
      </c>
      <c r="L150" s="20"/>
      <c r="M150" s="20" t="s">
        <v>1002</v>
      </c>
    </row>
    <row r="151" spans="1:13" x14ac:dyDescent="0.25">
      <c r="A151" s="20" t="s">
        <v>1044</v>
      </c>
      <c r="B151" s="20" t="s">
        <v>1045</v>
      </c>
      <c r="C151" s="20" t="s">
        <v>998</v>
      </c>
      <c r="D151" s="20" t="s">
        <v>999</v>
      </c>
      <c r="E151" s="20">
        <v>7310247</v>
      </c>
      <c r="F151" s="24">
        <v>7310247</v>
      </c>
      <c r="G151" s="20" t="s">
        <v>1057</v>
      </c>
      <c r="H151" s="20" t="s">
        <v>314</v>
      </c>
      <c r="I151" s="20">
        <v>660</v>
      </c>
      <c r="J151" s="20" t="s">
        <v>1030</v>
      </c>
      <c r="K151" s="20">
        <v>-256271</v>
      </c>
      <c r="L151" s="20"/>
      <c r="M151" s="20" t="s">
        <v>1002</v>
      </c>
    </row>
    <row r="152" spans="1:13" x14ac:dyDescent="0.25">
      <c r="A152" s="20" t="s">
        <v>1044</v>
      </c>
      <c r="B152" s="20" t="s">
        <v>1045</v>
      </c>
      <c r="C152" s="20" t="s">
        <v>998</v>
      </c>
      <c r="D152" s="20" t="s">
        <v>999</v>
      </c>
      <c r="E152" s="20">
        <v>76031071</v>
      </c>
      <c r="F152" s="24">
        <v>76031071</v>
      </c>
      <c r="G152" s="20" t="s">
        <v>693</v>
      </c>
      <c r="H152" s="20" t="s">
        <v>320</v>
      </c>
      <c r="I152" s="20">
        <v>3936449</v>
      </c>
      <c r="J152" s="20" t="s">
        <v>1059</v>
      </c>
      <c r="K152" s="20">
        <v>-28998229</v>
      </c>
      <c r="L152" s="20"/>
      <c r="M152" s="20" t="s">
        <v>1002</v>
      </c>
    </row>
    <row r="153" spans="1:13" x14ac:dyDescent="0.25">
      <c r="A153" s="20" t="s">
        <v>1044</v>
      </c>
      <c r="B153" s="20" t="s">
        <v>1045</v>
      </c>
      <c r="C153" s="20" t="s">
        <v>998</v>
      </c>
      <c r="D153" s="20" t="s">
        <v>999</v>
      </c>
      <c r="E153" s="20">
        <v>76031071</v>
      </c>
      <c r="F153" s="24">
        <v>76031071</v>
      </c>
      <c r="G153" s="20" t="s">
        <v>693</v>
      </c>
      <c r="H153" s="20" t="s">
        <v>320</v>
      </c>
      <c r="I153" s="20">
        <v>3941171</v>
      </c>
      <c r="J153" s="20" t="s">
        <v>1060</v>
      </c>
      <c r="K153" s="20">
        <v>-29247746</v>
      </c>
      <c r="L153" s="20"/>
      <c r="M153" s="20" t="s">
        <v>1002</v>
      </c>
    </row>
    <row r="154" spans="1:13" x14ac:dyDescent="0.25">
      <c r="A154" s="20" t="s">
        <v>1044</v>
      </c>
      <c r="B154" s="20" t="s">
        <v>1045</v>
      </c>
      <c r="C154" s="20" t="s">
        <v>998</v>
      </c>
      <c r="D154" s="20" t="s">
        <v>999</v>
      </c>
      <c r="E154" s="20">
        <v>76031071</v>
      </c>
      <c r="F154" s="24">
        <v>76031071</v>
      </c>
      <c r="G154" s="20" t="s">
        <v>693</v>
      </c>
      <c r="H154" s="20" t="s">
        <v>320</v>
      </c>
      <c r="I154" s="20">
        <v>3943808</v>
      </c>
      <c r="J154" s="20" t="s">
        <v>1019</v>
      </c>
      <c r="K154" s="20">
        <v>-29394488</v>
      </c>
      <c r="L154" s="20"/>
      <c r="M154" s="20" t="s">
        <v>1002</v>
      </c>
    </row>
    <row r="155" spans="1:13" x14ac:dyDescent="0.25">
      <c r="A155" s="20" t="s">
        <v>1044</v>
      </c>
      <c r="B155" s="20" t="s">
        <v>1045</v>
      </c>
      <c r="C155" s="20" t="s">
        <v>998</v>
      </c>
      <c r="D155" s="20" t="s">
        <v>999</v>
      </c>
      <c r="E155" s="20">
        <v>76031071</v>
      </c>
      <c r="F155" s="24">
        <v>76031071</v>
      </c>
      <c r="G155" s="20" t="s">
        <v>693</v>
      </c>
      <c r="H155" s="20" t="s">
        <v>320</v>
      </c>
      <c r="I155" s="20">
        <v>3949279</v>
      </c>
      <c r="J155" s="20" t="s">
        <v>1021</v>
      </c>
      <c r="K155" s="20">
        <v>-29579563</v>
      </c>
      <c r="L155" s="20"/>
      <c r="M155" s="20" t="s">
        <v>1002</v>
      </c>
    </row>
    <row r="156" spans="1:13" x14ac:dyDescent="0.25">
      <c r="A156" s="20" t="s">
        <v>1044</v>
      </c>
      <c r="B156" s="20" t="s">
        <v>1045</v>
      </c>
      <c r="C156" s="20" t="s">
        <v>998</v>
      </c>
      <c r="D156" s="20" t="s">
        <v>999</v>
      </c>
      <c r="E156" s="20">
        <v>76032107</v>
      </c>
      <c r="F156" s="24">
        <v>76032107</v>
      </c>
      <c r="G156" s="20" t="s">
        <v>803</v>
      </c>
      <c r="H156" s="20" t="s">
        <v>320</v>
      </c>
      <c r="I156" s="20">
        <v>515594</v>
      </c>
      <c r="J156" s="20" t="s">
        <v>1061</v>
      </c>
      <c r="K156" s="20">
        <v>-2234275</v>
      </c>
      <c r="L156" s="20"/>
      <c r="M156" s="20" t="s">
        <v>1002</v>
      </c>
    </row>
    <row r="157" spans="1:13" x14ac:dyDescent="0.25">
      <c r="A157" s="20" t="s">
        <v>1044</v>
      </c>
      <c r="B157" s="20" t="s">
        <v>1045</v>
      </c>
      <c r="C157" s="20" t="s">
        <v>998</v>
      </c>
      <c r="D157" s="20" t="s">
        <v>999</v>
      </c>
      <c r="E157" s="20">
        <v>76058647</v>
      </c>
      <c r="F157" s="24">
        <v>76058647</v>
      </c>
      <c r="G157" s="20" t="s">
        <v>695</v>
      </c>
      <c r="H157" s="20" t="s">
        <v>320</v>
      </c>
      <c r="I157" s="20">
        <v>6753073</v>
      </c>
      <c r="J157" s="20" t="s">
        <v>1062</v>
      </c>
      <c r="K157" s="20">
        <v>-49720</v>
      </c>
      <c r="L157" s="20"/>
      <c r="M157" s="20" t="s">
        <v>1002</v>
      </c>
    </row>
    <row r="158" spans="1:13" x14ac:dyDescent="0.25">
      <c r="A158" s="20" t="s">
        <v>1044</v>
      </c>
      <c r="B158" s="20" t="s">
        <v>1045</v>
      </c>
      <c r="C158" s="20" t="s">
        <v>998</v>
      </c>
      <c r="D158" s="20" t="s">
        <v>999</v>
      </c>
      <c r="E158" s="20">
        <v>76058647</v>
      </c>
      <c r="F158" s="24">
        <v>76058647</v>
      </c>
      <c r="G158" s="20" t="s">
        <v>695</v>
      </c>
      <c r="H158" s="20" t="s">
        <v>320</v>
      </c>
      <c r="I158" s="20">
        <v>7126939</v>
      </c>
      <c r="J158" s="20" t="s">
        <v>1047</v>
      </c>
      <c r="K158" s="20">
        <v>-50722</v>
      </c>
      <c r="L158" s="20"/>
      <c r="M158" s="20" t="s">
        <v>1002</v>
      </c>
    </row>
    <row r="159" spans="1:13" x14ac:dyDescent="0.25">
      <c r="A159" s="20" t="s">
        <v>1044</v>
      </c>
      <c r="B159" s="20" t="s">
        <v>1045</v>
      </c>
      <c r="C159" s="20" t="s">
        <v>998</v>
      </c>
      <c r="D159" s="20" t="s">
        <v>999</v>
      </c>
      <c r="E159" s="20">
        <v>76070686</v>
      </c>
      <c r="F159" s="24">
        <v>76070686</v>
      </c>
      <c r="G159" s="20" t="s">
        <v>697</v>
      </c>
      <c r="H159" s="20" t="s">
        <v>320</v>
      </c>
      <c r="I159" s="20">
        <v>7354</v>
      </c>
      <c r="J159" s="20" t="s">
        <v>1063</v>
      </c>
      <c r="K159" s="20">
        <v>-1606714</v>
      </c>
      <c r="L159" s="20"/>
      <c r="M159" s="20" t="s">
        <v>1002</v>
      </c>
    </row>
    <row r="160" spans="1:13" x14ac:dyDescent="0.25">
      <c r="A160" s="20" t="s">
        <v>1044</v>
      </c>
      <c r="B160" s="20" t="s">
        <v>1045</v>
      </c>
      <c r="C160" s="20" t="s">
        <v>998</v>
      </c>
      <c r="D160" s="20" t="s">
        <v>999</v>
      </c>
      <c r="E160" s="20">
        <v>76070686</v>
      </c>
      <c r="F160" s="24">
        <v>76070686</v>
      </c>
      <c r="G160" s="20" t="s">
        <v>697</v>
      </c>
      <c r="H160" s="20" t="s">
        <v>320</v>
      </c>
      <c r="I160" s="20">
        <v>7513</v>
      </c>
      <c r="J160" s="20" t="s">
        <v>1064</v>
      </c>
      <c r="K160" s="20">
        <v>-1302550</v>
      </c>
      <c r="L160" s="20"/>
      <c r="M160" s="20" t="s">
        <v>1002</v>
      </c>
    </row>
    <row r="161" spans="1:13" x14ac:dyDescent="0.25">
      <c r="A161" s="20" t="s">
        <v>1044</v>
      </c>
      <c r="B161" s="20" t="s">
        <v>1045</v>
      </c>
      <c r="C161" s="20" t="s">
        <v>998</v>
      </c>
      <c r="D161" s="20" t="s">
        <v>999</v>
      </c>
      <c r="E161" s="20">
        <v>76165799</v>
      </c>
      <c r="F161" s="24">
        <v>76165799</v>
      </c>
      <c r="G161" s="20" t="s">
        <v>701</v>
      </c>
      <c r="H161" s="20" t="s">
        <v>320</v>
      </c>
      <c r="I161" s="20">
        <v>9376</v>
      </c>
      <c r="J161" s="20" t="s">
        <v>1056</v>
      </c>
      <c r="K161" s="20">
        <v>-3570000</v>
      </c>
      <c r="L161" s="20"/>
      <c r="M161" s="20" t="s">
        <v>1002</v>
      </c>
    </row>
    <row r="162" spans="1:13" x14ac:dyDescent="0.25">
      <c r="A162" s="20" t="s">
        <v>1044</v>
      </c>
      <c r="B162" s="20" t="s">
        <v>1045</v>
      </c>
      <c r="C162" s="20" t="s">
        <v>998</v>
      </c>
      <c r="D162" s="20" t="s">
        <v>999</v>
      </c>
      <c r="E162" s="20">
        <v>76165799</v>
      </c>
      <c r="F162" s="24">
        <v>76165799</v>
      </c>
      <c r="G162" s="20" t="s">
        <v>701</v>
      </c>
      <c r="H162" s="20" t="s">
        <v>320</v>
      </c>
      <c r="I162" s="20">
        <v>9397</v>
      </c>
      <c r="J162" s="20" t="s">
        <v>1064</v>
      </c>
      <c r="K162" s="20">
        <v>-3570000</v>
      </c>
      <c r="L162" s="20"/>
      <c r="M162" s="20" t="s">
        <v>1002</v>
      </c>
    </row>
    <row r="163" spans="1:13" x14ac:dyDescent="0.25">
      <c r="A163" s="20" t="s">
        <v>1044</v>
      </c>
      <c r="B163" s="20" t="s">
        <v>1045</v>
      </c>
      <c r="C163" s="20" t="s">
        <v>998</v>
      </c>
      <c r="D163" s="20" t="s">
        <v>999</v>
      </c>
      <c r="E163" s="20">
        <v>76167832</v>
      </c>
      <c r="F163" s="24">
        <v>76167832</v>
      </c>
      <c r="G163" s="20" t="s">
        <v>703</v>
      </c>
      <c r="H163" s="20" t="s">
        <v>320</v>
      </c>
      <c r="I163" s="20">
        <v>3805</v>
      </c>
      <c r="J163" s="20" t="s">
        <v>1056</v>
      </c>
      <c r="K163" s="20">
        <v>-1272110</v>
      </c>
      <c r="L163" s="20"/>
      <c r="M163" s="20" t="s">
        <v>1002</v>
      </c>
    </row>
    <row r="164" spans="1:13" x14ac:dyDescent="0.25">
      <c r="A164" s="20" t="s">
        <v>1044</v>
      </c>
      <c r="B164" s="20" t="s">
        <v>1045</v>
      </c>
      <c r="C164" s="20" t="s">
        <v>998</v>
      </c>
      <c r="D164" s="20" t="s">
        <v>999</v>
      </c>
      <c r="E164" s="20">
        <v>76167832</v>
      </c>
      <c r="F164" s="24">
        <v>76167832</v>
      </c>
      <c r="G164" s="20" t="s">
        <v>703</v>
      </c>
      <c r="H164" s="20" t="s">
        <v>320</v>
      </c>
      <c r="I164" s="20">
        <v>3894</v>
      </c>
      <c r="J164" s="20" t="s">
        <v>1055</v>
      </c>
      <c r="K164" s="20">
        <v>-1028398</v>
      </c>
      <c r="L164" s="20"/>
      <c r="M164" s="20" t="s">
        <v>1002</v>
      </c>
    </row>
    <row r="165" spans="1:13" x14ac:dyDescent="0.25">
      <c r="A165" s="20" t="s">
        <v>1044</v>
      </c>
      <c r="B165" s="20" t="s">
        <v>1045</v>
      </c>
      <c r="C165" s="20" t="s">
        <v>998</v>
      </c>
      <c r="D165" s="20" t="s">
        <v>999</v>
      </c>
      <c r="E165" s="20">
        <v>76237019</v>
      </c>
      <c r="F165" s="24">
        <v>76237019</v>
      </c>
      <c r="G165" s="20" t="s">
        <v>705</v>
      </c>
      <c r="H165" s="20" t="s">
        <v>322</v>
      </c>
      <c r="I165" s="20">
        <v>163426</v>
      </c>
      <c r="J165" s="20" t="s">
        <v>1033</v>
      </c>
      <c r="K165" s="20">
        <v>-7732</v>
      </c>
      <c r="L165" s="20"/>
      <c r="M165" s="20" t="s">
        <v>1002</v>
      </c>
    </row>
    <row r="166" spans="1:13" x14ac:dyDescent="0.25">
      <c r="A166" s="20" t="s">
        <v>1044</v>
      </c>
      <c r="B166" s="20" t="s">
        <v>1045</v>
      </c>
      <c r="C166" s="20" t="s">
        <v>998</v>
      </c>
      <c r="D166" s="20" t="s">
        <v>999</v>
      </c>
      <c r="E166" s="20">
        <v>76277813</v>
      </c>
      <c r="F166" s="24">
        <v>76277813</v>
      </c>
      <c r="G166" s="20" t="s">
        <v>886</v>
      </c>
      <c r="H166" s="20" t="s">
        <v>320</v>
      </c>
      <c r="I166" s="20">
        <v>771</v>
      </c>
      <c r="J166" s="20" t="s">
        <v>1030</v>
      </c>
      <c r="K166" s="20">
        <v>-327250</v>
      </c>
      <c r="L166" s="20"/>
      <c r="M166" s="20" t="s">
        <v>1002</v>
      </c>
    </row>
    <row r="167" spans="1:13" x14ac:dyDescent="0.25">
      <c r="A167" s="20" t="s">
        <v>1044</v>
      </c>
      <c r="B167" s="20" t="s">
        <v>1045</v>
      </c>
      <c r="C167" s="20" t="s">
        <v>998</v>
      </c>
      <c r="D167" s="20" t="s">
        <v>999</v>
      </c>
      <c r="E167" s="20">
        <v>76277813</v>
      </c>
      <c r="F167" s="24">
        <v>76277813</v>
      </c>
      <c r="G167" s="20" t="s">
        <v>886</v>
      </c>
      <c r="H167" s="20" t="s">
        <v>320</v>
      </c>
      <c r="I167" s="20">
        <v>778</v>
      </c>
      <c r="J167" s="20" t="s">
        <v>1051</v>
      </c>
      <c r="K167" s="20">
        <v>-154700</v>
      </c>
      <c r="L167" s="20"/>
      <c r="M167" s="20" t="s">
        <v>1002</v>
      </c>
    </row>
    <row r="168" spans="1:13" x14ac:dyDescent="0.25">
      <c r="A168" s="20" t="s">
        <v>1044</v>
      </c>
      <c r="B168" s="20" t="s">
        <v>1045</v>
      </c>
      <c r="C168" s="20" t="s">
        <v>998</v>
      </c>
      <c r="D168" s="20" t="s">
        <v>999</v>
      </c>
      <c r="E168" s="20">
        <v>76302859</v>
      </c>
      <c r="F168" s="24">
        <v>76302859</v>
      </c>
      <c r="G168" s="20" t="s">
        <v>709</v>
      </c>
      <c r="H168" s="20" t="s">
        <v>320</v>
      </c>
      <c r="I168" s="20">
        <v>1213</v>
      </c>
      <c r="J168" s="20" t="s">
        <v>1063</v>
      </c>
      <c r="K168" s="20">
        <v>-215450</v>
      </c>
      <c r="L168" s="20"/>
      <c r="M168" s="20" t="s">
        <v>1002</v>
      </c>
    </row>
    <row r="169" spans="1:13" x14ac:dyDescent="0.25">
      <c r="A169" s="20" t="s">
        <v>1044</v>
      </c>
      <c r="B169" s="20" t="s">
        <v>1045</v>
      </c>
      <c r="C169" s="20" t="s">
        <v>998</v>
      </c>
      <c r="D169" s="20" t="s">
        <v>999</v>
      </c>
      <c r="E169" s="20">
        <v>76302859</v>
      </c>
      <c r="F169" s="24">
        <v>76302859</v>
      </c>
      <c r="G169" s="20" t="s">
        <v>709</v>
      </c>
      <c r="H169" s="20" t="s">
        <v>320</v>
      </c>
      <c r="I169" s="20">
        <v>1214</v>
      </c>
      <c r="J169" s="20" t="s">
        <v>1065</v>
      </c>
      <c r="K169" s="20">
        <v>-78710</v>
      </c>
      <c r="L169" s="20"/>
      <c r="M169" s="20" t="s">
        <v>1002</v>
      </c>
    </row>
    <row r="170" spans="1:13" x14ac:dyDescent="0.25">
      <c r="A170" s="20" t="s">
        <v>1044</v>
      </c>
      <c r="B170" s="20" t="s">
        <v>1045</v>
      </c>
      <c r="C170" s="20" t="s">
        <v>998</v>
      </c>
      <c r="D170" s="20" t="s">
        <v>999</v>
      </c>
      <c r="E170" s="20">
        <v>76308839</v>
      </c>
      <c r="F170" s="24">
        <v>76308839</v>
      </c>
      <c r="G170" s="20" t="s">
        <v>1038</v>
      </c>
      <c r="H170" s="20" t="s">
        <v>322</v>
      </c>
      <c r="I170" s="20">
        <v>1803</v>
      </c>
      <c r="J170" s="20" t="s">
        <v>1066</v>
      </c>
      <c r="K170" s="20">
        <v>-493194</v>
      </c>
      <c r="L170" s="20"/>
      <c r="M170" s="20" t="s">
        <v>1002</v>
      </c>
    </row>
    <row r="171" spans="1:13" x14ac:dyDescent="0.25">
      <c r="A171" s="20" t="s">
        <v>1044</v>
      </c>
      <c r="B171" s="20" t="s">
        <v>1045</v>
      </c>
      <c r="C171" s="20" t="s">
        <v>998</v>
      </c>
      <c r="D171" s="20" t="s">
        <v>999</v>
      </c>
      <c r="E171" s="20">
        <v>76378831</v>
      </c>
      <c r="F171" s="24">
        <v>76378831</v>
      </c>
      <c r="G171" s="20" t="s">
        <v>806</v>
      </c>
      <c r="H171" s="20" t="s">
        <v>320</v>
      </c>
      <c r="I171" s="20">
        <v>355041</v>
      </c>
      <c r="J171" s="20" t="s">
        <v>1059</v>
      </c>
      <c r="K171" s="20">
        <v>-24855625</v>
      </c>
      <c r="L171" s="20"/>
      <c r="M171" s="20" t="s">
        <v>1002</v>
      </c>
    </row>
    <row r="172" spans="1:13" x14ac:dyDescent="0.25">
      <c r="A172" s="20" t="s">
        <v>1044</v>
      </c>
      <c r="B172" s="20" t="s">
        <v>1045</v>
      </c>
      <c r="C172" s="20" t="s">
        <v>998</v>
      </c>
      <c r="D172" s="20" t="s">
        <v>999</v>
      </c>
      <c r="E172" s="20">
        <v>76378831</v>
      </c>
      <c r="F172" s="24">
        <v>76378831</v>
      </c>
      <c r="G172" s="20" t="s">
        <v>806</v>
      </c>
      <c r="H172" s="20" t="s">
        <v>320</v>
      </c>
      <c r="I172" s="20">
        <v>355444</v>
      </c>
      <c r="J172" s="20" t="s">
        <v>1067</v>
      </c>
      <c r="K172" s="20">
        <v>-24855625</v>
      </c>
      <c r="L172" s="20"/>
      <c r="M172" s="20" t="s">
        <v>1002</v>
      </c>
    </row>
    <row r="173" spans="1:13" x14ac:dyDescent="0.25">
      <c r="A173" s="20" t="s">
        <v>1044</v>
      </c>
      <c r="B173" s="20" t="s">
        <v>1045</v>
      </c>
      <c r="C173" s="20" t="s">
        <v>998</v>
      </c>
      <c r="D173" s="20" t="s">
        <v>999</v>
      </c>
      <c r="E173" s="20">
        <v>76378831</v>
      </c>
      <c r="F173" s="24">
        <v>76378831</v>
      </c>
      <c r="G173" s="20" t="s">
        <v>806</v>
      </c>
      <c r="H173" s="20" t="s">
        <v>320</v>
      </c>
      <c r="I173" s="20">
        <v>358350</v>
      </c>
      <c r="J173" s="20" t="s">
        <v>1019</v>
      </c>
      <c r="K173" s="20">
        <v>-25195275</v>
      </c>
      <c r="L173" s="20"/>
      <c r="M173" s="20" t="s">
        <v>1002</v>
      </c>
    </row>
    <row r="174" spans="1:13" x14ac:dyDescent="0.25">
      <c r="A174" s="20" t="s">
        <v>1044</v>
      </c>
      <c r="B174" s="20" t="s">
        <v>1045</v>
      </c>
      <c r="C174" s="20" t="s">
        <v>998</v>
      </c>
      <c r="D174" s="20" t="s">
        <v>999</v>
      </c>
      <c r="E174" s="20">
        <v>76378831</v>
      </c>
      <c r="F174" s="24">
        <v>76378831</v>
      </c>
      <c r="G174" s="20" t="s">
        <v>806</v>
      </c>
      <c r="H174" s="20" t="s">
        <v>320</v>
      </c>
      <c r="I174" s="20">
        <v>363872</v>
      </c>
      <c r="J174" s="20" t="s">
        <v>1021</v>
      </c>
      <c r="K174" s="20">
        <v>-25353912</v>
      </c>
      <c r="L174" s="20"/>
      <c r="M174" s="20" t="s">
        <v>1002</v>
      </c>
    </row>
    <row r="175" spans="1:13" x14ac:dyDescent="0.25">
      <c r="A175" s="20" t="s">
        <v>1044</v>
      </c>
      <c r="B175" s="20" t="s">
        <v>1045</v>
      </c>
      <c r="C175" s="20" t="s">
        <v>998</v>
      </c>
      <c r="D175" s="20" t="s">
        <v>999</v>
      </c>
      <c r="E175" s="20">
        <v>76538622</v>
      </c>
      <c r="F175" s="24">
        <v>76538622</v>
      </c>
      <c r="G175" s="20" t="s">
        <v>713</v>
      </c>
      <c r="H175" s="20" t="s">
        <v>322</v>
      </c>
      <c r="I175" s="20">
        <v>452</v>
      </c>
      <c r="J175" s="20" t="s">
        <v>1056</v>
      </c>
      <c r="K175" s="20">
        <v>-2823273</v>
      </c>
      <c r="L175" s="20"/>
      <c r="M175" s="20" t="s">
        <v>1002</v>
      </c>
    </row>
    <row r="176" spans="1:13" x14ac:dyDescent="0.25">
      <c r="A176" s="20" t="s">
        <v>1044</v>
      </c>
      <c r="B176" s="20" t="s">
        <v>1045</v>
      </c>
      <c r="C176" s="20" t="s">
        <v>998</v>
      </c>
      <c r="D176" s="20" t="s">
        <v>999</v>
      </c>
      <c r="E176" s="20">
        <v>76538622</v>
      </c>
      <c r="F176" s="24">
        <v>76538622</v>
      </c>
      <c r="G176" s="20" t="s">
        <v>713</v>
      </c>
      <c r="H176" s="20" t="s">
        <v>322</v>
      </c>
      <c r="I176" s="20">
        <v>459</v>
      </c>
      <c r="J176" s="20" t="s">
        <v>1047</v>
      </c>
      <c r="K176" s="20">
        <v>-2841583</v>
      </c>
      <c r="L176" s="20"/>
      <c r="M176" s="20" t="s">
        <v>1002</v>
      </c>
    </row>
    <row r="177" spans="1:13" x14ac:dyDescent="0.25">
      <c r="A177" s="20" t="s">
        <v>1044</v>
      </c>
      <c r="B177" s="20" t="s">
        <v>1045</v>
      </c>
      <c r="C177" s="20" t="s">
        <v>998</v>
      </c>
      <c r="D177" s="20" t="s">
        <v>999</v>
      </c>
      <c r="E177" s="20">
        <v>76572535</v>
      </c>
      <c r="F177" s="24">
        <v>76572535</v>
      </c>
      <c r="G177" s="20" t="s">
        <v>715</v>
      </c>
      <c r="H177" s="20" t="s">
        <v>320</v>
      </c>
      <c r="I177" s="20">
        <v>324</v>
      </c>
      <c r="J177" s="20" t="s">
        <v>1056</v>
      </c>
      <c r="K177" s="20">
        <v>-11424000</v>
      </c>
      <c r="L177" s="20"/>
      <c r="M177" s="20" t="s">
        <v>1002</v>
      </c>
    </row>
    <row r="178" spans="1:13" x14ac:dyDescent="0.25">
      <c r="A178" s="20" t="s">
        <v>1044</v>
      </c>
      <c r="B178" s="20" t="s">
        <v>1045</v>
      </c>
      <c r="C178" s="20" t="s">
        <v>998</v>
      </c>
      <c r="D178" s="20" t="s">
        <v>999</v>
      </c>
      <c r="E178" s="20">
        <v>76572535</v>
      </c>
      <c r="F178" s="24">
        <v>76572535</v>
      </c>
      <c r="G178" s="20" t="s">
        <v>715</v>
      </c>
      <c r="H178" s="20" t="s">
        <v>320</v>
      </c>
      <c r="I178" s="20">
        <v>339</v>
      </c>
      <c r="J178" s="20" t="s">
        <v>1068</v>
      </c>
      <c r="K178" s="20">
        <v>-12852000</v>
      </c>
      <c r="L178" s="20"/>
      <c r="M178" s="20" t="s">
        <v>1002</v>
      </c>
    </row>
    <row r="179" spans="1:13" x14ac:dyDescent="0.25">
      <c r="A179" s="20" t="s">
        <v>1044</v>
      </c>
      <c r="B179" s="20" t="s">
        <v>1045</v>
      </c>
      <c r="C179" s="20" t="s">
        <v>998</v>
      </c>
      <c r="D179" s="20" t="s">
        <v>999</v>
      </c>
      <c r="E179" s="20">
        <v>76654310</v>
      </c>
      <c r="F179" s="24">
        <v>76654310</v>
      </c>
      <c r="G179" s="20" t="s">
        <v>717</v>
      </c>
      <c r="H179" s="20" t="s">
        <v>320</v>
      </c>
      <c r="I179" s="20">
        <v>202</v>
      </c>
      <c r="J179" s="20" t="s">
        <v>1069</v>
      </c>
      <c r="K179" s="20">
        <v>-2520258</v>
      </c>
      <c r="L179" s="20"/>
      <c r="M179" s="20" t="s">
        <v>1002</v>
      </c>
    </row>
    <row r="180" spans="1:13" x14ac:dyDescent="0.25">
      <c r="A180" s="20" t="s">
        <v>1044</v>
      </c>
      <c r="B180" s="20" t="s">
        <v>1045</v>
      </c>
      <c r="C180" s="20" t="s">
        <v>998</v>
      </c>
      <c r="D180" s="20" t="s">
        <v>999</v>
      </c>
      <c r="E180" s="20">
        <v>76654310</v>
      </c>
      <c r="F180" s="24">
        <v>76654310</v>
      </c>
      <c r="G180" s="20" t="s">
        <v>717</v>
      </c>
      <c r="H180" s="20" t="s">
        <v>320</v>
      </c>
      <c r="I180" s="20">
        <v>240</v>
      </c>
      <c r="J180" s="20" t="s">
        <v>1068</v>
      </c>
      <c r="K180" s="20">
        <v>-2537557</v>
      </c>
      <c r="L180" s="20"/>
      <c r="M180" s="20" t="s">
        <v>1002</v>
      </c>
    </row>
    <row r="181" spans="1:13" x14ac:dyDescent="0.25">
      <c r="A181" s="20" t="s">
        <v>1044</v>
      </c>
      <c r="B181" s="20" t="s">
        <v>1045</v>
      </c>
      <c r="C181" s="20" t="s">
        <v>998</v>
      </c>
      <c r="D181" s="20" t="s">
        <v>999</v>
      </c>
      <c r="E181" s="20">
        <v>76733990</v>
      </c>
      <c r="F181" s="24">
        <v>76733990</v>
      </c>
      <c r="G181" s="20" t="s">
        <v>719</v>
      </c>
      <c r="H181" s="20" t="s">
        <v>320</v>
      </c>
      <c r="I181" s="20">
        <v>5091</v>
      </c>
      <c r="J181" s="20" t="s">
        <v>1019</v>
      </c>
      <c r="K181" s="20">
        <v>-2455904</v>
      </c>
      <c r="L181" s="20"/>
      <c r="M181" s="20" t="s">
        <v>1002</v>
      </c>
    </row>
    <row r="182" spans="1:13" x14ac:dyDescent="0.25">
      <c r="A182" s="20" t="s">
        <v>1044</v>
      </c>
      <c r="B182" s="20" t="s">
        <v>1045</v>
      </c>
      <c r="C182" s="20" t="s">
        <v>998</v>
      </c>
      <c r="D182" s="20" t="s">
        <v>999</v>
      </c>
      <c r="E182" s="20">
        <v>76733990</v>
      </c>
      <c r="F182" s="24">
        <v>76733990</v>
      </c>
      <c r="G182" s="20" t="s">
        <v>719</v>
      </c>
      <c r="H182" s="20" t="s">
        <v>320</v>
      </c>
      <c r="I182" s="20">
        <v>5128</v>
      </c>
      <c r="J182" s="20" t="s">
        <v>1021</v>
      </c>
      <c r="K182" s="20">
        <v>-1523248</v>
      </c>
      <c r="L182" s="20"/>
      <c r="M182" s="20" t="s">
        <v>1002</v>
      </c>
    </row>
    <row r="183" spans="1:13" x14ac:dyDescent="0.25">
      <c r="A183" s="20" t="s">
        <v>1044</v>
      </c>
      <c r="B183" s="20" t="s">
        <v>1045</v>
      </c>
      <c r="C183" s="20" t="s">
        <v>998</v>
      </c>
      <c r="D183" s="20" t="s">
        <v>999</v>
      </c>
      <c r="E183" s="20">
        <v>76869563</v>
      </c>
      <c r="F183" s="24">
        <v>76869563</v>
      </c>
      <c r="G183" s="20" t="s">
        <v>884</v>
      </c>
      <c r="H183" s="20" t="s">
        <v>320</v>
      </c>
      <c r="I183" s="20">
        <v>621</v>
      </c>
      <c r="J183" s="20" t="s">
        <v>1070</v>
      </c>
      <c r="K183" s="20">
        <v>-94469</v>
      </c>
      <c r="L183" s="20"/>
      <c r="M183" s="20" t="s">
        <v>1002</v>
      </c>
    </row>
    <row r="184" spans="1:13" x14ac:dyDescent="0.25">
      <c r="A184" s="20" t="s">
        <v>1044</v>
      </c>
      <c r="B184" s="20" t="s">
        <v>1045</v>
      </c>
      <c r="C184" s="20" t="s">
        <v>998</v>
      </c>
      <c r="D184" s="20" t="s">
        <v>999</v>
      </c>
      <c r="E184" s="20">
        <v>77005651</v>
      </c>
      <c r="F184" s="24">
        <v>77005651</v>
      </c>
      <c r="G184" s="20" t="s">
        <v>881</v>
      </c>
      <c r="H184" s="20" t="s">
        <v>320</v>
      </c>
      <c r="I184" s="20">
        <v>5565</v>
      </c>
      <c r="J184" s="20" t="s">
        <v>1047</v>
      </c>
      <c r="K184" s="20">
        <v>-296310</v>
      </c>
      <c r="L184" s="20"/>
      <c r="M184" s="20" t="s">
        <v>1002</v>
      </c>
    </row>
    <row r="185" spans="1:13" x14ac:dyDescent="0.25">
      <c r="A185" s="20" t="s">
        <v>1044</v>
      </c>
      <c r="B185" s="20" t="s">
        <v>1045</v>
      </c>
      <c r="C185" s="20" t="s">
        <v>998</v>
      </c>
      <c r="D185" s="20" t="s">
        <v>999</v>
      </c>
      <c r="E185" s="20">
        <v>77005651</v>
      </c>
      <c r="F185" s="24">
        <v>77005651</v>
      </c>
      <c r="G185" s="20" t="s">
        <v>881</v>
      </c>
      <c r="H185" s="20" t="s">
        <v>320</v>
      </c>
      <c r="I185" s="20">
        <v>5598</v>
      </c>
      <c r="J185" s="20" t="s">
        <v>1071</v>
      </c>
      <c r="K185" s="20">
        <v>-441335</v>
      </c>
      <c r="L185" s="20"/>
      <c r="M185" s="20" t="s">
        <v>1002</v>
      </c>
    </row>
    <row r="186" spans="1:13" x14ac:dyDescent="0.25">
      <c r="A186" s="20" t="s">
        <v>1044</v>
      </c>
      <c r="B186" s="20" t="s">
        <v>1045</v>
      </c>
      <c r="C186" s="20" t="s">
        <v>998</v>
      </c>
      <c r="D186" s="20" t="s">
        <v>999</v>
      </c>
      <c r="E186" s="20">
        <v>77212696</v>
      </c>
      <c r="F186" s="24">
        <v>77212696</v>
      </c>
      <c r="G186" s="20" t="s">
        <v>885</v>
      </c>
      <c r="H186" s="20" t="s">
        <v>320</v>
      </c>
      <c r="I186" s="20">
        <v>1267</v>
      </c>
      <c r="J186" s="20" t="s">
        <v>1072</v>
      </c>
      <c r="K186" s="20">
        <v>-1144584</v>
      </c>
      <c r="L186" s="20"/>
      <c r="M186" s="20" t="s">
        <v>1002</v>
      </c>
    </row>
    <row r="187" spans="1:13" x14ac:dyDescent="0.25">
      <c r="A187" s="20" t="s">
        <v>1044</v>
      </c>
      <c r="B187" s="20" t="s">
        <v>1045</v>
      </c>
      <c r="C187" s="20" t="s">
        <v>998</v>
      </c>
      <c r="D187" s="20" t="s">
        <v>999</v>
      </c>
      <c r="E187" s="20">
        <v>77294675</v>
      </c>
      <c r="F187" s="24">
        <v>77294675</v>
      </c>
      <c r="G187" s="20" t="s">
        <v>721</v>
      </c>
      <c r="H187" s="20" t="s">
        <v>320</v>
      </c>
      <c r="I187" s="20">
        <v>51</v>
      </c>
      <c r="J187" s="20" t="s">
        <v>1054</v>
      </c>
      <c r="K187" s="20">
        <v>-2088593</v>
      </c>
      <c r="L187" s="20"/>
      <c r="M187" s="20" t="s">
        <v>1002</v>
      </c>
    </row>
    <row r="188" spans="1:13" x14ac:dyDescent="0.25">
      <c r="A188" s="20" t="s">
        <v>1044</v>
      </c>
      <c r="B188" s="20" t="s">
        <v>1045</v>
      </c>
      <c r="C188" s="20" t="s">
        <v>998</v>
      </c>
      <c r="D188" s="20" t="s">
        <v>999</v>
      </c>
      <c r="E188" s="20">
        <v>77294675</v>
      </c>
      <c r="F188" s="24">
        <v>77294675</v>
      </c>
      <c r="G188" s="20" t="s">
        <v>721</v>
      </c>
      <c r="H188" s="20" t="s">
        <v>320</v>
      </c>
      <c r="I188" s="20">
        <v>52</v>
      </c>
      <c r="J188" s="20" t="s">
        <v>1064</v>
      </c>
      <c r="K188" s="20">
        <v>-1917233</v>
      </c>
      <c r="L188" s="20"/>
      <c r="M188" s="20" t="s">
        <v>1002</v>
      </c>
    </row>
    <row r="189" spans="1:13" x14ac:dyDescent="0.25">
      <c r="A189" s="20" t="s">
        <v>1044</v>
      </c>
      <c r="B189" s="20" t="s">
        <v>1045</v>
      </c>
      <c r="C189" s="20" t="s">
        <v>998</v>
      </c>
      <c r="D189" s="20" t="s">
        <v>999</v>
      </c>
      <c r="E189" s="20">
        <v>77342208</v>
      </c>
      <c r="F189" s="24">
        <v>77342208</v>
      </c>
      <c r="G189" s="20" t="s">
        <v>849</v>
      </c>
      <c r="H189" s="20" t="s">
        <v>320</v>
      </c>
      <c r="I189" s="20">
        <v>92</v>
      </c>
      <c r="J189" s="20" t="s">
        <v>1019</v>
      </c>
      <c r="K189" s="20">
        <v>-386328</v>
      </c>
      <c r="L189" s="20"/>
      <c r="M189" s="20" t="s">
        <v>1002</v>
      </c>
    </row>
    <row r="190" spans="1:13" x14ac:dyDescent="0.25">
      <c r="A190" s="20" t="s">
        <v>1044</v>
      </c>
      <c r="B190" s="20" t="s">
        <v>1045</v>
      </c>
      <c r="C190" s="20" t="s">
        <v>998</v>
      </c>
      <c r="D190" s="20" t="s">
        <v>999</v>
      </c>
      <c r="E190" s="20">
        <v>77342208</v>
      </c>
      <c r="F190" s="24">
        <v>77342208</v>
      </c>
      <c r="G190" s="20" t="s">
        <v>849</v>
      </c>
      <c r="H190" s="20" t="s">
        <v>320</v>
      </c>
      <c r="I190" s="20">
        <v>157</v>
      </c>
      <c r="J190" s="20" t="s">
        <v>1021</v>
      </c>
      <c r="K190" s="20">
        <v>-388760</v>
      </c>
      <c r="L190" s="20"/>
      <c r="M190" s="20" t="s">
        <v>1002</v>
      </c>
    </row>
    <row r="191" spans="1:13" x14ac:dyDescent="0.25">
      <c r="A191" s="20" t="s">
        <v>1044</v>
      </c>
      <c r="B191" s="20" t="s">
        <v>1045</v>
      </c>
      <c r="C191" s="20" t="s">
        <v>998</v>
      </c>
      <c r="D191" s="20" t="s">
        <v>999</v>
      </c>
      <c r="E191" s="20">
        <v>77432883</v>
      </c>
      <c r="F191" s="24">
        <v>77432883</v>
      </c>
      <c r="G191" s="20" t="s">
        <v>723</v>
      </c>
      <c r="H191" s="20" t="s">
        <v>320</v>
      </c>
      <c r="I191" s="20">
        <v>149</v>
      </c>
      <c r="J191" s="20" t="s">
        <v>1007</v>
      </c>
      <c r="K191" s="20">
        <v>-34950</v>
      </c>
      <c r="L191" s="20"/>
      <c r="M191" s="20" t="s">
        <v>1002</v>
      </c>
    </row>
    <row r="192" spans="1:13" x14ac:dyDescent="0.25">
      <c r="A192" s="20" t="s">
        <v>1044</v>
      </c>
      <c r="B192" s="20" t="s">
        <v>1045</v>
      </c>
      <c r="C192" s="20" t="s">
        <v>998</v>
      </c>
      <c r="D192" s="20" t="s">
        <v>999</v>
      </c>
      <c r="E192" s="20">
        <v>77432883</v>
      </c>
      <c r="F192" s="24">
        <v>77432883</v>
      </c>
      <c r="G192" s="20" t="s">
        <v>723</v>
      </c>
      <c r="H192" s="20" t="s">
        <v>320</v>
      </c>
      <c r="I192" s="20">
        <v>214</v>
      </c>
      <c r="J192" s="20" t="s">
        <v>1073</v>
      </c>
      <c r="K192" s="20">
        <v>-35362</v>
      </c>
      <c r="L192" s="20"/>
      <c r="M192" s="20" t="s">
        <v>1002</v>
      </c>
    </row>
    <row r="193" spans="1:13" x14ac:dyDescent="0.25">
      <c r="A193" s="20" t="s">
        <v>1044</v>
      </c>
      <c r="B193" s="20" t="s">
        <v>1045</v>
      </c>
      <c r="C193" s="20" t="s">
        <v>998</v>
      </c>
      <c r="D193" s="20" t="s">
        <v>999</v>
      </c>
      <c r="E193" s="20">
        <v>77583240</v>
      </c>
      <c r="F193" s="24">
        <v>77583240</v>
      </c>
      <c r="G193" s="20" t="s">
        <v>725</v>
      </c>
      <c r="H193" s="20" t="s">
        <v>320</v>
      </c>
      <c r="I193" s="20">
        <v>1737</v>
      </c>
      <c r="J193" s="20" t="s">
        <v>1056</v>
      </c>
      <c r="K193" s="20">
        <v>-350098</v>
      </c>
      <c r="L193" s="20"/>
      <c r="M193" s="20" t="s">
        <v>1002</v>
      </c>
    </row>
    <row r="194" spans="1:13" x14ac:dyDescent="0.25">
      <c r="A194" s="20" t="s">
        <v>1044</v>
      </c>
      <c r="B194" s="20" t="s">
        <v>1045</v>
      </c>
      <c r="C194" s="20" t="s">
        <v>998</v>
      </c>
      <c r="D194" s="20" t="s">
        <v>999</v>
      </c>
      <c r="E194" s="20">
        <v>77583240</v>
      </c>
      <c r="F194" s="24">
        <v>77583240</v>
      </c>
      <c r="G194" s="20" t="s">
        <v>725</v>
      </c>
      <c r="H194" s="20" t="s">
        <v>320</v>
      </c>
      <c r="I194" s="20">
        <v>1748</v>
      </c>
      <c r="J194" s="20" t="s">
        <v>1064</v>
      </c>
      <c r="K194" s="20">
        <v>-287266</v>
      </c>
      <c r="L194" s="20"/>
      <c r="M194" s="20" t="s">
        <v>1002</v>
      </c>
    </row>
    <row r="195" spans="1:13" x14ac:dyDescent="0.25">
      <c r="A195" s="20" t="s">
        <v>1044</v>
      </c>
      <c r="B195" s="20" t="s">
        <v>1045</v>
      </c>
      <c r="C195" s="20" t="s">
        <v>998</v>
      </c>
      <c r="D195" s="20" t="s">
        <v>999</v>
      </c>
      <c r="E195" s="20">
        <v>77697910</v>
      </c>
      <c r="F195" s="24">
        <v>77697910</v>
      </c>
      <c r="G195" s="20" t="s">
        <v>727</v>
      </c>
      <c r="H195" s="20" t="s">
        <v>320</v>
      </c>
      <c r="I195" s="20">
        <v>2623</v>
      </c>
      <c r="J195" s="20" t="s">
        <v>1056</v>
      </c>
      <c r="K195" s="20">
        <v>-3488426</v>
      </c>
      <c r="L195" s="20"/>
      <c r="M195" s="20" t="s">
        <v>1002</v>
      </c>
    </row>
    <row r="196" spans="1:13" x14ac:dyDescent="0.25">
      <c r="A196" s="20" t="s">
        <v>1044</v>
      </c>
      <c r="B196" s="20" t="s">
        <v>1045</v>
      </c>
      <c r="C196" s="20" t="s">
        <v>998</v>
      </c>
      <c r="D196" s="20" t="s">
        <v>999</v>
      </c>
      <c r="E196" s="20">
        <v>77697910</v>
      </c>
      <c r="F196" s="24">
        <v>77697910</v>
      </c>
      <c r="G196" s="20" t="s">
        <v>727</v>
      </c>
      <c r="H196" s="20" t="s">
        <v>320</v>
      </c>
      <c r="I196" s="20">
        <v>2649</v>
      </c>
      <c r="J196" s="20" t="s">
        <v>1074</v>
      </c>
      <c r="K196" s="20">
        <v>-3072342</v>
      </c>
      <c r="L196" s="20"/>
      <c r="M196" s="20" t="s">
        <v>1002</v>
      </c>
    </row>
    <row r="197" spans="1:13" x14ac:dyDescent="0.25">
      <c r="A197" s="20" t="s">
        <v>1044</v>
      </c>
      <c r="B197" s="20" t="s">
        <v>1045</v>
      </c>
      <c r="C197" s="20" t="s">
        <v>998</v>
      </c>
      <c r="D197" s="20" t="s">
        <v>999</v>
      </c>
      <c r="E197" s="20">
        <v>77937650</v>
      </c>
      <c r="F197" s="24">
        <v>77937650</v>
      </c>
      <c r="G197" s="20" t="s">
        <v>729</v>
      </c>
      <c r="H197" s="20" t="s">
        <v>320</v>
      </c>
      <c r="I197" s="20">
        <v>54186</v>
      </c>
      <c r="J197" s="20" t="s">
        <v>1075</v>
      </c>
      <c r="K197" s="20">
        <v>-149940</v>
      </c>
      <c r="L197" s="20"/>
      <c r="M197" s="20" t="s">
        <v>1002</v>
      </c>
    </row>
    <row r="198" spans="1:13" x14ac:dyDescent="0.25">
      <c r="A198" s="20" t="s">
        <v>1044</v>
      </c>
      <c r="B198" s="20" t="s">
        <v>1045</v>
      </c>
      <c r="C198" s="20" t="s">
        <v>998</v>
      </c>
      <c r="D198" s="20" t="s">
        <v>999</v>
      </c>
      <c r="E198" s="20">
        <v>78180800</v>
      </c>
      <c r="F198" s="24">
        <v>78180800</v>
      </c>
      <c r="G198" s="20" t="s">
        <v>731</v>
      </c>
      <c r="H198" s="20" t="s">
        <v>320</v>
      </c>
      <c r="I198" s="20">
        <v>639</v>
      </c>
      <c r="J198" s="20" t="s">
        <v>1076</v>
      </c>
      <c r="K198" s="20">
        <v>-55930</v>
      </c>
      <c r="L198" s="20"/>
      <c r="M198" s="20" t="s">
        <v>1002</v>
      </c>
    </row>
    <row r="199" spans="1:13" x14ac:dyDescent="0.25">
      <c r="A199" s="20" t="s">
        <v>1044</v>
      </c>
      <c r="B199" s="20" t="s">
        <v>1045</v>
      </c>
      <c r="C199" s="20" t="s">
        <v>998</v>
      </c>
      <c r="D199" s="20" t="s">
        <v>999</v>
      </c>
      <c r="E199" s="20">
        <v>78180800</v>
      </c>
      <c r="F199" s="24">
        <v>78180800</v>
      </c>
      <c r="G199" s="20" t="s">
        <v>731</v>
      </c>
      <c r="H199" s="20" t="s">
        <v>320</v>
      </c>
      <c r="I199" s="20">
        <v>641</v>
      </c>
      <c r="J199" s="20" t="s">
        <v>1064</v>
      </c>
      <c r="K199" s="20">
        <v>-47124</v>
      </c>
      <c r="L199" s="20"/>
      <c r="M199" s="20" t="s">
        <v>1002</v>
      </c>
    </row>
    <row r="200" spans="1:13" x14ac:dyDescent="0.25">
      <c r="A200" s="20" t="s">
        <v>1044</v>
      </c>
      <c r="B200" s="20" t="s">
        <v>1045</v>
      </c>
      <c r="C200" s="20" t="s">
        <v>998</v>
      </c>
      <c r="D200" s="20" t="s">
        <v>999</v>
      </c>
      <c r="E200" s="20">
        <v>78483330</v>
      </c>
      <c r="F200" s="24">
        <v>78483330</v>
      </c>
      <c r="G200" s="20" t="s">
        <v>1077</v>
      </c>
      <c r="H200" s="20" t="s">
        <v>320</v>
      </c>
      <c r="I200" s="20">
        <v>91677</v>
      </c>
      <c r="J200" s="20" t="s">
        <v>1063</v>
      </c>
      <c r="K200" s="20">
        <v>-304402</v>
      </c>
      <c r="L200" s="20"/>
      <c r="M200" s="20" t="s">
        <v>1002</v>
      </c>
    </row>
    <row r="201" spans="1:13" x14ac:dyDescent="0.25">
      <c r="A201" s="20" t="s">
        <v>1044</v>
      </c>
      <c r="B201" s="20" t="s">
        <v>1045</v>
      </c>
      <c r="C201" s="20" t="s">
        <v>998</v>
      </c>
      <c r="D201" s="20" t="s">
        <v>999</v>
      </c>
      <c r="E201" s="20">
        <v>78483330</v>
      </c>
      <c r="F201" s="24">
        <v>78483330</v>
      </c>
      <c r="G201" s="20" t="s">
        <v>1077</v>
      </c>
      <c r="H201" s="20" t="s">
        <v>320</v>
      </c>
      <c r="I201" s="20">
        <v>92320</v>
      </c>
      <c r="J201" s="20" t="s">
        <v>1078</v>
      </c>
      <c r="K201" s="20">
        <v>-274890</v>
      </c>
      <c r="L201" s="20"/>
      <c r="M201" s="20" t="s">
        <v>1002</v>
      </c>
    </row>
    <row r="202" spans="1:13" x14ac:dyDescent="0.25">
      <c r="A202" s="20" t="s">
        <v>1044</v>
      </c>
      <c r="B202" s="20" t="s">
        <v>1045</v>
      </c>
      <c r="C202" s="20" t="s">
        <v>998</v>
      </c>
      <c r="D202" s="20" t="s">
        <v>999</v>
      </c>
      <c r="E202" s="20">
        <v>81201000</v>
      </c>
      <c r="F202" s="24">
        <v>81201000</v>
      </c>
      <c r="G202" s="20" t="s">
        <v>853</v>
      </c>
      <c r="H202" s="20" t="s">
        <v>320</v>
      </c>
      <c r="I202" s="20">
        <v>18167702</v>
      </c>
      <c r="J202" s="20" t="s">
        <v>1021</v>
      </c>
      <c r="K202" s="20">
        <v>-749990</v>
      </c>
      <c r="L202" s="20"/>
      <c r="M202" s="20" t="s">
        <v>1002</v>
      </c>
    </row>
    <row r="203" spans="1:13" x14ac:dyDescent="0.25">
      <c r="A203" s="20" t="s">
        <v>1044</v>
      </c>
      <c r="B203" s="20" t="s">
        <v>1045</v>
      </c>
      <c r="C203" s="20" t="s">
        <v>998</v>
      </c>
      <c r="D203" s="20" t="s">
        <v>999</v>
      </c>
      <c r="E203" s="20">
        <v>82320100</v>
      </c>
      <c r="F203" s="24">
        <v>82320100</v>
      </c>
      <c r="G203" s="20" t="s">
        <v>880</v>
      </c>
      <c r="H203" s="20" t="s">
        <v>320</v>
      </c>
      <c r="I203" s="20">
        <v>103569</v>
      </c>
      <c r="J203" s="20" t="s">
        <v>1021</v>
      </c>
      <c r="K203" s="20">
        <v>-49850</v>
      </c>
      <c r="L203" s="20"/>
      <c r="M203" s="20" t="s">
        <v>1002</v>
      </c>
    </row>
    <row r="204" spans="1:13" x14ac:dyDescent="0.25">
      <c r="A204" s="20" t="s">
        <v>1044</v>
      </c>
      <c r="B204" s="20" t="s">
        <v>1045</v>
      </c>
      <c r="C204" s="20" t="s">
        <v>998</v>
      </c>
      <c r="D204" s="20" t="s">
        <v>999</v>
      </c>
      <c r="E204" s="20">
        <v>83382700</v>
      </c>
      <c r="F204" s="24">
        <v>83382700</v>
      </c>
      <c r="G204" s="20" t="s">
        <v>883</v>
      </c>
      <c r="H204" s="20" t="s">
        <v>320</v>
      </c>
      <c r="I204" s="20">
        <v>1437118</v>
      </c>
      <c r="J204" s="20" t="s">
        <v>1073</v>
      </c>
      <c r="K204" s="20">
        <v>-864970</v>
      </c>
      <c r="L204" s="20"/>
      <c r="M204" s="20" t="s">
        <v>1002</v>
      </c>
    </row>
    <row r="205" spans="1:13" x14ac:dyDescent="0.25">
      <c r="A205" s="20" t="s">
        <v>1044</v>
      </c>
      <c r="B205" s="20" t="s">
        <v>1045</v>
      </c>
      <c r="C205" s="20" t="s">
        <v>998</v>
      </c>
      <c r="D205" s="20" t="s">
        <v>999</v>
      </c>
      <c r="E205" s="20">
        <v>89862200</v>
      </c>
      <c r="F205" s="24">
        <v>89862200</v>
      </c>
      <c r="G205" s="20" t="s">
        <v>735</v>
      </c>
      <c r="H205" s="20" t="s">
        <v>320</v>
      </c>
      <c r="I205" s="20">
        <v>3907281</v>
      </c>
      <c r="J205" s="20" t="s">
        <v>1079</v>
      </c>
      <c r="K205" s="20">
        <v>-284158</v>
      </c>
      <c r="L205" s="20"/>
      <c r="M205" s="20" t="s">
        <v>1002</v>
      </c>
    </row>
    <row r="206" spans="1:13" x14ac:dyDescent="0.25">
      <c r="A206" s="20" t="s">
        <v>1044</v>
      </c>
      <c r="B206" s="20" t="s">
        <v>1045</v>
      </c>
      <c r="C206" s="20" t="s">
        <v>998</v>
      </c>
      <c r="D206" s="20" t="s">
        <v>999</v>
      </c>
      <c r="E206" s="20">
        <v>91575000</v>
      </c>
      <c r="F206" s="24">
        <v>91575000</v>
      </c>
      <c r="G206" s="20" t="s">
        <v>805</v>
      </c>
      <c r="H206" s="20" t="s">
        <v>320</v>
      </c>
      <c r="I206" s="20">
        <v>13102554</v>
      </c>
      <c r="J206" s="20" t="s">
        <v>1080</v>
      </c>
      <c r="K206" s="20">
        <v>-31786602</v>
      </c>
      <c r="L206" s="20"/>
      <c r="M206" s="20" t="s">
        <v>1002</v>
      </c>
    </row>
    <row r="207" spans="1:13" x14ac:dyDescent="0.25">
      <c r="A207" s="20" t="s">
        <v>1044</v>
      </c>
      <c r="B207" s="20" t="s">
        <v>1045</v>
      </c>
      <c r="C207" s="20" t="s">
        <v>998</v>
      </c>
      <c r="D207" s="20" t="s">
        <v>999</v>
      </c>
      <c r="E207" s="20">
        <v>91575000</v>
      </c>
      <c r="F207" s="24">
        <v>91575000</v>
      </c>
      <c r="G207" s="20" t="s">
        <v>805</v>
      </c>
      <c r="H207" s="20" t="s">
        <v>320</v>
      </c>
      <c r="I207" s="20">
        <v>13219552</v>
      </c>
      <c r="J207" s="20" t="s">
        <v>1004</v>
      </c>
      <c r="K207" s="20">
        <v>-30515569</v>
      </c>
      <c r="L207" s="20"/>
      <c r="M207" s="20" t="s">
        <v>1002</v>
      </c>
    </row>
    <row r="208" spans="1:13" x14ac:dyDescent="0.25">
      <c r="A208" s="20" t="s">
        <v>1044</v>
      </c>
      <c r="B208" s="20" t="s">
        <v>1045</v>
      </c>
      <c r="C208" s="20" t="s">
        <v>998</v>
      </c>
      <c r="D208" s="20" t="s">
        <v>999</v>
      </c>
      <c r="E208" s="20">
        <v>91575000</v>
      </c>
      <c r="F208" s="24">
        <v>91575000</v>
      </c>
      <c r="G208" s="20" t="s">
        <v>805</v>
      </c>
      <c r="H208" s="20" t="s">
        <v>320</v>
      </c>
      <c r="I208" s="20">
        <v>13409139</v>
      </c>
      <c r="J208" s="20" t="s">
        <v>1022</v>
      </c>
      <c r="K208" s="20">
        <v>-28126914</v>
      </c>
      <c r="L208" s="20"/>
      <c r="M208" s="20" t="s">
        <v>1002</v>
      </c>
    </row>
    <row r="209" spans="1:13" x14ac:dyDescent="0.25">
      <c r="A209" s="20" t="s">
        <v>1044</v>
      </c>
      <c r="B209" s="20" t="s">
        <v>1045</v>
      </c>
      <c r="C209" s="20" t="s">
        <v>998</v>
      </c>
      <c r="D209" s="20" t="s">
        <v>999</v>
      </c>
      <c r="E209" s="20">
        <v>91575000</v>
      </c>
      <c r="F209" s="24">
        <v>91575000</v>
      </c>
      <c r="G209" s="20" t="s">
        <v>805</v>
      </c>
      <c r="H209" s="20" t="s">
        <v>320</v>
      </c>
      <c r="I209" s="20">
        <v>13456745</v>
      </c>
      <c r="J209" s="20" t="s">
        <v>1021</v>
      </c>
      <c r="K209" s="20">
        <v>-28851285</v>
      </c>
      <c r="L209" s="20"/>
      <c r="M209" s="20" t="s">
        <v>1002</v>
      </c>
    </row>
    <row r="210" spans="1:13" x14ac:dyDescent="0.25">
      <c r="A210" s="20" t="s">
        <v>1044</v>
      </c>
      <c r="B210" s="20" t="s">
        <v>1045</v>
      </c>
      <c r="C210" s="20" t="s">
        <v>998</v>
      </c>
      <c r="D210" s="20" t="s">
        <v>999</v>
      </c>
      <c r="E210" s="20">
        <v>93737000</v>
      </c>
      <c r="F210" s="24">
        <v>93737000</v>
      </c>
      <c r="G210" s="20" t="s">
        <v>737</v>
      </c>
      <c r="H210" s="20" t="s">
        <v>320</v>
      </c>
      <c r="I210" s="20">
        <v>2061347</v>
      </c>
      <c r="J210" s="20" t="s">
        <v>1081</v>
      </c>
      <c r="K210" s="20">
        <v>-13</v>
      </c>
      <c r="L210" s="20"/>
      <c r="M210" s="20" t="s">
        <v>1002</v>
      </c>
    </row>
    <row r="211" spans="1:13" x14ac:dyDescent="0.25">
      <c r="A211" s="20" t="s">
        <v>1044</v>
      </c>
      <c r="B211" s="20" t="s">
        <v>1045</v>
      </c>
      <c r="C211" s="20" t="s">
        <v>998</v>
      </c>
      <c r="D211" s="20" t="s">
        <v>999</v>
      </c>
      <c r="E211" s="20">
        <v>93737000</v>
      </c>
      <c r="F211" s="24">
        <v>93737000</v>
      </c>
      <c r="G211" s="20" t="s">
        <v>737</v>
      </c>
      <c r="H211" s="20" t="s">
        <v>320</v>
      </c>
      <c r="I211" s="20">
        <v>2075018</v>
      </c>
      <c r="J211" s="20" t="s">
        <v>1082</v>
      </c>
      <c r="K211" s="20">
        <v>-468232</v>
      </c>
      <c r="L211" s="20"/>
      <c r="M211" s="20" t="s">
        <v>1002</v>
      </c>
    </row>
    <row r="212" spans="1:13" x14ac:dyDescent="0.25">
      <c r="A212" s="20" t="s">
        <v>1044</v>
      </c>
      <c r="B212" s="20" t="s">
        <v>1045</v>
      </c>
      <c r="C212" s="20" t="s">
        <v>998</v>
      </c>
      <c r="D212" s="20" t="s">
        <v>999</v>
      </c>
      <c r="E212" s="20">
        <v>93737000</v>
      </c>
      <c r="F212" s="24">
        <v>93737000</v>
      </c>
      <c r="G212" s="20" t="s">
        <v>737</v>
      </c>
      <c r="H212" s="20" t="s">
        <v>320</v>
      </c>
      <c r="I212" s="20">
        <v>2086707</v>
      </c>
      <c r="J212" s="20" t="s">
        <v>1083</v>
      </c>
      <c r="K212" s="20">
        <v>-473568</v>
      </c>
      <c r="L212" s="20"/>
      <c r="M212" s="20" t="s">
        <v>1002</v>
      </c>
    </row>
    <row r="213" spans="1:13" x14ac:dyDescent="0.25">
      <c r="A213" s="20" t="s">
        <v>1044</v>
      </c>
      <c r="B213" s="20" t="s">
        <v>1045</v>
      </c>
      <c r="C213" s="20" t="s">
        <v>998</v>
      </c>
      <c r="D213" s="20" t="s">
        <v>999</v>
      </c>
      <c r="E213" s="20">
        <v>93834000</v>
      </c>
      <c r="F213" s="24">
        <v>93834000</v>
      </c>
      <c r="G213" s="20" t="s">
        <v>1084</v>
      </c>
      <c r="H213" s="20" t="s">
        <v>320</v>
      </c>
      <c r="I213" s="20">
        <v>17918318</v>
      </c>
      <c r="J213" s="20" t="s">
        <v>1085</v>
      </c>
      <c r="K213" s="20">
        <v>-15893</v>
      </c>
      <c r="L213" s="20"/>
      <c r="M213" s="20" t="s">
        <v>1002</v>
      </c>
    </row>
    <row r="214" spans="1:13" x14ac:dyDescent="0.25">
      <c r="A214" s="20" t="s">
        <v>1044</v>
      </c>
      <c r="B214" s="20" t="s">
        <v>1045</v>
      </c>
      <c r="C214" s="20" t="s">
        <v>998</v>
      </c>
      <c r="D214" s="20" t="s">
        <v>999</v>
      </c>
      <c r="E214" s="20">
        <v>96556940</v>
      </c>
      <c r="F214" s="24">
        <v>96556940</v>
      </c>
      <c r="G214" s="20" t="s">
        <v>882</v>
      </c>
      <c r="H214" s="20" t="s">
        <v>320</v>
      </c>
      <c r="I214" s="20">
        <v>12660394</v>
      </c>
      <c r="J214" s="20" t="s">
        <v>1055</v>
      </c>
      <c r="K214" s="20">
        <v>-167255</v>
      </c>
      <c r="L214" s="20"/>
      <c r="M214" s="20" t="s">
        <v>1002</v>
      </c>
    </row>
    <row r="215" spans="1:13" x14ac:dyDescent="0.25">
      <c r="A215" s="20" t="s">
        <v>1044</v>
      </c>
      <c r="B215" s="20" t="s">
        <v>1045</v>
      </c>
      <c r="C215" s="20" t="s">
        <v>998</v>
      </c>
      <c r="D215" s="20" t="s">
        <v>999</v>
      </c>
      <c r="E215" s="20">
        <v>96556940</v>
      </c>
      <c r="F215" s="24">
        <v>96556940</v>
      </c>
      <c r="G215" s="20" t="s">
        <v>882</v>
      </c>
      <c r="H215" s="20" t="s">
        <v>320</v>
      </c>
      <c r="I215" s="20">
        <v>12660395</v>
      </c>
      <c r="J215" s="20" t="s">
        <v>1055</v>
      </c>
      <c r="K215" s="20">
        <v>-122990</v>
      </c>
      <c r="L215" s="20"/>
      <c r="M215" s="20" t="s">
        <v>1002</v>
      </c>
    </row>
    <row r="216" spans="1:13" x14ac:dyDescent="0.25">
      <c r="A216" s="20" t="s">
        <v>1044</v>
      </c>
      <c r="B216" s="20" t="s">
        <v>1045</v>
      </c>
      <c r="C216" s="20" t="s">
        <v>998</v>
      </c>
      <c r="D216" s="20" t="s">
        <v>999</v>
      </c>
      <c r="E216" s="20">
        <v>96556940</v>
      </c>
      <c r="F216" s="24">
        <v>96556940</v>
      </c>
      <c r="G216" s="20" t="s">
        <v>882</v>
      </c>
      <c r="H216" s="20" t="s">
        <v>320</v>
      </c>
      <c r="I216" s="20">
        <v>12660396</v>
      </c>
      <c r="J216" s="20" t="s">
        <v>1055</v>
      </c>
      <c r="K216" s="20">
        <v>-93881</v>
      </c>
      <c r="L216" s="20"/>
      <c r="M216" s="20" t="s">
        <v>1002</v>
      </c>
    </row>
    <row r="217" spans="1:13" x14ac:dyDescent="0.25">
      <c r="A217" s="20" t="s">
        <v>1044</v>
      </c>
      <c r="B217" s="20" t="s">
        <v>1045</v>
      </c>
      <c r="C217" s="20" t="s">
        <v>998</v>
      </c>
      <c r="D217" s="20" t="s">
        <v>999</v>
      </c>
      <c r="E217" s="20">
        <v>96685690</v>
      </c>
      <c r="F217" s="24">
        <v>96685690</v>
      </c>
      <c r="G217" s="20" t="s">
        <v>852</v>
      </c>
      <c r="H217" s="20" t="s">
        <v>320</v>
      </c>
      <c r="I217" s="20">
        <v>369716</v>
      </c>
      <c r="J217" s="20" t="s">
        <v>1021</v>
      </c>
      <c r="K217" s="20">
        <v>-117289</v>
      </c>
      <c r="L217" s="20"/>
      <c r="M217" s="20" t="s">
        <v>1002</v>
      </c>
    </row>
    <row r="218" spans="1:13" x14ac:dyDescent="0.25">
      <c r="A218" s="20" t="s">
        <v>1044</v>
      </c>
      <c r="B218" s="20" t="s">
        <v>1045</v>
      </c>
      <c r="C218" s="20" t="s">
        <v>998</v>
      </c>
      <c r="D218" s="20" t="s">
        <v>999</v>
      </c>
      <c r="E218" s="20">
        <v>96800570</v>
      </c>
      <c r="F218" s="24">
        <v>96800570</v>
      </c>
      <c r="G218" s="20" t="s">
        <v>739</v>
      </c>
      <c r="H218" s="20" t="s">
        <v>320</v>
      </c>
      <c r="I218" s="20">
        <v>27367072</v>
      </c>
      <c r="J218" s="20" t="s">
        <v>1086</v>
      </c>
      <c r="K218" s="20">
        <v>-15302</v>
      </c>
      <c r="L218" s="20"/>
      <c r="M218" s="20" t="s">
        <v>1002</v>
      </c>
    </row>
    <row r="219" spans="1:13" x14ac:dyDescent="0.25">
      <c r="A219" s="20" t="s">
        <v>1044</v>
      </c>
      <c r="B219" s="20" t="s">
        <v>1045</v>
      </c>
      <c r="C219" s="20" t="s">
        <v>998</v>
      </c>
      <c r="D219" s="20" t="s">
        <v>999</v>
      </c>
      <c r="E219" s="20">
        <v>96800570</v>
      </c>
      <c r="F219" s="24">
        <v>96800570</v>
      </c>
      <c r="G219" s="20" t="s">
        <v>739</v>
      </c>
      <c r="H219" s="20" t="s">
        <v>320</v>
      </c>
      <c r="I219" s="20">
        <v>27368014</v>
      </c>
      <c r="J219" s="20" t="s">
        <v>1086</v>
      </c>
      <c r="K219" s="20">
        <v>-82947</v>
      </c>
      <c r="L219" s="20"/>
      <c r="M219" s="20" t="s">
        <v>1002</v>
      </c>
    </row>
    <row r="220" spans="1:13" x14ac:dyDescent="0.25">
      <c r="A220" s="20" t="s">
        <v>1044</v>
      </c>
      <c r="B220" s="20" t="s">
        <v>1045</v>
      </c>
      <c r="C220" s="20" t="s">
        <v>998</v>
      </c>
      <c r="D220" s="20" t="s">
        <v>999</v>
      </c>
      <c r="E220" s="20">
        <v>96800570</v>
      </c>
      <c r="F220" s="24">
        <v>96800570</v>
      </c>
      <c r="G220" s="20" t="s">
        <v>739</v>
      </c>
      <c r="H220" s="20" t="s">
        <v>320</v>
      </c>
      <c r="I220" s="20">
        <v>27547786</v>
      </c>
      <c r="J220" s="20" t="s">
        <v>1087</v>
      </c>
      <c r="K220" s="20">
        <v>-33271</v>
      </c>
      <c r="L220" s="20"/>
      <c r="M220" s="20" t="s">
        <v>1002</v>
      </c>
    </row>
    <row r="221" spans="1:13" x14ac:dyDescent="0.25">
      <c r="A221" s="20" t="s">
        <v>1044</v>
      </c>
      <c r="B221" s="20" t="s">
        <v>1045</v>
      </c>
      <c r="C221" s="20" t="s">
        <v>998</v>
      </c>
      <c r="D221" s="20" t="s">
        <v>999</v>
      </c>
      <c r="E221" s="20">
        <v>96800570</v>
      </c>
      <c r="F221" s="24">
        <v>96800570</v>
      </c>
      <c r="G221" s="20" t="s">
        <v>739</v>
      </c>
      <c r="H221" s="20" t="s">
        <v>320</v>
      </c>
      <c r="I221" s="20">
        <v>27548466</v>
      </c>
      <c r="J221" s="20" t="s">
        <v>1087</v>
      </c>
      <c r="K221" s="20">
        <v>-66175</v>
      </c>
      <c r="L221" s="20"/>
      <c r="M221" s="20" t="s">
        <v>1002</v>
      </c>
    </row>
    <row r="222" spans="1:13" x14ac:dyDescent="0.25">
      <c r="A222" s="20" t="s">
        <v>1044</v>
      </c>
      <c r="B222" s="20" t="s">
        <v>1045</v>
      </c>
      <c r="C222" s="20" t="s">
        <v>998</v>
      </c>
      <c r="D222" s="20" t="s">
        <v>999</v>
      </c>
      <c r="E222" s="20">
        <v>96806980</v>
      </c>
      <c r="F222" s="24">
        <v>96806980</v>
      </c>
      <c r="G222" s="20" t="s">
        <v>741</v>
      </c>
      <c r="H222" s="20" t="s">
        <v>320</v>
      </c>
      <c r="I222" s="20">
        <v>46659170</v>
      </c>
      <c r="J222" s="20" t="s">
        <v>1088</v>
      </c>
      <c r="K222" s="20">
        <v>-229820</v>
      </c>
      <c r="L222" s="20"/>
      <c r="M222" s="20" t="s">
        <v>1002</v>
      </c>
    </row>
    <row r="223" spans="1:13" x14ac:dyDescent="0.25">
      <c r="A223" s="20" t="s">
        <v>1044</v>
      </c>
      <c r="B223" s="20" t="s">
        <v>1045</v>
      </c>
      <c r="C223" s="20" t="s">
        <v>998</v>
      </c>
      <c r="D223" s="20" t="s">
        <v>999</v>
      </c>
      <c r="E223" s="20">
        <v>96806980</v>
      </c>
      <c r="F223" s="24">
        <v>96806980</v>
      </c>
      <c r="G223" s="20" t="s">
        <v>741</v>
      </c>
      <c r="H223" s="20" t="s">
        <v>320</v>
      </c>
      <c r="I223" s="20">
        <v>46767637</v>
      </c>
      <c r="J223" s="20" t="s">
        <v>1065</v>
      </c>
      <c r="K223" s="20">
        <v>-229856</v>
      </c>
      <c r="L223" s="20"/>
      <c r="M223" s="20" t="s">
        <v>1002</v>
      </c>
    </row>
    <row r="224" spans="1:13" x14ac:dyDescent="0.25">
      <c r="A224" s="20" t="s">
        <v>1044</v>
      </c>
      <c r="B224" s="20" t="s">
        <v>1045</v>
      </c>
      <c r="C224" s="20" t="s">
        <v>998</v>
      </c>
      <c r="D224" s="20" t="s">
        <v>999</v>
      </c>
      <c r="E224" s="20">
        <v>96907830</v>
      </c>
      <c r="F224" s="24">
        <v>96907830</v>
      </c>
      <c r="G224" s="20" t="s">
        <v>851</v>
      </c>
      <c r="H224" s="20" t="s">
        <v>320</v>
      </c>
      <c r="I224" s="20">
        <v>1659603</v>
      </c>
      <c r="J224" s="20" t="s">
        <v>1089</v>
      </c>
      <c r="K224" s="20">
        <v>-4837</v>
      </c>
      <c r="L224" s="20"/>
      <c r="M224" s="20" t="s">
        <v>1002</v>
      </c>
    </row>
    <row r="225" spans="1:13" x14ac:dyDescent="0.25">
      <c r="A225" s="20" t="s">
        <v>1044</v>
      </c>
      <c r="B225" s="20" t="s">
        <v>1045</v>
      </c>
      <c r="C225" s="20" t="s">
        <v>998</v>
      </c>
      <c r="D225" s="20" t="s">
        <v>999</v>
      </c>
      <c r="E225" s="20">
        <v>96907830</v>
      </c>
      <c r="F225" s="24">
        <v>96907830</v>
      </c>
      <c r="G225" s="20" t="s">
        <v>851</v>
      </c>
      <c r="H225" s="20" t="s">
        <v>320</v>
      </c>
      <c r="I225" s="20">
        <v>1659604</v>
      </c>
      <c r="J225" s="20" t="s">
        <v>1089</v>
      </c>
      <c r="K225" s="20">
        <v>-48539</v>
      </c>
      <c r="L225" s="20"/>
      <c r="M225" s="20" t="s">
        <v>1002</v>
      </c>
    </row>
    <row r="226" spans="1:13" x14ac:dyDescent="0.25">
      <c r="A226" s="20" t="s">
        <v>1044</v>
      </c>
      <c r="B226" s="20" t="s">
        <v>1045</v>
      </c>
      <c r="C226" s="20" t="s">
        <v>998</v>
      </c>
      <c r="D226" s="20" t="s">
        <v>999</v>
      </c>
      <c r="E226" s="20">
        <v>96919050</v>
      </c>
      <c r="F226" s="24">
        <v>96919050</v>
      </c>
      <c r="G226" s="20" t="s">
        <v>802</v>
      </c>
      <c r="H226" s="20" t="s">
        <v>320</v>
      </c>
      <c r="I226" s="20">
        <v>1083709</v>
      </c>
      <c r="J226" s="20" t="s">
        <v>1019</v>
      </c>
      <c r="K226" s="20">
        <v>-125977</v>
      </c>
      <c r="L226" s="20"/>
      <c r="M226" s="20" t="s">
        <v>1002</v>
      </c>
    </row>
    <row r="227" spans="1:13" x14ac:dyDescent="0.25">
      <c r="A227" s="20" t="s">
        <v>1044</v>
      </c>
      <c r="B227" s="20" t="s">
        <v>1045</v>
      </c>
      <c r="C227" s="20" t="s">
        <v>998</v>
      </c>
      <c r="D227" s="20" t="s">
        <v>999</v>
      </c>
      <c r="E227" s="20">
        <v>96919050</v>
      </c>
      <c r="F227" s="24">
        <v>96919050</v>
      </c>
      <c r="G227" s="20" t="s">
        <v>802</v>
      </c>
      <c r="H227" s="20" t="s">
        <v>320</v>
      </c>
      <c r="I227" s="20">
        <v>1110650</v>
      </c>
      <c r="J227" s="20" t="s">
        <v>1021</v>
      </c>
      <c r="K227" s="20">
        <v>-126770</v>
      </c>
      <c r="L227" s="20"/>
      <c r="M227" s="20" t="s">
        <v>1002</v>
      </c>
    </row>
    <row r="228" spans="1:13" x14ac:dyDescent="0.25">
      <c r="A228" s="20" t="s">
        <v>1044</v>
      </c>
      <c r="B228" s="20" t="s">
        <v>1045</v>
      </c>
      <c r="C228" s="20" t="s">
        <v>998</v>
      </c>
      <c r="D228" s="20" t="s">
        <v>999</v>
      </c>
      <c r="E228" s="20">
        <v>96951490</v>
      </c>
      <c r="F228" s="24">
        <v>96951490</v>
      </c>
      <c r="G228" s="20" t="s">
        <v>743</v>
      </c>
      <c r="H228" s="20" t="s">
        <v>320</v>
      </c>
      <c r="I228" s="20">
        <v>20458</v>
      </c>
      <c r="J228" s="20" t="s">
        <v>1075</v>
      </c>
      <c r="K228" s="20">
        <v>-1415844</v>
      </c>
      <c r="L228" s="20"/>
      <c r="M228" s="20" t="s">
        <v>1002</v>
      </c>
    </row>
    <row r="229" spans="1:13" x14ac:dyDescent="0.25">
      <c r="A229" s="20" t="s">
        <v>1044</v>
      </c>
      <c r="B229" s="20" t="s">
        <v>1045</v>
      </c>
      <c r="C229" s="20" t="s">
        <v>998</v>
      </c>
      <c r="D229" s="20" t="s">
        <v>999</v>
      </c>
      <c r="E229" s="20">
        <v>96951490</v>
      </c>
      <c r="F229" s="24">
        <v>96951490</v>
      </c>
      <c r="G229" s="20" t="s">
        <v>743</v>
      </c>
      <c r="H229" s="20" t="s">
        <v>320</v>
      </c>
      <c r="I229" s="20">
        <v>20474</v>
      </c>
      <c r="J229" s="20" t="s">
        <v>1065</v>
      </c>
      <c r="K229" s="20">
        <v>-1429571</v>
      </c>
      <c r="L229" s="20"/>
      <c r="M229" s="20" t="s">
        <v>1002</v>
      </c>
    </row>
    <row r="230" spans="1:13" x14ac:dyDescent="0.25">
      <c r="A230" s="20" t="s">
        <v>1044</v>
      </c>
      <c r="B230" s="20" t="s">
        <v>1045</v>
      </c>
      <c r="C230" s="20" t="s">
        <v>998</v>
      </c>
      <c r="D230" s="20" t="s">
        <v>999</v>
      </c>
      <c r="E230" s="20">
        <v>97036000</v>
      </c>
      <c r="F230" s="24">
        <v>97036000</v>
      </c>
      <c r="G230" s="20" t="s">
        <v>745</v>
      </c>
      <c r="H230" s="20" t="s">
        <v>320</v>
      </c>
      <c r="I230" s="20">
        <v>43048491</v>
      </c>
      <c r="J230" s="20" t="s">
        <v>1073</v>
      </c>
      <c r="K230" s="20">
        <v>-46483</v>
      </c>
      <c r="L230" s="20"/>
      <c r="M230" s="20" t="s">
        <v>1002</v>
      </c>
    </row>
    <row r="231" spans="1:13" x14ac:dyDescent="0.25">
      <c r="A231" s="20" t="s">
        <v>1044</v>
      </c>
      <c r="B231" s="20" t="s">
        <v>1045</v>
      </c>
      <c r="C231" s="20" t="s">
        <v>998</v>
      </c>
      <c r="D231" s="20" t="s">
        <v>999</v>
      </c>
      <c r="E231" s="20">
        <v>99593410</v>
      </c>
      <c r="F231" s="24">
        <v>99593410</v>
      </c>
      <c r="G231" s="20" t="s">
        <v>747</v>
      </c>
      <c r="H231" s="20" t="s">
        <v>320</v>
      </c>
      <c r="I231" s="20">
        <v>260</v>
      </c>
      <c r="J231" s="20" t="s">
        <v>1007</v>
      </c>
      <c r="K231" s="20">
        <v>-1394244</v>
      </c>
      <c r="L231" s="20"/>
      <c r="M231" s="20" t="s">
        <v>1002</v>
      </c>
    </row>
    <row r="232" spans="1:13" x14ac:dyDescent="0.25">
      <c r="A232" s="20" t="s">
        <v>1044</v>
      </c>
      <c r="B232" s="20" t="s">
        <v>1045</v>
      </c>
      <c r="C232" s="20" t="s">
        <v>998</v>
      </c>
      <c r="D232" s="20" t="s">
        <v>999</v>
      </c>
      <c r="E232" s="20">
        <v>99593410</v>
      </c>
      <c r="F232" s="24">
        <v>99593410</v>
      </c>
      <c r="G232" s="20" t="s">
        <v>747</v>
      </c>
      <c r="H232" s="20" t="s">
        <v>320</v>
      </c>
      <c r="I232" s="20">
        <v>375</v>
      </c>
      <c r="J232" s="20" t="s">
        <v>1010</v>
      </c>
      <c r="K232" s="20">
        <v>-1406399</v>
      </c>
      <c r="L232" s="20"/>
      <c r="M232" s="20" t="s">
        <v>1002</v>
      </c>
    </row>
    <row r="233" spans="1:13" x14ac:dyDescent="0.25">
      <c r="A233" s="20" t="s">
        <v>1090</v>
      </c>
      <c r="B233" s="20" t="s">
        <v>1091</v>
      </c>
      <c r="C233" s="20" t="s">
        <v>998</v>
      </c>
      <c r="D233" s="20" t="s">
        <v>999</v>
      </c>
      <c r="E233" s="20">
        <v>1</v>
      </c>
      <c r="F233" s="24">
        <v>1</v>
      </c>
      <c r="G233" s="20" t="s">
        <v>804</v>
      </c>
      <c r="H233" s="20"/>
      <c r="I233" s="20"/>
      <c r="J233" s="20" t="s">
        <v>1036</v>
      </c>
      <c r="K233" s="20">
        <v>-3480313</v>
      </c>
      <c r="L233" s="20" t="s">
        <v>1037</v>
      </c>
      <c r="M233" s="20" t="s">
        <v>1002</v>
      </c>
    </row>
    <row r="234" spans="1:13" x14ac:dyDescent="0.25">
      <c r="A234" s="20" t="s">
        <v>1090</v>
      </c>
      <c r="B234" s="20" t="s">
        <v>1091</v>
      </c>
      <c r="C234" s="20" t="s">
        <v>998</v>
      </c>
      <c r="D234" s="20" t="s">
        <v>999</v>
      </c>
      <c r="E234" s="20">
        <v>77661420</v>
      </c>
      <c r="F234" s="24">
        <v>77661420</v>
      </c>
      <c r="G234" s="20" t="s">
        <v>807</v>
      </c>
      <c r="H234" s="20"/>
      <c r="I234" s="20"/>
      <c r="J234" s="20" t="s">
        <v>1036</v>
      </c>
      <c r="K234" s="20">
        <v>-208026</v>
      </c>
      <c r="L234" s="20" t="s">
        <v>1037</v>
      </c>
      <c r="M234" s="20" t="s">
        <v>1002</v>
      </c>
    </row>
    <row r="235" spans="1:13" x14ac:dyDescent="0.25">
      <c r="A235" s="21"/>
      <c r="B235" s="21"/>
      <c r="C235" s="21"/>
      <c r="D235" s="21"/>
      <c r="E235" s="21"/>
      <c r="F235" s="25"/>
      <c r="G235" s="21"/>
      <c r="H235" s="21"/>
      <c r="I235" s="21"/>
      <c r="J235" s="21"/>
      <c r="K235" s="21"/>
      <c r="L235" s="21"/>
      <c r="M235" s="21"/>
    </row>
  </sheetData>
  <autoFilter ref="A5:M234" xr:uid="{AA0981B5-FF1C-4F44-A28A-B882489AF391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9D86-C21B-4B64-AA49-D36B5076EFA4}">
  <dimension ref="A1:BI39"/>
  <sheetViews>
    <sheetView zoomScaleNormal="100" workbookViewId="0">
      <selection activeCell="K9" sqref="K9"/>
    </sheetView>
  </sheetViews>
  <sheetFormatPr baseColWidth="10" defaultRowHeight="15" x14ac:dyDescent="0.25"/>
  <sheetData>
    <row r="1" spans="1:61" ht="77.25" x14ac:dyDescent="0.25">
      <c r="A1" s="9" t="s">
        <v>619</v>
      </c>
      <c r="B1" s="16" t="s">
        <v>621</v>
      </c>
      <c r="C1" s="16" t="s">
        <v>623</v>
      </c>
      <c r="D1" s="9" t="s">
        <v>624</v>
      </c>
      <c r="E1" s="9" t="s">
        <v>625</v>
      </c>
      <c r="F1" s="16" t="s">
        <v>626</v>
      </c>
      <c r="G1" s="16" t="s">
        <v>627</v>
      </c>
      <c r="H1" s="16" t="s">
        <v>628</v>
      </c>
      <c r="I1" s="9" t="s">
        <v>629</v>
      </c>
      <c r="J1" s="9" t="s">
        <v>630</v>
      </c>
      <c r="K1" s="9" t="s">
        <v>819</v>
      </c>
      <c r="L1" s="9" t="s">
        <v>632</v>
      </c>
      <c r="M1" s="9" t="s">
        <v>633</v>
      </c>
      <c r="N1" s="9" t="s">
        <v>818</v>
      </c>
      <c r="O1" s="9" t="s">
        <v>635</v>
      </c>
      <c r="P1" s="9" t="s">
        <v>636</v>
      </c>
      <c r="Q1" s="9" t="s">
        <v>637</v>
      </c>
      <c r="R1" s="9" t="s">
        <v>638</v>
      </c>
      <c r="S1" s="9" t="s">
        <v>640</v>
      </c>
      <c r="T1" s="9" t="s">
        <v>641</v>
      </c>
      <c r="U1" s="9" t="s">
        <v>642</v>
      </c>
      <c r="V1" s="13" t="s">
        <v>643</v>
      </c>
      <c r="W1" s="13" t="s">
        <v>644</v>
      </c>
      <c r="X1" s="9" t="s">
        <v>645</v>
      </c>
      <c r="Y1" s="9" t="s">
        <v>646</v>
      </c>
      <c r="Z1" s="9" t="s">
        <v>647</v>
      </c>
      <c r="AA1" s="9" t="s">
        <v>748</v>
      </c>
      <c r="AB1" s="9" t="s">
        <v>797</v>
      </c>
      <c r="AC1" s="9" t="s">
        <v>798</v>
      </c>
      <c r="AD1" s="9" t="s">
        <v>751</v>
      </c>
      <c r="AE1" s="9" t="s">
        <v>752</v>
      </c>
      <c r="AF1" s="9" t="s">
        <v>653</v>
      </c>
      <c r="AG1" s="9" t="s">
        <v>654</v>
      </c>
      <c r="AH1" s="9" t="s">
        <v>655</v>
      </c>
      <c r="AI1" s="9" t="s">
        <v>656</v>
      </c>
      <c r="AJ1" s="9" t="s">
        <v>657</v>
      </c>
      <c r="AK1" s="9" t="s">
        <v>658</v>
      </c>
      <c r="AL1" s="9" t="s">
        <v>659</v>
      </c>
      <c r="AM1" s="9" t="s">
        <v>660</v>
      </c>
      <c r="AN1" s="9" t="s">
        <v>661</v>
      </c>
      <c r="AO1" s="9" t="s">
        <v>662</v>
      </c>
      <c r="AP1" s="9" t="s">
        <v>663</v>
      </c>
      <c r="AQ1" s="9" t="s">
        <v>664</v>
      </c>
      <c r="AR1" s="9" t="s">
        <v>665</v>
      </c>
      <c r="AS1" s="9" t="s">
        <v>666</v>
      </c>
      <c r="AT1" s="9" t="s">
        <v>667</v>
      </c>
      <c r="AU1" s="9" t="s">
        <v>668</v>
      </c>
      <c r="AV1" s="9" t="s">
        <v>669</v>
      </c>
      <c r="AW1" s="9" t="s">
        <v>670</v>
      </c>
      <c r="AX1" s="9" t="s">
        <v>671</v>
      </c>
      <c r="AY1" s="9" t="s">
        <v>672</v>
      </c>
      <c r="AZ1" s="9" t="s">
        <v>673</v>
      </c>
      <c r="BA1" s="9" t="s">
        <v>674</v>
      </c>
      <c r="BB1" s="9" t="s">
        <v>675</v>
      </c>
      <c r="BC1" s="9" t="s">
        <v>676</v>
      </c>
      <c r="BD1" s="9" t="s">
        <v>677</v>
      </c>
      <c r="BE1" s="9" t="s">
        <v>678</v>
      </c>
      <c r="BF1" s="9" t="s">
        <v>679</v>
      </c>
      <c r="BG1" s="9" t="s">
        <v>680</v>
      </c>
      <c r="BH1" s="9" t="s">
        <v>681</v>
      </c>
      <c r="BI1" s="9" t="s">
        <v>682</v>
      </c>
    </row>
    <row r="2" spans="1:61" x14ac:dyDescent="0.25">
      <c r="A2" t="s">
        <v>1092</v>
      </c>
      <c r="C2">
        <v>111638</v>
      </c>
      <c r="D2" t="s">
        <v>1093</v>
      </c>
      <c r="F2" t="s">
        <v>1110</v>
      </c>
      <c r="G2">
        <v>138.80000000000001</v>
      </c>
      <c r="K2" t="s">
        <v>339</v>
      </c>
      <c r="N2" t="s">
        <v>598</v>
      </c>
      <c r="P2" t="s">
        <v>452</v>
      </c>
    </row>
    <row r="3" spans="1:61" x14ac:dyDescent="0.25">
      <c r="A3" t="s">
        <v>1092</v>
      </c>
      <c r="C3">
        <v>99750</v>
      </c>
      <c r="D3" t="s">
        <v>1094</v>
      </c>
      <c r="F3" t="s">
        <v>1110</v>
      </c>
      <c r="G3">
        <v>124.02</v>
      </c>
      <c r="K3" t="s">
        <v>339</v>
      </c>
      <c r="N3" t="s">
        <v>590</v>
      </c>
      <c r="P3" t="s">
        <v>478</v>
      </c>
    </row>
    <row r="4" spans="1:61" x14ac:dyDescent="0.25">
      <c r="A4" t="s">
        <v>1092</v>
      </c>
      <c r="C4">
        <v>147946</v>
      </c>
      <c r="D4" t="s">
        <v>1095</v>
      </c>
      <c r="F4" t="s">
        <v>1110</v>
      </c>
      <c r="G4">
        <v>183.95</v>
      </c>
      <c r="K4" t="s">
        <v>339</v>
      </c>
      <c r="N4" t="s">
        <v>598</v>
      </c>
      <c r="P4" t="s">
        <v>460</v>
      </c>
    </row>
    <row r="5" spans="1:61" x14ac:dyDescent="0.25">
      <c r="A5" t="s">
        <v>1092</v>
      </c>
      <c r="C5">
        <v>164693</v>
      </c>
      <c r="D5" t="s">
        <v>1096</v>
      </c>
      <c r="F5" t="s">
        <v>1110</v>
      </c>
      <c r="G5">
        <v>204.77</v>
      </c>
      <c r="K5" t="s">
        <v>339</v>
      </c>
      <c r="N5" t="s">
        <v>598</v>
      </c>
      <c r="P5" t="s">
        <v>460</v>
      </c>
    </row>
    <row r="6" spans="1:61" x14ac:dyDescent="0.25">
      <c r="A6" t="s">
        <v>1092</v>
      </c>
      <c r="C6">
        <v>70489</v>
      </c>
      <c r="D6" t="s">
        <v>1097</v>
      </c>
      <c r="F6" t="s">
        <v>1110</v>
      </c>
      <c r="G6">
        <v>87.64</v>
      </c>
      <c r="K6" t="s">
        <v>339</v>
      </c>
      <c r="N6" t="s">
        <v>592</v>
      </c>
      <c r="P6" t="s">
        <v>478</v>
      </c>
    </row>
    <row r="7" spans="1:61" x14ac:dyDescent="0.25">
      <c r="A7" t="s">
        <v>1092</v>
      </c>
      <c r="C7">
        <v>305002</v>
      </c>
      <c r="D7" t="s">
        <v>1098</v>
      </c>
      <c r="F7" t="s">
        <v>1110</v>
      </c>
      <c r="G7">
        <v>379.22</v>
      </c>
      <c r="K7" t="s">
        <v>339</v>
      </c>
      <c r="N7" t="s">
        <v>592</v>
      </c>
      <c r="P7" t="s">
        <v>478</v>
      </c>
    </row>
    <row r="8" spans="1:61" x14ac:dyDescent="0.25">
      <c r="A8" t="s">
        <v>1092</v>
      </c>
      <c r="C8">
        <v>621104</v>
      </c>
      <c r="D8" t="s">
        <v>1099</v>
      </c>
      <c r="F8" t="s">
        <v>1110</v>
      </c>
      <c r="G8">
        <v>772.25</v>
      </c>
      <c r="K8" t="s">
        <v>339</v>
      </c>
      <c r="N8" t="s">
        <v>598</v>
      </c>
      <c r="P8" t="s">
        <v>452</v>
      </c>
    </row>
    <row r="9" spans="1:61" x14ac:dyDescent="0.25">
      <c r="A9" t="s">
        <v>1092</v>
      </c>
      <c r="C9">
        <v>98422</v>
      </c>
      <c r="D9" t="s">
        <v>1100</v>
      </c>
      <c r="F9" t="s">
        <v>1110</v>
      </c>
      <c r="G9">
        <v>122.37</v>
      </c>
      <c r="K9" t="s">
        <v>339</v>
      </c>
      <c r="N9" t="s">
        <v>614</v>
      </c>
      <c r="P9" t="s">
        <v>489</v>
      </c>
    </row>
    <row r="10" spans="1:61" x14ac:dyDescent="0.25">
      <c r="A10" t="s">
        <v>1092</v>
      </c>
      <c r="C10">
        <v>45921</v>
      </c>
      <c r="D10" t="s">
        <v>1101</v>
      </c>
      <c r="F10" t="s">
        <v>1110</v>
      </c>
      <c r="G10">
        <v>57.1</v>
      </c>
      <c r="K10" t="s">
        <v>339</v>
      </c>
      <c r="N10" t="s">
        <v>592</v>
      </c>
      <c r="P10" t="s">
        <v>482</v>
      </c>
    </row>
    <row r="11" spans="1:61" x14ac:dyDescent="0.25">
      <c r="A11" t="s">
        <v>1092</v>
      </c>
      <c r="C11">
        <v>45921</v>
      </c>
      <c r="D11" t="s">
        <v>1101</v>
      </c>
      <c r="F11" t="s">
        <v>1110</v>
      </c>
      <c r="G11">
        <v>57.1</v>
      </c>
      <c r="K11" t="s">
        <v>339</v>
      </c>
      <c r="N11" t="s">
        <v>590</v>
      </c>
      <c r="P11" t="s">
        <v>468</v>
      </c>
    </row>
    <row r="12" spans="1:61" x14ac:dyDescent="0.25">
      <c r="A12" t="s">
        <v>1092</v>
      </c>
      <c r="C12">
        <v>47086</v>
      </c>
      <c r="D12" t="s">
        <v>1102</v>
      </c>
      <c r="F12" t="s">
        <v>1110</v>
      </c>
      <c r="G12">
        <v>58.54</v>
      </c>
      <c r="K12" t="s">
        <v>339</v>
      </c>
      <c r="N12" t="s">
        <v>614</v>
      </c>
      <c r="P12" t="s">
        <v>489</v>
      </c>
    </row>
    <row r="13" spans="1:61" x14ac:dyDescent="0.25">
      <c r="A13" t="s">
        <v>1092</v>
      </c>
      <c r="C13">
        <v>103065</v>
      </c>
      <c r="D13" t="s">
        <v>1103</v>
      </c>
      <c r="F13" t="s">
        <v>1110</v>
      </c>
      <c r="G13">
        <v>128.15</v>
      </c>
      <c r="K13" t="s">
        <v>339</v>
      </c>
      <c r="N13" t="s">
        <v>598</v>
      </c>
      <c r="P13" t="s">
        <v>460</v>
      </c>
    </row>
    <row r="14" spans="1:61" x14ac:dyDescent="0.25">
      <c r="A14" t="s">
        <v>1092</v>
      </c>
      <c r="C14">
        <v>107000</v>
      </c>
      <c r="D14" t="s">
        <v>1104</v>
      </c>
      <c r="F14" t="s">
        <v>1110</v>
      </c>
      <c r="G14">
        <v>133.04</v>
      </c>
      <c r="K14" t="s">
        <v>339</v>
      </c>
      <c r="N14" t="s">
        <v>598</v>
      </c>
      <c r="P14" t="s">
        <v>452</v>
      </c>
    </row>
    <row r="15" spans="1:61" x14ac:dyDescent="0.25">
      <c r="A15" t="s">
        <v>1092</v>
      </c>
      <c r="C15">
        <v>291667</v>
      </c>
      <c r="D15" t="s">
        <v>1105</v>
      </c>
      <c r="F15" t="s">
        <v>1110</v>
      </c>
      <c r="G15">
        <v>362.64</v>
      </c>
      <c r="K15" t="s">
        <v>339</v>
      </c>
      <c r="N15" t="s">
        <v>592</v>
      </c>
      <c r="P15" t="s">
        <v>456</v>
      </c>
    </row>
    <row r="16" spans="1:61" x14ac:dyDescent="0.25">
      <c r="A16" t="s">
        <v>1092</v>
      </c>
      <c r="C16">
        <v>11771</v>
      </c>
      <c r="D16" t="s">
        <v>1106</v>
      </c>
      <c r="F16" t="s">
        <v>1110</v>
      </c>
      <c r="G16">
        <v>14.64</v>
      </c>
      <c r="K16" t="s">
        <v>868</v>
      </c>
      <c r="N16" t="s">
        <v>614</v>
      </c>
      <c r="P16" t="s">
        <v>489</v>
      </c>
    </row>
    <row r="17" spans="1:16" x14ac:dyDescent="0.25">
      <c r="A17" t="s">
        <v>1092</v>
      </c>
      <c r="C17">
        <v>141665</v>
      </c>
      <c r="D17" t="s">
        <v>1107</v>
      </c>
      <c r="F17" t="s">
        <v>1110</v>
      </c>
      <c r="G17">
        <v>176.14</v>
      </c>
      <c r="K17" t="s">
        <v>888</v>
      </c>
      <c r="N17" t="s">
        <v>592</v>
      </c>
      <c r="P17" t="s">
        <v>484</v>
      </c>
    </row>
    <row r="18" spans="1:16" x14ac:dyDescent="0.25">
      <c r="A18" t="s">
        <v>1092</v>
      </c>
      <c r="C18">
        <v>91667</v>
      </c>
      <c r="D18" t="s">
        <v>1108</v>
      </c>
      <c r="F18" t="s">
        <v>1110</v>
      </c>
      <c r="G18">
        <v>113.97</v>
      </c>
      <c r="K18" t="s">
        <v>888</v>
      </c>
      <c r="N18" t="s">
        <v>592</v>
      </c>
      <c r="P18" t="s">
        <v>484</v>
      </c>
    </row>
    <row r="19" spans="1:16" x14ac:dyDescent="0.25">
      <c r="A19" t="s">
        <v>1092</v>
      </c>
      <c r="C19">
        <v>141667</v>
      </c>
      <c r="D19" t="s">
        <v>1107</v>
      </c>
      <c r="F19" t="s">
        <v>1110</v>
      </c>
      <c r="G19">
        <v>176.14</v>
      </c>
      <c r="K19" t="s">
        <v>1109</v>
      </c>
      <c r="N19" t="s">
        <v>592</v>
      </c>
      <c r="P19" t="s">
        <v>484</v>
      </c>
    </row>
    <row r="20" spans="1:16" x14ac:dyDescent="0.25">
      <c r="A20" t="s">
        <v>1092</v>
      </c>
      <c r="C20">
        <v>91666</v>
      </c>
      <c r="D20" t="s">
        <v>1108</v>
      </c>
      <c r="F20" t="s">
        <v>1110</v>
      </c>
      <c r="G20">
        <v>113.97</v>
      </c>
      <c r="K20" t="s">
        <v>1109</v>
      </c>
      <c r="N20" t="s">
        <v>592</v>
      </c>
      <c r="P20" t="s">
        <v>484</v>
      </c>
    </row>
    <row r="21" spans="1:16" x14ac:dyDescent="0.25">
      <c r="A21" t="s">
        <v>163</v>
      </c>
      <c r="B21">
        <v>111638</v>
      </c>
      <c r="D21" t="s">
        <v>1093</v>
      </c>
      <c r="F21" t="s">
        <v>1110</v>
      </c>
      <c r="H21">
        <v>138.80000000000001</v>
      </c>
      <c r="K21" t="s">
        <v>339</v>
      </c>
      <c r="N21" t="s">
        <v>598</v>
      </c>
      <c r="P21" t="s">
        <v>452</v>
      </c>
    </row>
    <row r="22" spans="1:16" x14ac:dyDescent="0.25">
      <c r="A22" t="s">
        <v>163</v>
      </c>
      <c r="B22">
        <v>99750</v>
      </c>
      <c r="D22" t="s">
        <v>1094</v>
      </c>
      <c r="F22" t="s">
        <v>1110</v>
      </c>
      <c r="H22">
        <v>124.02</v>
      </c>
      <c r="K22" t="s">
        <v>339</v>
      </c>
      <c r="N22" t="s">
        <v>590</v>
      </c>
      <c r="P22" t="s">
        <v>478</v>
      </c>
    </row>
    <row r="23" spans="1:16" x14ac:dyDescent="0.25">
      <c r="A23" t="s">
        <v>163</v>
      </c>
      <c r="B23">
        <v>147946</v>
      </c>
      <c r="D23" t="s">
        <v>1095</v>
      </c>
      <c r="F23" t="s">
        <v>1110</v>
      </c>
      <c r="H23">
        <v>183.95</v>
      </c>
      <c r="K23" t="s">
        <v>339</v>
      </c>
      <c r="N23" t="s">
        <v>598</v>
      </c>
      <c r="P23" t="s">
        <v>460</v>
      </c>
    </row>
    <row r="24" spans="1:16" x14ac:dyDescent="0.25">
      <c r="A24" t="s">
        <v>163</v>
      </c>
      <c r="B24">
        <v>164693</v>
      </c>
      <c r="D24" t="s">
        <v>1096</v>
      </c>
      <c r="F24" t="s">
        <v>1110</v>
      </c>
      <c r="H24">
        <v>204.77</v>
      </c>
      <c r="K24" t="s">
        <v>339</v>
      </c>
      <c r="N24" t="s">
        <v>598</v>
      </c>
      <c r="P24" t="s">
        <v>460</v>
      </c>
    </row>
    <row r="25" spans="1:16" x14ac:dyDescent="0.25">
      <c r="A25" t="s">
        <v>163</v>
      </c>
      <c r="B25">
        <v>70489</v>
      </c>
      <c r="D25" t="s">
        <v>1097</v>
      </c>
      <c r="F25" t="s">
        <v>1110</v>
      </c>
      <c r="H25">
        <v>87.64</v>
      </c>
      <c r="K25" t="s">
        <v>339</v>
      </c>
      <c r="N25" t="s">
        <v>592</v>
      </c>
      <c r="P25" t="s">
        <v>478</v>
      </c>
    </row>
    <row r="26" spans="1:16" x14ac:dyDescent="0.25">
      <c r="A26" t="s">
        <v>163</v>
      </c>
      <c r="B26">
        <v>305002</v>
      </c>
      <c r="D26" t="s">
        <v>1098</v>
      </c>
      <c r="F26" t="s">
        <v>1110</v>
      </c>
      <c r="H26">
        <v>379.22</v>
      </c>
      <c r="K26" t="s">
        <v>339</v>
      </c>
      <c r="N26" t="s">
        <v>592</v>
      </c>
      <c r="P26" t="s">
        <v>478</v>
      </c>
    </row>
    <row r="27" spans="1:16" x14ac:dyDescent="0.25">
      <c r="A27" t="s">
        <v>163</v>
      </c>
      <c r="B27">
        <v>621104</v>
      </c>
      <c r="D27" t="s">
        <v>1099</v>
      </c>
      <c r="F27" t="s">
        <v>1110</v>
      </c>
      <c r="H27">
        <v>772.25</v>
      </c>
      <c r="K27" t="s">
        <v>339</v>
      </c>
      <c r="N27" t="s">
        <v>598</v>
      </c>
      <c r="P27" t="s">
        <v>452</v>
      </c>
    </row>
    <row r="28" spans="1:16" x14ac:dyDescent="0.25">
      <c r="A28" t="s">
        <v>163</v>
      </c>
      <c r="B28">
        <v>98422</v>
      </c>
      <c r="D28" t="s">
        <v>1100</v>
      </c>
      <c r="F28" t="s">
        <v>1110</v>
      </c>
      <c r="H28">
        <v>122.37</v>
      </c>
      <c r="K28" t="s">
        <v>339</v>
      </c>
      <c r="N28" t="s">
        <v>614</v>
      </c>
      <c r="P28" t="s">
        <v>489</v>
      </c>
    </row>
    <row r="29" spans="1:16" x14ac:dyDescent="0.25">
      <c r="A29" t="s">
        <v>163</v>
      </c>
      <c r="B29">
        <v>45921</v>
      </c>
      <c r="D29" t="s">
        <v>1101</v>
      </c>
      <c r="F29" t="s">
        <v>1110</v>
      </c>
      <c r="H29">
        <v>57.1</v>
      </c>
      <c r="K29" t="s">
        <v>339</v>
      </c>
      <c r="N29" t="s">
        <v>592</v>
      </c>
      <c r="P29" t="s">
        <v>482</v>
      </c>
    </row>
    <row r="30" spans="1:16" x14ac:dyDescent="0.25">
      <c r="A30" t="s">
        <v>163</v>
      </c>
      <c r="B30">
        <v>45921</v>
      </c>
      <c r="D30" t="s">
        <v>1101</v>
      </c>
      <c r="F30" t="s">
        <v>1110</v>
      </c>
      <c r="H30">
        <v>57.1</v>
      </c>
      <c r="K30" t="s">
        <v>339</v>
      </c>
      <c r="N30" t="s">
        <v>590</v>
      </c>
      <c r="P30" t="s">
        <v>468</v>
      </c>
    </row>
    <row r="31" spans="1:16" x14ac:dyDescent="0.25">
      <c r="A31" t="s">
        <v>163</v>
      </c>
      <c r="B31">
        <v>47086</v>
      </c>
      <c r="D31" t="s">
        <v>1102</v>
      </c>
      <c r="F31" t="s">
        <v>1110</v>
      </c>
      <c r="H31">
        <v>58.54</v>
      </c>
      <c r="K31" t="s">
        <v>339</v>
      </c>
      <c r="N31" t="s">
        <v>614</v>
      </c>
      <c r="P31" t="s">
        <v>489</v>
      </c>
    </row>
    <row r="32" spans="1:16" x14ac:dyDescent="0.25">
      <c r="A32" t="s">
        <v>163</v>
      </c>
      <c r="B32">
        <v>103065</v>
      </c>
      <c r="D32" t="s">
        <v>1103</v>
      </c>
      <c r="F32" t="s">
        <v>1110</v>
      </c>
      <c r="H32">
        <v>128.15</v>
      </c>
      <c r="K32" t="s">
        <v>339</v>
      </c>
      <c r="N32" t="s">
        <v>598</v>
      </c>
      <c r="P32" t="s">
        <v>460</v>
      </c>
    </row>
    <row r="33" spans="1:16" x14ac:dyDescent="0.25">
      <c r="A33" t="s">
        <v>163</v>
      </c>
      <c r="B33">
        <v>107000</v>
      </c>
      <c r="D33" t="s">
        <v>1104</v>
      </c>
      <c r="F33" t="s">
        <v>1110</v>
      </c>
      <c r="H33">
        <v>133.04</v>
      </c>
      <c r="K33" t="s">
        <v>339</v>
      </c>
      <c r="N33" t="s">
        <v>598</v>
      </c>
      <c r="P33" t="s">
        <v>452</v>
      </c>
    </row>
    <row r="34" spans="1:16" x14ac:dyDescent="0.25">
      <c r="A34" t="s">
        <v>163</v>
      </c>
      <c r="B34">
        <v>291667</v>
      </c>
      <c r="D34" t="s">
        <v>1105</v>
      </c>
      <c r="F34" t="s">
        <v>1110</v>
      </c>
      <c r="H34">
        <v>362.64</v>
      </c>
      <c r="K34" t="s">
        <v>339</v>
      </c>
      <c r="N34" t="s">
        <v>592</v>
      </c>
      <c r="P34" t="s">
        <v>456</v>
      </c>
    </row>
    <row r="35" spans="1:16" x14ac:dyDescent="0.25">
      <c r="A35" t="s">
        <v>163</v>
      </c>
      <c r="B35">
        <v>11771</v>
      </c>
      <c r="D35" t="s">
        <v>1106</v>
      </c>
      <c r="F35" t="s">
        <v>1110</v>
      </c>
      <c r="H35">
        <v>14.64</v>
      </c>
      <c r="K35" t="s">
        <v>868</v>
      </c>
      <c r="N35" t="s">
        <v>614</v>
      </c>
      <c r="P35" t="s">
        <v>489</v>
      </c>
    </row>
    <row r="36" spans="1:16" x14ac:dyDescent="0.25">
      <c r="A36" t="s">
        <v>163</v>
      </c>
      <c r="B36">
        <v>141665</v>
      </c>
      <c r="D36" t="s">
        <v>1107</v>
      </c>
      <c r="F36" t="s">
        <v>1110</v>
      </c>
      <c r="H36">
        <v>176.14</v>
      </c>
      <c r="K36" t="s">
        <v>888</v>
      </c>
      <c r="N36" t="s">
        <v>592</v>
      </c>
      <c r="P36" t="s">
        <v>484</v>
      </c>
    </row>
    <row r="37" spans="1:16" x14ac:dyDescent="0.25">
      <c r="A37" t="s">
        <v>163</v>
      </c>
      <c r="B37">
        <v>91667</v>
      </c>
      <c r="D37" t="s">
        <v>1108</v>
      </c>
      <c r="F37" t="s">
        <v>1110</v>
      </c>
      <c r="H37">
        <v>113.97</v>
      </c>
      <c r="K37" t="s">
        <v>888</v>
      </c>
      <c r="N37" t="s">
        <v>592</v>
      </c>
      <c r="P37" t="s">
        <v>484</v>
      </c>
    </row>
    <row r="38" spans="1:16" x14ac:dyDescent="0.25">
      <c r="A38" t="s">
        <v>163</v>
      </c>
      <c r="B38">
        <v>141667</v>
      </c>
      <c r="D38" t="s">
        <v>1107</v>
      </c>
      <c r="F38" t="s">
        <v>1110</v>
      </c>
      <c r="H38">
        <v>176.14</v>
      </c>
      <c r="K38" t="s">
        <v>1109</v>
      </c>
      <c r="N38" t="s">
        <v>592</v>
      </c>
      <c r="P38" t="s">
        <v>484</v>
      </c>
    </row>
    <row r="39" spans="1:16" x14ac:dyDescent="0.25">
      <c r="A39" t="s">
        <v>163</v>
      </c>
      <c r="B39">
        <v>91666</v>
      </c>
      <c r="D39" t="s">
        <v>1108</v>
      </c>
      <c r="F39" t="s">
        <v>1110</v>
      </c>
      <c r="H39">
        <v>113.97</v>
      </c>
      <c r="K39" t="s">
        <v>1109</v>
      </c>
      <c r="N39" t="s">
        <v>592</v>
      </c>
      <c r="P39" t="s">
        <v>484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7067-E63F-4BF3-A82E-B8AA499ADE01}">
  <dimension ref="A1:B63"/>
  <sheetViews>
    <sheetView workbookViewId="0">
      <selection activeCell="B1" sqref="B1:B63"/>
    </sheetView>
  </sheetViews>
  <sheetFormatPr baseColWidth="10" defaultRowHeight="15" x14ac:dyDescent="0.25"/>
  <sheetData>
    <row r="1" spans="1:2" x14ac:dyDescent="0.25">
      <c r="A1">
        <v>4301</v>
      </c>
      <c r="B1" t="s">
        <v>901</v>
      </c>
    </row>
    <row r="2" spans="1:2" x14ac:dyDescent="0.25">
      <c r="A2">
        <v>4302</v>
      </c>
      <c r="B2" t="s">
        <v>902</v>
      </c>
    </row>
    <row r="3" spans="1:2" x14ac:dyDescent="0.25">
      <c r="A3">
        <v>4303</v>
      </c>
      <c r="B3" t="s">
        <v>903</v>
      </c>
    </row>
    <row r="4" spans="1:2" x14ac:dyDescent="0.25">
      <c r="A4">
        <v>4304</v>
      </c>
      <c r="B4" t="s">
        <v>904</v>
      </c>
    </row>
    <row r="5" spans="1:2" x14ac:dyDescent="0.25">
      <c r="A5">
        <v>4305</v>
      </c>
      <c r="B5" t="s">
        <v>905</v>
      </c>
    </row>
    <row r="6" spans="1:2" x14ac:dyDescent="0.25">
      <c r="A6">
        <v>4306</v>
      </c>
      <c r="B6" t="s">
        <v>906</v>
      </c>
    </row>
    <row r="7" spans="1:2" x14ac:dyDescent="0.25">
      <c r="A7">
        <v>4307</v>
      </c>
      <c r="B7" t="s">
        <v>907</v>
      </c>
    </row>
    <row r="8" spans="1:2" x14ac:dyDescent="0.25">
      <c r="A8">
        <v>4308</v>
      </c>
      <c r="B8" t="s">
        <v>908</v>
      </c>
    </row>
    <row r="9" spans="1:2" x14ac:dyDescent="0.25">
      <c r="A9">
        <v>4309</v>
      </c>
      <c r="B9" t="s">
        <v>909</v>
      </c>
    </row>
    <row r="10" spans="1:2" x14ac:dyDescent="0.25">
      <c r="A10">
        <v>4310</v>
      </c>
      <c r="B10" t="s">
        <v>910</v>
      </c>
    </row>
    <row r="11" spans="1:2" x14ac:dyDescent="0.25">
      <c r="A11">
        <v>4311</v>
      </c>
      <c r="B11" t="s">
        <v>911</v>
      </c>
    </row>
    <row r="12" spans="1:2" x14ac:dyDescent="0.25">
      <c r="A12">
        <v>4312</v>
      </c>
      <c r="B12" t="s">
        <v>912</v>
      </c>
    </row>
    <row r="13" spans="1:2" x14ac:dyDescent="0.25">
      <c r="A13">
        <v>4313</v>
      </c>
      <c r="B13" t="s">
        <v>913</v>
      </c>
    </row>
    <row r="14" spans="1:2" x14ac:dyDescent="0.25">
      <c r="A14">
        <v>4314</v>
      </c>
      <c r="B14" t="s">
        <v>914</v>
      </c>
    </row>
    <row r="15" spans="1:2" x14ac:dyDescent="0.25">
      <c r="A15">
        <v>4315</v>
      </c>
      <c r="B15" t="s">
        <v>915</v>
      </c>
    </row>
    <row r="16" spans="1:2" x14ac:dyDescent="0.25">
      <c r="A16">
        <v>4316</v>
      </c>
      <c r="B16" t="s">
        <v>916</v>
      </c>
    </row>
    <row r="17" spans="1:2" x14ac:dyDescent="0.25">
      <c r="A17">
        <v>4317</v>
      </c>
      <c r="B17" t="s">
        <v>917</v>
      </c>
    </row>
    <row r="18" spans="1:2" x14ac:dyDescent="0.25">
      <c r="A18">
        <v>4318</v>
      </c>
      <c r="B18" t="s">
        <v>918</v>
      </c>
    </row>
    <row r="19" spans="1:2" x14ac:dyDescent="0.25">
      <c r="A19">
        <v>4319</v>
      </c>
      <c r="B19" t="s">
        <v>919</v>
      </c>
    </row>
    <row r="20" spans="1:2" x14ac:dyDescent="0.25">
      <c r="A20">
        <v>4320</v>
      </c>
      <c r="B20" t="s">
        <v>920</v>
      </c>
    </row>
    <row r="21" spans="1:2" x14ac:dyDescent="0.25">
      <c r="A21">
        <v>4321</v>
      </c>
      <c r="B21" t="s">
        <v>921</v>
      </c>
    </row>
    <row r="22" spans="1:2" x14ac:dyDescent="0.25">
      <c r="A22">
        <v>4322</v>
      </c>
      <c r="B22" t="s">
        <v>922</v>
      </c>
    </row>
    <row r="23" spans="1:2" x14ac:dyDescent="0.25">
      <c r="A23">
        <v>4323</v>
      </c>
      <c r="B23" t="s">
        <v>923</v>
      </c>
    </row>
    <row r="24" spans="1:2" x14ac:dyDescent="0.25">
      <c r="A24">
        <v>4324</v>
      </c>
      <c r="B24" t="s">
        <v>924</v>
      </c>
    </row>
    <row r="25" spans="1:2" x14ac:dyDescent="0.25">
      <c r="A25">
        <v>4325</v>
      </c>
      <c r="B25" t="s">
        <v>925</v>
      </c>
    </row>
    <row r="26" spans="1:2" x14ac:dyDescent="0.25">
      <c r="A26">
        <v>4326</v>
      </c>
      <c r="B26" t="s">
        <v>926</v>
      </c>
    </row>
    <row r="27" spans="1:2" x14ac:dyDescent="0.25">
      <c r="A27">
        <v>4327</v>
      </c>
      <c r="B27" t="s">
        <v>927</v>
      </c>
    </row>
    <row r="28" spans="1:2" x14ac:dyDescent="0.25">
      <c r="A28">
        <v>4328</v>
      </c>
      <c r="B28" t="s">
        <v>928</v>
      </c>
    </row>
    <row r="29" spans="1:2" x14ac:dyDescent="0.25">
      <c r="A29">
        <v>4329</v>
      </c>
      <c r="B29" t="s">
        <v>929</v>
      </c>
    </row>
    <row r="30" spans="1:2" x14ac:dyDescent="0.25">
      <c r="A30">
        <v>4330</v>
      </c>
      <c r="B30" t="s">
        <v>930</v>
      </c>
    </row>
    <row r="31" spans="1:2" x14ac:dyDescent="0.25">
      <c r="A31">
        <v>4331</v>
      </c>
      <c r="B31" t="s">
        <v>931</v>
      </c>
    </row>
    <row r="32" spans="1:2" x14ac:dyDescent="0.25">
      <c r="A32">
        <v>4332</v>
      </c>
      <c r="B32" t="s">
        <v>932</v>
      </c>
    </row>
    <row r="33" spans="1:2" x14ac:dyDescent="0.25">
      <c r="A33">
        <v>4333</v>
      </c>
      <c r="B33" t="s">
        <v>933</v>
      </c>
    </row>
    <row r="34" spans="1:2" x14ac:dyDescent="0.25">
      <c r="A34">
        <v>4334</v>
      </c>
      <c r="B34" t="s">
        <v>934</v>
      </c>
    </row>
    <row r="35" spans="1:2" x14ac:dyDescent="0.25">
      <c r="A35">
        <v>4335</v>
      </c>
      <c r="B35" t="s">
        <v>935</v>
      </c>
    </row>
    <row r="36" spans="1:2" x14ac:dyDescent="0.25">
      <c r="A36">
        <v>4336</v>
      </c>
      <c r="B36" t="s">
        <v>936</v>
      </c>
    </row>
    <row r="37" spans="1:2" x14ac:dyDescent="0.25">
      <c r="A37">
        <v>4337</v>
      </c>
      <c r="B37" t="s">
        <v>937</v>
      </c>
    </row>
    <row r="38" spans="1:2" x14ac:dyDescent="0.25">
      <c r="A38">
        <v>4338</v>
      </c>
      <c r="B38" t="s">
        <v>938</v>
      </c>
    </row>
    <row r="39" spans="1:2" x14ac:dyDescent="0.25">
      <c r="A39">
        <v>4339</v>
      </c>
      <c r="B39" t="s">
        <v>939</v>
      </c>
    </row>
    <row r="40" spans="1:2" x14ac:dyDescent="0.25">
      <c r="A40">
        <v>4340</v>
      </c>
      <c r="B40" t="s">
        <v>940</v>
      </c>
    </row>
    <row r="41" spans="1:2" x14ac:dyDescent="0.25">
      <c r="A41">
        <v>4341</v>
      </c>
      <c r="B41" t="s">
        <v>941</v>
      </c>
    </row>
    <row r="42" spans="1:2" x14ac:dyDescent="0.25">
      <c r="A42">
        <v>4342</v>
      </c>
      <c r="B42" t="s">
        <v>942</v>
      </c>
    </row>
    <row r="43" spans="1:2" x14ac:dyDescent="0.25">
      <c r="A43">
        <v>4343</v>
      </c>
      <c r="B43" t="s">
        <v>943</v>
      </c>
    </row>
    <row r="44" spans="1:2" x14ac:dyDescent="0.25">
      <c r="A44">
        <v>4344</v>
      </c>
      <c r="B44" t="s">
        <v>944</v>
      </c>
    </row>
    <row r="45" spans="1:2" x14ac:dyDescent="0.25">
      <c r="A45">
        <v>4345</v>
      </c>
      <c r="B45" t="s">
        <v>945</v>
      </c>
    </row>
    <row r="46" spans="1:2" x14ac:dyDescent="0.25">
      <c r="A46">
        <v>4346</v>
      </c>
      <c r="B46" t="s">
        <v>946</v>
      </c>
    </row>
    <row r="47" spans="1:2" x14ac:dyDescent="0.25">
      <c r="A47">
        <v>4347</v>
      </c>
      <c r="B47" t="s">
        <v>947</v>
      </c>
    </row>
    <row r="48" spans="1:2" x14ac:dyDescent="0.25">
      <c r="A48">
        <v>4348</v>
      </c>
      <c r="B48" t="s">
        <v>948</v>
      </c>
    </row>
    <row r="49" spans="1:2" x14ac:dyDescent="0.25">
      <c r="A49">
        <v>4349</v>
      </c>
      <c r="B49" t="s">
        <v>949</v>
      </c>
    </row>
    <row r="50" spans="1:2" x14ac:dyDescent="0.25">
      <c r="A50">
        <v>4350</v>
      </c>
      <c r="B50" t="s">
        <v>950</v>
      </c>
    </row>
    <row r="51" spans="1:2" x14ac:dyDescent="0.25">
      <c r="A51">
        <v>4351</v>
      </c>
      <c r="B51" t="s">
        <v>951</v>
      </c>
    </row>
    <row r="52" spans="1:2" x14ac:dyDescent="0.25">
      <c r="A52">
        <v>4352</v>
      </c>
      <c r="B52" t="s">
        <v>952</v>
      </c>
    </row>
    <row r="53" spans="1:2" x14ac:dyDescent="0.25">
      <c r="A53">
        <v>4353</v>
      </c>
      <c r="B53" t="s">
        <v>953</v>
      </c>
    </row>
    <row r="54" spans="1:2" x14ac:dyDescent="0.25">
      <c r="A54">
        <v>4354</v>
      </c>
      <c r="B54" t="s">
        <v>954</v>
      </c>
    </row>
    <row r="55" spans="1:2" x14ac:dyDescent="0.25">
      <c r="A55">
        <v>4355</v>
      </c>
      <c r="B55" t="s">
        <v>955</v>
      </c>
    </row>
    <row r="56" spans="1:2" x14ac:dyDescent="0.25">
      <c r="A56">
        <v>4356</v>
      </c>
      <c r="B56" t="s">
        <v>956</v>
      </c>
    </row>
    <row r="57" spans="1:2" x14ac:dyDescent="0.25">
      <c r="A57">
        <v>4357</v>
      </c>
      <c r="B57" t="s">
        <v>957</v>
      </c>
    </row>
    <row r="58" spans="1:2" x14ac:dyDescent="0.25">
      <c r="A58">
        <v>4358</v>
      </c>
      <c r="B58" t="s">
        <v>958</v>
      </c>
    </row>
    <row r="59" spans="1:2" x14ac:dyDescent="0.25">
      <c r="A59">
        <v>4359</v>
      </c>
      <c r="B59" t="s">
        <v>959</v>
      </c>
    </row>
    <row r="60" spans="1:2" x14ac:dyDescent="0.25">
      <c r="A60">
        <v>4360</v>
      </c>
      <c r="B60" t="s">
        <v>960</v>
      </c>
    </row>
    <row r="61" spans="1:2" x14ac:dyDescent="0.25">
      <c r="A61">
        <v>4361</v>
      </c>
      <c r="B61" t="s">
        <v>961</v>
      </c>
    </row>
    <row r="62" spans="1:2" x14ac:dyDescent="0.25">
      <c r="A62">
        <v>4362</v>
      </c>
      <c r="B62" t="s">
        <v>962</v>
      </c>
    </row>
    <row r="63" spans="1:2" x14ac:dyDescent="0.25">
      <c r="A63">
        <v>174</v>
      </c>
      <c r="B63" t="s">
        <v>963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175FF-2E10-4C24-BE6C-40E415B2E4A6}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38256-5781-4366-B945-5A51139EB643}">
  <dimension ref="A1:D231"/>
  <sheetViews>
    <sheetView topLeftCell="A182" workbookViewId="0">
      <selection activeCell="D2" sqref="D2:D230"/>
    </sheetView>
  </sheetViews>
  <sheetFormatPr baseColWidth="10" defaultRowHeight="15" x14ac:dyDescent="0.25"/>
  <cols>
    <col min="1" max="1" width="11" bestFit="1" customWidth="1"/>
    <col min="3" max="4" width="11.42578125" bestFit="1" customWidth="1"/>
  </cols>
  <sheetData>
    <row r="1" spans="1:4" x14ac:dyDescent="0.25">
      <c r="A1" s="27" t="s">
        <v>991</v>
      </c>
      <c r="B1" s="23" t="s">
        <v>988</v>
      </c>
      <c r="C1" s="19" t="s">
        <v>993</v>
      </c>
    </row>
    <row r="2" spans="1:4" x14ac:dyDescent="0.25">
      <c r="A2" s="28">
        <v>4216</v>
      </c>
      <c r="B2" s="24">
        <v>76018782</v>
      </c>
      <c r="C2" s="20">
        <v>2138954</v>
      </c>
      <c r="D2" s="14">
        <f>+C2*-1</f>
        <v>-2138954</v>
      </c>
    </row>
    <row r="3" spans="1:4" x14ac:dyDescent="0.25">
      <c r="A3" s="28">
        <v>4332</v>
      </c>
      <c r="B3" s="24">
        <v>76018782</v>
      </c>
      <c r="C3" s="20">
        <v>1889220</v>
      </c>
      <c r="D3" s="14">
        <f t="shared" ref="D3:D66" si="0">+C3*-1</f>
        <v>-1889220</v>
      </c>
    </row>
    <row r="4" spans="1:4" x14ac:dyDescent="0.25">
      <c r="A4" s="28">
        <v>4222</v>
      </c>
      <c r="B4" s="24">
        <v>76032097</v>
      </c>
      <c r="C4" s="20">
        <v>26837763</v>
      </c>
      <c r="D4" s="14">
        <f t="shared" si="0"/>
        <v>-26837763</v>
      </c>
    </row>
    <row r="5" spans="1:4" x14ac:dyDescent="0.25">
      <c r="A5" s="28">
        <v>4240</v>
      </c>
      <c r="B5" s="24">
        <v>76032097</v>
      </c>
      <c r="C5" s="20">
        <v>5431004</v>
      </c>
      <c r="D5" s="14">
        <f t="shared" si="0"/>
        <v>-5431004</v>
      </c>
    </row>
    <row r="6" spans="1:4" x14ac:dyDescent="0.25">
      <c r="A6" s="28">
        <v>4241</v>
      </c>
      <c r="B6" s="24">
        <v>76032097</v>
      </c>
      <c r="C6" s="20">
        <v>1720100</v>
      </c>
      <c r="D6" s="14">
        <f t="shared" si="0"/>
        <v>-1720100</v>
      </c>
    </row>
    <row r="7" spans="1:4" x14ac:dyDescent="0.25">
      <c r="A7" s="28">
        <v>4242</v>
      </c>
      <c r="B7" s="24">
        <v>76032097</v>
      </c>
      <c r="C7" s="20">
        <v>3203330</v>
      </c>
      <c r="D7" s="14">
        <f t="shared" si="0"/>
        <v>-3203330</v>
      </c>
    </row>
    <row r="8" spans="1:4" x14ac:dyDescent="0.25">
      <c r="A8" s="28">
        <v>4327</v>
      </c>
      <c r="B8" s="24">
        <v>76176015</v>
      </c>
      <c r="C8" s="20">
        <v>2923948</v>
      </c>
      <c r="D8" s="14">
        <f t="shared" si="0"/>
        <v>-2923948</v>
      </c>
    </row>
    <row r="9" spans="1:4" x14ac:dyDescent="0.25">
      <c r="A9" s="28">
        <v>4328</v>
      </c>
      <c r="B9" s="24">
        <v>76176015</v>
      </c>
      <c r="C9" s="20">
        <v>2923948</v>
      </c>
      <c r="D9" s="14">
        <f t="shared" si="0"/>
        <v>-2923948</v>
      </c>
    </row>
    <row r="10" spans="1:4" x14ac:dyDescent="0.25">
      <c r="A10" s="28">
        <v>4360</v>
      </c>
      <c r="B10" s="24">
        <v>76212732</v>
      </c>
      <c r="C10" s="20">
        <v>1053507</v>
      </c>
      <c r="D10" s="14">
        <f t="shared" si="0"/>
        <v>-1053507</v>
      </c>
    </row>
    <row r="11" spans="1:4" x14ac:dyDescent="0.25">
      <c r="A11" s="28">
        <v>4274</v>
      </c>
      <c r="B11" s="24">
        <v>76237266</v>
      </c>
      <c r="C11" s="20">
        <v>4869087</v>
      </c>
      <c r="D11" s="14">
        <f t="shared" si="0"/>
        <v>-4869087</v>
      </c>
    </row>
    <row r="12" spans="1:4" x14ac:dyDescent="0.25">
      <c r="A12" s="28">
        <v>4307</v>
      </c>
      <c r="B12" s="24">
        <v>76237266</v>
      </c>
      <c r="C12" s="20">
        <v>5058382</v>
      </c>
      <c r="D12" s="14">
        <f t="shared" si="0"/>
        <v>-5058382</v>
      </c>
    </row>
    <row r="13" spans="1:4" x14ac:dyDescent="0.25">
      <c r="A13" s="28">
        <v>4273</v>
      </c>
      <c r="B13" s="24">
        <v>76285229</v>
      </c>
      <c r="C13" s="20">
        <v>2618700</v>
      </c>
      <c r="D13" s="14">
        <f t="shared" si="0"/>
        <v>-2618700</v>
      </c>
    </row>
    <row r="14" spans="1:4" x14ac:dyDescent="0.25">
      <c r="A14" s="28">
        <v>4301</v>
      </c>
      <c r="B14" s="24">
        <v>76328242</v>
      </c>
      <c r="C14" s="20">
        <v>15660400</v>
      </c>
      <c r="D14" s="14">
        <f t="shared" si="0"/>
        <v>-15660400</v>
      </c>
    </row>
    <row r="15" spans="1:4" x14ac:dyDescent="0.25">
      <c r="A15" s="28">
        <v>4276</v>
      </c>
      <c r="B15" s="24">
        <v>76383221</v>
      </c>
      <c r="C15" s="20">
        <v>1779400</v>
      </c>
      <c r="D15" s="14">
        <f t="shared" si="0"/>
        <v>-1779400</v>
      </c>
    </row>
    <row r="16" spans="1:4" x14ac:dyDescent="0.25">
      <c r="A16" s="28">
        <v>4277</v>
      </c>
      <c r="B16" s="24">
        <v>76383221</v>
      </c>
      <c r="C16" s="20">
        <v>1578423</v>
      </c>
      <c r="D16" s="14">
        <f t="shared" si="0"/>
        <v>-1578423</v>
      </c>
    </row>
    <row r="17" spans="1:4" x14ac:dyDescent="0.25">
      <c r="A17" s="28">
        <v>4309</v>
      </c>
      <c r="B17" s="24">
        <v>76383221</v>
      </c>
      <c r="C17" s="20">
        <v>1858646</v>
      </c>
      <c r="D17" s="14">
        <f t="shared" si="0"/>
        <v>-1858646</v>
      </c>
    </row>
    <row r="18" spans="1:4" x14ac:dyDescent="0.25">
      <c r="A18" s="28">
        <v>4310</v>
      </c>
      <c r="B18" s="24">
        <v>76383221</v>
      </c>
      <c r="C18" s="20">
        <v>1648719</v>
      </c>
      <c r="D18" s="14">
        <f t="shared" si="0"/>
        <v>-1648719</v>
      </c>
    </row>
    <row r="19" spans="1:4" x14ac:dyDescent="0.25">
      <c r="A19" s="28">
        <v>4105</v>
      </c>
      <c r="B19" s="24">
        <v>76423281</v>
      </c>
      <c r="C19" s="20">
        <v>1889864</v>
      </c>
      <c r="D19" s="14">
        <f t="shared" si="0"/>
        <v>-1889864</v>
      </c>
    </row>
    <row r="20" spans="1:4" x14ac:dyDescent="0.25">
      <c r="A20" s="28">
        <v>4106</v>
      </c>
      <c r="B20" s="24">
        <v>76423281</v>
      </c>
      <c r="C20" s="20">
        <v>3149773</v>
      </c>
      <c r="D20" s="14">
        <f t="shared" si="0"/>
        <v>-3149773</v>
      </c>
    </row>
    <row r="21" spans="1:4" x14ac:dyDescent="0.25">
      <c r="A21" s="28">
        <v>4329</v>
      </c>
      <c r="B21" s="24">
        <v>76423281</v>
      </c>
      <c r="C21" s="20">
        <v>2728108</v>
      </c>
      <c r="D21" s="14">
        <f t="shared" si="0"/>
        <v>-2728108</v>
      </c>
    </row>
    <row r="22" spans="1:4" x14ac:dyDescent="0.25">
      <c r="A22" s="28">
        <v>4330</v>
      </c>
      <c r="B22" s="24">
        <v>76423281</v>
      </c>
      <c r="C22" s="20">
        <v>1636865</v>
      </c>
      <c r="D22" s="14">
        <f t="shared" si="0"/>
        <v>-1636865</v>
      </c>
    </row>
    <row r="23" spans="1:4" x14ac:dyDescent="0.25">
      <c r="A23" s="28">
        <v>4238</v>
      </c>
      <c r="B23" s="24">
        <v>76439600</v>
      </c>
      <c r="C23" s="20">
        <v>1571346</v>
      </c>
      <c r="D23" s="14">
        <f t="shared" si="0"/>
        <v>-1571346</v>
      </c>
    </row>
    <row r="24" spans="1:4" x14ac:dyDescent="0.25">
      <c r="A24" s="28">
        <v>4239</v>
      </c>
      <c r="B24" s="24">
        <v>76439600</v>
      </c>
      <c r="C24" s="20">
        <v>3045781</v>
      </c>
      <c r="D24" s="14">
        <f t="shared" si="0"/>
        <v>-3045781</v>
      </c>
    </row>
    <row r="25" spans="1:4" x14ac:dyDescent="0.25">
      <c r="A25" s="28">
        <v>4305</v>
      </c>
      <c r="B25" s="24">
        <v>76447530</v>
      </c>
      <c r="C25" s="20">
        <v>30411481</v>
      </c>
      <c r="D25" s="14">
        <f t="shared" si="0"/>
        <v>-30411481</v>
      </c>
    </row>
    <row r="26" spans="1:4" x14ac:dyDescent="0.25">
      <c r="A26" s="28">
        <v>4171</v>
      </c>
      <c r="B26" s="24">
        <v>76711330</v>
      </c>
      <c r="C26" s="20">
        <v>1851306</v>
      </c>
      <c r="D26" s="14">
        <f t="shared" si="0"/>
        <v>-1851306</v>
      </c>
    </row>
    <row r="27" spans="1:4" x14ac:dyDescent="0.25">
      <c r="A27" s="28">
        <v>4172</v>
      </c>
      <c r="B27" s="24">
        <v>76711330</v>
      </c>
      <c r="C27" s="20">
        <v>1300945</v>
      </c>
      <c r="D27" s="14">
        <f t="shared" si="0"/>
        <v>-1300945</v>
      </c>
    </row>
    <row r="28" spans="1:4" x14ac:dyDescent="0.25">
      <c r="A28" s="28">
        <v>4229</v>
      </c>
      <c r="B28" s="24">
        <v>76711330</v>
      </c>
      <c r="C28" s="20">
        <v>1788826</v>
      </c>
      <c r="D28" s="14">
        <f t="shared" si="0"/>
        <v>-1788826</v>
      </c>
    </row>
    <row r="29" spans="1:4" x14ac:dyDescent="0.25">
      <c r="A29" s="28">
        <v>4230</v>
      </c>
      <c r="B29" s="24">
        <v>76711330</v>
      </c>
      <c r="C29" s="20">
        <v>1257040</v>
      </c>
      <c r="D29" s="14">
        <f t="shared" si="0"/>
        <v>-1257040</v>
      </c>
    </row>
    <row r="30" spans="1:4" x14ac:dyDescent="0.25">
      <c r="A30" s="28">
        <v>4320</v>
      </c>
      <c r="B30" s="24">
        <v>76754308</v>
      </c>
      <c r="C30" s="20">
        <v>629348</v>
      </c>
      <c r="D30" s="14">
        <f t="shared" si="0"/>
        <v>-629348</v>
      </c>
    </row>
    <row r="31" spans="1:4" x14ac:dyDescent="0.25">
      <c r="A31" s="28">
        <v>4321</v>
      </c>
      <c r="B31" s="24">
        <v>76754308</v>
      </c>
      <c r="C31" s="20">
        <v>629348</v>
      </c>
      <c r="D31" s="14">
        <f t="shared" si="0"/>
        <v>-629348</v>
      </c>
    </row>
    <row r="32" spans="1:4" x14ac:dyDescent="0.25">
      <c r="A32" s="28">
        <v>4322</v>
      </c>
      <c r="B32" s="24">
        <v>76754308</v>
      </c>
      <c r="C32" s="20">
        <v>629348</v>
      </c>
      <c r="D32" s="14">
        <f t="shared" si="0"/>
        <v>-629348</v>
      </c>
    </row>
    <row r="33" spans="1:4" x14ac:dyDescent="0.25">
      <c r="A33" s="28">
        <v>4323</v>
      </c>
      <c r="B33" s="24">
        <v>76754308</v>
      </c>
      <c r="C33" s="20">
        <v>314674</v>
      </c>
      <c r="D33" s="14">
        <f t="shared" si="0"/>
        <v>-314674</v>
      </c>
    </row>
    <row r="34" spans="1:4" x14ac:dyDescent="0.25">
      <c r="A34" s="28">
        <v>4324</v>
      </c>
      <c r="B34" s="24">
        <v>76754308</v>
      </c>
      <c r="C34" s="20">
        <v>314674</v>
      </c>
      <c r="D34" s="14">
        <f t="shared" si="0"/>
        <v>-314674</v>
      </c>
    </row>
    <row r="35" spans="1:4" x14ac:dyDescent="0.25">
      <c r="A35" s="28">
        <v>4325</v>
      </c>
      <c r="B35" s="24">
        <v>76754308</v>
      </c>
      <c r="C35" s="20">
        <v>314674</v>
      </c>
      <c r="D35" s="14">
        <f t="shared" si="0"/>
        <v>-314674</v>
      </c>
    </row>
    <row r="36" spans="1:4" x14ac:dyDescent="0.25">
      <c r="A36" s="28">
        <v>4303</v>
      </c>
      <c r="B36" s="24">
        <v>77128533</v>
      </c>
      <c r="C36" s="20">
        <v>42957374</v>
      </c>
      <c r="D36" s="14">
        <f t="shared" si="0"/>
        <v>-42957374</v>
      </c>
    </row>
    <row r="37" spans="1:4" x14ac:dyDescent="0.25">
      <c r="A37" s="28">
        <v>4264</v>
      </c>
      <c r="B37" s="24">
        <v>77478120</v>
      </c>
      <c r="C37" s="20">
        <v>1928681</v>
      </c>
      <c r="D37" s="14">
        <f t="shared" si="0"/>
        <v>-1928681</v>
      </c>
    </row>
    <row r="38" spans="1:4" x14ac:dyDescent="0.25">
      <c r="A38" s="28">
        <v>4243</v>
      </c>
      <c r="B38" s="24">
        <v>77596940</v>
      </c>
      <c r="C38" s="20">
        <v>2652439</v>
      </c>
      <c r="D38" s="14">
        <f t="shared" si="0"/>
        <v>-2652439</v>
      </c>
    </row>
    <row r="39" spans="1:4" x14ac:dyDescent="0.25">
      <c r="A39" s="28">
        <v>4267</v>
      </c>
      <c r="B39" s="24">
        <v>77596940</v>
      </c>
      <c r="C39" s="20">
        <v>2206829</v>
      </c>
      <c r="D39" s="14">
        <f t="shared" si="0"/>
        <v>-2206829</v>
      </c>
    </row>
    <row r="40" spans="1:4" x14ac:dyDescent="0.25">
      <c r="A40" s="28">
        <v>4268</v>
      </c>
      <c r="B40" s="24">
        <v>77596940</v>
      </c>
      <c r="C40" s="20">
        <v>4880488</v>
      </c>
      <c r="D40" s="14">
        <f t="shared" si="0"/>
        <v>-4880488</v>
      </c>
    </row>
    <row r="41" spans="1:4" x14ac:dyDescent="0.25">
      <c r="A41" s="28">
        <v>4354</v>
      </c>
      <c r="B41" s="24">
        <v>77596940</v>
      </c>
      <c r="C41" s="20">
        <v>2508152</v>
      </c>
      <c r="D41" s="14">
        <f t="shared" si="0"/>
        <v>-2508152</v>
      </c>
    </row>
    <row r="42" spans="1:4" x14ac:dyDescent="0.25">
      <c r="A42" s="28">
        <v>4355</v>
      </c>
      <c r="B42" s="24">
        <v>77596940</v>
      </c>
      <c r="C42" s="20">
        <v>2508152</v>
      </c>
      <c r="D42" s="14">
        <f t="shared" si="0"/>
        <v>-2508152</v>
      </c>
    </row>
    <row r="43" spans="1:4" x14ac:dyDescent="0.25">
      <c r="A43" s="28">
        <v>4356</v>
      </c>
      <c r="B43" s="24">
        <v>77596940</v>
      </c>
      <c r="C43" s="20">
        <v>4615001</v>
      </c>
      <c r="D43" s="14">
        <f t="shared" si="0"/>
        <v>-4615001</v>
      </c>
    </row>
    <row r="44" spans="1:4" x14ac:dyDescent="0.25">
      <c r="A44" s="28">
        <v>4357</v>
      </c>
      <c r="B44" s="24">
        <v>77596940</v>
      </c>
      <c r="C44" s="20">
        <v>2086783</v>
      </c>
      <c r="D44" s="14">
        <f t="shared" si="0"/>
        <v>-2086783</v>
      </c>
    </row>
    <row r="45" spans="1:4" x14ac:dyDescent="0.25">
      <c r="A45" s="28">
        <v>4300</v>
      </c>
      <c r="B45" s="24">
        <v>77661420</v>
      </c>
      <c r="C45" s="20">
        <v>1556963</v>
      </c>
      <c r="D45" s="14">
        <f t="shared" si="0"/>
        <v>-1556963</v>
      </c>
    </row>
    <row r="46" spans="1:4" x14ac:dyDescent="0.25">
      <c r="A46" s="28">
        <v>4319</v>
      </c>
      <c r="B46" s="24">
        <v>77661420</v>
      </c>
      <c r="C46" s="20">
        <v>1547803</v>
      </c>
      <c r="D46" s="14">
        <f t="shared" si="0"/>
        <v>-1547803</v>
      </c>
    </row>
    <row r="47" spans="1:4" x14ac:dyDescent="0.25">
      <c r="A47" s="28">
        <v>4249</v>
      </c>
      <c r="B47" s="24">
        <v>77781470</v>
      </c>
      <c r="C47" s="20">
        <v>990407</v>
      </c>
      <c r="D47" s="14">
        <f t="shared" si="0"/>
        <v>-990407</v>
      </c>
    </row>
    <row r="48" spans="1:4" x14ac:dyDescent="0.25">
      <c r="A48" s="28">
        <v>4280</v>
      </c>
      <c r="B48" s="24">
        <v>77781470</v>
      </c>
      <c r="C48" s="20">
        <v>1637426</v>
      </c>
      <c r="D48" s="14">
        <f t="shared" si="0"/>
        <v>-1637426</v>
      </c>
    </row>
    <row r="49" spans="1:4" x14ac:dyDescent="0.25">
      <c r="A49" s="28">
        <v>4331</v>
      </c>
      <c r="B49" s="24">
        <v>77781470</v>
      </c>
      <c r="C49" s="20">
        <v>1691427</v>
      </c>
      <c r="D49" s="14">
        <f t="shared" si="0"/>
        <v>-1691427</v>
      </c>
    </row>
    <row r="50" spans="1:4" x14ac:dyDescent="0.25">
      <c r="A50" s="28">
        <v>174</v>
      </c>
      <c r="B50" s="24">
        <v>78411950</v>
      </c>
      <c r="C50" s="20">
        <v>-1053507</v>
      </c>
      <c r="D50" s="14">
        <f t="shared" si="0"/>
        <v>1053507</v>
      </c>
    </row>
    <row r="51" spans="1:4" x14ac:dyDescent="0.25">
      <c r="A51" s="28">
        <v>4202</v>
      </c>
      <c r="B51" s="24">
        <v>78411950</v>
      </c>
      <c r="C51" s="20">
        <v>1053507</v>
      </c>
      <c r="D51" s="14">
        <f t="shared" si="0"/>
        <v>-1053507</v>
      </c>
    </row>
    <row r="52" spans="1:4" x14ac:dyDescent="0.25">
      <c r="A52" s="28">
        <v>4251</v>
      </c>
      <c r="B52" s="24">
        <v>78411950</v>
      </c>
      <c r="C52" s="20">
        <v>1053507</v>
      </c>
      <c r="D52" s="14">
        <f t="shared" si="0"/>
        <v>-1053507</v>
      </c>
    </row>
    <row r="53" spans="1:4" x14ac:dyDescent="0.25">
      <c r="A53" s="28">
        <v>4282</v>
      </c>
      <c r="B53" s="24">
        <v>78411950</v>
      </c>
      <c r="C53" s="20">
        <v>1053507</v>
      </c>
      <c r="D53" s="14">
        <f t="shared" si="0"/>
        <v>-1053507</v>
      </c>
    </row>
    <row r="54" spans="1:4" x14ac:dyDescent="0.25">
      <c r="A54" s="28">
        <v>4313</v>
      </c>
      <c r="B54" s="24">
        <v>78411950</v>
      </c>
      <c r="C54" s="20">
        <v>1053507</v>
      </c>
      <c r="D54" s="14">
        <f t="shared" si="0"/>
        <v>-1053507</v>
      </c>
    </row>
    <row r="55" spans="1:4" x14ac:dyDescent="0.25">
      <c r="A55" s="28">
        <v>4266</v>
      </c>
      <c r="B55" s="24">
        <v>78786720</v>
      </c>
      <c r="C55" s="20">
        <v>2295130</v>
      </c>
      <c r="D55" s="14">
        <f t="shared" si="0"/>
        <v>-2295130</v>
      </c>
    </row>
    <row r="56" spans="1:4" x14ac:dyDescent="0.25">
      <c r="A56" s="28">
        <v>4163</v>
      </c>
      <c r="B56" s="24">
        <v>83002400</v>
      </c>
      <c r="C56" s="20">
        <v>7321256</v>
      </c>
      <c r="D56" s="14">
        <f t="shared" si="0"/>
        <v>-7321256</v>
      </c>
    </row>
    <row r="57" spans="1:4" x14ac:dyDescent="0.25">
      <c r="A57" s="28">
        <v>4304</v>
      </c>
      <c r="B57" s="24">
        <v>83002400</v>
      </c>
      <c r="C57" s="20">
        <v>2212277</v>
      </c>
      <c r="D57" s="14">
        <f t="shared" si="0"/>
        <v>-2212277</v>
      </c>
    </row>
    <row r="58" spans="1:4" x14ac:dyDescent="0.25">
      <c r="A58" s="28">
        <v>4306</v>
      </c>
      <c r="B58" s="24">
        <v>84405900</v>
      </c>
      <c r="C58" s="20">
        <v>1400858</v>
      </c>
      <c r="D58" s="14">
        <f t="shared" si="0"/>
        <v>-1400858</v>
      </c>
    </row>
    <row r="59" spans="1:4" x14ac:dyDescent="0.25">
      <c r="A59" s="28">
        <v>3979</v>
      </c>
      <c r="B59" s="24">
        <v>86537600</v>
      </c>
      <c r="C59" s="20">
        <v>3213785</v>
      </c>
      <c r="D59" s="14">
        <f t="shared" si="0"/>
        <v>-3213785</v>
      </c>
    </row>
    <row r="60" spans="1:4" x14ac:dyDescent="0.25">
      <c r="A60" s="28">
        <v>4265</v>
      </c>
      <c r="B60" s="24">
        <v>87674400</v>
      </c>
      <c r="C60" s="20">
        <v>2041508</v>
      </c>
      <c r="D60" s="14">
        <f t="shared" si="0"/>
        <v>-2041508</v>
      </c>
    </row>
    <row r="61" spans="1:4" x14ac:dyDescent="0.25">
      <c r="A61" s="28">
        <v>4286</v>
      </c>
      <c r="B61" s="24">
        <v>87674400</v>
      </c>
      <c r="C61" s="20">
        <v>2001150</v>
      </c>
      <c r="D61" s="14">
        <f t="shared" si="0"/>
        <v>-2001150</v>
      </c>
    </row>
    <row r="62" spans="1:4" x14ac:dyDescent="0.25">
      <c r="A62" s="28">
        <v>4316</v>
      </c>
      <c r="B62" s="24">
        <v>87674400</v>
      </c>
      <c r="C62" s="20">
        <v>2081766</v>
      </c>
      <c r="D62" s="14">
        <f t="shared" si="0"/>
        <v>-2081766</v>
      </c>
    </row>
    <row r="63" spans="1:4" x14ac:dyDescent="0.25">
      <c r="A63" s="28">
        <v>4281</v>
      </c>
      <c r="B63" s="24">
        <v>88466300</v>
      </c>
      <c r="C63" s="20">
        <v>4237878</v>
      </c>
      <c r="D63" s="14">
        <f t="shared" si="0"/>
        <v>-4237878</v>
      </c>
    </row>
    <row r="64" spans="1:4" x14ac:dyDescent="0.25">
      <c r="A64" s="28">
        <v>4312</v>
      </c>
      <c r="B64" s="24">
        <v>88466300</v>
      </c>
      <c r="C64" s="20">
        <v>4409131</v>
      </c>
      <c r="D64" s="14">
        <f t="shared" si="0"/>
        <v>-4409131</v>
      </c>
    </row>
    <row r="65" spans="1:4" x14ac:dyDescent="0.25">
      <c r="A65" s="28">
        <v>4352</v>
      </c>
      <c r="B65" s="24">
        <v>91537000</v>
      </c>
      <c r="C65" s="20">
        <v>2463751</v>
      </c>
      <c r="D65" s="14">
        <f t="shared" si="0"/>
        <v>-2463751</v>
      </c>
    </row>
    <row r="66" spans="1:4" x14ac:dyDescent="0.25">
      <c r="A66" s="28">
        <v>4353</v>
      </c>
      <c r="B66" s="24">
        <v>91537000</v>
      </c>
      <c r="C66" s="20">
        <v>2463751</v>
      </c>
      <c r="D66" s="14">
        <f t="shared" si="0"/>
        <v>-2463751</v>
      </c>
    </row>
    <row r="67" spans="1:4" x14ac:dyDescent="0.25">
      <c r="A67" s="28">
        <v>4215</v>
      </c>
      <c r="B67" s="24">
        <v>91637000</v>
      </c>
      <c r="C67" s="20">
        <v>3177845</v>
      </c>
      <c r="D67" s="14">
        <f t="shared" ref="D67:D130" si="1">+C67*-1</f>
        <v>-3177845</v>
      </c>
    </row>
    <row r="68" spans="1:4" x14ac:dyDescent="0.25">
      <c r="A68" s="28">
        <v>4262</v>
      </c>
      <c r="B68" s="24">
        <v>91637000</v>
      </c>
      <c r="C68" s="20">
        <v>3441731</v>
      </c>
      <c r="D68" s="14">
        <f t="shared" si="1"/>
        <v>-3441731</v>
      </c>
    </row>
    <row r="69" spans="1:4" x14ac:dyDescent="0.25">
      <c r="A69" s="28">
        <v>4278</v>
      </c>
      <c r="B69" s="24">
        <v>91637000</v>
      </c>
      <c r="C69" s="20">
        <v>1414827</v>
      </c>
      <c r="D69" s="14">
        <f t="shared" si="1"/>
        <v>-1414827</v>
      </c>
    </row>
    <row r="70" spans="1:4" x14ac:dyDescent="0.25">
      <c r="A70" s="28">
        <v>4287</v>
      </c>
      <c r="B70" s="24">
        <v>91650000</v>
      </c>
      <c r="C70" s="20">
        <v>2338349</v>
      </c>
      <c r="D70" s="14">
        <f t="shared" si="1"/>
        <v>-2338349</v>
      </c>
    </row>
    <row r="71" spans="1:4" x14ac:dyDescent="0.25">
      <c r="A71" s="28">
        <v>4288</v>
      </c>
      <c r="B71" s="24">
        <v>91650000</v>
      </c>
      <c r="C71" s="20">
        <v>1803534</v>
      </c>
      <c r="D71" s="14">
        <f t="shared" si="1"/>
        <v>-1803534</v>
      </c>
    </row>
    <row r="72" spans="1:4" x14ac:dyDescent="0.25">
      <c r="A72" s="28">
        <v>4289</v>
      </c>
      <c r="B72" s="24">
        <v>91650000</v>
      </c>
      <c r="C72" s="20">
        <v>2384353</v>
      </c>
      <c r="D72" s="14">
        <f t="shared" si="1"/>
        <v>-2384353</v>
      </c>
    </row>
    <row r="73" spans="1:4" x14ac:dyDescent="0.25">
      <c r="A73" s="28">
        <v>4290</v>
      </c>
      <c r="B73" s="24">
        <v>91650000</v>
      </c>
      <c r="C73" s="20">
        <v>1946736</v>
      </c>
      <c r="D73" s="14">
        <f t="shared" si="1"/>
        <v>-1946736</v>
      </c>
    </row>
    <row r="74" spans="1:4" x14ac:dyDescent="0.25">
      <c r="A74" s="28">
        <v>4293</v>
      </c>
      <c r="B74" s="24">
        <v>91650000</v>
      </c>
      <c r="C74" s="20">
        <v>1687128</v>
      </c>
      <c r="D74" s="14">
        <f t="shared" si="1"/>
        <v>-1687128</v>
      </c>
    </row>
    <row r="75" spans="1:4" x14ac:dyDescent="0.25">
      <c r="A75" s="28">
        <v>4294</v>
      </c>
      <c r="B75" s="24">
        <v>91650000</v>
      </c>
      <c r="C75" s="20">
        <v>1687128</v>
      </c>
      <c r="D75" s="14">
        <f t="shared" si="1"/>
        <v>-1687128</v>
      </c>
    </row>
    <row r="76" spans="1:4" x14ac:dyDescent="0.25">
      <c r="A76" s="28">
        <v>4295</v>
      </c>
      <c r="B76" s="24">
        <v>91650000</v>
      </c>
      <c r="C76" s="20">
        <v>1687128</v>
      </c>
      <c r="D76" s="14">
        <f t="shared" si="1"/>
        <v>-1687128</v>
      </c>
    </row>
    <row r="77" spans="1:4" x14ac:dyDescent="0.25">
      <c r="A77" s="28">
        <v>4296</v>
      </c>
      <c r="B77" s="24">
        <v>91650000</v>
      </c>
      <c r="C77" s="20">
        <v>2665501</v>
      </c>
      <c r="D77" s="14">
        <f t="shared" si="1"/>
        <v>-2665501</v>
      </c>
    </row>
    <row r="78" spans="1:4" x14ac:dyDescent="0.25">
      <c r="A78" s="28">
        <v>4297</v>
      </c>
      <c r="B78" s="24">
        <v>91650000</v>
      </c>
      <c r="C78" s="20">
        <v>576194</v>
      </c>
      <c r="D78" s="14">
        <f t="shared" si="1"/>
        <v>-576194</v>
      </c>
    </row>
    <row r="79" spans="1:4" x14ac:dyDescent="0.25">
      <c r="A79" s="28">
        <v>4298</v>
      </c>
      <c r="B79" s="24">
        <v>91650000</v>
      </c>
      <c r="C79" s="20">
        <v>576194</v>
      </c>
      <c r="D79" s="14">
        <f t="shared" si="1"/>
        <v>-576194</v>
      </c>
    </row>
    <row r="80" spans="1:4" x14ac:dyDescent="0.25">
      <c r="A80" s="28">
        <v>4299</v>
      </c>
      <c r="B80" s="24">
        <v>91650000</v>
      </c>
      <c r="C80" s="20">
        <v>10479327</v>
      </c>
      <c r="D80" s="14">
        <f t="shared" si="1"/>
        <v>-10479327</v>
      </c>
    </row>
    <row r="81" spans="1:4" x14ac:dyDescent="0.25">
      <c r="A81" s="28">
        <v>4343</v>
      </c>
      <c r="B81" s="24">
        <v>91650000</v>
      </c>
      <c r="C81" s="20">
        <v>2396771</v>
      </c>
      <c r="D81" s="14">
        <f t="shared" si="1"/>
        <v>-2396771</v>
      </c>
    </row>
    <row r="82" spans="1:4" x14ac:dyDescent="0.25">
      <c r="A82" s="28">
        <v>4344</v>
      </c>
      <c r="B82" s="24">
        <v>91650000</v>
      </c>
      <c r="C82" s="20">
        <v>1848595</v>
      </c>
      <c r="D82" s="14">
        <f t="shared" si="1"/>
        <v>-1848595</v>
      </c>
    </row>
    <row r="83" spans="1:4" x14ac:dyDescent="0.25">
      <c r="A83" s="28">
        <v>4345</v>
      </c>
      <c r="B83" s="24">
        <v>91650000</v>
      </c>
      <c r="C83" s="20">
        <v>2443924</v>
      </c>
      <c r="D83" s="14">
        <f t="shared" si="1"/>
        <v>-2443924</v>
      </c>
    </row>
    <row r="84" spans="1:4" x14ac:dyDescent="0.25">
      <c r="A84" s="28">
        <v>4346</v>
      </c>
      <c r="B84" s="24">
        <v>91650000</v>
      </c>
      <c r="C84" s="20">
        <v>1995374</v>
      </c>
      <c r="D84" s="14">
        <f t="shared" si="1"/>
        <v>-1995374</v>
      </c>
    </row>
    <row r="85" spans="1:4" x14ac:dyDescent="0.25">
      <c r="A85" s="28">
        <v>4347</v>
      </c>
      <c r="B85" s="24">
        <v>91650000</v>
      </c>
      <c r="C85" s="20">
        <v>1647022</v>
      </c>
      <c r="D85" s="14">
        <f t="shared" si="1"/>
        <v>-1647022</v>
      </c>
    </row>
    <row r="86" spans="1:4" x14ac:dyDescent="0.25">
      <c r="A86" s="28">
        <v>4348</v>
      </c>
      <c r="B86" s="24">
        <v>91650000</v>
      </c>
      <c r="C86" s="20">
        <v>1647022</v>
      </c>
      <c r="D86" s="14">
        <f t="shared" si="1"/>
        <v>-1647022</v>
      </c>
    </row>
    <row r="87" spans="1:4" x14ac:dyDescent="0.25">
      <c r="A87" s="28">
        <v>4349</v>
      </c>
      <c r="B87" s="24">
        <v>91650000</v>
      </c>
      <c r="C87" s="20">
        <v>1647022</v>
      </c>
      <c r="D87" s="14">
        <f t="shared" si="1"/>
        <v>-1647022</v>
      </c>
    </row>
    <row r="88" spans="1:4" x14ac:dyDescent="0.25">
      <c r="A88" s="28">
        <v>4350</v>
      </c>
      <c r="B88" s="24">
        <v>91650000</v>
      </c>
      <c r="C88" s="20">
        <v>2602137</v>
      </c>
      <c r="D88" s="14">
        <f t="shared" si="1"/>
        <v>-2602137</v>
      </c>
    </row>
    <row r="89" spans="1:4" x14ac:dyDescent="0.25">
      <c r="A89" s="28">
        <v>4358</v>
      </c>
      <c r="B89" s="24">
        <v>91650000</v>
      </c>
      <c r="C89" s="20">
        <v>562498</v>
      </c>
      <c r="D89" s="14">
        <f t="shared" si="1"/>
        <v>-562498</v>
      </c>
    </row>
    <row r="90" spans="1:4" x14ac:dyDescent="0.25">
      <c r="A90" s="28">
        <v>4359</v>
      </c>
      <c r="B90" s="24">
        <v>91650000</v>
      </c>
      <c r="C90" s="20">
        <v>562498</v>
      </c>
      <c r="D90" s="14">
        <f t="shared" si="1"/>
        <v>-562498</v>
      </c>
    </row>
    <row r="91" spans="1:4" x14ac:dyDescent="0.25">
      <c r="A91" s="28">
        <v>4333</v>
      </c>
      <c r="B91" s="24">
        <v>93135000</v>
      </c>
      <c r="C91" s="20">
        <v>2435811</v>
      </c>
      <c r="D91" s="14">
        <f t="shared" si="1"/>
        <v>-2435811</v>
      </c>
    </row>
    <row r="92" spans="1:4" x14ac:dyDescent="0.25">
      <c r="A92" s="28">
        <v>4334</v>
      </c>
      <c r="B92" s="24">
        <v>93135000</v>
      </c>
      <c r="C92" s="20">
        <v>2435811</v>
      </c>
      <c r="D92" s="14">
        <f t="shared" si="1"/>
        <v>-2435811</v>
      </c>
    </row>
    <row r="93" spans="1:4" x14ac:dyDescent="0.25">
      <c r="A93" s="28">
        <v>4291</v>
      </c>
      <c r="B93" s="24">
        <v>94544000</v>
      </c>
      <c r="C93" s="20">
        <v>1695821</v>
      </c>
      <c r="D93" s="14">
        <f t="shared" si="1"/>
        <v>-1695821</v>
      </c>
    </row>
    <row r="94" spans="1:4" x14ac:dyDescent="0.25">
      <c r="A94" s="28">
        <v>4292</v>
      </c>
      <c r="B94" s="24">
        <v>94544000</v>
      </c>
      <c r="C94" s="20">
        <v>4872679</v>
      </c>
      <c r="D94" s="14">
        <f t="shared" si="1"/>
        <v>-4872679</v>
      </c>
    </row>
    <row r="95" spans="1:4" x14ac:dyDescent="0.25">
      <c r="A95" s="28">
        <v>4317</v>
      </c>
      <c r="B95" s="24">
        <v>94544000</v>
      </c>
      <c r="C95" s="20">
        <v>1770042</v>
      </c>
      <c r="D95" s="14">
        <f t="shared" si="1"/>
        <v>-1770042</v>
      </c>
    </row>
    <row r="96" spans="1:4" x14ac:dyDescent="0.25">
      <c r="A96" s="28">
        <v>4318</v>
      </c>
      <c r="B96" s="24">
        <v>94544000</v>
      </c>
      <c r="C96" s="20">
        <v>4844014</v>
      </c>
      <c r="D96" s="14">
        <f t="shared" si="1"/>
        <v>-4844014</v>
      </c>
    </row>
    <row r="97" spans="1:4" x14ac:dyDescent="0.25">
      <c r="A97" s="28">
        <v>4351</v>
      </c>
      <c r="B97" s="24">
        <v>96581370</v>
      </c>
      <c r="C97" s="20">
        <v>5836379</v>
      </c>
      <c r="D97" s="14">
        <f t="shared" si="1"/>
        <v>-5836379</v>
      </c>
    </row>
    <row r="98" spans="1:4" x14ac:dyDescent="0.25">
      <c r="A98" s="28">
        <v>4253</v>
      </c>
      <c r="B98" s="24">
        <v>96656660</v>
      </c>
      <c r="C98" s="20">
        <v>2306523</v>
      </c>
      <c r="D98" s="14">
        <f t="shared" si="1"/>
        <v>-2306523</v>
      </c>
    </row>
    <row r="99" spans="1:4" x14ac:dyDescent="0.25">
      <c r="A99" s="28">
        <v>4284</v>
      </c>
      <c r="B99" s="24">
        <v>96656660</v>
      </c>
      <c r="C99" s="20">
        <v>2306523</v>
      </c>
      <c r="D99" s="14">
        <f t="shared" si="1"/>
        <v>-2306523</v>
      </c>
    </row>
    <row r="100" spans="1:4" x14ac:dyDescent="0.25">
      <c r="A100" s="28">
        <v>4361</v>
      </c>
      <c r="B100" s="24">
        <v>96656660</v>
      </c>
      <c r="C100" s="20">
        <v>2306525</v>
      </c>
      <c r="D100" s="14">
        <f t="shared" si="1"/>
        <v>-2306525</v>
      </c>
    </row>
    <row r="101" spans="1:4" x14ac:dyDescent="0.25">
      <c r="A101" s="28">
        <v>4362</v>
      </c>
      <c r="B101" s="24">
        <v>96656660</v>
      </c>
      <c r="C101" s="20">
        <v>2306525</v>
      </c>
      <c r="D101" s="14">
        <f t="shared" si="1"/>
        <v>-2306525</v>
      </c>
    </row>
    <row r="102" spans="1:4" x14ac:dyDescent="0.25">
      <c r="A102" s="28">
        <v>4302</v>
      </c>
      <c r="B102" s="24">
        <v>96718630</v>
      </c>
      <c r="C102" s="20">
        <v>7140000</v>
      </c>
      <c r="D102" s="14">
        <f t="shared" si="1"/>
        <v>-7140000</v>
      </c>
    </row>
    <row r="103" spans="1:4" x14ac:dyDescent="0.25">
      <c r="A103" s="28">
        <v>4275</v>
      </c>
      <c r="B103" s="24">
        <v>96884770</v>
      </c>
      <c r="C103" s="20">
        <v>2967859</v>
      </c>
      <c r="D103" s="14">
        <f t="shared" si="1"/>
        <v>-2967859</v>
      </c>
    </row>
    <row r="104" spans="1:4" x14ac:dyDescent="0.25">
      <c r="A104" s="28">
        <v>4283</v>
      </c>
      <c r="B104" s="24">
        <v>96884770</v>
      </c>
      <c r="C104" s="20">
        <v>2118445</v>
      </c>
      <c r="D104" s="14">
        <f t="shared" si="1"/>
        <v>-2118445</v>
      </c>
    </row>
    <row r="105" spans="1:4" x14ac:dyDescent="0.25">
      <c r="A105" s="28">
        <v>4308</v>
      </c>
      <c r="B105" s="24">
        <v>96884770</v>
      </c>
      <c r="C105" s="20">
        <v>3100032</v>
      </c>
      <c r="D105" s="14">
        <f t="shared" si="1"/>
        <v>-3100032</v>
      </c>
    </row>
    <row r="106" spans="1:4" x14ac:dyDescent="0.25">
      <c r="A106" s="28">
        <v>4314</v>
      </c>
      <c r="B106" s="24">
        <v>96884770</v>
      </c>
      <c r="C106" s="20">
        <v>2118445</v>
      </c>
      <c r="D106" s="14">
        <f t="shared" si="1"/>
        <v>-2118445</v>
      </c>
    </row>
    <row r="107" spans="1:4" x14ac:dyDescent="0.25">
      <c r="A107" s="28">
        <v>4326</v>
      </c>
      <c r="B107" s="24">
        <v>96884770</v>
      </c>
      <c r="C107" s="20">
        <v>2621432</v>
      </c>
      <c r="D107" s="14">
        <f t="shared" si="1"/>
        <v>-2621432</v>
      </c>
    </row>
    <row r="108" spans="1:4" x14ac:dyDescent="0.25">
      <c r="A108" s="28">
        <v>4263</v>
      </c>
      <c r="B108" s="24">
        <v>99522620</v>
      </c>
      <c r="C108" s="20">
        <v>1597912</v>
      </c>
      <c r="D108" s="14">
        <f t="shared" si="1"/>
        <v>-1597912</v>
      </c>
    </row>
    <row r="109" spans="1:4" x14ac:dyDescent="0.25">
      <c r="A109" s="28">
        <v>4285</v>
      </c>
      <c r="B109" s="24">
        <v>99522620</v>
      </c>
      <c r="C109" s="20">
        <v>1566323</v>
      </c>
      <c r="D109" s="14">
        <f t="shared" si="1"/>
        <v>-1566323</v>
      </c>
    </row>
    <row r="110" spans="1:4" x14ac:dyDescent="0.25">
      <c r="A110" s="28">
        <v>4315</v>
      </c>
      <c r="B110" s="24">
        <v>99522620</v>
      </c>
      <c r="C110" s="20">
        <v>1629422</v>
      </c>
      <c r="D110" s="14">
        <f t="shared" si="1"/>
        <v>-1629422</v>
      </c>
    </row>
    <row r="111" spans="1:4" x14ac:dyDescent="0.25">
      <c r="A111" s="28">
        <v>4335</v>
      </c>
      <c r="B111" s="24">
        <v>99522620</v>
      </c>
      <c r="C111" s="20">
        <v>1791783</v>
      </c>
      <c r="D111" s="14">
        <f t="shared" si="1"/>
        <v>-1791783</v>
      </c>
    </row>
    <row r="112" spans="1:4" x14ac:dyDescent="0.25">
      <c r="A112" s="28">
        <v>4336</v>
      </c>
      <c r="B112" s="24">
        <v>99522620</v>
      </c>
      <c r="C112" s="20">
        <v>1791783</v>
      </c>
      <c r="D112" s="14">
        <f t="shared" si="1"/>
        <v>-1791783</v>
      </c>
    </row>
    <row r="113" spans="1:4" x14ac:dyDescent="0.25">
      <c r="A113" s="28">
        <v>4337</v>
      </c>
      <c r="B113" s="24">
        <v>99522620</v>
      </c>
      <c r="C113" s="20">
        <v>3354599</v>
      </c>
      <c r="D113" s="14">
        <f t="shared" si="1"/>
        <v>-3354599</v>
      </c>
    </row>
    <row r="114" spans="1:4" x14ac:dyDescent="0.25">
      <c r="A114" s="28">
        <v>4338</v>
      </c>
      <c r="B114" s="24">
        <v>99522620</v>
      </c>
      <c r="C114" s="20">
        <v>3354599</v>
      </c>
      <c r="D114" s="14">
        <f t="shared" si="1"/>
        <v>-3354599</v>
      </c>
    </row>
    <row r="115" spans="1:4" x14ac:dyDescent="0.25">
      <c r="A115" s="28">
        <v>4339</v>
      </c>
      <c r="B115" s="24">
        <v>99522620</v>
      </c>
      <c r="C115" s="20">
        <v>927557</v>
      </c>
      <c r="D115" s="14">
        <f t="shared" si="1"/>
        <v>-927557</v>
      </c>
    </row>
    <row r="116" spans="1:4" x14ac:dyDescent="0.25">
      <c r="A116" s="28">
        <v>4340</v>
      </c>
      <c r="B116" s="24">
        <v>99522620</v>
      </c>
      <c r="C116" s="20">
        <v>927557</v>
      </c>
      <c r="D116" s="14">
        <f t="shared" si="1"/>
        <v>-927557</v>
      </c>
    </row>
    <row r="117" spans="1:4" x14ac:dyDescent="0.25">
      <c r="A117" s="28">
        <v>4341</v>
      </c>
      <c r="B117" s="24">
        <v>99522620</v>
      </c>
      <c r="C117" s="20">
        <v>2038287</v>
      </c>
      <c r="D117" s="14">
        <f t="shared" si="1"/>
        <v>-2038287</v>
      </c>
    </row>
    <row r="118" spans="1:4" x14ac:dyDescent="0.25">
      <c r="A118" s="28">
        <v>4342</v>
      </c>
      <c r="B118" s="24">
        <v>99522620</v>
      </c>
      <c r="C118" s="20">
        <v>2038287</v>
      </c>
      <c r="D118" s="14">
        <f t="shared" si="1"/>
        <v>-2038287</v>
      </c>
    </row>
    <row r="119" spans="1:4" x14ac:dyDescent="0.25">
      <c r="A119" s="28">
        <v>4279</v>
      </c>
      <c r="B119" s="24">
        <v>99590850</v>
      </c>
      <c r="C119" s="20">
        <v>1100736</v>
      </c>
      <c r="D119" s="14">
        <f t="shared" si="1"/>
        <v>-1100736</v>
      </c>
    </row>
    <row r="120" spans="1:4" x14ac:dyDescent="0.25">
      <c r="A120" s="28">
        <v>4311</v>
      </c>
      <c r="B120" s="24">
        <v>99590850</v>
      </c>
      <c r="C120" s="20">
        <v>1145217</v>
      </c>
      <c r="D120" s="14">
        <f t="shared" si="1"/>
        <v>-1145217</v>
      </c>
    </row>
    <row r="121" spans="1:4" x14ac:dyDescent="0.25">
      <c r="A121" s="28">
        <v>1</v>
      </c>
      <c r="B121" s="24">
        <v>1</v>
      </c>
      <c r="C121" s="20">
        <v>2823000</v>
      </c>
      <c r="D121" s="14">
        <f t="shared" si="1"/>
        <v>-2823000</v>
      </c>
    </row>
    <row r="122" spans="1:4" x14ac:dyDescent="0.25">
      <c r="A122" s="28">
        <v>3002</v>
      </c>
      <c r="B122" s="24">
        <v>1</v>
      </c>
      <c r="C122" s="20">
        <v>4555</v>
      </c>
      <c r="D122" s="14">
        <f t="shared" si="1"/>
        <v>-4555</v>
      </c>
    </row>
    <row r="123" spans="1:4" x14ac:dyDescent="0.25">
      <c r="A123" s="28">
        <v>3108</v>
      </c>
      <c r="B123" s="24">
        <v>1</v>
      </c>
      <c r="C123" s="20">
        <v>13219</v>
      </c>
      <c r="D123" s="14">
        <f t="shared" si="1"/>
        <v>-13219</v>
      </c>
    </row>
    <row r="124" spans="1:4" x14ac:dyDescent="0.25">
      <c r="A124" s="28"/>
      <c r="B124" s="24">
        <v>1</v>
      </c>
      <c r="C124" s="20">
        <v>2156643</v>
      </c>
      <c r="D124" s="14">
        <f t="shared" si="1"/>
        <v>-2156643</v>
      </c>
    </row>
    <row r="125" spans="1:4" x14ac:dyDescent="0.25">
      <c r="A125" s="28"/>
      <c r="B125" s="24">
        <v>76032107</v>
      </c>
      <c r="C125" s="20">
        <v>2234275</v>
      </c>
      <c r="D125" s="14">
        <f t="shared" si="1"/>
        <v>-2234275</v>
      </c>
    </row>
    <row r="126" spans="1:4" x14ac:dyDescent="0.25">
      <c r="A126" s="28"/>
      <c r="B126" s="24">
        <v>76308839</v>
      </c>
      <c r="C126" s="20">
        <v>394800</v>
      </c>
      <c r="D126" s="14">
        <f t="shared" si="1"/>
        <v>-394800</v>
      </c>
    </row>
    <row r="127" spans="1:4" x14ac:dyDescent="0.25">
      <c r="A127" s="28"/>
      <c r="B127" s="24">
        <v>79936340</v>
      </c>
      <c r="C127" s="20">
        <v>-1516094</v>
      </c>
      <c r="D127" s="14">
        <f t="shared" si="1"/>
        <v>1516094</v>
      </c>
    </row>
    <row r="128" spans="1:4" x14ac:dyDescent="0.25">
      <c r="A128" s="28"/>
      <c r="B128" s="24">
        <v>97036000</v>
      </c>
      <c r="C128" s="20">
        <v>13825</v>
      </c>
      <c r="D128" s="14">
        <f t="shared" si="1"/>
        <v>-13825</v>
      </c>
    </row>
    <row r="129" spans="1:4" x14ac:dyDescent="0.25">
      <c r="A129" s="28">
        <v>2</v>
      </c>
      <c r="B129" s="24">
        <v>1</v>
      </c>
      <c r="C129" s="20">
        <v>2404835</v>
      </c>
      <c r="D129" s="14">
        <f t="shared" si="1"/>
        <v>-2404835</v>
      </c>
    </row>
    <row r="130" spans="1:4" x14ac:dyDescent="0.25">
      <c r="A130" s="28">
        <v>2802</v>
      </c>
      <c r="B130" s="24">
        <v>1</v>
      </c>
      <c r="C130" s="20">
        <v>-3256898</v>
      </c>
      <c r="D130" s="14">
        <f t="shared" si="1"/>
        <v>3256898</v>
      </c>
    </row>
    <row r="131" spans="1:4" x14ac:dyDescent="0.25">
      <c r="A131" s="28">
        <v>3103</v>
      </c>
      <c r="B131" s="24">
        <v>1</v>
      </c>
      <c r="C131" s="20">
        <v>-257374</v>
      </c>
      <c r="D131" s="14">
        <f t="shared" ref="D131:D194" si="2">+C131*-1</f>
        <v>257374</v>
      </c>
    </row>
    <row r="132" spans="1:4" x14ac:dyDescent="0.25">
      <c r="A132" s="28">
        <v>3108</v>
      </c>
      <c r="B132" s="24">
        <v>1</v>
      </c>
      <c r="C132" s="20">
        <v>3000000</v>
      </c>
      <c r="D132" s="14">
        <f t="shared" si="2"/>
        <v>-3000000</v>
      </c>
    </row>
    <row r="133" spans="1:4" x14ac:dyDescent="0.25">
      <c r="A133" s="28">
        <v>3</v>
      </c>
      <c r="B133" s="24">
        <v>1</v>
      </c>
      <c r="C133" s="20">
        <v>18185639</v>
      </c>
      <c r="D133" s="14">
        <f t="shared" si="2"/>
        <v>-18185639</v>
      </c>
    </row>
    <row r="134" spans="1:4" x14ac:dyDescent="0.25">
      <c r="A134" s="28">
        <v>22</v>
      </c>
      <c r="B134" s="24">
        <v>10344866</v>
      </c>
      <c r="C134" s="20">
        <v>-200000</v>
      </c>
      <c r="D134" s="14">
        <f t="shared" si="2"/>
        <v>200000</v>
      </c>
    </row>
    <row r="135" spans="1:4" x14ac:dyDescent="0.25">
      <c r="A135" s="28">
        <v>295</v>
      </c>
      <c r="B135" s="24">
        <v>12491188</v>
      </c>
      <c r="C135" s="20">
        <v>-140000</v>
      </c>
      <c r="D135" s="14">
        <f t="shared" si="2"/>
        <v>140000</v>
      </c>
    </row>
    <row r="136" spans="1:4" x14ac:dyDescent="0.25">
      <c r="A136" s="28">
        <v>10</v>
      </c>
      <c r="B136" s="24">
        <v>12984291</v>
      </c>
      <c r="C136" s="20">
        <v>-600000</v>
      </c>
      <c r="D136" s="14">
        <f t="shared" si="2"/>
        <v>600000</v>
      </c>
    </row>
    <row r="137" spans="1:4" x14ac:dyDescent="0.25">
      <c r="A137" s="28">
        <v>11</v>
      </c>
      <c r="B137" s="24">
        <v>12984291</v>
      </c>
      <c r="C137" s="20">
        <v>-600000</v>
      </c>
      <c r="D137" s="14">
        <f t="shared" si="2"/>
        <v>600000</v>
      </c>
    </row>
    <row r="138" spans="1:4" x14ac:dyDescent="0.25">
      <c r="A138" s="28">
        <v>34</v>
      </c>
      <c r="B138" s="24">
        <v>16069293</v>
      </c>
      <c r="C138" s="20">
        <v>-180000</v>
      </c>
      <c r="D138" s="14">
        <f t="shared" si="2"/>
        <v>180000</v>
      </c>
    </row>
    <row r="139" spans="1:4" x14ac:dyDescent="0.25">
      <c r="A139" s="28">
        <v>66</v>
      </c>
      <c r="B139" s="24">
        <v>16198270</v>
      </c>
      <c r="C139" s="20">
        <v>-450000</v>
      </c>
      <c r="D139" s="14">
        <f t="shared" si="2"/>
        <v>450000</v>
      </c>
    </row>
    <row r="140" spans="1:4" x14ac:dyDescent="0.25">
      <c r="A140" s="28">
        <v>67</v>
      </c>
      <c r="B140" s="24">
        <v>16198270</v>
      </c>
      <c r="C140" s="20">
        <v>-450000</v>
      </c>
      <c r="D140" s="14">
        <f t="shared" si="2"/>
        <v>450000</v>
      </c>
    </row>
    <row r="141" spans="1:4" x14ac:dyDescent="0.25">
      <c r="A141" s="28">
        <v>9</v>
      </c>
      <c r="B141" s="24">
        <v>26719032</v>
      </c>
      <c r="C141" s="20">
        <v>-300000</v>
      </c>
      <c r="D141" s="14">
        <f t="shared" si="2"/>
        <v>300000</v>
      </c>
    </row>
    <row r="142" spans="1:4" x14ac:dyDescent="0.25">
      <c r="A142" s="28">
        <v>565</v>
      </c>
      <c r="B142" s="24">
        <v>6679894</v>
      </c>
      <c r="C142" s="20">
        <v>-1339643</v>
      </c>
      <c r="D142" s="14">
        <f t="shared" si="2"/>
        <v>1339643</v>
      </c>
    </row>
    <row r="143" spans="1:4" x14ac:dyDescent="0.25">
      <c r="A143" s="28">
        <v>568</v>
      </c>
      <c r="B143" s="24">
        <v>6679894</v>
      </c>
      <c r="C143" s="20">
        <v>-1335537</v>
      </c>
      <c r="D143" s="14">
        <f t="shared" si="2"/>
        <v>1335537</v>
      </c>
    </row>
    <row r="144" spans="1:4" x14ac:dyDescent="0.25">
      <c r="A144" s="28">
        <v>2324</v>
      </c>
      <c r="B144" s="24">
        <v>71085800</v>
      </c>
      <c r="C144" s="20">
        <v>-1196367</v>
      </c>
      <c r="D144" s="14">
        <f t="shared" si="2"/>
        <v>1196367</v>
      </c>
    </row>
    <row r="145" spans="1:4" x14ac:dyDescent="0.25">
      <c r="A145" s="28">
        <v>2339</v>
      </c>
      <c r="B145" s="24">
        <v>71085800</v>
      </c>
      <c r="C145" s="20">
        <v>-1234581</v>
      </c>
      <c r="D145" s="14">
        <f t="shared" si="2"/>
        <v>1234581</v>
      </c>
    </row>
    <row r="146" spans="1:4" x14ac:dyDescent="0.25">
      <c r="A146" s="28">
        <v>654</v>
      </c>
      <c r="B146" s="24">
        <v>7310247</v>
      </c>
      <c r="C146" s="20">
        <v>-256271</v>
      </c>
      <c r="D146" s="14">
        <f t="shared" si="2"/>
        <v>256271</v>
      </c>
    </row>
    <row r="147" spans="1:4" x14ac:dyDescent="0.25">
      <c r="A147" s="28">
        <v>660</v>
      </c>
      <c r="B147" s="24">
        <v>7310247</v>
      </c>
      <c r="C147" s="20">
        <v>-256271</v>
      </c>
      <c r="D147" s="14">
        <f t="shared" si="2"/>
        <v>256271</v>
      </c>
    </row>
    <row r="148" spans="1:4" x14ac:dyDescent="0.25">
      <c r="A148" s="28">
        <v>3936449</v>
      </c>
      <c r="B148" s="24">
        <v>76031071</v>
      </c>
      <c r="C148" s="20">
        <v>-28998229</v>
      </c>
      <c r="D148" s="14">
        <f t="shared" si="2"/>
        <v>28998229</v>
      </c>
    </row>
    <row r="149" spans="1:4" x14ac:dyDescent="0.25">
      <c r="A149" s="28">
        <v>3941171</v>
      </c>
      <c r="B149" s="24">
        <v>76031071</v>
      </c>
      <c r="C149" s="20">
        <v>-29247746</v>
      </c>
      <c r="D149" s="14">
        <f t="shared" si="2"/>
        <v>29247746</v>
      </c>
    </row>
    <row r="150" spans="1:4" x14ac:dyDescent="0.25">
      <c r="A150" s="28">
        <v>3943808</v>
      </c>
      <c r="B150" s="24">
        <v>76031071</v>
      </c>
      <c r="C150" s="20">
        <v>-29394488</v>
      </c>
      <c r="D150" s="14">
        <f t="shared" si="2"/>
        <v>29394488</v>
      </c>
    </row>
    <row r="151" spans="1:4" x14ac:dyDescent="0.25">
      <c r="A151" s="28">
        <v>3949279</v>
      </c>
      <c r="B151" s="24">
        <v>76031071</v>
      </c>
      <c r="C151" s="20">
        <v>-29579563</v>
      </c>
      <c r="D151" s="14">
        <f t="shared" si="2"/>
        <v>29579563</v>
      </c>
    </row>
    <row r="152" spans="1:4" x14ac:dyDescent="0.25">
      <c r="A152" s="28">
        <v>515594</v>
      </c>
      <c r="B152" s="24">
        <v>76032107</v>
      </c>
      <c r="C152" s="20">
        <v>-2234275</v>
      </c>
      <c r="D152" s="14">
        <f t="shared" si="2"/>
        <v>2234275</v>
      </c>
    </row>
    <row r="153" spans="1:4" x14ac:dyDescent="0.25">
      <c r="A153" s="28">
        <v>6753073</v>
      </c>
      <c r="B153" s="24">
        <v>76058647</v>
      </c>
      <c r="C153" s="20">
        <v>-49720</v>
      </c>
      <c r="D153" s="14">
        <f t="shared" si="2"/>
        <v>49720</v>
      </c>
    </row>
    <row r="154" spans="1:4" x14ac:dyDescent="0.25">
      <c r="A154" s="28">
        <v>7126939</v>
      </c>
      <c r="B154" s="24">
        <v>76058647</v>
      </c>
      <c r="C154" s="20">
        <v>-50722</v>
      </c>
      <c r="D154" s="14">
        <f t="shared" si="2"/>
        <v>50722</v>
      </c>
    </row>
    <row r="155" spans="1:4" x14ac:dyDescent="0.25">
      <c r="A155" s="28">
        <v>7354</v>
      </c>
      <c r="B155" s="24">
        <v>76070686</v>
      </c>
      <c r="C155" s="20">
        <v>-1606714</v>
      </c>
      <c r="D155" s="14">
        <f t="shared" si="2"/>
        <v>1606714</v>
      </c>
    </row>
    <row r="156" spans="1:4" x14ac:dyDescent="0.25">
      <c r="A156" s="28">
        <v>7513</v>
      </c>
      <c r="B156" s="24">
        <v>76070686</v>
      </c>
      <c r="C156" s="20">
        <v>-1302550</v>
      </c>
      <c r="D156" s="14">
        <f t="shared" si="2"/>
        <v>1302550</v>
      </c>
    </row>
    <row r="157" spans="1:4" x14ac:dyDescent="0.25">
      <c r="A157" s="28">
        <v>9376</v>
      </c>
      <c r="B157" s="24">
        <v>76165799</v>
      </c>
      <c r="C157" s="20">
        <v>-3570000</v>
      </c>
      <c r="D157" s="14">
        <f t="shared" si="2"/>
        <v>3570000</v>
      </c>
    </row>
    <row r="158" spans="1:4" x14ac:dyDescent="0.25">
      <c r="A158" s="28">
        <v>9397</v>
      </c>
      <c r="B158" s="24">
        <v>76165799</v>
      </c>
      <c r="C158" s="20">
        <v>-3570000</v>
      </c>
      <c r="D158" s="14">
        <f t="shared" si="2"/>
        <v>3570000</v>
      </c>
    </row>
    <row r="159" spans="1:4" x14ac:dyDescent="0.25">
      <c r="A159" s="28">
        <v>3805</v>
      </c>
      <c r="B159" s="24">
        <v>76167832</v>
      </c>
      <c r="C159" s="20">
        <v>-1272110</v>
      </c>
      <c r="D159" s="14">
        <f t="shared" si="2"/>
        <v>1272110</v>
      </c>
    </row>
    <row r="160" spans="1:4" x14ac:dyDescent="0.25">
      <c r="A160" s="28">
        <v>3894</v>
      </c>
      <c r="B160" s="24">
        <v>76167832</v>
      </c>
      <c r="C160" s="20">
        <v>-1028398</v>
      </c>
      <c r="D160" s="14">
        <f t="shared" si="2"/>
        <v>1028398</v>
      </c>
    </row>
    <row r="161" spans="1:4" x14ac:dyDescent="0.25">
      <c r="A161" s="28">
        <v>163426</v>
      </c>
      <c r="B161" s="24">
        <v>76237019</v>
      </c>
      <c r="C161" s="20">
        <v>-7732</v>
      </c>
      <c r="D161" s="14">
        <f t="shared" si="2"/>
        <v>7732</v>
      </c>
    </row>
    <row r="162" spans="1:4" x14ac:dyDescent="0.25">
      <c r="A162" s="28">
        <v>771</v>
      </c>
      <c r="B162" s="24">
        <v>76277813</v>
      </c>
      <c r="C162" s="20">
        <v>-327250</v>
      </c>
      <c r="D162" s="14">
        <f t="shared" si="2"/>
        <v>327250</v>
      </c>
    </row>
    <row r="163" spans="1:4" x14ac:dyDescent="0.25">
      <c r="A163" s="28">
        <v>778</v>
      </c>
      <c r="B163" s="24">
        <v>76277813</v>
      </c>
      <c r="C163" s="20">
        <v>-154700</v>
      </c>
      <c r="D163" s="14">
        <f t="shared" si="2"/>
        <v>154700</v>
      </c>
    </row>
    <row r="164" spans="1:4" x14ac:dyDescent="0.25">
      <c r="A164" s="28">
        <v>1213</v>
      </c>
      <c r="B164" s="24">
        <v>76302859</v>
      </c>
      <c r="C164" s="20">
        <v>-215450</v>
      </c>
      <c r="D164" s="14">
        <f t="shared" si="2"/>
        <v>215450</v>
      </c>
    </row>
    <row r="165" spans="1:4" x14ac:dyDescent="0.25">
      <c r="A165" s="28">
        <v>1214</v>
      </c>
      <c r="B165" s="24">
        <v>76302859</v>
      </c>
      <c r="C165" s="20">
        <v>-78710</v>
      </c>
      <c r="D165" s="14">
        <f t="shared" si="2"/>
        <v>78710</v>
      </c>
    </row>
    <row r="166" spans="1:4" x14ac:dyDescent="0.25">
      <c r="A166" s="28">
        <v>1803</v>
      </c>
      <c r="B166" s="24">
        <v>76308839</v>
      </c>
      <c r="C166" s="20">
        <v>-493194</v>
      </c>
      <c r="D166" s="14">
        <f t="shared" si="2"/>
        <v>493194</v>
      </c>
    </row>
    <row r="167" spans="1:4" x14ac:dyDescent="0.25">
      <c r="A167" s="28">
        <v>355041</v>
      </c>
      <c r="B167" s="24">
        <v>76378831</v>
      </c>
      <c r="C167" s="20">
        <v>-24855625</v>
      </c>
      <c r="D167" s="14">
        <f t="shared" si="2"/>
        <v>24855625</v>
      </c>
    </row>
    <row r="168" spans="1:4" x14ac:dyDescent="0.25">
      <c r="A168" s="28">
        <v>355444</v>
      </c>
      <c r="B168" s="24">
        <v>76378831</v>
      </c>
      <c r="C168" s="20">
        <v>-24855625</v>
      </c>
      <c r="D168" s="14">
        <f t="shared" si="2"/>
        <v>24855625</v>
      </c>
    </row>
    <row r="169" spans="1:4" x14ac:dyDescent="0.25">
      <c r="A169" s="28">
        <v>358350</v>
      </c>
      <c r="B169" s="24">
        <v>76378831</v>
      </c>
      <c r="C169" s="20">
        <v>-25195275</v>
      </c>
      <c r="D169" s="14">
        <f t="shared" si="2"/>
        <v>25195275</v>
      </c>
    </row>
    <row r="170" spans="1:4" x14ac:dyDescent="0.25">
      <c r="A170" s="28">
        <v>363872</v>
      </c>
      <c r="B170" s="24">
        <v>76378831</v>
      </c>
      <c r="C170" s="20">
        <v>-25353912</v>
      </c>
      <c r="D170" s="14">
        <f t="shared" si="2"/>
        <v>25353912</v>
      </c>
    </row>
    <row r="171" spans="1:4" x14ac:dyDescent="0.25">
      <c r="A171" s="28">
        <v>452</v>
      </c>
      <c r="B171" s="24">
        <v>76538622</v>
      </c>
      <c r="C171" s="20">
        <v>-2823273</v>
      </c>
      <c r="D171" s="14">
        <f t="shared" si="2"/>
        <v>2823273</v>
      </c>
    </row>
    <row r="172" spans="1:4" x14ac:dyDescent="0.25">
      <c r="A172" s="28">
        <v>459</v>
      </c>
      <c r="B172" s="24">
        <v>76538622</v>
      </c>
      <c r="C172" s="20">
        <v>-2841583</v>
      </c>
      <c r="D172" s="14">
        <f t="shared" si="2"/>
        <v>2841583</v>
      </c>
    </row>
    <row r="173" spans="1:4" x14ac:dyDescent="0.25">
      <c r="A173" s="28">
        <v>324</v>
      </c>
      <c r="B173" s="24">
        <v>76572535</v>
      </c>
      <c r="C173" s="20">
        <v>-11424000</v>
      </c>
      <c r="D173" s="14">
        <f t="shared" si="2"/>
        <v>11424000</v>
      </c>
    </row>
    <row r="174" spans="1:4" x14ac:dyDescent="0.25">
      <c r="A174" s="28">
        <v>339</v>
      </c>
      <c r="B174" s="24">
        <v>76572535</v>
      </c>
      <c r="C174" s="20">
        <v>-12852000</v>
      </c>
      <c r="D174" s="14">
        <f t="shared" si="2"/>
        <v>12852000</v>
      </c>
    </row>
    <row r="175" spans="1:4" x14ac:dyDescent="0.25">
      <c r="A175" s="28">
        <v>202</v>
      </c>
      <c r="B175" s="24">
        <v>76654310</v>
      </c>
      <c r="C175" s="20">
        <v>-2520258</v>
      </c>
      <c r="D175" s="14">
        <f t="shared" si="2"/>
        <v>2520258</v>
      </c>
    </row>
    <row r="176" spans="1:4" x14ac:dyDescent="0.25">
      <c r="A176" s="28">
        <v>240</v>
      </c>
      <c r="B176" s="24">
        <v>76654310</v>
      </c>
      <c r="C176" s="20">
        <v>-2537557</v>
      </c>
      <c r="D176" s="14">
        <f t="shared" si="2"/>
        <v>2537557</v>
      </c>
    </row>
    <row r="177" spans="1:4" x14ac:dyDescent="0.25">
      <c r="A177" s="28">
        <v>5091</v>
      </c>
      <c r="B177" s="24">
        <v>76733990</v>
      </c>
      <c r="C177" s="20">
        <v>-2455904</v>
      </c>
      <c r="D177" s="14">
        <f t="shared" si="2"/>
        <v>2455904</v>
      </c>
    </row>
    <row r="178" spans="1:4" x14ac:dyDescent="0.25">
      <c r="A178" s="28">
        <v>5128</v>
      </c>
      <c r="B178" s="24">
        <v>76733990</v>
      </c>
      <c r="C178" s="20">
        <v>-1523248</v>
      </c>
      <c r="D178" s="14">
        <f t="shared" si="2"/>
        <v>1523248</v>
      </c>
    </row>
    <row r="179" spans="1:4" x14ac:dyDescent="0.25">
      <c r="A179" s="28">
        <v>621</v>
      </c>
      <c r="B179" s="24">
        <v>76869563</v>
      </c>
      <c r="C179" s="20">
        <v>-94469</v>
      </c>
      <c r="D179" s="14">
        <f t="shared" si="2"/>
        <v>94469</v>
      </c>
    </row>
    <row r="180" spans="1:4" x14ac:dyDescent="0.25">
      <c r="A180" s="28">
        <v>5565</v>
      </c>
      <c r="B180" s="24">
        <v>77005651</v>
      </c>
      <c r="C180" s="20">
        <v>-296310</v>
      </c>
      <c r="D180" s="14">
        <f t="shared" si="2"/>
        <v>296310</v>
      </c>
    </row>
    <row r="181" spans="1:4" x14ac:dyDescent="0.25">
      <c r="A181" s="28">
        <v>5598</v>
      </c>
      <c r="B181" s="24">
        <v>77005651</v>
      </c>
      <c r="C181" s="20">
        <v>-441335</v>
      </c>
      <c r="D181" s="14">
        <f t="shared" si="2"/>
        <v>441335</v>
      </c>
    </row>
    <row r="182" spans="1:4" x14ac:dyDescent="0.25">
      <c r="A182" s="28">
        <v>1267</v>
      </c>
      <c r="B182" s="24">
        <v>77212696</v>
      </c>
      <c r="C182" s="20">
        <v>-1144584</v>
      </c>
      <c r="D182" s="14">
        <f t="shared" si="2"/>
        <v>1144584</v>
      </c>
    </row>
    <row r="183" spans="1:4" x14ac:dyDescent="0.25">
      <c r="A183" s="28">
        <v>51</v>
      </c>
      <c r="B183" s="24">
        <v>77294675</v>
      </c>
      <c r="C183" s="20">
        <v>-2088593</v>
      </c>
      <c r="D183" s="14">
        <f t="shared" si="2"/>
        <v>2088593</v>
      </c>
    </row>
    <row r="184" spans="1:4" x14ac:dyDescent="0.25">
      <c r="A184" s="28">
        <v>52</v>
      </c>
      <c r="B184" s="24">
        <v>77294675</v>
      </c>
      <c r="C184" s="20">
        <v>-1917233</v>
      </c>
      <c r="D184" s="14">
        <f t="shared" si="2"/>
        <v>1917233</v>
      </c>
    </row>
    <row r="185" spans="1:4" x14ac:dyDescent="0.25">
      <c r="A185" s="28">
        <v>92</v>
      </c>
      <c r="B185" s="24">
        <v>77342208</v>
      </c>
      <c r="C185" s="20">
        <v>-386328</v>
      </c>
      <c r="D185" s="14">
        <f t="shared" si="2"/>
        <v>386328</v>
      </c>
    </row>
    <row r="186" spans="1:4" x14ac:dyDescent="0.25">
      <c r="A186" s="28">
        <v>157</v>
      </c>
      <c r="B186" s="24">
        <v>77342208</v>
      </c>
      <c r="C186" s="20">
        <v>-388760</v>
      </c>
      <c r="D186" s="14">
        <f t="shared" si="2"/>
        <v>388760</v>
      </c>
    </row>
    <row r="187" spans="1:4" x14ac:dyDescent="0.25">
      <c r="A187" s="28">
        <v>149</v>
      </c>
      <c r="B187" s="24">
        <v>77432883</v>
      </c>
      <c r="C187" s="20">
        <v>-34950</v>
      </c>
      <c r="D187" s="14">
        <f t="shared" si="2"/>
        <v>34950</v>
      </c>
    </row>
    <row r="188" spans="1:4" x14ac:dyDescent="0.25">
      <c r="A188" s="28">
        <v>214</v>
      </c>
      <c r="B188" s="24">
        <v>77432883</v>
      </c>
      <c r="C188" s="20">
        <v>-35362</v>
      </c>
      <c r="D188" s="14">
        <f t="shared" si="2"/>
        <v>35362</v>
      </c>
    </row>
    <row r="189" spans="1:4" x14ac:dyDescent="0.25">
      <c r="A189" s="28">
        <v>1737</v>
      </c>
      <c r="B189" s="24">
        <v>77583240</v>
      </c>
      <c r="C189" s="20">
        <v>-350098</v>
      </c>
      <c r="D189" s="14">
        <f t="shared" si="2"/>
        <v>350098</v>
      </c>
    </row>
    <row r="190" spans="1:4" x14ac:dyDescent="0.25">
      <c r="A190" s="28">
        <v>1748</v>
      </c>
      <c r="B190" s="24">
        <v>77583240</v>
      </c>
      <c r="C190" s="20">
        <v>-287266</v>
      </c>
      <c r="D190" s="14">
        <f t="shared" si="2"/>
        <v>287266</v>
      </c>
    </row>
    <row r="191" spans="1:4" x14ac:dyDescent="0.25">
      <c r="A191" s="28">
        <v>2623</v>
      </c>
      <c r="B191" s="24">
        <v>77697910</v>
      </c>
      <c r="C191" s="20">
        <v>-3488426</v>
      </c>
      <c r="D191" s="14">
        <f t="shared" si="2"/>
        <v>3488426</v>
      </c>
    </row>
    <row r="192" spans="1:4" x14ac:dyDescent="0.25">
      <c r="A192" s="28">
        <v>2649</v>
      </c>
      <c r="B192" s="24">
        <v>77697910</v>
      </c>
      <c r="C192" s="20">
        <v>-3072342</v>
      </c>
      <c r="D192" s="14">
        <f t="shared" si="2"/>
        <v>3072342</v>
      </c>
    </row>
    <row r="193" spans="1:4" x14ac:dyDescent="0.25">
      <c r="A193" s="28">
        <v>54186</v>
      </c>
      <c r="B193" s="24">
        <v>77937650</v>
      </c>
      <c r="C193" s="20">
        <v>-149940</v>
      </c>
      <c r="D193" s="14">
        <f t="shared" si="2"/>
        <v>149940</v>
      </c>
    </row>
    <row r="194" spans="1:4" x14ac:dyDescent="0.25">
      <c r="A194" s="28">
        <v>639</v>
      </c>
      <c r="B194" s="24">
        <v>78180800</v>
      </c>
      <c r="C194" s="20">
        <v>-55930</v>
      </c>
      <c r="D194" s="14">
        <f t="shared" si="2"/>
        <v>55930</v>
      </c>
    </row>
    <row r="195" spans="1:4" x14ac:dyDescent="0.25">
      <c r="A195" s="28">
        <v>641</v>
      </c>
      <c r="B195" s="24">
        <v>78180800</v>
      </c>
      <c r="C195" s="20">
        <v>-47124</v>
      </c>
      <c r="D195" s="14">
        <f t="shared" ref="D195:D230" si="3">+C195*-1</f>
        <v>47124</v>
      </c>
    </row>
    <row r="196" spans="1:4" x14ac:dyDescent="0.25">
      <c r="A196" s="28">
        <v>91677</v>
      </c>
      <c r="B196" s="24">
        <v>78483330</v>
      </c>
      <c r="C196" s="20">
        <v>-304402</v>
      </c>
      <c r="D196" s="14">
        <f t="shared" si="3"/>
        <v>304402</v>
      </c>
    </row>
    <row r="197" spans="1:4" x14ac:dyDescent="0.25">
      <c r="A197" s="28">
        <v>92320</v>
      </c>
      <c r="B197" s="24">
        <v>78483330</v>
      </c>
      <c r="C197" s="20">
        <v>-274890</v>
      </c>
      <c r="D197" s="14">
        <f t="shared" si="3"/>
        <v>274890</v>
      </c>
    </row>
    <row r="198" spans="1:4" x14ac:dyDescent="0.25">
      <c r="A198" s="28">
        <v>18167702</v>
      </c>
      <c r="B198" s="24">
        <v>81201000</v>
      </c>
      <c r="C198" s="20">
        <v>-749990</v>
      </c>
      <c r="D198" s="14">
        <f t="shared" si="3"/>
        <v>749990</v>
      </c>
    </row>
    <row r="199" spans="1:4" x14ac:dyDescent="0.25">
      <c r="A199" s="28">
        <v>103569</v>
      </c>
      <c r="B199" s="24">
        <v>82320100</v>
      </c>
      <c r="C199" s="20">
        <v>-49850</v>
      </c>
      <c r="D199" s="14">
        <f t="shared" si="3"/>
        <v>49850</v>
      </c>
    </row>
    <row r="200" spans="1:4" x14ac:dyDescent="0.25">
      <c r="A200" s="28">
        <v>1437118</v>
      </c>
      <c r="B200" s="24">
        <v>83382700</v>
      </c>
      <c r="C200" s="20">
        <v>-864970</v>
      </c>
      <c r="D200" s="14">
        <f t="shared" si="3"/>
        <v>864970</v>
      </c>
    </row>
    <row r="201" spans="1:4" x14ac:dyDescent="0.25">
      <c r="A201" s="28">
        <v>3907281</v>
      </c>
      <c r="B201" s="24">
        <v>89862200</v>
      </c>
      <c r="C201" s="20">
        <v>-284158</v>
      </c>
      <c r="D201" s="14">
        <f t="shared" si="3"/>
        <v>284158</v>
      </c>
    </row>
    <row r="202" spans="1:4" x14ac:dyDescent="0.25">
      <c r="A202" s="28">
        <v>13102554</v>
      </c>
      <c r="B202" s="24">
        <v>91575000</v>
      </c>
      <c r="C202" s="20">
        <v>-31786602</v>
      </c>
      <c r="D202" s="14">
        <f t="shared" si="3"/>
        <v>31786602</v>
      </c>
    </row>
    <row r="203" spans="1:4" x14ac:dyDescent="0.25">
      <c r="A203" s="28">
        <v>13219552</v>
      </c>
      <c r="B203" s="24">
        <v>91575000</v>
      </c>
      <c r="C203" s="20">
        <v>-30515569</v>
      </c>
      <c r="D203" s="14">
        <f t="shared" si="3"/>
        <v>30515569</v>
      </c>
    </row>
    <row r="204" spans="1:4" x14ac:dyDescent="0.25">
      <c r="A204" s="28">
        <v>13409139</v>
      </c>
      <c r="B204" s="24">
        <v>91575000</v>
      </c>
      <c r="C204" s="20">
        <v>-28126914</v>
      </c>
      <c r="D204" s="14">
        <f t="shared" si="3"/>
        <v>28126914</v>
      </c>
    </row>
    <row r="205" spans="1:4" x14ac:dyDescent="0.25">
      <c r="A205" s="28">
        <v>13456745</v>
      </c>
      <c r="B205" s="24">
        <v>91575000</v>
      </c>
      <c r="C205" s="20">
        <v>-28851285</v>
      </c>
      <c r="D205" s="14">
        <f t="shared" si="3"/>
        <v>28851285</v>
      </c>
    </row>
    <row r="206" spans="1:4" x14ac:dyDescent="0.25">
      <c r="A206" s="28">
        <v>2061347</v>
      </c>
      <c r="B206" s="24">
        <v>93737000</v>
      </c>
      <c r="C206" s="20">
        <v>-13</v>
      </c>
      <c r="D206" s="14">
        <f t="shared" si="3"/>
        <v>13</v>
      </c>
    </row>
    <row r="207" spans="1:4" x14ac:dyDescent="0.25">
      <c r="A207" s="28">
        <v>2075018</v>
      </c>
      <c r="B207" s="24">
        <v>93737000</v>
      </c>
      <c r="C207" s="20">
        <v>-468232</v>
      </c>
      <c r="D207" s="14">
        <f t="shared" si="3"/>
        <v>468232</v>
      </c>
    </row>
    <row r="208" spans="1:4" x14ac:dyDescent="0.25">
      <c r="A208" s="28">
        <v>2086707</v>
      </c>
      <c r="B208" s="24">
        <v>93737000</v>
      </c>
      <c r="C208" s="20">
        <v>-473568</v>
      </c>
      <c r="D208" s="14">
        <f t="shared" si="3"/>
        <v>473568</v>
      </c>
    </row>
    <row r="209" spans="1:4" x14ac:dyDescent="0.25">
      <c r="A209" s="28">
        <v>17918318</v>
      </c>
      <c r="B209" s="24">
        <v>93834000</v>
      </c>
      <c r="C209" s="20">
        <v>-15893</v>
      </c>
      <c r="D209" s="14">
        <f t="shared" si="3"/>
        <v>15893</v>
      </c>
    </row>
    <row r="210" spans="1:4" x14ac:dyDescent="0.25">
      <c r="A210" s="28">
        <v>12660394</v>
      </c>
      <c r="B210" s="24">
        <v>96556940</v>
      </c>
      <c r="C210" s="20">
        <v>-167255</v>
      </c>
      <c r="D210" s="14">
        <f t="shared" si="3"/>
        <v>167255</v>
      </c>
    </row>
    <row r="211" spans="1:4" x14ac:dyDescent="0.25">
      <c r="A211" s="28">
        <v>12660395</v>
      </c>
      <c r="B211" s="24">
        <v>96556940</v>
      </c>
      <c r="C211" s="20">
        <v>-122990</v>
      </c>
      <c r="D211" s="14">
        <f t="shared" si="3"/>
        <v>122990</v>
      </c>
    </row>
    <row r="212" spans="1:4" x14ac:dyDescent="0.25">
      <c r="A212" s="28">
        <v>12660396</v>
      </c>
      <c r="B212" s="24">
        <v>96556940</v>
      </c>
      <c r="C212" s="20">
        <v>-93881</v>
      </c>
      <c r="D212" s="14">
        <f t="shared" si="3"/>
        <v>93881</v>
      </c>
    </row>
    <row r="213" spans="1:4" x14ac:dyDescent="0.25">
      <c r="A213" s="28">
        <v>369716</v>
      </c>
      <c r="B213" s="24">
        <v>96685690</v>
      </c>
      <c r="C213" s="20">
        <v>-117289</v>
      </c>
      <c r="D213" s="14">
        <f t="shared" si="3"/>
        <v>117289</v>
      </c>
    </row>
    <row r="214" spans="1:4" x14ac:dyDescent="0.25">
      <c r="A214" s="28">
        <v>27367072</v>
      </c>
      <c r="B214" s="24">
        <v>96800570</v>
      </c>
      <c r="C214" s="20">
        <v>-15302</v>
      </c>
      <c r="D214" s="14">
        <f t="shared" si="3"/>
        <v>15302</v>
      </c>
    </row>
    <row r="215" spans="1:4" x14ac:dyDescent="0.25">
      <c r="A215" s="28">
        <v>27368014</v>
      </c>
      <c r="B215" s="24">
        <v>96800570</v>
      </c>
      <c r="C215" s="20">
        <v>-82947</v>
      </c>
      <c r="D215" s="14">
        <f t="shared" si="3"/>
        <v>82947</v>
      </c>
    </row>
    <row r="216" spans="1:4" x14ac:dyDescent="0.25">
      <c r="A216" s="28">
        <v>27547786</v>
      </c>
      <c r="B216" s="24">
        <v>96800570</v>
      </c>
      <c r="C216" s="20">
        <v>-33271</v>
      </c>
      <c r="D216" s="14">
        <f t="shared" si="3"/>
        <v>33271</v>
      </c>
    </row>
    <row r="217" spans="1:4" x14ac:dyDescent="0.25">
      <c r="A217" s="28">
        <v>27548466</v>
      </c>
      <c r="B217" s="24">
        <v>96800570</v>
      </c>
      <c r="C217" s="20">
        <v>-66175</v>
      </c>
      <c r="D217" s="14">
        <f t="shared" si="3"/>
        <v>66175</v>
      </c>
    </row>
    <row r="218" spans="1:4" x14ac:dyDescent="0.25">
      <c r="A218" s="28">
        <v>46659170</v>
      </c>
      <c r="B218" s="24">
        <v>96806980</v>
      </c>
      <c r="C218" s="20">
        <v>-229820</v>
      </c>
      <c r="D218" s="14">
        <f t="shared" si="3"/>
        <v>229820</v>
      </c>
    </row>
    <row r="219" spans="1:4" x14ac:dyDescent="0.25">
      <c r="A219" s="28">
        <v>46767637</v>
      </c>
      <c r="B219" s="24">
        <v>96806980</v>
      </c>
      <c r="C219" s="20">
        <v>-229856</v>
      </c>
      <c r="D219" s="14">
        <f t="shared" si="3"/>
        <v>229856</v>
      </c>
    </row>
    <row r="220" spans="1:4" x14ac:dyDescent="0.25">
      <c r="A220" s="28">
        <v>1659603</v>
      </c>
      <c r="B220" s="24">
        <v>96907830</v>
      </c>
      <c r="C220" s="20">
        <v>-4837</v>
      </c>
      <c r="D220" s="14">
        <f t="shared" si="3"/>
        <v>4837</v>
      </c>
    </row>
    <row r="221" spans="1:4" x14ac:dyDescent="0.25">
      <c r="A221" s="28">
        <v>1659604</v>
      </c>
      <c r="B221" s="24">
        <v>96907830</v>
      </c>
      <c r="C221" s="20">
        <v>-48539</v>
      </c>
      <c r="D221" s="14">
        <f t="shared" si="3"/>
        <v>48539</v>
      </c>
    </row>
    <row r="222" spans="1:4" x14ac:dyDescent="0.25">
      <c r="A222" s="28">
        <v>1083709</v>
      </c>
      <c r="B222" s="24">
        <v>96919050</v>
      </c>
      <c r="C222" s="20">
        <v>-125977</v>
      </c>
      <c r="D222" s="14">
        <f t="shared" si="3"/>
        <v>125977</v>
      </c>
    </row>
    <row r="223" spans="1:4" x14ac:dyDescent="0.25">
      <c r="A223" s="28">
        <v>1110650</v>
      </c>
      <c r="B223" s="24">
        <v>96919050</v>
      </c>
      <c r="C223" s="20">
        <v>-126770</v>
      </c>
      <c r="D223" s="14">
        <f t="shared" si="3"/>
        <v>126770</v>
      </c>
    </row>
    <row r="224" spans="1:4" x14ac:dyDescent="0.25">
      <c r="A224" s="28">
        <v>20458</v>
      </c>
      <c r="B224" s="24">
        <v>96951490</v>
      </c>
      <c r="C224" s="20">
        <v>-1415844</v>
      </c>
      <c r="D224" s="14">
        <f t="shared" si="3"/>
        <v>1415844</v>
      </c>
    </row>
    <row r="225" spans="1:4" x14ac:dyDescent="0.25">
      <c r="A225" s="28">
        <v>20474</v>
      </c>
      <c r="B225" s="24">
        <v>96951490</v>
      </c>
      <c r="C225" s="20">
        <v>-1429571</v>
      </c>
      <c r="D225" s="14">
        <f t="shared" si="3"/>
        <v>1429571</v>
      </c>
    </row>
    <row r="226" spans="1:4" x14ac:dyDescent="0.25">
      <c r="A226" s="28">
        <v>43048491</v>
      </c>
      <c r="B226" s="24">
        <v>97036000</v>
      </c>
      <c r="C226" s="20">
        <v>-46483</v>
      </c>
      <c r="D226" s="14">
        <f t="shared" si="3"/>
        <v>46483</v>
      </c>
    </row>
    <row r="227" spans="1:4" x14ac:dyDescent="0.25">
      <c r="A227" s="28">
        <v>260</v>
      </c>
      <c r="B227" s="24">
        <v>99593410</v>
      </c>
      <c r="C227" s="20">
        <v>-1394244</v>
      </c>
      <c r="D227" s="14">
        <f t="shared" si="3"/>
        <v>1394244</v>
      </c>
    </row>
    <row r="228" spans="1:4" x14ac:dyDescent="0.25">
      <c r="A228" s="28">
        <v>375</v>
      </c>
      <c r="B228" s="24">
        <v>99593410</v>
      </c>
      <c r="C228" s="20">
        <v>-1406399</v>
      </c>
      <c r="D228" s="14">
        <f t="shared" si="3"/>
        <v>1406399</v>
      </c>
    </row>
    <row r="229" spans="1:4" x14ac:dyDescent="0.25">
      <c r="A229" s="28"/>
      <c r="B229" s="24">
        <v>1</v>
      </c>
      <c r="C229" s="20">
        <v>-3480313</v>
      </c>
      <c r="D229" s="14">
        <f t="shared" si="3"/>
        <v>3480313</v>
      </c>
    </row>
    <row r="230" spans="1:4" x14ac:dyDescent="0.25">
      <c r="A230" s="28"/>
      <c r="B230" s="24">
        <v>77661420</v>
      </c>
      <c r="C230" s="20">
        <v>-208026</v>
      </c>
      <c r="D230" s="14">
        <f t="shared" si="3"/>
        <v>208026</v>
      </c>
    </row>
    <row r="231" spans="1:4" x14ac:dyDescent="0.25">
      <c r="A231" s="29"/>
      <c r="B231" s="25"/>
      <c r="C231" s="21"/>
    </row>
  </sheetData>
  <autoFilter ref="A1:C230" xr:uid="{1ED38256-5781-4366-B945-5A51139EB643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544A4-4C7D-48AE-B8DF-E3F5BA9A3847}">
  <sheetPr filterMode="1"/>
  <dimension ref="A1:M166"/>
  <sheetViews>
    <sheetView topLeftCell="I61" workbookViewId="0">
      <selection activeCell="M75" sqref="M75"/>
    </sheetView>
  </sheetViews>
  <sheetFormatPr baseColWidth="10" defaultRowHeight="15" x14ac:dyDescent="0.25"/>
  <cols>
    <col min="1" max="8" width="0" hidden="1" customWidth="1"/>
    <col min="13" max="13" width="42.7109375" bestFit="1" customWidth="1"/>
  </cols>
  <sheetData>
    <row r="1" spans="1:13" x14ac:dyDescent="0.25">
      <c r="A1" s="23" t="s">
        <v>984</v>
      </c>
      <c r="B1" s="23" t="s">
        <v>985</v>
      </c>
      <c r="C1" s="23" t="s">
        <v>986</v>
      </c>
      <c r="D1" s="23" t="s">
        <v>987</v>
      </c>
      <c r="E1" s="23" t="s">
        <v>988</v>
      </c>
      <c r="F1" s="23" t="s">
        <v>1262</v>
      </c>
      <c r="G1" s="23" t="s">
        <v>989</v>
      </c>
      <c r="H1" s="23" t="s">
        <v>990</v>
      </c>
      <c r="I1" s="23" t="s">
        <v>991</v>
      </c>
      <c r="J1" s="23" t="s">
        <v>992</v>
      </c>
      <c r="K1" s="23" t="s">
        <v>993</v>
      </c>
      <c r="L1" s="23" t="s">
        <v>1365</v>
      </c>
      <c r="M1" s="23" t="s">
        <v>995</v>
      </c>
    </row>
    <row r="2" spans="1:13" x14ac:dyDescent="0.25">
      <c r="A2" s="24" t="s">
        <v>996</v>
      </c>
      <c r="B2" s="24" t="s">
        <v>997</v>
      </c>
      <c r="C2" s="24" t="s">
        <v>998</v>
      </c>
      <c r="D2" s="24" t="s">
        <v>999</v>
      </c>
      <c r="E2" s="24">
        <v>59043540</v>
      </c>
      <c r="F2" s="24" t="s">
        <v>1263</v>
      </c>
      <c r="G2" s="24" t="s">
        <v>1114</v>
      </c>
      <c r="H2" s="24" t="s">
        <v>383</v>
      </c>
      <c r="I2" s="24">
        <v>4390</v>
      </c>
      <c r="J2" s="24" t="s">
        <v>1264</v>
      </c>
      <c r="K2" s="32">
        <v>38114748</v>
      </c>
      <c r="L2" s="24">
        <v>59043540</v>
      </c>
      <c r="M2" s="24" t="s">
        <v>1002</v>
      </c>
    </row>
    <row r="3" spans="1:13" x14ac:dyDescent="0.25">
      <c r="A3" s="24" t="s">
        <v>996</v>
      </c>
      <c r="B3" s="24" t="s">
        <v>997</v>
      </c>
      <c r="C3" s="24" t="s">
        <v>998</v>
      </c>
      <c r="D3" s="24" t="s">
        <v>999</v>
      </c>
      <c r="E3" s="24">
        <v>76018782</v>
      </c>
      <c r="F3" s="24" t="s">
        <v>1265</v>
      </c>
      <c r="G3" s="24" t="s">
        <v>1000</v>
      </c>
      <c r="H3" s="24" t="s">
        <v>383</v>
      </c>
      <c r="I3" s="24">
        <v>4216</v>
      </c>
      <c r="J3" s="24" t="s">
        <v>1001</v>
      </c>
      <c r="K3" s="32">
        <v>2138954</v>
      </c>
      <c r="L3" s="24">
        <v>76018782</v>
      </c>
      <c r="M3" s="24" t="s">
        <v>1002</v>
      </c>
    </row>
    <row r="4" spans="1:13" x14ac:dyDescent="0.25">
      <c r="A4" s="24" t="s">
        <v>996</v>
      </c>
      <c r="B4" s="24" t="s">
        <v>997</v>
      </c>
      <c r="C4" s="24" t="s">
        <v>998</v>
      </c>
      <c r="D4" s="24" t="s">
        <v>999</v>
      </c>
      <c r="E4" s="24">
        <v>76018782</v>
      </c>
      <c r="F4" s="24" t="s">
        <v>1265</v>
      </c>
      <c r="G4" s="24" t="s">
        <v>1000</v>
      </c>
      <c r="H4" s="24" t="s">
        <v>383</v>
      </c>
      <c r="I4" s="24">
        <v>4332</v>
      </c>
      <c r="J4" s="24" t="s">
        <v>1003</v>
      </c>
      <c r="K4" s="32">
        <v>1889220</v>
      </c>
      <c r="L4" s="24">
        <v>76018782</v>
      </c>
      <c r="M4" s="24" t="s">
        <v>1002</v>
      </c>
    </row>
    <row r="5" spans="1:13" x14ac:dyDescent="0.25">
      <c r="A5" s="24" t="s">
        <v>996</v>
      </c>
      <c r="B5" s="24" t="s">
        <v>997</v>
      </c>
      <c r="C5" s="24" t="s">
        <v>998</v>
      </c>
      <c r="D5" s="24" t="s">
        <v>999</v>
      </c>
      <c r="E5" s="24">
        <v>76084945</v>
      </c>
      <c r="F5" s="24" t="s">
        <v>1266</v>
      </c>
      <c r="G5" s="24" t="s">
        <v>1113</v>
      </c>
      <c r="H5" s="24" t="s">
        <v>383</v>
      </c>
      <c r="I5" s="24">
        <v>4398</v>
      </c>
      <c r="J5" s="24" t="s">
        <v>1267</v>
      </c>
      <c r="K5" s="32">
        <v>3577185</v>
      </c>
      <c r="L5" s="24">
        <v>76084945</v>
      </c>
      <c r="M5" s="24" t="s">
        <v>1002</v>
      </c>
    </row>
    <row r="6" spans="1:13" x14ac:dyDescent="0.25">
      <c r="A6" s="24" t="s">
        <v>996</v>
      </c>
      <c r="B6" s="24" t="s">
        <v>997</v>
      </c>
      <c r="C6" s="24" t="s">
        <v>998</v>
      </c>
      <c r="D6" s="24" t="s">
        <v>999</v>
      </c>
      <c r="E6" s="24">
        <v>76176015</v>
      </c>
      <c r="F6" s="24" t="s">
        <v>1268</v>
      </c>
      <c r="G6" s="24" t="s">
        <v>892</v>
      </c>
      <c r="H6" s="24" t="s">
        <v>383</v>
      </c>
      <c r="I6" s="24">
        <v>4327</v>
      </c>
      <c r="J6" s="24" t="s">
        <v>1003</v>
      </c>
      <c r="K6" s="32">
        <v>2923948</v>
      </c>
      <c r="L6" s="24">
        <v>76176015</v>
      </c>
      <c r="M6" s="24" t="s">
        <v>1002</v>
      </c>
    </row>
    <row r="7" spans="1:13" x14ac:dyDescent="0.25">
      <c r="A7" s="24" t="s">
        <v>996</v>
      </c>
      <c r="B7" s="24" t="s">
        <v>997</v>
      </c>
      <c r="C7" s="24" t="s">
        <v>998</v>
      </c>
      <c r="D7" s="24" t="s">
        <v>999</v>
      </c>
      <c r="E7" s="24">
        <v>76176015</v>
      </c>
      <c r="F7" s="24" t="s">
        <v>1268</v>
      </c>
      <c r="G7" s="24" t="s">
        <v>892</v>
      </c>
      <c r="H7" s="24" t="s">
        <v>383</v>
      </c>
      <c r="I7" s="24">
        <v>4328</v>
      </c>
      <c r="J7" s="24" t="s">
        <v>1003</v>
      </c>
      <c r="K7" s="32">
        <v>2923948</v>
      </c>
      <c r="L7" s="24">
        <v>76176015</v>
      </c>
      <c r="M7" s="24" t="s">
        <v>1002</v>
      </c>
    </row>
    <row r="8" spans="1:13" x14ac:dyDescent="0.25">
      <c r="A8" s="24" t="s">
        <v>996</v>
      </c>
      <c r="B8" s="24" t="s">
        <v>997</v>
      </c>
      <c r="C8" s="24" t="s">
        <v>998</v>
      </c>
      <c r="D8" s="24" t="s">
        <v>999</v>
      </c>
      <c r="E8" s="24">
        <v>76212732</v>
      </c>
      <c r="F8" s="24" t="s">
        <v>1269</v>
      </c>
      <c r="G8" s="24" t="s">
        <v>895</v>
      </c>
      <c r="H8" s="24" t="s">
        <v>383</v>
      </c>
      <c r="I8" s="24">
        <v>4360</v>
      </c>
      <c r="J8" s="24" t="s">
        <v>1006</v>
      </c>
      <c r="K8" s="32">
        <v>1053507</v>
      </c>
      <c r="L8" s="24">
        <v>76212732</v>
      </c>
      <c r="M8" s="24" t="s">
        <v>1002</v>
      </c>
    </row>
    <row r="9" spans="1:13" x14ac:dyDescent="0.25">
      <c r="A9" s="24" t="s">
        <v>996</v>
      </c>
      <c r="B9" s="24" t="s">
        <v>997</v>
      </c>
      <c r="C9" s="24" t="s">
        <v>998</v>
      </c>
      <c r="D9" s="24" t="s">
        <v>999</v>
      </c>
      <c r="E9" s="24">
        <v>76212732</v>
      </c>
      <c r="F9" s="24" t="s">
        <v>1269</v>
      </c>
      <c r="G9" s="24" t="s">
        <v>895</v>
      </c>
      <c r="H9" s="24" t="s">
        <v>383</v>
      </c>
      <c r="I9" s="24">
        <v>4387</v>
      </c>
      <c r="J9" s="24" t="s">
        <v>1270</v>
      </c>
      <c r="K9" s="32">
        <v>1053507</v>
      </c>
      <c r="L9" s="24">
        <v>76212732</v>
      </c>
      <c r="M9" s="24" t="s">
        <v>1002</v>
      </c>
    </row>
    <row r="10" spans="1:13" x14ac:dyDescent="0.25">
      <c r="A10" s="24" t="s">
        <v>996</v>
      </c>
      <c r="B10" s="24" t="s">
        <v>997</v>
      </c>
      <c r="C10" s="24" t="s">
        <v>998</v>
      </c>
      <c r="D10" s="24" t="s">
        <v>999</v>
      </c>
      <c r="E10" s="24">
        <v>76237266</v>
      </c>
      <c r="F10" s="24" t="s">
        <v>1271</v>
      </c>
      <c r="G10" s="24" t="s">
        <v>755</v>
      </c>
      <c r="H10" s="24" t="s">
        <v>383</v>
      </c>
      <c r="I10" s="24">
        <v>4307</v>
      </c>
      <c r="J10" s="24" t="s">
        <v>1008</v>
      </c>
      <c r="K10" s="32">
        <v>5058382</v>
      </c>
      <c r="L10" s="24">
        <v>76237266</v>
      </c>
      <c r="M10" s="24" t="s">
        <v>1002</v>
      </c>
    </row>
    <row r="11" spans="1:13" x14ac:dyDescent="0.25">
      <c r="A11" s="24" t="s">
        <v>996</v>
      </c>
      <c r="B11" s="24" t="s">
        <v>997</v>
      </c>
      <c r="C11" s="24" t="s">
        <v>998</v>
      </c>
      <c r="D11" s="24" t="s">
        <v>999</v>
      </c>
      <c r="E11" s="24">
        <v>76237266</v>
      </c>
      <c r="F11" s="24" t="s">
        <v>1271</v>
      </c>
      <c r="G11" s="24" t="s">
        <v>755</v>
      </c>
      <c r="H11" s="24" t="s">
        <v>383</v>
      </c>
      <c r="I11" s="24">
        <v>4364</v>
      </c>
      <c r="J11" s="24" t="s">
        <v>1272</v>
      </c>
      <c r="K11" s="32">
        <v>4890494</v>
      </c>
      <c r="L11" s="24">
        <v>76237266</v>
      </c>
      <c r="M11" s="24" t="s">
        <v>1002</v>
      </c>
    </row>
    <row r="12" spans="1:13" x14ac:dyDescent="0.25">
      <c r="A12" s="24" t="s">
        <v>996</v>
      </c>
      <c r="B12" s="24" t="s">
        <v>997</v>
      </c>
      <c r="C12" s="24" t="s">
        <v>998</v>
      </c>
      <c r="D12" s="24" t="s">
        <v>999</v>
      </c>
      <c r="E12" s="24">
        <v>76285229</v>
      </c>
      <c r="F12" s="24" t="s">
        <v>1273</v>
      </c>
      <c r="G12" s="24" t="s">
        <v>821</v>
      </c>
      <c r="H12" s="24" t="s">
        <v>387</v>
      </c>
      <c r="I12" s="24">
        <v>175</v>
      </c>
      <c r="J12" s="24" t="s">
        <v>1264</v>
      </c>
      <c r="K12" s="32">
        <v>-4190684</v>
      </c>
      <c r="L12" s="24">
        <v>76285229</v>
      </c>
      <c r="M12" s="24" t="s">
        <v>1002</v>
      </c>
    </row>
    <row r="13" spans="1:13" x14ac:dyDescent="0.25">
      <c r="A13" s="24" t="s">
        <v>996</v>
      </c>
      <c r="B13" s="24" t="s">
        <v>997</v>
      </c>
      <c r="C13" s="24" t="s">
        <v>998</v>
      </c>
      <c r="D13" s="24" t="s">
        <v>999</v>
      </c>
      <c r="E13" s="24">
        <v>76285229</v>
      </c>
      <c r="F13" s="24" t="s">
        <v>1273</v>
      </c>
      <c r="G13" s="24" t="s">
        <v>821</v>
      </c>
      <c r="H13" s="24" t="s">
        <v>387</v>
      </c>
      <c r="I13" s="24">
        <v>176</v>
      </c>
      <c r="J13" s="24" t="s">
        <v>1264</v>
      </c>
      <c r="K13" s="32">
        <v>-1061049</v>
      </c>
      <c r="L13" s="24">
        <v>76285229</v>
      </c>
      <c r="M13" s="24" t="s">
        <v>1002</v>
      </c>
    </row>
    <row r="14" spans="1:13" x14ac:dyDescent="0.25">
      <c r="A14" s="24" t="s">
        <v>996</v>
      </c>
      <c r="B14" s="24" t="s">
        <v>997</v>
      </c>
      <c r="C14" s="24" t="s">
        <v>998</v>
      </c>
      <c r="D14" s="24" t="s">
        <v>999</v>
      </c>
      <c r="E14" s="24">
        <v>76285229</v>
      </c>
      <c r="F14" s="24" t="s">
        <v>1273</v>
      </c>
      <c r="G14" s="24" t="s">
        <v>821</v>
      </c>
      <c r="H14" s="24" t="s">
        <v>383</v>
      </c>
      <c r="I14" s="24">
        <v>4388</v>
      </c>
      <c r="J14" s="24" t="s">
        <v>1264</v>
      </c>
      <c r="K14" s="32">
        <v>4190684</v>
      </c>
      <c r="L14" s="24">
        <v>76285229</v>
      </c>
      <c r="M14" s="24" t="s">
        <v>1002</v>
      </c>
    </row>
    <row r="15" spans="1:13" x14ac:dyDescent="0.25">
      <c r="A15" s="24" t="s">
        <v>996</v>
      </c>
      <c r="B15" s="24" t="s">
        <v>997</v>
      </c>
      <c r="C15" s="24" t="s">
        <v>998</v>
      </c>
      <c r="D15" s="24" t="s">
        <v>999</v>
      </c>
      <c r="E15" s="24">
        <v>76285229</v>
      </c>
      <c r="F15" s="24" t="s">
        <v>1273</v>
      </c>
      <c r="G15" s="24" t="s">
        <v>821</v>
      </c>
      <c r="H15" s="24" t="s">
        <v>383</v>
      </c>
      <c r="I15" s="24">
        <v>4389</v>
      </c>
      <c r="J15" s="24" t="s">
        <v>1264</v>
      </c>
      <c r="K15" s="32">
        <v>1061049</v>
      </c>
      <c r="L15" s="24">
        <v>76285229</v>
      </c>
      <c r="M15" s="24" t="s">
        <v>1002</v>
      </c>
    </row>
    <row r="16" spans="1:13" x14ac:dyDescent="0.25">
      <c r="A16" s="24" t="s">
        <v>996</v>
      </c>
      <c r="B16" s="24" t="s">
        <v>997</v>
      </c>
      <c r="C16" s="24" t="s">
        <v>998</v>
      </c>
      <c r="D16" s="24" t="s">
        <v>999</v>
      </c>
      <c r="E16" s="24">
        <v>76285229</v>
      </c>
      <c r="F16" s="24" t="s">
        <v>1273</v>
      </c>
      <c r="G16" s="24" t="s">
        <v>821</v>
      </c>
      <c r="H16" s="24" t="s">
        <v>383</v>
      </c>
      <c r="I16" s="24">
        <v>4391</v>
      </c>
      <c r="J16" s="24" t="s">
        <v>1264</v>
      </c>
      <c r="K16" s="32">
        <v>16762735</v>
      </c>
      <c r="L16" s="24">
        <v>76285229</v>
      </c>
      <c r="M16" s="24" t="s">
        <v>1002</v>
      </c>
    </row>
    <row r="17" spans="1:13" x14ac:dyDescent="0.25">
      <c r="A17" s="24" t="s">
        <v>996</v>
      </c>
      <c r="B17" s="24" t="s">
        <v>997</v>
      </c>
      <c r="C17" s="24" t="s">
        <v>998</v>
      </c>
      <c r="D17" s="24" t="s">
        <v>999</v>
      </c>
      <c r="E17" s="24">
        <v>76285229</v>
      </c>
      <c r="F17" s="24" t="s">
        <v>1273</v>
      </c>
      <c r="G17" s="24" t="s">
        <v>821</v>
      </c>
      <c r="H17" s="24" t="s">
        <v>383</v>
      </c>
      <c r="I17" s="24">
        <v>4392</v>
      </c>
      <c r="J17" s="24" t="s">
        <v>1264</v>
      </c>
      <c r="K17" s="32">
        <v>4244197</v>
      </c>
      <c r="L17" s="24">
        <v>76285229</v>
      </c>
      <c r="M17" s="24" t="s">
        <v>1002</v>
      </c>
    </row>
    <row r="18" spans="1:13" x14ac:dyDescent="0.25">
      <c r="A18" s="24" t="s">
        <v>996</v>
      </c>
      <c r="B18" s="24" t="s">
        <v>997</v>
      </c>
      <c r="C18" s="24" t="s">
        <v>998</v>
      </c>
      <c r="D18" s="24" t="s">
        <v>999</v>
      </c>
      <c r="E18" s="24">
        <v>76328242</v>
      </c>
      <c r="F18" s="24" t="s">
        <v>5</v>
      </c>
      <c r="G18" s="24" t="s">
        <v>1009</v>
      </c>
      <c r="H18" s="24" t="s">
        <v>383</v>
      </c>
      <c r="I18" s="24">
        <v>4301</v>
      </c>
      <c r="J18" s="24" t="s">
        <v>1010</v>
      </c>
      <c r="K18" s="32">
        <v>15660400</v>
      </c>
      <c r="L18" s="24">
        <v>76328242</v>
      </c>
      <c r="M18" s="24" t="s">
        <v>1002</v>
      </c>
    </row>
    <row r="19" spans="1:13" x14ac:dyDescent="0.25">
      <c r="A19" s="24" t="s">
        <v>996</v>
      </c>
      <c r="B19" s="24" t="s">
        <v>997</v>
      </c>
      <c r="C19" s="24" t="s">
        <v>998</v>
      </c>
      <c r="D19" s="24" t="s">
        <v>999</v>
      </c>
      <c r="E19" s="24">
        <v>76383221</v>
      </c>
      <c r="F19" s="24" t="s">
        <v>1274</v>
      </c>
      <c r="G19" s="24" t="s">
        <v>758</v>
      </c>
      <c r="H19" s="24" t="s">
        <v>383</v>
      </c>
      <c r="I19" s="24">
        <v>4309</v>
      </c>
      <c r="J19" s="24" t="s">
        <v>1008</v>
      </c>
      <c r="K19" s="32">
        <v>1858646</v>
      </c>
      <c r="L19" s="24">
        <v>76383221</v>
      </c>
      <c r="M19" s="24" t="s">
        <v>1002</v>
      </c>
    </row>
    <row r="20" spans="1:13" x14ac:dyDescent="0.25">
      <c r="A20" s="24" t="s">
        <v>996</v>
      </c>
      <c r="B20" s="24" t="s">
        <v>997</v>
      </c>
      <c r="C20" s="24" t="s">
        <v>998</v>
      </c>
      <c r="D20" s="24" t="s">
        <v>999</v>
      </c>
      <c r="E20" s="24">
        <v>76383221</v>
      </c>
      <c r="F20" s="24" t="s">
        <v>1274</v>
      </c>
      <c r="G20" s="24" t="s">
        <v>758</v>
      </c>
      <c r="H20" s="24" t="s">
        <v>383</v>
      </c>
      <c r="I20" s="24">
        <v>4310</v>
      </c>
      <c r="J20" s="24" t="s">
        <v>1008</v>
      </c>
      <c r="K20" s="32">
        <v>1648719</v>
      </c>
      <c r="L20" s="24">
        <v>76383221</v>
      </c>
      <c r="M20" s="24" t="s">
        <v>1002</v>
      </c>
    </row>
    <row r="21" spans="1:13" x14ac:dyDescent="0.25">
      <c r="A21" s="24" t="s">
        <v>996</v>
      </c>
      <c r="B21" s="24" t="s">
        <v>997</v>
      </c>
      <c r="C21" s="24" t="s">
        <v>998</v>
      </c>
      <c r="D21" s="24" t="s">
        <v>999</v>
      </c>
      <c r="E21" s="24">
        <v>76383221</v>
      </c>
      <c r="F21" s="24" t="s">
        <v>1274</v>
      </c>
      <c r="G21" s="24" t="s">
        <v>758</v>
      </c>
      <c r="H21" s="24" t="s">
        <v>383</v>
      </c>
      <c r="I21" s="24">
        <v>4366</v>
      </c>
      <c r="J21" s="24" t="s">
        <v>1275</v>
      </c>
      <c r="K21" s="32">
        <v>1805927</v>
      </c>
      <c r="L21" s="24">
        <v>76383221</v>
      </c>
      <c r="M21" s="24" t="s">
        <v>1002</v>
      </c>
    </row>
    <row r="22" spans="1:13" x14ac:dyDescent="0.25">
      <c r="A22" s="24" t="s">
        <v>996</v>
      </c>
      <c r="B22" s="24" t="s">
        <v>997</v>
      </c>
      <c r="C22" s="24" t="s">
        <v>998</v>
      </c>
      <c r="D22" s="24" t="s">
        <v>999</v>
      </c>
      <c r="E22" s="24">
        <v>76383221</v>
      </c>
      <c r="F22" s="24" t="s">
        <v>1274</v>
      </c>
      <c r="G22" s="24" t="s">
        <v>758</v>
      </c>
      <c r="H22" s="24" t="s">
        <v>383</v>
      </c>
      <c r="I22" s="24">
        <v>4367</v>
      </c>
      <c r="J22" s="24" t="s">
        <v>1275</v>
      </c>
      <c r="K22" s="32">
        <v>1601955</v>
      </c>
      <c r="L22" s="24">
        <v>76383221</v>
      </c>
      <c r="M22" s="24" t="s">
        <v>1002</v>
      </c>
    </row>
    <row r="23" spans="1:13" x14ac:dyDescent="0.25">
      <c r="A23" s="24" t="s">
        <v>996</v>
      </c>
      <c r="B23" s="24" t="s">
        <v>997</v>
      </c>
      <c r="C23" s="24" t="s">
        <v>998</v>
      </c>
      <c r="D23" s="24" t="s">
        <v>999</v>
      </c>
      <c r="E23" s="24">
        <v>76423281</v>
      </c>
      <c r="F23" s="24" t="s">
        <v>1276</v>
      </c>
      <c r="G23" s="24" t="s">
        <v>1012</v>
      </c>
      <c r="H23" s="24" t="s">
        <v>383</v>
      </c>
      <c r="I23" s="24">
        <v>4105</v>
      </c>
      <c r="J23" s="24" t="s">
        <v>1013</v>
      </c>
      <c r="K23" s="32">
        <v>1889864</v>
      </c>
      <c r="L23" s="24">
        <v>76423281</v>
      </c>
      <c r="M23" s="24" t="s">
        <v>1002</v>
      </c>
    </row>
    <row r="24" spans="1:13" x14ac:dyDescent="0.25">
      <c r="A24" s="24" t="s">
        <v>996</v>
      </c>
      <c r="B24" s="24" t="s">
        <v>997</v>
      </c>
      <c r="C24" s="24" t="s">
        <v>998</v>
      </c>
      <c r="D24" s="24" t="s">
        <v>999</v>
      </c>
      <c r="E24" s="24">
        <v>76423281</v>
      </c>
      <c r="F24" s="24" t="s">
        <v>1276</v>
      </c>
      <c r="G24" s="24" t="s">
        <v>1012</v>
      </c>
      <c r="H24" s="24" t="s">
        <v>383</v>
      </c>
      <c r="I24" s="24">
        <v>4106</v>
      </c>
      <c r="J24" s="24" t="s">
        <v>1013</v>
      </c>
      <c r="K24" s="32">
        <v>3149773</v>
      </c>
      <c r="L24" s="24">
        <v>76423281</v>
      </c>
      <c r="M24" s="24" t="s">
        <v>1002</v>
      </c>
    </row>
    <row r="25" spans="1:13" x14ac:dyDescent="0.25">
      <c r="A25" s="24" t="s">
        <v>996</v>
      </c>
      <c r="B25" s="24" t="s">
        <v>997</v>
      </c>
      <c r="C25" s="24" t="s">
        <v>998</v>
      </c>
      <c r="D25" s="24" t="s">
        <v>999</v>
      </c>
      <c r="E25" s="24">
        <v>76423281</v>
      </c>
      <c r="F25" s="24" t="s">
        <v>1276</v>
      </c>
      <c r="G25" s="24" t="s">
        <v>1012</v>
      </c>
      <c r="H25" s="24" t="s">
        <v>383</v>
      </c>
      <c r="I25" s="24">
        <v>4329</v>
      </c>
      <c r="J25" s="24" t="s">
        <v>1003</v>
      </c>
      <c r="K25" s="32">
        <v>2728108</v>
      </c>
      <c r="L25" s="24">
        <v>76423281</v>
      </c>
      <c r="M25" s="24" t="s">
        <v>1002</v>
      </c>
    </row>
    <row r="26" spans="1:13" x14ac:dyDescent="0.25">
      <c r="A26" s="24" t="s">
        <v>996</v>
      </c>
      <c r="B26" s="24" t="s">
        <v>997</v>
      </c>
      <c r="C26" s="24" t="s">
        <v>998</v>
      </c>
      <c r="D26" s="24" t="s">
        <v>999</v>
      </c>
      <c r="E26" s="24">
        <v>76423281</v>
      </c>
      <c r="F26" s="24" t="s">
        <v>1276</v>
      </c>
      <c r="G26" s="24" t="s">
        <v>1012</v>
      </c>
      <c r="H26" s="24" t="s">
        <v>383</v>
      </c>
      <c r="I26" s="24">
        <v>4330</v>
      </c>
      <c r="J26" s="24" t="s">
        <v>1003</v>
      </c>
      <c r="K26" s="32">
        <v>1636865</v>
      </c>
      <c r="L26" s="24">
        <v>76423281</v>
      </c>
      <c r="M26" s="24" t="s">
        <v>1002</v>
      </c>
    </row>
    <row r="27" spans="1:13" x14ac:dyDescent="0.25">
      <c r="A27" s="24" t="s">
        <v>996</v>
      </c>
      <c r="B27" s="24" t="s">
        <v>997</v>
      </c>
      <c r="C27" s="24" t="s">
        <v>998</v>
      </c>
      <c r="D27" s="24" t="s">
        <v>999</v>
      </c>
      <c r="E27" s="24">
        <v>76447530</v>
      </c>
      <c r="F27" s="24" t="s">
        <v>1277</v>
      </c>
      <c r="G27" s="24" t="s">
        <v>891</v>
      </c>
      <c r="H27" s="24" t="s">
        <v>383</v>
      </c>
      <c r="I27" s="24">
        <v>4305</v>
      </c>
      <c r="J27" s="24" t="s">
        <v>1008</v>
      </c>
      <c r="K27" s="32">
        <v>30411481</v>
      </c>
      <c r="L27" s="24">
        <v>76447530</v>
      </c>
      <c r="M27" s="24" t="s">
        <v>1002</v>
      </c>
    </row>
    <row r="28" spans="1:13" x14ac:dyDescent="0.25">
      <c r="A28" s="24" t="s">
        <v>996</v>
      </c>
      <c r="B28" s="24" t="s">
        <v>997</v>
      </c>
      <c r="C28" s="24" t="s">
        <v>998</v>
      </c>
      <c r="D28" s="24" t="s">
        <v>999</v>
      </c>
      <c r="E28" s="24">
        <v>76754308</v>
      </c>
      <c r="F28" s="24" t="s">
        <v>1278</v>
      </c>
      <c r="G28" s="24" t="s">
        <v>1016</v>
      </c>
      <c r="H28" s="24" t="s">
        <v>383</v>
      </c>
      <c r="I28" s="24">
        <v>4320</v>
      </c>
      <c r="J28" s="24" t="s">
        <v>1017</v>
      </c>
      <c r="K28" s="32">
        <v>629348</v>
      </c>
      <c r="L28" s="24">
        <v>76754308</v>
      </c>
      <c r="M28" s="24" t="s">
        <v>1002</v>
      </c>
    </row>
    <row r="29" spans="1:13" x14ac:dyDescent="0.25">
      <c r="A29" s="24" t="s">
        <v>996</v>
      </c>
      <c r="B29" s="24" t="s">
        <v>997</v>
      </c>
      <c r="C29" s="24" t="s">
        <v>998</v>
      </c>
      <c r="D29" s="24" t="s">
        <v>999</v>
      </c>
      <c r="E29" s="24">
        <v>76754308</v>
      </c>
      <c r="F29" s="24" t="s">
        <v>1278</v>
      </c>
      <c r="G29" s="24" t="s">
        <v>1016</v>
      </c>
      <c r="H29" s="24" t="s">
        <v>383</v>
      </c>
      <c r="I29" s="24">
        <v>4321</v>
      </c>
      <c r="J29" s="24" t="s">
        <v>1017</v>
      </c>
      <c r="K29" s="32">
        <v>629348</v>
      </c>
      <c r="L29" s="24">
        <v>76754308</v>
      </c>
      <c r="M29" s="24" t="s">
        <v>1002</v>
      </c>
    </row>
    <row r="30" spans="1:13" x14ac:dyDescent="0.25">
      <c r="A30" s="24" t="s">
        <v>996</v>
      </c>
      <c r="B30" s="24" t="s">
        <v>997</v>
      </c>
      <c r="C30" s="24" t="s">
        <v>998</v>
      </c>
      <c r="D30" s="24" t="s">
        <v>999</v>
      </c>
      <c r="E30" s="24">
        <v>76754308</v>
      </c>
      <c r="F30" s="24" t="s">
        <v>1278</v>
      </c>
      <c r="G30" s="24" t="s">
        <v>1016</v>
      </c>
      <c r="H30" s="24" t="s">
        <v>383</v>
      </c>
      <c r="I30" s="24">
        <v>4322</v>
      </c>
      <c r="J30" s="24" t="s">
        <v>1017</v>
      </c>
      <c r="K30" s="32">
        <v>629348</v>
      </c>
      <c r="L30" s="24">
        <v>76754308</v>
      </c>
      <c r="M30" s="24" t="s">
        <v>1002</v>
      </c>
    </row>
    <row r="31" spans="1:13" x14ac:dyDescent="0.25">
      <c r="A31" s="24" t="s">
        <v>996</v>
      </c>
      <c r="B31" s="24" t="s">
        <v>997</v>
      </c>
      <c r="C31" s="24" t="s">
        <v>998</v>
      </c>
      <c r="D31" s="24" t="s">
        <v>999</v>
      </c>
      <c r="E31" s="24">
        <v>76754308</v>
      </c>
      <c r="F31" s="24" t="s">
        <v>1278</v>
      </c>
      <c r="G31" s="24" t="s">
        <v>1016</v>
      </c>
      <c r="H31" s="24" t="s">
        <v>383</v>
      </c>
      <c r="I31" s="24">
        <v>4323</v>
      </c>
      <c r="J31" s="24" t="s">
        <v>1017</v>
      </c>
      <c r="K31" s="32">
        <v>314674</v>
      </c>
      <c r="L31" s="24">
        <v>76754308</v>
      </c>
      <c r="M31" s="24" t="s">
        <v>1002</v>
      </c>
    </row>
    <row r="32" spans="1:13" x14ac:dyDescent="0.25">
      <c r="A32" s="24" t="s">
        <v>996</v>
      </c>
      <c r="B32" s="24" t="s">
        <v>997</v>
      </c>
      <c r="C32" s="24" t="s">
        <v>998</v>
      </c>
      <c r="D32" s="24" t="s">
        <v>999</v>
      </c>
      <c r="E32" s="24">
        <v>76754308</v>
      </c>
      <c r="F32" s="24" t="s">
        <v>1278</v>
      </c>
      <c r="G32" s="24" t="s">
        <v>1016</v>
      </c>
      <c r="H32" s="24" t="s">
        <v>383</v>
      </c>
      <c r="I32" s="24">
        <v>4324</v>
      </c>
      <c r="J32" s="24" t="s">
        <v>1017</v>
      </c>
      <c r="K32" s="32">
        <v>314674</v>
      </c>
      <c r="L32" s="24">
        <v>76754308</v>
      </c>
      <c r="M32" s="24" t="s">
        <v>1002</v>
      </c>
    </row>
    <row r="33" spans="1:13" x14ac:dyDescent="0.25">
      <c r="A33" s="24" t="s">
        <v>996</v>
      </c>
      <c r="B33" s="24" t="s">
        <v>997</v>
      </c>
      <c r="C33" s="24" t="s">
        <v>998</v>
      </c>
      <c r="D33" s="24" t="s">
        <v>999</v>
      </c>
      <c r="E33" s="24">
        <v>76754308</v>
      </c>
      <c r="F33" s="24" t="s">
        <v>1278</v>
      </c>
      <c r="G33" s="24" t="s">
        <v>1016</v>
      </c>
      <c r="H33" s="24" t="s">
        <v>383</v>
      </c>
      <c r="I33" s="24">
        <v>4325</v>
      </c>
      <c r="J33" s="24" t="s">
        <v>1017</v>
      </c>
      <c r="K33" s="32">
        <v>314674</v>
      </c>
      <c r="L33" s="24">
        <v>76754308</v>
      </c>
      <c r="M33" s="24" t="s">
        <v>1002</v>
      </c>
    </row>
    <row r="34" spans="1:13" x14ac:dyDescent="0.25">
      <c r="A34" s="24" t="s">
        <v>996</v>
      </c>
      <c r="B34" s="24" t="s">
        <v>997</v>
      </c>
      <c r="C34" s="24" t="s">
        <v>998</v>
      </c>
      <c r="D34" s="24" t="s">
        <v>999</v>
      </c>
      <c r="E34" s="24">
        <v>76754308</v>
      </c>
      <c r="F34" s="24" t="s">
        <v>1278</v>
      </c>
      <c r="G34" s="24" t="s">
        <v>1016</v>
      </c>
      <c r="H34" s="24" t="s">
        <v>383</v>
      </c>
      <c r="I34" s="24">
        <v>4376</v>
      </c>
      <c r="J34" s="24" t="s">
        <v>1279</v>
      </c>
      <c r="K34" s="32">
        <v>605647</v>
      </c>
      <c r="L34" s="24">
        <v>76754308</v>
      </c>
      <c r="M34" s="24" t="s">
        <v>1002</v>
      </c>
    </row>
    <row r="35" spans="1:13" x14ac:dyDescent="0.25">
      <c r="A35" s="24" t="s">
        <v>996</v>
      </c>
      <c r="B35" s="24" t="s">
        <v>997</v>
      </c>
      <c r="C35" s="24" t="s">
        <v>998</v>
      </c>
      <c r="D35" s="24" t="s">
        <v>999</v>
      </c>
      <c r="E35" s="24">
        <v>76754308</v>
      </c>
      <c r="F35" s="24" t="s">
        <v>1278</v>
      </c>
      <c r="G35" s="24" t="s">
        <v>1016</v>
      </c>
      <c r="H35" s="24" t="s">
        <v>383</v>
      </c>
      <c r="I35" s="24">
        <v>4377</v>
      </c>
      <c r="J35" s="24" t="s">
        <v>1279</v>
      </c>
      <c r="K35" s="32">
        <v>302824</v>
      </c>
      <c r="L35" s="24">
        <v>76754308</v>
      </c>
      <c r="M35" s="24" t="s">
        <v>1002</v>
      </c>
    </row>
    <row r="36" spans="1:13" x14ac:dyDescent="0.25">
      <c r="A36" s="24" t="s">
        <v>996</v>
      </c>
      <c r="B36" s="24" t="s">
        <v>997</v>
      </c>
      <c r="C36" s="24" t="s">
        <v>998</v>
      </c>
      <c r="D36" s="24" t="s">
        <v>999</v>
      </c>
      <c r="E36" s="24">
        <v>77128533</v>
      </c>
      <c r="F36" s="24" t="s">
        <v>1280</v>
      </c>
      <c r="G36" s="24" t="s">
        <v>890</v>
      </c>
      <c r="H36" s="24" t="s">
        <v>383</v>
      </c>
      <c r="I36" s="24">
        <v>4303</v>
      </c>
      <c r="J36" s="24" t="s">
        <v>1010</v>
      </c>
      <c r="K36" s="32">
        <v>42957374</v>
      </c>
      <c r="L36" s="24">
        <v>77128533</v>
      </c>
      <c r="M36" s="24" t="s">
        <v>1002</v>
      </c>
    </row>
    <row r="37" spans="1:13" x14ac:dyDescent="0.25">
      <c r="A37" s="24" t="s">
        <v>996</v>
      </c>
      <c r="B37" s="24" t="s">
        <v>997</v>
      </c>
      <c r="C37" s="24" t="s">
        <v>998</v>
      </c>
      <c r="D37" s="24" t="s">
        <v>999</v>
      </c>
      <c r="E37" s="24">
        <v>77596940</v>
      </c>
      <c r="F37" s="24" t="s">
        <v>1281</v>
      </c>
      <c r="G37" s="24" t="s">
        <v>770</v>
      </c>
      <c r="H37" s="24" t="s">
        <v>383</v>
      </c>
      <c r="I37" s="24">
        <v>4267</v>
      </c>
      <c r="J37" s="24" t="s">
        <v>1019</v>
      </c>
      <c r="K37" s="32">
        <v>2206829</v>
      </c>
      <c r="L37" s="24">
        <v>77596940</v>
      </c>
      <c r="M37" s="24" t="s">
        <v>1002</v>
      </c>
    </row>
    <row r="38" spans="1:13" x14ac:dyDescent="0.25">
      <c r="A38" s="24" t="s">
        <v>996</v>
      </c>
      <c r="B38" s="24" t="s">
        <v>997</v>
      </c>
      <c r="C38" s="24" t="s">
        <v>998</v>
      </c>
      <c r="D38" s="24" t="s">
        <v>999</v>
      </c>
      <c r="E38" s="24">
        <v>77596940</v>
      </c>
      <c r="F38" s="24" t="s">
        <v>1281</v>
      </c>
      <c r="G38" s="24" t="s">
        <v>770</v>
      </c>
      <c r="H38" s="24" t="s">
        <v>383</v>
      </c>
      <c r="I38" s="24">
        <v>4268</v>
      </c>
      <c r="J38" s="24" t="s">
        <v>1019</v>
      </c>
      <c r="K38" s="32">
        <v>4880488</v>
      </c>
      <c r="L38" s="24">
        <v>77596940</v>
      </c>
      <c r="M38" s="24" t="s">
        <v>1002</v>
      </c>
    </row>
    <row r="39" spans="1:13" x14ac:dyDescent="0.25">
      <c r="A39" s="24" t="s">
        <v>996</v>
      </c>
      <c r="B39" s="24" t="s">
        <v>997</v>
      </c>
      <c r="C39" s="24" t="s">
        <v>998</v>
      </c>
      <c r="D39" s="24" t="s">
        <v>999</v>
      </c>
      <c r="E39" s="24">
        <v>77596940</v>
      </c>
      <c r="F39" s="24" t="s">
        <v>1281</v>
      </c>
      <c r="G39" s="24" t="s">
        <v>770</v>
      </c>
      <c r="H39" s="24" t="s">
        <v>383</v>
      </c>
      <c r="I39" s="24">
        <v>4354</v>
      </c>
      <c r="J39" s="24" t="s">
        <v>1020</v>
      </c>
      <c r="K39" s="32">
        <v>2508152</v>
      </c>
      <c r="L39" s="24">
        <v>77596940</v>
      </c>
      <c r="M39" s="24" t="s">
        <v>1002</v>
      </c>
    </row>
    <row r="40" spans="1:13" x14ac:dyDescent="0.25">
      <c r="A40" s="24" t="s">
        <v>996</v>
      </c>
      <c r="B40" s="24" t="s">
        <v>997</v>
      </c>
      <c r="C40" s="24" t="s">
        <v>998</v>
      </c>
      <c r="D40" s="24" t="s">
        <v>999</v>
      </c>
      <c r="E40" s="24">
        <v>77596940</v>
      </c>
      <c r="F40" s="24" t="s">
        <v>1281</v>
      </c>
      <c r="G40" s="24" t="s">
        <v>770</v>
      </c>
      <c r="H40" s="24" t="s">
        <v>383</v>
      </c>
      <c r="I40" s="24">
        <v>4355</v>
      </c>
      <c r="J40" s="24" t="s">
        <v>1020</v>
      </c>
      <c r="K40" s="32">
        <v>2508152</v>
      </c>
      <c r="L40" s="24">
        <v>77596940</v>
      </c>
      <c r="M40" s="24" t="s">
        <v>1002</v>
      </c>
    </row>
    <row r="41" spans="1:13" x14ac:dyDescent="0.25">
      <c r="A41" s="24" t="s">
        <v>996</v>
      </c>
      <c r="B41" s="24" t="s">
        <v>997</v>
      </c>
      <c r="C41" s="24" t="s">
        <v>998</v>
      </c>
      <c r="D41" s="24" t="s">
        <v>999</v>
      </c>
      <c r="E41" s="24">
        <v>77596940</v>
      </c>
      <c r="F41" s="24" t="s">
        <v>1281</v>
      </c>
      <c r="G41" s="24" t="s">
        <v>770</v>
      </c>
      <c r="H41" s="24" t="s">
        <v>383</v>
      </c>
      <c r="I41" s="24">
        <v>4356</v>
      </c>
      <c r="J41" s="24" t="s">
        <v>1020</v>
      </c>
      <c r="K41" s="32">
        <v>4615001</v>
      </c>
      <c r="L41" s="24">
        <v>77596940</v>
      </c>
      <c r="M41" s="24" t="s">
        <v>1002</v>
      </c>
    </row>
    <row r="42" spans="1:13" x14ac:dyDescent="0.25">
      <c r="A42" s="24" t="s">
        <v>996</v>
      </c>
      <c r="B42" s="24" t="s">
        <v>997</v>
      </c>
      <c r="C42" s="24" t="s">
        <v>998</v>
      </c>
      <c r="D42" s="24" t="s">
        <v>999</v>
      </c>
      <c r="E42" s="24">
        <v>77596940</v>
      </c>
      <c r="F42" s="24" t="s">
        <v>1281</v>
      </c>
      <c r="G42" s="24" t="s">
        <v>770</v>
      </c>
      <c r="H42" s="24" t="s">
        <v>383</v>
      </c>
      <c r="I42" s="24">
        <v>4357</v>
      </c>
      <c r="J42" s="24" t="s">
        <v>1020</v>
      </c>
      <c r="K42" s="32">
        <v>2086783</v>
      </c>
      <c r="L42" s="24">
        <v>77596940</v>
      </c>
      <c r="M42" s="24" t="s">
        <v>1002</v>
      </c>
    </row>
    <row r="43" spans="1:13" x14ac:dyDescent="0.25">
      <c r="A43" s="24" t="s">
        <v>996</v>
      </c>
      <c r="B43" s="24" t="s">
        <v>997</v>
      </c>
      <c r="C43" s="24" t="s">
        <v>998</v>
      </c>
      <c r="D43" s="24" t="s">
        <v>999</v>
      </c>
      <c r="E43" s="24">
        <v>77596940</v>
      </c>
      <c r="F43" s="24" t="s">
        <v>1281</v>
      </c>
      <c r="G43" s="24" t="s">
        <v>770</v>
      </c>
      <c r="H43" s="24" t="s">
        <v>383</v>
      </c>
      <c r="I43" s="24">
        <v>4386</v>
      </c>
      <c r="J43" s="24" t="s">
        <v>1270</v>
      </c>
      <c r="K43" s="32">
        <v>2508152</v>
      </c>
      <c r="L43" s="24">
        <v>77596940</v>
      </c>
      <c r="M43" s="24" t="s">
        <v>1002</v>
      </c>
    </row>
    <row r="44" spans="1:13" x14ac:dyDescent="0.25">
      <c r="A44" s="24" t="s">
        <v>996</v>
      </c>
      <c r="B44" s="24" t="s">
        <v>997</v>
      </c>
      <c r="C44" s="24" t="s">
        <v>998</v>
      </c>
      <c r="D44" s="24" t="s">
        <v>999</v>
      </c>
      <c r="E44" s="24">
        <v>77661420</v>
      </c>
      <c r="F44" s="24" t="s">
        <v>1282</v>
      </c>
      <c r="G44" s="24" t="s">
        <v>807</v>
      </c>
      <c r="H44" s="24" t="s">
        <v>383</v>
      </c>
      <c r="I44" s="24">
        <v>4300</v>
      </c>
      <c r="J44" s="24" t="s">
        <v>1021</v>
      </c>
      <c r="K44" s="32">
        <v>248591</v>
      </c>
      <c r="L44" s="24">
        <v>77661420</v>
      </c>
      <c r="M44" s="24" t="s">
        <v>1002</v>
      </c>
    </row>
    <row r="45" spans="1:13" x14ac:dyDescent="0.25">
      <c r="A45" s="24" t="s">
        <v>996</v>
      </c>
      <c r="B45" s="24" t="s">
        <v>997</v>
      </c>
      <c r="C45" s="24" t="s">
        <v>998</v>
      </c>
      <c r="D45" s="24" t="s">
        <v>999</v>
      </c>
      <c r="E45" s="24">
        <v>77661420</v>
      </c>
      <c r="F45" s="24" t="s">
        <v>1282</v>
      </c>
      <c r="G45" s="24" t="s">
        <v>807</v>
      </c>
      <c r="H45" s="24" t="s">
        <v>383</v>
      </c>
      <c r="I45" s="24">
        <v>4319</v>
      </c>
      <c r="J45" s="24" t="s">
        <v>1017</v>
      </c>
      <c r="K45" s="32">
        <v>1547803</v>
      </c>
      <c r="L45" s="24">
        <v>77661420</v>
      </c>
      <c r="M45" s="24" t="s">
        <v>1002</v>
      </c>
    </row>
    <row r="46" spans="1:13" x14ac:dyDescent="0.25">
      <c r="A46" s="24" t="s">
        <v>996</v>
      </c>
      <c r="B46" s="24" t="s">
        <v>997</v>
      </c>
      <c r="C46" s="24" t="s">
        <v>998</v>
      </c>
      <c r="D46" s="24" t="s">
        <v>999</v>
      </c>
      <c r="E46" s="24">
        <v>77661420</v>
      </c>
      <c r="F46" s="24" t="s">
        <v>1282</v>
      </c>
      <c r="G46" s="24" t="s">
        <v>807</v>
      </c>
      <c r="H46" s="24" t="s">
        <v>383</v>
      </c>
      <c r="I46" s="24">
        <v>4375</v>
      </c>
      <c r="J46" s="24" t="s">
        <v>1279</v>
      </c>
      <c r="K46" s="32">
        <v>1489513</v>
      </c>
      <c r="L46" s="24">
        <v>77661420</v>
      </c>
      <c r="M46" s="24" t="s">
        <v>1002</v>
      </c>
    </row>
    <row r="47" spans="1:13" x14ac:dyDescent="0.25">
      <c r="A47" s="24" t="s">
        <v>996</v>
      </c>
      <c r="B47" s="24" t="s">
        <v>997</v>
      </c>
      <c r="C47" s="24" t="s">
        <v>998</v>
      </c>
      <c r="D47" s="24" t="s">
        <v>999</v>
      </c>
      <c r="E47" s="24">
        <v>77781470</v>
      </c>
      <c r="F47" s="24" t="s">
        <v>1283</v>
      </c>
      <c r="G47" s="24" t="s">
        <v>767</v>
      </c>
      <c r="H47" s="24" t="s">
        <v>383</v>
      </c>
      <c r="I47" s="24">
        <v>4280</v>
      </c>
      <c r="J47" s="24" t="s">
        <v>1022</v>
      </c>
      <c r="K47" s="32">
        <v>1637426</v>
      </c>
      <c r="L47" s="24">
        <v>77781470</v>
      </c>
      <c r="M47" s="24" t="s">
        <v>1002</v>
      </c>
    </row>
    <row r="48" spans="1:13" x14ac:dyDescent="0.25">
      <c r="A48" s="24" t="s">
        <v>996</v>
      </c>
      <c r="B48" s="24" t="s">
        <v>997</v>
      </c>
      <c r="C48" s="24" t="s">
        <v>998</v>
      </c>
      <c r="D48" s="24" t="s">
        <v>999</v>
      </c>
      <c r="E48" s="24">
        <v>77781470</v>
      </c>
      <c r="F48" s="24" t="s">
        <v>1283</v>
      </c>
      <c r="G48" s="24" t="s">
        <v>767</v>
      </c>
      <c r="H48" s="24" t="s">
        <v>383</v>
      </c>
      <c r="I48" s="24">
        <v>4331</v>
      </c>
      <c r="J48" s="24" t="s">
        <v>1003</v>
      </c>
      <c r="K48" s="32">
        <v>1691427</v>
      </c>
      <c r="L48" s="24">
        <v>77781470</v>
      </c>
      <c r="M48" s="24" t="s">
        <v>1002</v>
      </c>
    </row>
    <row r="49" spans="1:13" x14ac:dyDescent="0.25">
      <c r="A49" s="24" t="s">
        <v>996</v>
      </c>
      <c r="B49" s="24" t="s">
        <v>997</v>
      </c>
      <c r="C49" s="24" t="s">
        <v>998</v>
      </c>
      <c r="D49" s="24" t="s">
        <v>999</v>
      </c>
      <c r="E49" s="24">
        <v>77781470</v>
      </c>
      <c r="F49" s="24" t="s">
        <v>1283</v>
      </c>
      <c r="G49" s="24" t="s">
        <v>767</v>
      </c>
      <c r="H49" s="24" t="s">
        <v>383</v>
      </c>
      <c r="I49" s="24">
        <v>4378</v>
      </c>
      <c r="J49" s="24" t="s">
        <v>1279</v>
      </c>
      <c r="K49" s="32">
        <v>1691427</v>
      </c>
      <c r="L49" s="24">
        <v>77781470</v>
      </c>
      <c r="M49" s="24" t="s">
        <v>1002</v>
      </c>
    </row>
    <row r="50" spans="1:13" x14ac:dyDescent="0.25">
      <c r="A50" s="24" t="s">
        <v>996</v>
      </c>
      <c r="B50" s="24" t="s">
        <v>997</v>
      </c>
      <c r="C50" s="24" t="s">
        <v>998</v>
      </c>
      <c r="D50" s="24" t="s">
        <v>999</v>
      </c>
      <c r="E50" s="24">
        <v>78411950</v>
      </c>
      <c r="F50" s="24" t="s">
        <v>1284</v>
      </c>
      <c r="G50" s="24" t="s">
        <v>771</v>
      </c>
      <c r="H50" s="24" t="s">
        <v>391</v>
      </c>
      <c r="I50" s="24">
        <v>174</v>
      </c>
      <c r="J50" s="24" t="s">
        <v>1006</v>
      </c>
      <c r="K50" s="32">
        <v>-1053507</v>
      </c>
      <c r="L50" s="24">
        <v>78411950</v>
      </c>
      <c r="M50" s="24" t="s">
        <v>1002</v>
      </c>
    </row>
    <row r="51" spans="1:13" x14ac:dyDescent="0.25">
      <c r="A51" s="24" t="s">
        <v>996</v>
      </c>
      <c r="B51" s="24" t="s">
        <v>997</v>
      </c>
      <c r="C51" s="24" t="s">
        <v>998</v>
      </c>
      <c r="D51" s="24" t="s">
        <v>999</v>
      </c>
      <c r="E51" s="24">
        <v>78411950</v>
      </c>
      <c r="F51" s="24" t="s">
        <v>1284</v>
      </c>
      <c r="G51" s="24" t="s">
        <v>771</v>
      </c>
      <c r="H51" s="24" t="s">
        <v>383</v>
      </c>
      <c r="I51" s="24">
        <v>4313</v>
      </c>
      <c r="J51" s="24" t="s">
        <v>1008</v>
      </c>
      <c r="K51" s="32">
        <v>1053507</v>
      </c>
      <c r="L51" s="24">
        <v>78411950</v>
      </c>
      <c r="M51" s="24" t="s">
        <v>1002</v>
      </c>
    </row>
    <row r="52" spans="1:13" x14ac:dyDescent="0.25">
      <c r="A52" s="24" t="s">
        <v>996</v>
      </c>
      <c r="B52" s="24" t="s">
        <v>997</v>
      </c>
      <c r="C52" s="24" t="s">
        <v>998</v>
      </c>
      <c r="D52" s="24" t="s">
        <v>999</v>
      </c>
      <c r="E52" s="24">
        <v>78786720</v>
      </c>
      <c r="F52" s="24" t="s">
        <v>1285</v>
      </c>
      <c r="G52" s="24" t="s">
        <v>1023</v>
      </c>
      <c r="H52" s="24" t="s">
        <v>383</v>
      </c>
      <c r="I52" s="24">
        <v>4266</v>
      </c>
      <c r="J52" s="24" t="s">
        <v>1019</v>
      </c>
      <c r="K52" s="32">
        <v>2295130</v>
      </c>
      <c r="L52" s="24">
        <v>78786720</v>
      </c>
      <c r="M52" s="24" t="s">
        <v>1002</v>
      </c>
    </row>
    <row r="53" spans="1:13" x14ac:dyDescent="0.25">
      <c r="A53" s="24" t="s">
        <v>996</v>
      </c>
      <c r="B53" s="24" t="s">
        <v>997</v>
      </c>
      <c r="C53" s="24" t="s">
        <v>998</v>
      </c>
      <c r="D53" s="24" t="s">
        <v>999</v>
      </c>
      <c r="E53" s="24">
        <v>78786720</v>
      </c>
      <c r="F53" s="24" t="s">
        <v>1285</v>
      </c>
      <c r="G53" s="24" t="s">
        <v>1023</v>
      </c>
      <c r="H53" s="24" t="s">
        <v>383</v>
      </c>
      <c r="I53" s="24">
        <v>4394</v>
      </c>
      <c r="J53" s="24" t="s">
        <v>1264</v>
      </c>
      <c r="K53" s="32">
        <v>9762893</v>
      </c>
      <c r="L53" s="24">
        <v>78786720</v>
      </c>
      <c r="M53" s="24" t="s">
        <v>1002</v>
      </c>
    </row>
    <row r="54" spans="1:13" x14ac:dyDescent="0.25">
      <c r="A54" s="24" t="s">
        <v>996</v>
      </c>
      <c r="B54" s="24" t="s">
        <v>997</v>
      </c>
      <c r="C54" s="24" t="s">
        <v>998</v>
      </c>
      <c r="D54" s="24" t="s">
        <v>999</v>
      </c>
      <c r="E54" s="24">
        <v>83002400</v>
      </c>
      <c r="F54" s="24" t="s">
        <v>1286</v>
      </c>
      <c r="G54" s="24" t="s">
        <v>1024</v>
      </c>
      <c r="H54" s="24" t="s">
        <v>383</v>
      </c>
      <c r="I54" s="24">
        <v>4163</v>
      </c>
      <c r="J54" s="24" t="s">
        <v>1025</v>
      </c>
      <c r="K54" s="32">
        <v>7321256</v>
      </c>
      <c r="L54" s="24">
        <v>83002400</v>
      </c>
      <c r="M54" s="24" t="s">
        <v>1002</v>
      </c>
    </row>
    <row r="55" spans="1:13" x14ac:dyDescent="0.25">
      <c r="A55" s="24" t="s">
        <v>996</v>
      </c>
      <c r="B55" s="24" t="s">
        <v>997</v>
      </c>
      <c r="C55" s="24" t="s">
        <v>998</v>
      </c>
      <c r="D55" s="24" t="s">
        <v>999</v>
      </c>
      <c r="E55" s="24">
        <v>83002400</v>
      </c>
      <c r="F55" s="24" t="s">
        <v>1286</v>
      </c>
      <c r="G55" s="24" t="s">
        <v>1024</v>
      </c>
      <c r="H55" s="24" t="s">
        <v>383</v>
      </c>
      <c r="I55" s="24">
        <v>4304</v>
      </c>
      <c r="J55" s="24" t="s">
        <v>1010</v>
      </c>
      <c r="K55" s="32">
        <v>2212277</v>
      </c>
      <c r="L55" s="24">
        <v>83002400</v>
      </c>
      <c r="M55" s="24" t="s">
        <v>1002</v>
      </c>
    </row>
    <row r="56" spans="1:13" x14ac:dyDescent="0.25">
      <c r="A56" s="24" t="s">
        <v>996</v>
      </c>
      <c r="B56" s="24" t="s">
        <v>997</v>
      </c>
      <c r="C56" s="24" t="s">
        <v>998</v>
      </c>
      <c r="D56" s="24" t="s">
        <v>999</v>
      </c>
      <c r="E56" s="24">
        <v>84405900</v>
      </c>
      <c r="F56" s="24" t="s">
        <v>1287</v>
      </c>
      <c r="G56" s="24" t="s">
        <v>811</v>
      </c>
      <c r="H56" s="24" t="s">
        <v>383</v>
      </c>
      <c r="I56" s="24">
        <v>4306</v>
      </c>
      <c r="J56" s="24" t="s">
        <v>1008</v>
      </c>
      <c r="K56" s="32">
        <v>1400858</v>
      </c>
      <c r="L56" s="24">
        <v>84405900</v>
      </c>
      <c r="M56" s="24" t="s">
        <v>1002</v>
      </c>
    </row>
    <row r="57" spans="1:13" x14ac:dyDescent="0.25">
      <c r="A57" s="24" t="s">
        <v>996</v>
      </c>
      <c r="B57" s="24" t="s">
        <v>997</v>
      </c>
      <c r="C57" s="24" t="s">
        <v>998</v>
      </c>
      <c r="D57" s="24" t="s">
        <v>999</v>
      </c>
      <c r="E57" s="24">
        <v>84405900</v>
      </c>
      <c r="F57" s="24" t="s">
        <v>1287</v>
      </c>
      <c r="G57" s="24" t="s">
        <v>811</v>
      </c>
      <c r="H57" s="24" t="s">
        <v>383</v>
      </c>
      <c r="I57" s="24">
        <v>4363</v>
      </c>
      <c r="J57" s="24" t="s">
        <v>1272</v>
      </c>
      <c r="K57" s="32">
        <v>1400858</v>
      </c>
      <c r="L57" s="24">
        <v>84405900</v>
      </c>
      <c r="M57" s="24" t="s">
        <v>1002</v>
      </c>
    </row>
    <row r="58" spans="1:13" x14ac:dyDescent="0.25">
      <c r="A58" s="24" t="s">
        <v>996</v>
      </c>
      <c r="B58" s="24" t="s">
        <v>997</v>
      </c>
      <c r="C58" s="24" t="s">
        <v>998</v>
      </c>
      <c r="D58" s="24" t="s">
        <v>999</v>
      </c>
      <c r="E58" s="24">
        <v>86537600</v>
      </c>
      <c r="F58" s="24" t="s">
        <v>1288</v>
      </c>
      <c r="G58" s="24" t="s">
        <v>1026</v>
      </c>
      <c r="H58" s="24" t="s">
        <v>383</v>
      </c>
      <c r="I58" s="24">
        <v>3979</v>
      </c>
      <c r="J58" s="24" t="s">
        <v>1027</v>
      </c>
      <c r="K58" s="32">
        <v>3213785</v>
      </c>
      <c r="L58" s="24">
        <v>86537600</v>
      </c>
      <c r="M58" s="24" t="s">
        <v>1002</v>
      </c>
    </row>
    <row r="59" spans="1:13" x14ac:dyDescent="0.25">
      <c r="A59" s="24" t="s">
        <v>996</v>
      </c>
      <c r="B59" s="24" t="s">
        <v>997</v>
      </c>
      <c r="C59" s="24" t="s">
        <v>998</v>
      </c>
      <c r="D59" s="24" t="s">
        <v>999</v>
      </c>
      <c r="E59" s="24">
        <v>87674400</v>
      </c>
      <c r="F59" s="24" t="s">
        <v>1289</v>
      </c>
      <c r="G59" s="24" t="s">
        <v>812</v>
      </c>
      <c r="H59" s="24" t="s">
        <v>383</v>
      </c>
      <c r="I59" s="24">
        <v>4316</v>
      </c>
      <c r="J59" s="24" t="s">
        <v>1017</v>
      </c>
      <c r="K59" s="32">
        <v>2081766</v>
      </c>
      <c r="L59" s="24">
        <v>87674400</v>
      </c>
      <c r="M59" s="24" t="s">
        <v>1002</v>
      </c>
    </row>
    <row r="60" spans="1:13" x14ac:dyDescent="0.25">
      <c r="A60" s="24" t="s">
        <v>996</v>
      </c>
      <c r="B60" s="24" t="s">
        <v>997</v>
      </c>
      <c r="C60" s="24" t="s">
        <v>998</v>
      </c>
      <c r="D60" s="24" t="s">
        <v>999</v>
      </c>
      <c r="E60" s="24">
        <v>87674400</v>
      </c>
      <c r="F60" s="24" t="s">
        <v>1289</v>
      </c>
      <c r="G60" s="24" t="s">
        <v>812</v>
      </c>
      <c r="H60" s="24" t="s">
        <v>383</v>
      </c>
      <c r="I60" s="24">
        <v>4372</v>
      </c>
      <c r="J60" s="24" t="s">
        <v>1279</v>
      </c>
      <c r="K60" s="32">
        <v>2003367</v>
      </c>
      <c r="L60" s="24">
        <v>87674400</v>
      </c>
      <c r="M60" s="24" t="s">
        <v>1002</v>
      </c>
    </row>
    <row r="61" spans="1:13" x14ac:dyDescent="0.25">
      <c r="A61" s="24" t="s">
        <v>996</v>
      </c>
      <c r="B61" s="24" t="s">
        <v>997</v>
      </c>
      <c r="C61" s="24" t="s">
        <v>998</v>
      </c>
      <c r="D61" s="24" t="s">
        <v>999</v>
      </c>
      <c r="E61" s="24">
        <v>88466300</v>
      </c>
      <c r="F61" s="24" t="s">
        <v>1290</v>
      </c>
      <c r="G61" s="24" t="s">
        <v>768</v>
      </c>
      <c r="H61" s="24" t="s">
        <v>383</v>
      </c>
      <c r="I61" s="24">
        <v>4312</v>
      </c>
      <c r="J61" s="24" t="s">
        <v>1008</v>
      </c>
      <c r="K61" s="32">
        <v>4409131</v>
      </c>
      <c r="L61" s="24">
        <v>88466300</v>
      </c>
      <c r="M61" s="24" t="s">
        <v>1002</v>
      </c>
    </row>
    <row r="62" spans="1:13" x14ac:dyDescent="0.25">
      <c r="A62" s="24" t="s">
        <v>996</v>
      </c>
      <c r="B62" s="24" t="s">
        <v>997</v>
      </c>
      <c r="C62" s="24" t="s">
        <v>998</v>
      </c>
      <c r="D62" s="24" t="s">
        <v>999</v>
      </c>
      <c r="E62" s="24">
        <v>88466300</v>
      </c>
      <c r="F62" s="24" t="s">
        <v>1290</v>
      </c>
      <c r="G62" s="24" t="s">
        <v>768</v>
      </c>
      <c r="H62" s="24" t="s">
        <v>383</v>
      </c>
      <c r="I62" s="24">
        <v>4369</v>
      </c>
      <c r="J62" s="24" t="s">
        <v>1275</v>
      </c>
      <c r="K62" s="32">
        <v>4284073</v>
      </c>
      <c r="L62" s="24">
        <v>88466300</v>
      </c>
      <c r="M62" s="24" t="s">
        <v>1002</v>
      </c>
    </row>
    <row r="63" spans="1:13" x14ac:dyDescent="0.25">
      <c r="A63" s="24" t="s">
        <v>996</v>
      </c>
      <c r="B63" s="24" t="s">
        <v>997</v>
      </c>
      <c r="C63" s="24" t="s">
        <v>998</v>
      </c>
      <c r="D63" s="24" t="s">
        <v>999</v>
      </c>
      <c r="E63" s="24">
        <v>91537000</v>
      </c>
      <c r="F63" s="24" t="s">
        <v>1291</v>
      </c>
      <c r="G63" s="24" t="s">
        <v>894</v>
      </c>
      <c r="H63" s="24" t="s">
        <v>383</v>
      </c>
      <c r="I63" s="24">
        <v>4352</v>
      </c>
      <c r="J63" s="24" t="s">
        <v>1020</v>
      </c>
      <c r="K63" s="32">
        <v>2463751</v>
      </c>
      <c r="L63" s="24">
        <v>91537000</v>
      </c>
      <c r="M63" s="24" t="s">
        <v>1002</v>
      </c>
    </row>
    <row r="64" spans="1:13" x14ac:dyDescent="0.25">
      <c r="A64" s="24" t="s">
        <v>996</v>
      </c>
      <c r="B64" s="24" t="s">
        <v>997</v>
      </c>
      <c r="C64" s="24" t="s">
        <v>998</v>
      </c>
      <c r="D64" s="24" t="s">
        <v>999</v>
      </c>
      <c r="E64" s="24">
        <v>91537000</v>
      </c>
      <c r="F64" s="24" t="s">
        <v>1291</v>
      </c>
      <c r="G64" s="24" t="s">
        <v>894</v>
      </c>
      <c r="H64" s="24" t="s">
        <v>383</v>
      </c>
      <c r="I64" s="24">
        <v>4353</v>
      </c>
      <c r="J64" s="24" t="s">
        <v>1020</v>
      </c>
      <c r="K64" s="32">
        <v>2463751</v>
      </c>
      <c r="L64" s="24">
        <v>91537000</v>
      </c>
      <c r="M64" s="24" t="s">
        <v>1002</v>
      </c>
    </row>
    <row r="65" spans="1:13" x14ac:dyDescent="0.25">
      <c r="A65" s="24" t="s">
        <v>996</v>
      </c>
      <c r="B65" s="24" t="s">
        <v>997</v>
      </c>
      <c r="C65" s="24" t="s">
        <v>998</v>
      </c>
      <c r="D65" s="24" t="s">
        <v>999</v>
      </c>
      <c r="E65" s="24">
        <v>91537000</v>
      </c>
      <c r="F65" s="24" t="s">
        <v>1291</v>
      </c>
      <c r="G65" s="24" t="s">
        <v>894</v>
      </c>
      <c r="H65" s="24" t="s">
        <v>383</v>
      </c>
      <c r="I65" s="24">
        <v>4384</v>
      </c>
      <c r="J65" s="24" t="s">
        <v>1292</v>
      </c>
      <c r="K65" s="32">
        <v>2455033</v>
      </c>
      <c r="L65" s="24">
        <v>91537000</v>
      </c>
      <c r="M65" s="24" t="s">
        <v>1002</v>
      </c>
    </row>
    <row r="66" spans="1:13" x14ac:dyDescent="0.25">
      <c r="A66" s="24" t="s">
        <v>996</v>
      </c>
      <c r="B66" s="24" t="s">
        <v>997</v>
      </c>
      <c r="C66" s="24" t="s">
        <v>998</v>
      </c>
      <c r="D66" s="24" t="s">
        <v>999</v>
      </c>
      <c r="E66" s="24">
        <v>91637000</v>
      </c>
      <c r="F66" s="24" t="s">
        <v>1293</v>
      </c>
      <c r="G66" s="24" t="s">
        <v>808</v>
      </c>
      <c r="H66" s="24" t="s">
        <v>383</v>
      </c>
      <c r="I66" s="24">
        <v>4215</v>
      </c>
      <c r="J66" s="24" t="s">
        <v>1001</v>
      </c>
      <c r="K66" s="32">
        <v>3177845</v>
      </c>
      <c r="L66" s="24">
        <v>91637000</v>
      </c>
      <c r="M66" s="24" t="s">
        <v>1002</v>
      </c>
    </row>
    <row r="67" spans="1:13" x14ac:dyDescent="0.25">
      <c r="A67" s="24" t="s">
        <v>996</v>
      </c>
      <c r="B67" s="24" t="s">
        <v>997</v>
      </c>
      <c r="C67" s="24" t="s">
        <v>998</v>
      </c>
      <c r="D67" s="24" t="s">
        <v>999</v>
      </c>
      <c r="E67" s="24">
        <v>91650000</v>
      </c>
      <c r="F67" s="24" t="s">
        <v>1294</v>
      </c>
      <c r="G67" s="24" t="s">
        <v>813</v>
      </c>
      <c r="H67" s="24" t="s">
        <v>383</v>
      </c>
      <c r="I67" s="24">
        <v>4343</v>
      </c>
      <c r="J67" s="24" t="s">
        <v>1030</v>
      </c>
      <c r="K67" s="32">
        <v>2396771</v>
      </c>
      <c r="L67" s="24">
        <v>91650000</v>
      </c>
      <c r="M67" s="24" t="s">
        <v>1002</v>
      </c>
    </row>
    <row r="68" spans="1:13" x14ac:dyDescent="0.25">
      <c r="A68" s="24" t="s">
        <v>996</v>
      </c>
      <c r="B68" s="24" t="s">
        <v>997</v>
      </c>
      <c r="C68" s="24" t="s">
        <v>998</v>
      </c>
      <c r="D68" s="24" t="s">
        <v>999</v>
      </c>
      <c r="E68" s="24">
        <v>91650000</v>
      </c>
      <c r="F68" s="24" t="s">
        <v>1294</v>
      </c>
      <c r="G68" s="24" t="s">
        <v>813</v>
      </c>
      <c r="H68" s="24" t="s">
        <v>383</v>
      </c>
      <c r="I68" s="24">
        <v>4344</v>
      </c>
      <c r="J68" s="24" t="s">
        <v>1030</v>
      </c>
      <c r="K68" s="32">
        <v>1848595</v>
      </c>
      <c r="L68" s="24">
        <v>91650000</v>
      </c>
      <c r="M68" s="24" t="s">
        <v>1002</v>
      </c>
    </row>
    <row r="69" spans="1:13" x14ac:dyDescent="0.25">
      <c r="A69" s="24" t="s">
        <v>996</v>
      </c>
      <c r="B69" s="24" t="s">
        <v>997</v>
      </c>
      <c r="C69" s="24" t="s">
        <v>998</v>
      </c>
      <c r="D69" s="24" t="s">
        <v>999</v>
      </c>
      <c r="E69" s="24">
        <v>91650000</v>
      </c>
      <c r="F69" s="24" t="s">
        <v>1294</v>
      </c>
      <c r="G69" s="24" t="s">
        <v>813</v>
      </c>
      <c r="H69" s="24" t="s">
        <v>383</v>
      </c>
      <c r="I69" s="24">
        <v>4345</v>
      </c>
      <c r="J69" s="24" t="s">
        <v>1030</v>
      </c>
      <c r="K69" s="32">
        <v>2443924</v>
      </c>
      <c r="L69" s="24">
        <v>91650000</v>
      </c>
      <c r="M69" s="24" t="s">
        <v>1002</v>
      </c>
    </row>
    <row r="70" spans="1:13" x14ac:dyDescent="0.25">
      <c r="A70" s="24" t="s">
        <v>996</v>
      </c>
      <c r="B70" s="24" t="s">
        <v>997</v>
      </c>
      <c r="C70" s="24" t="s">
        <v>998</v>
      </c>
      <c r="D70" s="24" t="s">
        <v>999</v>
      </c>
      <c r="E70" s="24">
        <v>91650000</v>
      </c>
      <c r="F70" s="24" t="s">
        <v>1294</v>
      </c>
      <c r="G70" s="24" t="s">
        <v>813</v>
      </c>
      <c r="H70" s="24" t="s">
        <v>383</v>
      </c>
      <c r="I70" s="24">
        <v>4346</v>
      </c>
      <c r="J70" s="24" t="s">
        <v>1030</v>
      </c>
      <c r="K70" s="32">
        <v>1995374</v>
      </c>
      <c r="L70" s="24">
        <v>91650000</v>
      </c>
      <c r="M70" s="24" t="s">
        <v>1002</v>
      </c>
    </row>
    <row r="71" spans="1:13" x14ac:dyDescent="0.25">
      <c r="A71" s="24" t="s">
        <v>996</v>
      </c>
      <c r="B71" s="24" t="s">
        <v>997</v>
      </c>
      <c r="C71" s="24" t="s">
        <v>998</v>
      </c>
      <c r="D71" s="24" t="s">
        <v>999</v>
      </c>
      <c r="E71" s="24">
        <v>91650000</v>
      </c>
      <c r="F71" s="24" t="s">
        <v>1294</v>
      </c>
      <c r="G71" s="24" t="s">
        <v>813</v>
      </c>
      <c r="H71" s="24" t="s">
        <v>383</v>
      </c>
      <c r="I71" s="24">
        <v>4347</v>
      </c>
      <c r="J71" s="24" t="s">
        <v>1030</v>
      </c>
      <c r="K71" s="32">
        <v>1647022</v>
      </c>
      <c r="L71" s="24">
        <v>91650000</v>
      </c>
      <c r="M71" s="24" t="s">
        <v>1002</v>
      </c>
    </row>
    <row r="72" spans="1:13" x14ac:dyDescent="0.25">
      <c r="A72" s="24" t="s">
        <v>996</v>
      </c>
      <c r="B72" s="24" t="s">
        <v>997</v>
      </c>
      <c r="C72" s="24" t="s">
        <v>998</v>
      </c>
      <c r="D72" s="24" t="s">
        <v>999</v>
      </c>
      <c r="E72" s="24">
        <v>91650000</v>
      </c>
      <c r="F72" s="24" t="s">
        <v>1294</v>
      </c>
      <c r="G72" s="24" t="s">
        <v>813</v>
      </c>
      <c r="H72" s="24" t="s">
        <v>383</v>
      </c>
      <c r="I72" s="24">
        <v>4348</v>
      </c>
      <c r="J72" s="24" t="s">
        <v>1030</v>
      </c>
      <c r="K72" s="32">
        <v>1647022</v>
      </c>
      <c r="L72" s="24">
        <v>91650000</v>
      </c>
      <c r="M72" s="24" t="s">
        <v>1002</v>
      </c>
    </row>
    <row r="73" spans="1:13" x14ac:dyDescent="0.25">
      <c r="A73" s="24" t="s">
        <v>996</v>
      </c>
      <c r="B73" s="24" t="s">
        <v>997</v>
      </c>
      <c r="C73" s="24" t="s">
        <v>998</v>
      </c>
      <c r="D73" s="24" t="s">
        <v>999</v>
      </c>
      <c r="E73" s="24">
        <v>91650000</v>
      </c>
      <c r="F73" s="24" t="s">
        <v>1294</v>
      </c>
      <c r="G73" s="24" t="s">
        <v>813</v>
      </c>
      <c r="H73" s="24" t="s">
        <v>383</v>
      </c>
      <c r="I73" s="24">
        <v>4349</v>
      </c>
      <c r="J73" s="24" t="s">
        <v>1030</v>
      </c>
      <c r="K73" s="32">
        <v>1647022</v>
      </c>
      <c r="L73" s="24">
        <v>91650000</v>
      </c>
      <c r="M73" s="24" t="s">
        <v>1002</v>
      </c>
    </row>
    <row r="74" spans="1:13" x14ac:dyDescent="0.25">
      <c r="A74" s="24" t="s">
        <v>996</v>
      </c>
      <c r="B74" s="24" t="s">
        <v>997</v>
      </c>
      <c r="C74" s="24" t="s">
        <v>998</v>
      </c>
      <c r="D74" s="24" t="s">
        <v>999</v>
      </c>
      <c r="E74" s="24">
        <v>91650000</v>
      </c>
      <c r="F74" s="24" t="s">
        <v>1294</v>
      </c>
      <c r="G74" s="24" t="s">
        <v>813</v>
      </c>
      <c r="H74" s="24" t="s">
        <v>383</v>
      </c>
      <c r="I74" s="24">
        <v>4350</v>
      </c>
      <c r="J74" s="24" t="s">
        <v>1030</v>
      </c>
      <c r="K74" s="32">
        <v>2602137</v>
      </c>
      <c r="L74" s="24">
        <v>91650000</v>
      </c>
      <c r="M74" s="24" t="s">
        <v>1002</v>
      </c>
    </row>
    <row r="75" spans="1:13" x14ac:dyDescent="0.25">
      <c r="A75" s="24" t="s">
        <v>996</v>
      </c>
      <c r="B75" s="24" t="s">
        <v>997</v>
      </c>
      <c r="C75" s="24" t="s">
        <v>998</v>
      </c>
      <c r="D75" s="24" t="s">
        <v>999</v>
      </c>
      <c r="E75" s="24">
        <v>91650000</v>
      </c>
      <c r="F75" s="24" t="s">
        <v>1294</v>
      </c>
      <c r="G75" s="24" t="s">
        <v>813</v>
      </c>
      <c r="H75" s="24" t="s">
        <v>383</v>
      </c>
      <c r="I75" s="24">
        <v>4358</v>
      </c>
      <c r="J75" s="24" t="s">
        <v>1020</v>
      </c>
      <c r="K75" s="32">
        <v>562498</v>
      </c>
      <c r="L75" s="24">
        <v>91650000</v>
      </c>
      <c r="M75" s="24" t="s">
        <v>1002</v>
      </c>
    </row>
    <row r="76" spans="1:13" x14ac:dyDescent="0.25">
      <c r="A76" s="24" t="s">
        <v>996</v>
      </c>
      <c r="B76" s="24" t="s">
        <v>997</v>
      </c>
      <c r="C76" s="24" t="s">
        <v>998</v>
      </c>
      <c r="D76" s="24" t="s">
        <v>999</v>
      </c>
      <c r="E76" s="24">
        <v>91650000</v>
      </c>
      <c r="F76" s="24" t="s">
        <v>1294</v>
      </c>
      <c r="G76" s="24" t="s">
        <v>813</v>
      </c>
      <c r="H76" s="24" t="s">
        <v>383</v>
      </c>
      <c r="I76" s="24">
        <v>4359</v>
      </c>
      <c r="J76" s="24" t="s">
        <v>1020</v>
      </c>
      <c r="K76" s="32">
        <v>562498</v>
      </c>
      <c r="L76" s="24">
        <v>91650000</v>
      </c>
      <c r="M76" s="24" t="s">
        <v>1002</v>
      </c>
    </row>
    <row r="77" spans="1:13" x14ac:dyDescent="0.25">
      <c r="A77" s="24" t="s">
        <v>996</v>
      </c>
      <c r="B77" s="24" t="s">
        <v>997</v>
      </c>
      <c r="C77" s="24" t="s">
        <v>998</v>
      </c>
      <c r="D77" s="24" t="s">
        <v>999</v>
      </c>
      <c r="E77" s="24">
        <v>91650000</v>
      </c>
      <c r="F77" s="24" t="s">
        <v>1294</v>
      </c>
      <c r="G77" s="24" t="s">
        <v>813</v>
      </c>
      <c r="H77" s="24" t="s">
        <v>383</v>
      </c>
      <c r="I77" s="24">
        <v>4393</v>
      </c>
      <c r="J77" s="24" t="s">
        <v>1264</v>
      </c>
      <c r="K77" s="32">
        <v>2403919</v>
      </c>
      <c r="L77" s="24">
        <v>91650000</v>
      </c>
      <c r="M77" s="24" t="s">
        <v>1002</v>
      </c>
    </row>
    <row r="78" spans="1:13" x14ac:dyDescent="0.25">
      <c r="A78" s="24" t="s">
        <v>996</v>
      </c>
      <c r="B78" s="24" t="s">
        <v>997</v>
      </c>
      <c r="C78" s="24" t="s">
        <v>998</v>
      </c>
      <c r="D78" s="24" t="s">
        <v>999</v>
      </c>
      <c r="E78" s="24">
        <v>92121000</v>
      </c>
      <c r="F78" s="24" t="s">
        <v>1295</v>
      </c>
      <c r="G78" s="24" t="s">
        <v>1111</v>
      </c>
      <c r="H78" s="24" t="s">
        <v>383</v>
      </c>
      <c r="I78" s="24">
        <v>4385</v>
      </c>
      <c r="J78" s="24" t="s">
        <v>1270</v>
      </c>
      <c r="K78" s="32">
        <v>3268372</v>
      </c>
      <c r="L78" s="24">
        <v>92121000</v>
      </c>
      <c r="M78" s="24" t="s">
        <v>1002</v>
      </c>
    </row>
    <row r="79" spans="1:13" x14ac:dyDescent="0.25">
      <c r="A79" s="24" t="s">
        <v>996</v>
      </c>
      <c r="B79" s="24" t="s">
        <v>997</v>
      </c>
      <c r="C79" s="24" t="s">
        <v>998</v>
      </c>
      <c r="D79" s="24" t="s">
        <v>999</v>
      </c>
      <c r="E79" s="24">
        <v>93135000</v>
      </c>
      <c r="F79" s="24" t="s">
        <v>1296</v>
      </c>
      <c r="G79" s="24" t="s">
        <v>761</v>
      </c>
      <c r="H79" s="24" t="s">
        <v>383</v>
      </c>
      <c r="I79" s="24">
        <v>4333</v>
      </c>
      <c r="J79" s="24" t="s">
        <v>1003</v>
      </c>
      <c r="K79" s="32">
        <v>2435811</v>
      </c>
      <c r="L79" s="24">
        <v>93135000</v>
      </c>
      <c r="M79" s="24" t="s">
        <v>1002</v>
      </c>
    </row>
    <row r="80" spans="1:13" x14ac:dyDescent="0.25">
      <c r="A80" s="24" t="s">
        <v>996</v>
      </c>
      <c r="B80" s="24" t="s">
        <v>997</v>
      </c>
      <c r="C80" s="24" t="s">
        <v>998</v>
      </c>
      <c r="D80" s="24" t="s">
        <v>999</v>
      </c>
      <c r="E80" s="24">
        <v>93135000</v>
      </c>
      <c r="F80" s="24" t="s">
        <v>1296</v>
      </c>
      <c r="G80" s="24" t="s">
        <v>761</v>
      </c>
      <c r="H80" s="24" t="s">
        <v>383</v>
      </c>
      <c r="I80" s="24">
        <v>4334</v>
      </c>
      <c r="J80" s="24" t="s">
        <v>1003</v>
      </c>
      <c r="K80" s="32">
        <v>2435811</v>
      </c>
      <c r="L80" s="24">
        <v>93135000</v>
      </c>
      <c r="M80" s="24" t="s">
        <v>1002</v>
      </c>
    </row>
    <row r="81" spans="1:13" x14ac:dyDescent="0.25">
      <c r="A81" s="24" t="s">
        <v>996</v>
      </c>
      <c r="B81" s="24" t="s">
        <v>997</v>
      </c>
      <c r="C81" s="24" t="s">
        <v>998</v>
      </c>
      <c r="D81" s="24" t="s">
        <v>999</v>
      </c>
      <c r="E81" s="24">
        <v>93135000</v>
      </c>
      <c r="F81" s="24" t="s">
        <v>1296</v>
      </c>
      <c r="G81" s="24" t="s">
        <v>761</v>
      </c>
      <c r="H81" s="24" t="s">
        <v>383</v>
      </c>
      <c r="I81" s="24">
        <v>4379</v>
      </c>
      <c r="J81" s="24" t="s">
        <v>1279</v>
      </c>
      <c r="K81" s="32">
        <v>2365809</v>
      </c>
      <c r="L81" s="24">
        <v>93135000</v>
      </c>
      <c r="M81" s="24" t="s">
        <v>1002</v>
      </c>
    </row>
    <row r="82" spans="1:13" x14ac:dyDescent="0.25">
      <c r="A82" s="24" t="s">
        <v>996</v>
      </c>
      <c r="B82" s="24" t="s">
        <v>997</v>
      </c>
      <c r="C82" s="24" t="s">
        <v>998</v>
      </c>
      <c r="D82" s="24" t="s">
        <v>999</v>
      </c>
      <c r="E82" s="24">
        <v>94544000</v>
      </c>
      <c r="F82" s="24" t="s">
        <v>1297</v>
      </c>
      <c r="G82" s="24" t="s">
        <v>766</v>
      </c>
      <c r="H82" s="24" t="s">
        <v>383</v>
      </c>
      <c r="I82" s="24">
        <v>4291</v>
      </c>
      <c r="J82" s="24" t="s">
        <v>1029</v>
      </c>
      <c r="K82" s="32">
        <v>1695821</v>
      </c>
      <c r="L82" s="24">
        <v>94544000</v>
      </c>
      <c r="M82" s="24" t="s">
        <v>1002</v>
      </c>
    </row>
    <row r="83" spans="1:13" x14ac:dyDescent="0.25">
      <c r="A83" s="24" t="s">
        <v>996</v>
      </c>
      <c r="B83" s="24" t="s">
        <v>997</v>
      </c>
      <c r="C83" s="24" t="s">
        <v>998</v>
      </c>
      <c r="D83" s="24" t="s">
        <v>999</v>
      </c>
      <c r="E83" s="24">
        <v>94544000</v>
      </c>
      <c r="F83" s="24" t="s">
        <v>1297</v>
      </c>
      <c r="G83" s="24" t="s">
        <v>766</v>
      </c>
      <c r="H83" s="24" t="s">
        <v>383</v>
      </c>
      <c r="I83" s="24">
        <v>4292</v>
      </c>
      <c r="J83" s="24" t="s">
        <v>1021</v>
      </c>
      <c r="K83" s="32">
        <v>4872679</v>
      </c>
      <c r="L83" s="24">
        <v>94544000</v>
      </c>
      <c r="M83" s="24" t="s">
        <v>1002</v>
      </c>
    </row>
    <row r="84" spans="1:13" x14ac:dyDescent="0.25">
      <c r="A84" s="24" t="s">
        <v>996</v>
      </c>
      <c r="B84" s="24" t="s">
        <v>997</v>
      </c>
      <c r="C84" s="24" t="s">
        <v>998</v>
      </c>
      <c r="D84" s="24" t="s">
        <v>999</v>
      </c>
      <c r="E84" s="24">
        <v>94544000</v>
      </c>
      <c r="F84" s="24" t="s">
        <v>1297</v>
      </c>
      <c r="G84" s="24" t="s">
        <v>766</v>
      </c>
      <c r="H84" s="24" t="s">
        <v>383</v>
      </c>
      <c r="I84" s="24">
        <v>4317</v>
      </c>
      <c r="J84" s="24" t="s">
        <v>1017</v>
      </c>
      <c r="K84" s="32">
        <v>1770042</v>
      </c>
      <c r="L84" s="24">
        <v>94544000</v>
      </c>
      <c r="M84" s="24" t="s">
        <v>1002</v>
      </c>
    </row>
    <row r="85" spans="1:13" x14ac:dyDescent="0.25">
      <c r="A85" s="24" t="s">
        <v>996</v>
      </c>
      <c r="B85" s="24" t="s">
        <v>997</v>
      </c>
      <c r="C85" s="24" t="s">
        <v>998</v>
      </c>
      <c r="D85" s="24" t="s">
        <v>999</v>
      </c>
      <c r="E85" s="24">
        <v>94544000</v>
      </c>
      <c r="F85" s="24" t="s">
        <v>1297</v>
      </c>
      <c r="G85" s="24" t="s">
        <v>766</v>
      </c>
      <c r="H85" s="24" t="s">
        <v>383</v>
      </c>
      <c r="I85" s="24">
        <v>4318</v>
      </c>
      <c r="J85" s="24" t="s">
        <v>1017</v>
      </c>
      <c r="K85" s="32">
        <v>4844014</v>
      </c>
      <c r="L85" s="24">
        <v>94544000</v>
      </c>
      <c r="M85" s="24" t="s">
        <v>1002</v>
      </c>
    </row>
    <row r="86" spans="1:13" x14ac:dyDescent="0.25">
      <c r="A86" s="24" t="s">
        <v>996</v>
      </c>
      <c r="B86" s="24" t="s">
        <v>997</v>
      </c>
      <c r="C86" s="24" t="s">
        <v>998</v>
      </c>
      <c r="D86" s="24" t="s">
        <v>999</v>
      </c>
      <c r="E86" s="24">
        <v>94544000</v>
      </c>
      <c r="F86" s="24" t="s">
        <v>1297</v>
      </c>
      <c r="G86" s="24" t="s">
        <v>766</v>
      </c>
      <c r="H86" s="24" t="s">
        <v>383</v>
      </c>
      <c r="I86" s="24">
        <v>4373</v>
      </c>
      <c r="J86" s="24" t="s">
        <v>1279</v>
      </c>
      <c r="K86" s="32">
        <v>1703383</v>
      </c>
      <c r="L86" s="24">
        <v>94544000</v>
      </c>
      <c r="M86" s="24" t="s">
        <v>1002</v>
      </c>
    </row>
    <row r="87" spans="1:13" x14ac:dyDescent="0.25">
      <c r="A87" s="24" t="s">
        <v>996</v>
      </c>
      <c r="B87" s="24" t="s">
        <v>997</v>
      </c>
      <c r="C87" s="24" t="s">
        <v>998</v>
      </c>
      <c r="D87" s="24" t="s">
        <v>999</v>
      </c>
      <c r="E87" s="24">
        <v>94544000</v>
      </c>
      <c r="F87" s="24" t="s">
        <v>1297</v>
      </c>
      <c r="G87" s="24" t="s">
        <v>766</v>
      </c>
      <c r="H87" s="24" t="s">
        <v>383</v>
      </c>
      <c r="I87" s="24">
        <v>4374</v>
      </c>
      <c r="J87" s="24" t="s">
        <v>1279</v>
      </c>
      <c r="K87" s="32">
        <v>4661591</v>
      </c>
      <c r="L87" s="24">
        <v>94544000</v>
      </c>
      <c r="M87" s="24" t="s">
        <v>1002</v>
      </c>
    </row>
    <row r="88" spans="1:13" x14ac:dyDescent="0.25">
      <c r="A88" s="24" t="s">
        <v>996</v>
      </c>
      <c r="B88" s="24" t="s">
        <v>997</v>
      </c>
      <c r="C88" s="24" t="s">
        <v>998</v>
      </c>
      <c r="D88" s="24" t="s">
        <v>999</v>
      </c>
      <c r="E88" s="24">
        <v>96581370</v>
      </c>
      <c r="F88" s="24" t="s">
        <v>1298</v>
      </c>
      <c r="G88" s="24" t="s">
        <v>893</v>
      </c>
      <c r="H88" s="24" t="s">
        <v>383</v>
      </c>
      <c r="I88" s="24">
        <v>4351</v>
      </c>
      <c r="J88" s="24" t="s">
        <v>1020</v>
      </c>
      <c r="K88" s="32">
        <v>5836379</v>
      </c>
      <c r="L88" s="24">
        <v>96581370</v>
      </c>
      <c r="M88" s="24" t="s">
        <v>1002</v>
      </c>
    </row>
    <row r="89" spans="1:13" x14ac:dyDescent="0.25">
      <c r="A89" s="24" t="s">
        <v>996</v>
      </c>
      <c r="B89" s="24" t="s">
        <v>997</v>
      </c>
      <c r="C89" s="24" t="s">
        <v>998</v>
      </c>
      <c r="D89" s="24" t="s">
        <v>999</v>
      </c>
      <c r="E89" s="24">
        <v>96656660</v>
      </c>
      <c r="F89" s="24" t="s">
        <v>1299</v>
      </c>
      <c r="G89" s="24" t="s">
        <v>769</v>
      </c>
      <c r="H89" s="24" t="s">
        <v>383</v>
      </c>
      <c r="I89" s="24">
        <v>4253</v>
      </c>
      <c r="J89" s="24" t="s">
        <v>1005</v>
      </c>
      <c r="K89" s="32">
        <v>2306523</v>
      </c>
      <c r="L89" s="24">
        <v>96656660</v>
      </c>
      <c r="M89" s="24" t="s">
        <v>1002</v>
      </c>
    </row>
    <row r="90" spans="1:13" x14ac:dyDescent="0.25">
      <c r="A90" s="24" t="s">
        <v>996</v>
      </c>
      <c r="B90" s="24" t="s">
        <v>997</v>
      </c>
      <c r="C90" s="24" t="s">
        <v>998</v>
      </c>
      <c r="D90" s="24" t="s">
        <v>999</v>
      </c>
      <c r="E90" s="24">
        <v>96656660</v>
      </c>
      <c r="F90" s="24" t="s">
        <v>1299</v>
      </c>
      <c r="G90" s="24" t="s">
        <v>769</v>
      </c>
      <c r="H90" s="24" t="s">
        <v>383</v>
      </c>
      <c r="I90" s="24">
        <v>4284</v>
      </c>
      <c r="J90" s="24" t="s">
        <v>1022</v>
      </c>
      <c r="K90" s="32">
        <v>2306523</v>
      </c>
      <c r="L90" s="24">
        <v>96656660</v>
      </c>
      <c r="M90" s="24" t="s">
        <v>1002</v>
      </c>
    </row>
    <row r="91" spans="1:13" x14ac:dyDescent="0.25">
      <c r="A91" s="24" t="s">
        <v>996</v>
      </c>
      <c r="B91" s="24" t="s">
        <v>997</v>
      </c>
      <c r="C91" s="24" t="s">
        <v>998</v>
      </c>
      <c r="D91" s="24" t="s">
        <v>999</v>
      </c>
      <c r="E91" s="24">
        <v>96656660</v>
      </c>
      <c r="F91" s="24" t="s">
        <v>1299</v>
      </c>
      <c r="G91" s="24" t="s">
        <v>769</v>
      </c>
      <c r="H91" s="24" t="s">
        <v>383</v>
      </c>
      <c r="I91" s="24">
        <v>4361</v>
      </c>
      <c r="J91" s="24" t="s">
        <v>1006</v>
      </c>
      <c r="K91" s="32">
        <v>2306525</v>
      </c>
      <c r="L91" s="24">
        <v>96656660</v>
      </c>
      <c r="M91" s="24" t="s">
        <v>1002</v>
      </c>
    </row>
    <row r="92" spans="1:13" x14ac:dyDescent="0.25">
      <c r="A92" s="24" t="s">
        <v>996</v>
      </c>
      <c r="B92" s="24" t="s">
        <v>997</v>
      </c>
      <c r="C92" s="24" t="s">
        <v>998</v>
      </c>
      <c r="D92" s="24" t="s">
        <v>999</v>
      </c>
      <c r="E92" s="24">
        <v>96656660</v>
      </c>
      <c r="F92" s="24" t="s">
        <v>1299</v>
      </c>
      <c r="G92" s="24" t="s">
        <v>769</v>
      </c>
      <c r="H92" s="24" t="s">
        <v>383</v>
      </c>
      <c r="I92" s="24">
        <v>4362</v>
      </c>
      <c r="J92" s="24" t="s">
        <v>1006</v>
      </c>
      <c r="K92" s="32">
        <v>2306525</v>
      </c>
      <c r="L92" s="24">
        <v>96656660</v>
      </c>
      <c r="M92" s="24" t="s">
        <v>1002</v>
      </c>
    </row>
    <row r="93" spans="1:13" x14ac:dyDescent="0.25">
      <c r="A93" s="24" t="s">
        <v>996</v>
      </c>
      <c r="B93" s="24" t="s">
        <v>997</v>
      </c>
      <c r="C93" s="24" t="s">
        <v>998</v>
      </c>
      <c r="D93" s="24" t="s">
        <v>999</v>
      </c>
      <c r="E93" s="24">
        <v>96656660</v>
      </c>
      <c r="F93" s="24" t="s">
        <v>1299</v>
      </c>
      <c r="G93" s="24" t="s">
        <v>769</v>
      </c>
      <c r="H93" s="24" t="s">
        <v>383</v>
      </c>
      <c r="I93" s="24">
        <v>4399</v>
      </c>
      <c r="J93" s="24" t="s">
        <v>1267</v>
      </c>
      <c r="K93" s="32">
        <v>2306525</v>
      </c>
      <c r="L93" s="24">
        <v>96656660</v>
      </c>
      <c r="M93" s="24" t="s">
        <v>1002</v>
      </c>
    </row>
    <row r="94" spans="1:13" x14ac:dyDescent="0.25">
      <c r="A94" s="24" t="s">
        <v>996</v>
      </c>
      <c r="B94" s="24" t="s">
        <v>997</v>
      </c>
      <c r="C94" s="24" t="s">
        <v>998</v>
      </c>
      <c r="D94" s="24" t="s">
        <v>999</v>
      </c>
      <c r="E94" s="24">
        <v>96718630</v>
      </c>
      <c r="F94" s="24" t="s">
        <v>1300</v>
      </c>
      <c r="G94" s="24" t="s">
        <v>889</v>
      </c>
      <c r="H94" s="24" t="s">
        <v>383</v>
      </c>
      <c r="I94" s="24">
        <v>4302</v>
      </c>
      <c r="J94" s="24" t="s">
        <v>1010</v>
      </c>
      <c r="K94" s="32">
        <v>7140000</v>
      </c>
      <c r="L94" s="24">
        <v>96718630</v>
      </c>
      <c r="M94" s="24" t="s">
        <v>1002</v>
      </c>
    </row>
    <row r="95" spans="1:13" x14ac:dyDescent="0.25">
      <c r="A95" s="24" t="s">
        <v>996</v>
      </c>
      <c r="B95" s="24" t="s">
        <v>997</v>
      </c>
      <c r="C95" s="24" t="s">
        <v>998</v>
      </c>
      <c r="D95" s="24" t="s">
        <v>999</v>
      </c>
      <c r="E95" s="24">
        <v>96884770</v>
      </c>
      <c r="F95" s="24" t="s">
        <v>1301</v>
      </c>
      <c r="G95" s="24" t="s">
        <v>773</v>
      </c>
      <c r="H95" s="24" t="s">
        <v>383</v>
      </c>
      <c r="I95" s="24">
        <v>4283</v>
      </c>
      <c r="J95" s="24" t="s">
        <v>1022</v>
      </c>
      <c r="K95" s="32">
        <v>2118445</v>
      </c>
      <c r="L95" s="24">
        <v>96884770</v>
      </c>
      <c r="M95" s="24" t="s">
        <v>1002</v>
      </c>
    </row>
    <row r="96" spans="1:13" x14ac:dyDescent="0.25">
      <c r="A96" s="24" t="s">
        <v>996</v>
      </c>
      <c r="B96" s="24" t="s">
        <v>997</v>
      </c>
      <c r="C96" s="24" t="s">
        <v>998</v>
      </c>
      <c r="D96" s="24" t="s">
        <v>999</v>
      </c>
      <c r="E96" s="24">
        <v>96884770</v>
      </c>
      <c r="F96" s="24" t="s">
        <v>1301</v>
      </c>
      <c r="G96" s="24" t="s">
        <v>773</v>
      </c>
      <c r="H96" s="24" t="s">
        <v>383</v>
      </c>
      <c r="I96" s="24">
        <v>4308</v>
      </c>
      <c r="J96" s="24" t="s">
        <v>1008</v>
      </c>
      <c r="K96" s="32">
        <v>3100032</v>
      </c>
      <c r="L96" s="24">
        <v>96884770</v>
      </c>
      <c r="M96" s="24" t="s">
        <v>1002</v>
      </c>
    </row>
    <row r="97" spans="1:13" x14ac:dyDescent="0.25">
      <c r="A97" s="24" t="s">
        <v>996</v>
      </c>
      <c r="B97" s="24" t="s">
        <v>997</v>
      </c>
      <c r="C97" s="24" t="s">
        <v>998</v>
      </c>
      <c r="D97" s="24" t="s">
        <v>999</v>
      </c>
      <c r="E97" s="24">
        <v>96884770</v>
      </c>
      <c r="F97" s="24" t="s">
        <v>1301</v>
      </c>
      <c r="G97" s="24" t="s">
        <v>773</v>
      </c>
      <c r="H97" s="24" t="s">
        <v>383</v>
      </c>
      <c r="I97" s="24">
        <v>4314</v>
      </c>
      <c r="J97" s="24" t="s">
        <v>1008</v>
      </c>
      <c r="K97" s="32">
        <v>2118445</v>
      </c>
      <c r="L97" s="24">
        <v>96884770</v>
      </c>
      <c r="M97" s="24" t="s">
        <v>1002</v>
      </c>
    </row>
    <row r="98" spans="1:13" x14ac:dyDescent="0.25">
      <c r="A98" s="24" t="s">
        <v>996</v>
      </c>
      <c r="B98" s="24" t="s">
        <v>997</v>
      </c>
      <c r="C98" s="24" t="s">
        <v>998</v>
      </c>
      <c r="D98" s="24" t="s">
        <v>999</v>
      </c>
      <c r="E98" s="24">
        <v>96884770</v>
      </c>
      <c r="F98" s="24" t="s">
        <v>1301</v>
      </c>
      <c r="G98" s="24" t="s">
        <v>773</v>
      </c>
      <c r="H98" s="24" t="s">
        <v>383</v>
      </c>
      <c r="I98" s="24">
        <v>4326</v>
      </c>
      <c r="J98" s="24" t="s">
        <v>1003</v>
      </c>
      <c r="K98" s="32">
        <v>2621432</v>
      </c>
      <c r="L98" s="24">
        <v>96884770</v>
      </c>
      <c r="M98" s="24" t="s">
        <v>1002</v>
      </c>
    </row>
    <row r="99" spans="1:13" x14ac:dyDescent="0.25">
      <c r="A99" s="24" t="s">
        <v>996</v>
      </c>
      <c r="B99" s="24" t="s">
        <v>997</v>
      </c>
      <c r="C99" s="24" t="s">
        <v>998</v>
      </c>
      <c r="D99" s="24" t="s">
        <v>999</v>
      </c>
      <c r="E99" s="24">
        <v>96884770</v>
      </c>
      <c r="F99" s="24" t="s">
        <v>1301</v>
      </c>
      <c r="G99" s="24" t="s">
        <v>773</v>
      </c>
      <c r="H99" s="24" t="s">
        <v>383</v>
      </c>
      <c r="I99" s="24">
        <v>4365</v>
      </c>
      <c r="J99" s="24" t="s">
        <v>1275</v>
      </c>
      <c r="K99" s="32">
        <v>3012104</v>
      </c>
      <c r="L99" s="24">
        <v>96884770</v>
      </c>
      <c r="M99" s="24" t="s">
        <v>1002</v>
      </c>
    </row>
    <row r="100" spans="1:13" x14ac:dyDescent="0.25">
      <c r="A100" s="24" t="s">
        <v>996</v>
      </c>
      <c r="B100" s="24" t="s">
        <v>997</v>
      </c>
      <c r="C100" s="24" t="s">
        <v>998</v>
      </c>
      <c r="D100" s="24" t="s">
        <v>999</v>
      </c>
      <c r="E100" s="24">
        <v>96884770</v>
      </c>
      <c r="F100" s="24" t="s">
        <v>1301</v>
      </c>
      <c r="G100" s="24" t="s">
        <v>773</v>
      </c>
      <c r="H100" s="24" t="s">
        <v>383</v>
      </c>
      <c r="I100" s="24">
        <v>4370</v>
      </c>
      <c r="J100" s="24" t="s">
        <v>1275</v>
      </c>
      <c r="K100" s="32">
        <v>2118445</v>
      </c>
      <c r="L100" s="24">
        <v>96884770</v>
      </c>
      <c r="M100" s="24" t="s">
        <v>1002</v>
      </c>
    </row>
    <row r="101" spans="1:13" x14ac:dyDescent="0.25">
      <c r="A101" s="24" t="s">
        <v>996</v>
      </c>
      <c r="B101" s="24" t="s">
        <v>997</v>
      </c>
      <c r="C101" s="24" t="s">
        <v>998</v>
      </c>
      <c r="D101" s="24" t="s">
        <v>999</v>
      </c>
      <c r="E101" s="24">
        <v>96981250</v>
      </c>
      <c r="F101" s="24" t="s">
        <v>1302</v>
      </c>
      <c r="G101" s="24" t="s">
        <v>1112</v>
      </c>
      <c r="H101" s="24" t="s">
        <v>383</v>
      </c>
      <c r="I101" s="24">
        <v>4395</v>
      </c>
      <c r="J101" s="24" t="s">
        <v>1264</v>
      </c>
      <c r="K101" s="32">
        <v>42045353</v>
      </c>
      <c r="L101" s="24">
        <v>96981250</v>
      </c>
      <c r="M101" s="24" t="s">
        <v>1002</v>
      </c>
    </row>
    <row r="102" spans="1:13" x14ac:dyDescent="0.25">
      <c r="A102" s="24" t="s">
        <v>996</v>
      </c>
      <c r="B102" s="24" t="s">
        <v>997</v>
      </c>
      <c r="C102" s="24" t="s">
        <v>998</v>
      </c>
      <c r="D102" s="24" t="s">
        <v>999</v>
      </c>
      <c r="E102" s="24">
        <v>96981250</v>
      </c>
      <c r="F102" s="24" t="s">
        <v>1302</v>
      </c>
      <c r="G102" s="24" t="s">
        <v>1112</v>
      </c>
      <c r="H102" s="24" t="s">
        <v>383</v>
      </c>
      <c r="I102" s="24">
        <v>4396</v>
      </c>
      <c r="J102" s="24" t="s">
        <v>1264</v>
      </c>
      <c r="K102" s="32">
        <v>26750894</v>
      </c>
      <c r="L102" s="24">
        <v>96981250</v>
      </c>
      <c r="M102" s="24" t="s">
        <v>1002</v>
      </c>
    </row>
    <row r="103" spans="1:13" x14ac:dyDescent="0.25">
      <c r="A103" s="24" t="s">
        <v>996</v>
      </c>
      <c r="B103" s="24" t="s">
        <v>997</v>
      </c>
      <c r="C103" s="24" t="s">
        <v>998</v>
      </c>
      <c r="D103" s="24" t="s">
        <v>999</v>
      </c>
      <c r="E103" s="24">
        <v>96981250</v>
      </c>
      <c r="F103" s="24" t="s">
        <v>1302</v>
      </c>
      <c r="G103" s="24" t="s">
        <v>1112</v>
      </c>
      <c r="H103" s="24" t="s">
        <v>383</v>
      </c>
      <c r="I103" s="24">
        <v>4397</v>
      </c>
      <c r="J103" s="24" t="s">
        <v>1303</v>
      </c>
      <c r="K103" s="32">
        <v>7678642</v>
      </c>
      <c r="L103" s="24">
        <v>96981250</v>
      </c>
      <c r="M103" s="24" t="s">
        <v>1002</v>
      </c>
    </row>
    <row r="104" spans="1:13" x14ac:dyDescent="0.25">
      <c r="A104" s="24" t="s">
        <v>996</v>
      </c>
      <c r="B104" s="24" t="s">
        <v>997</v>
      </c>
      <c r="C104" s="24" t="s">
        <v>998</v>
      </c>
      <c r="D104" s="24" t="s">
        <v>999</v>
      </c>
      <c r="E104" s="24">
        <v>99522620</v>
      </c>
      <c r="F104" s="24" t="s">
        <v>1304</v>
      </c>
      <c r="G104" s="24" t="s">
        <v>756</v>
      </c>
      <c r="H104" s="24" t="s">
        <v>383</v>
      </c>
      <c r="I104" s="24">
        <v>4315</v>
      </c>
      <c r="J104" s="24" t="s">
        <v>1017</v>
      </c>
      <c r="K104" s="32">
        <v>1629422</v>
      </c>
      <c r="L104" s="24">
        <v>99522620</v>
      </c>
      <c r="M104" s="24" t="s">
        <v>1002</v>
      </c>
    </row>
    <row r="105" spans="1:13" x14ac:dyDescent="0.25">
      <c r="A105" s="24" t="s">
        <v>996</v>
      </c>
      <c r="B105" s="24" t="s">
        <v>997</v>
      </c>
      <c r="C105" s="24" t="s">
        <v>998</v>
      </c>
      <c r="D105" s="24" t="s">
        <v>999</v>
      </c>
      <c r="E105" s="24">
        <v>99522620</v>
      </c>
      <c r="F105" s="24" t="s">
        <v>1304</v>
      </c>
      <c r="G105" s="24" t="s">
        <v>756</v>
      </c>
      <c r="H105" s="24" t="s">
        <v>383</v>
      </c>
      <c r="I105" s="24">
        <v>4335</v>
      </c>
      <c r="J105" s="24" t="s">
        <v>1003</v>
      </c>
      <c r="K105" s="32">
        <v>1791783</v>
      </c>
      <c r="L105" s="24">
        <v>99522620</v>
      </c>
      <c r="M105" s="24" t="s">
        <v>1002</v>
      </c>
    </row>
    <row r="106" spans="1:13" x14ac:dyDescent="0.25">
      <c r="A106" s="24" t="s">
        <v>996</v>
      </c>
      <c r="B106" s="24" t="s">
        <v>997</v>
      </c>
      <c r="C106" s="24" t="s">
        <v>998</v>
      </c>
      <c r="D106" s="24" t="s">
        <v>999</v>
      </c>
      <c r="E106" s="24">
        <v>99522620</v>
      </c>
      <c r="F106" s="24" t="s">
        <v>1304</v>
      </c>
      <c r="G106" s="24" t="s">
        <v>756</v>
      </c>
      <c r="H106" s="24" t="s">
        <v>383</v>
      </c>
      <c r="I106" s="24">
        <v>4336</v>
      </c>
      <c r="J106" s="24" t="s">
        <v>1003</v>
      </c>
      <c r="K106" s="32">
        <v>1791783</v>
      </c>
      <c r="L106" s="24">
        <v>99522620</v>
      </c>
      <c r="M106" s="24" t="s">
        <v>1002</v>
      </c>
    </row>
    <row r="107" spans="1:13" x14ac:dyDescent="0.25">
      <c r="A107" s="24" t="s">
        <v>996</v>
      </c>
      <c r="B107" s="24" t="s">
        <v>997</v>
      </c>
      <c r="C107" s="24" t="s">
        <v>998</v>
      </c>
      <c r="D107" s="24" t="s">
        <v>999</v>
      </c>
      <c r="E107" s="24">
        <v>99522620</v>
      </c>
      <c r="F107" s="24" t="s">
        <v>1304</v>
      </c>
      <c r="G107" s="24" t="s">
        <v>756</v>
      </c>
      <c r="H107" s="24" t="s">
        <v>383</v>
      </c>
      <c r="I107" s="24">
        <v>4337</v>
      </c>
      <c r="J107" s="24" t="s">
        <v>1003</v>
      </c>
      <c r="K107" s="32">
        <v>3354599</v>
      </c>
      <c r="L107" s="24">
        <v>99522620</v>
      </c>
      <c r="M107" s="24" t="s">
        <v>1002</v>
      </c>
    </row>
    <row r="108" spans="1:13" x14ac:dyDescent="0.25">
      <c r="A108" s="24" t="s">
        <v>996</v>
      </c>
      <c r="B108" s="24" t="s">
        <v>997</v>
      </c>
      <c r="C108" s="24" t="s">
        <v>998</v>
      </c>
      <c r="D108" s="24" t="s">
        <v>999</v>
      </c>
      <c r="E108" s="24">
        <v>99522620</v>
      </c>
      <c r="F108" s="24" t="s">
        <v>1304</v>
      </c>
      <c r="G108" s="24" t="s">
        <v>756</v>
      </c>
      <c r="H108" s="24" t="s">
        <v>383</v>
      </c>
      <c r="I108" s="24">
        <v>4338</v>
      </c>
      <c r="J108" s="24" t="s">
        <v>1003</v>
      </c>
      <c r="K108" s="32">
        <v>3354599</v>
      </c>
      <c r="L108" s="24">
        <v>99522620</v>
      </c>
      <c r="M108" s="24" t="s">
        <v>1002</v>
      </c>
    </row>
    <row r="109" spans="1:13" x14ac:dyDescent="0.25">
      <c r="A109" s="24" t="s">
        <v>996</v>
      </c>
      <c r="B109" s="24" t="s">
        <v>997</v>
      </c>
      <c r="C109" s="24" t="s">
        <v>998</v>
      </c>
      <c r="D109" s="24" t="s">
        <v>999</v>
      </c>
      <c r="E109" s="24">
        <v>99522620</v>
      </c>
      <c r="F109" s="24" t="s">
        <v>1304</v>
      </c>
      <c r="G109" s="24" t="s">
        <v>756</v>
      </c>
      <c r="H109" s="24" t="s">
        <v>383</v>
      </c>
      <c r="I109" s="24">
        <v>4339</v>
      </c>
      <c r="J109" s="24" t="s">
        <v>1003</v>
      </c>
      <c r="K109" s="32">
        <v>927557</v>
      </c>
      <c r="L109" s="24">
        <v>99522620</v>
      </c>
      <c r="M109" s="24" t="s">
        <v>1002</v>
      </c>
    </row>
    <row r="110" spans="1:13" x14ac:dyDescent="0.25">
      <c r="A110" s="24" t="s">
        <v>996</v>
      </c>
      <c r="B110" s="24" t="s">
        <v>997</v>
      </c>
      <c r="C110" s="24" t="s">
        <v>998</v>
      </c>
      <c r="D110" s="24" t="s">
        <v>999</v>
      </c>
      <c r="E110" s="24">
        <v>99522620</v>
      </c>
      <c r="F110" s="24" t="s">
        <v>1304</v>
      </c>
      <c r="G110" s="24" t="s">
        <v>756</v>
      </c>
      <c r="H110" s="24" t="s">
        <v>383</v>
      </c>
      <c r="I110" s="24">
        <v>4340</v>
      </c>
      <c r="J110" s="24" t="s">
        <v>1003</v>
      </c>
      <c r="K110" s="32">
        <v>927557</v>
      </c>
      <c r="L110" s="24">
        <v>99522620</v>
      </c>
      <c r="M110" s="24" t="s">
        <v>1002</v>
      </c>
    </row>
    <row r="111" spans="1:13" x14ac:dyDescent="0.25">
      <c r="A111" s="24" t="s">
        <v>996</v>
      </c>
      <c r="B111" s="24" t="s">
        <v>997</v>
      </c>
      <c r="C111" s="24" t="s">
        <v>998</v>
      </c>
      <c r="D111" s="24" t="s">
        <v>999</v>
      </c>
      <c r="E111" s="24">
        <v>99522620</v>
      </c>
      <c r="F111" s="24" t="s">
        <v>1304</v>
      </c>
      <c r="G111" s="24" t="s">
        <v>756</v>
      </c>
      <c r="H111" s="24" t="s">
        <v>383</v>
      </c>
      <c r="I111" s="24">
        <v>4341</v>
      </c>
      <c r="J111" s="24" t="s">
        <v>1003</v>
      </c>
      <c r="K111" s="32">
        <v>2038287</v>
      </c>
      <c r="L111" s="24">
        <v>99522620</v>
      </c>
      <c r="M111" s="24" t="s">
        <v>1002</v>
      </c>
    </row>
    <row r="112" spans="1:13" x14ac:dyDescent="0.25">
      <c r="A112" s="24" t="s">
        <v>996</v>
      </c>
      <c r="B112" s="24" t="s">
        <v>997</v>
      </c>
      <c r="C112" s="24" t="s">
        <v>998</v>
      </c>
      <c r="D112" s="24" t="s">
        <v>999</v>
      </c>
      <c r="E112" s="24">
        <v>99522620</v>
      </c>
      <c r="F112" s="24" t="s">
        <v>1304</v>
      </c>
      <c r="G112" s="24" t="s">
        <v>756</v>
      </c>
      <c r="H112" s="24" t="s">
        <v>383</v>
      </c>
      <c r="I112" s="24">
        <v>4342</v>
      </c>
      <c r="J112" s="24" t="s">
        <v>1003</v>
      </c>
      <c r="K112" s="32">
        <v>2038287</v>
      </c>
      <c r="L112" s="24">
        <v>99522620</v>
      </c>
      <c r="M112" s="24" t="s">
        <v>1002</v>
      </c>
    </row>
    <row r="113" spans="1:13" x14ac:dyDescent="0.25">
      <c r="A113" s="24" t="s">
        <v>996</v>
      </c>
      <c r="B113" s="24" t="s">
        <v>997</v>
      </c>
      <c r="C113" s="24" t="s">
        <v>998</v>
      </c>
      <c r="D113" s="24" t="s">
        <v>999</v>
      </c>
      <c r="E113" s="24">
        <v>99522620</v>
      </c>
      <c r="F113" s="24" t="s">
        <v>1304</v>
      </c>
      <c r="G113" s="24" t="s">
        <v>756</v>
      </c>
      <c r="H113" s="24" t="s">
        <v>383</v>
      </c>
      <c r="I113" s="24">
        <v>4371</v>
      </c>
      <c r="J113" s="24" t="s">
        <v>1275</v>
      </c>
      <c r="K113" s="32">
        <v>1579949</v>
      </c>
      <c r="L113" s="24">
        <v>99522620</v>
      </c>
      <c r="M113" s="24" t="s">
        <v>1002</v>
      </c>
    </row>
    <row r="114" spans="1:13" x14ac:dyDescent="0.25">
      <c r="A114" s="24" t="s">
        <v>996</v>
      </c>
      <c r="B114" s="24" t="s">
        <v>997</v>
      </c>
      <c r="C114" s="24" t="s">
        <v>998</v>
      </c>
      <c r="D114" s="24" t="s">
        <v>999</v>
      </c>
      <c r="E114" s="24">
        <v>99522620</v>
      </c>
      <c r="F114" s="24" t="s">
        <v>1304</v>
      </c>
      <c r="G114" s="24" t="s">
        <v>756</v>
      </c>
      <c r="H114" s="24" t="s">
        <v>383</v>
      </c>
      <c r="I114" s="24">
        <v>4380</v>
      </c>
      <c r="J114" s="24" t="s">
        <v>1279</v>
      </c>
      <c r="K114" s="32">
        <v>1740289</v>
      </c>
      <c r="L114" s="24">
        <v>99522620</v>
      </c>
      <c r="M114" s="24" t="s">
        <v>1002</v>
      </c>
    </row>
    <row r="115" spans="1:13" x14ac:dyDescent="0.25">
      <c r="A115" s="24" t="s">
        <v>996</v>
      </c>
      <c r="B115" s="24" t="s">
        <v>997</v>
      </c>
      <c r="C115" s="24" t="s">
        <v>998</v>
      </c>
      <c r="D115" s="24" t="s">
        <v>999</v>
      </c>
      <c r="E115" s="24">
        <v>99522620</v>
      </c>
      <c r="F115" s="24" t="s">
        <v>1304</v>
      </c>
      <c r="G115" s="24" t="s">
        <v>756</v>
      </c>
      <c r="H115" s="24" t="s">
        <v>383</v>
      </c>
      <c r="I115" s="24">
        <v>4381</v>
      </c>
      <c r="J115" s="24" t="s">
        <v>1279</v>
      </c>
      <c r="K115" s="32">
        <v>3258193</v>
      </c>
      <c r="L115" s="24">
        <v>99522620</v>
      </c>
      <c r="M115" s="24" t="s">
        <v>1002</v>
      </c>
    </row>
    <row r="116" spans="1:13" x14ac:dyDescent="0.25">
      <c r="A116" s="24" t="s">
        <v>996</v>
      </c>
      <c r="B116" s="24" t="s">
        <v>997</v>
      </c>
      <c r="C116" s="24" t="s">
        <v>998</v>
      </c>
      <c r="D116" s="24" t="s">
        <v>999</v>
      </c>
      <c r="E116" s="24">
        <v>99522620</v>
      </c>
      <c r="F116" s="24" t="s">
        <v>1304</v>
      </c>
      <c r="G116" s="24" t="s">
        <v>756</v>
      </c>
      <c r="H116" s="24" t="s">
        <v>383</v>
      </c>
      <c r="I116" s="24">
        <v>4382</v>
      </c>
      <c r="J116" s="24" t="s">
        <v>1279</v>
      </c>
      <c r="K116" s="32">
        <v>900900</v>
      </c>
      <c r="L116" s="24">
        <v>99522620</v>
      </c>
      <c r="M116" s="24" t="s">
        <v>1002</v>
      </c>
    </row>
    <row r="117" spans="1:13" x14ac:dyDescent="0.25">
      <c r="A117" s="24" t="s">
        <v>996</v>
      </c>
      <c r="B117" s="24" t="s">
        <v>997</v>
      </c>
      <c r="C117" s="24" t="s">
        <v>998</v>
      </c>
      <c r="D117" s="24" t="s">
        <v>999</v>
      </c>
      <c r="E117" s="24">
        <v>99522620</v>
      </c>
      <c r="F117" s="24" t="s">
        <v>1304</v>
      </c>
      <c r="G117" s="24" t="s">
        <v>756</v>
      </c>
      <c r="H117" s="24" t="s">
        <v>383</v>
      </c>
      <c r="I117" s="24">
        <v>4383</v>
      </c>
      <c r="J117" s="24" t="s">
        <v>1279</v>
      </c>
      <c r="K117" s="32">
        <v>1979709</v>
      </c>
      <c r="L117" s="24">
        <v>99522620</v>
      </c>
      <c r="M117" s="24" t="s">
        <v>1002</v>
      </c>
    </row>
    <row r="118" spans="1:13" x14ac:dyDescent="0.25">
      <c r="A118" s="24" t="s">
        <v>996</v>
      </c>
      <c r="B118" s="24" t="s">
        <v>997</v>
      </c>
      <c r="C118" s="24" t="s">
        <v>998</v>
      </c>
      <c r="D118" s="24" t="s">
        <v>999</v>
      </c>
      <c r="E118" s="24">
        <v>99590850</v>
      </c>
      <c r="F118" s="24" t="s">
        <v>1305</v>
      </c>
      <c r="G118" s="24" t="s">
        <v>775</v>
      </c>
      <c r="H118" s="24" t="s">
        <v>383</v>
      </c>
      <c r="I118" s="24">
        <v>4311</v>
      </c>
      <c r="J118" s="24" t="s">
        <v>1008</v>
      </c>
      <c r="K118" s="32">
        <v>1145217</v>
      </c>
      <c r="L118" s="24">
        <v>99590850</v>
      </c>
      <c r="M118" s="24" t="s">
        <v>1002</v>
      </c>
    </row>
    <row r="119" spans="1:13" x14ac:dyDescent="0.25">
      <c r="A119" s="24" t="s">
        <v>996</v>
      </c>
      <c r="B119" s="24" t="s">
        <v>997</v>
      </c>
      <c r="C119" s="24" t="s">
        <v>998</v>
      </c>
      <c r="D119" s="24" t="s">
        <v>999</v>
      </c>
      <c r="E119" s="24">
        <v>99590850</v>
      </c>
      <c r="F119" s="24" t="s">
        <v>1305</v>
      </c>
      <c r="G119" s="24" t="s">
        <v>775</v>
      </c>
      <c r="H119" s="24" t="s">
        <v>383</v>
      </c>
      <c r="I119" s="24">
        <v>4368</v>
      </c>
      <c r="J119" s="24" t="s">
        <v>1275</v>
      </c>
      <c r="K119" s="32">
        <v>1112733</v>
      </c>
      <c r="L119" s="24">
        <v>99590850</v>
      </c>
      <c r="M119" s="24" t="s">
        <v>1002</v>
      </c>
    </row>
    <row r="120" spans="1:13" hidden="1" x14ac:dyDescent="0.25">
      <c r="A120" s="24" t="s">
        <v>1031</v>
      </c>
      <c r="B120" s="24" t="s">
        <v>1032</v>
      </c>
      <c r="C120" s="24" t="s">
        <v>998</v>
      </c>
      <c r="D120" s="24" t="s">
        <v>999</v>
      </c>
      <c r="E120" s="24">
        <v>1</v>
      </c>
      <c r="F120" s="24" t="s">
        <v>1306</v>
      </c>
      <c r="G120" s="24" t="s">
        <v>804</v>
      </c>
      <c r="H120" s="24" t="s">
        <v>361</v>
      </c>
      <c r="I120" s="24">
        <v>1</v>
      </c>
      <c r="J120" s="24" t="s">
        <v>1033</v>
      </c>
      <c r="K120" s="32">
        <v>2823000</v>
      </c>
      <c r="L120" s="24"/>
      <c r="M120" s="24" t="s">
        <v>1002</v>
      </c>
    </row>
    <row r="121" spans="1:13" hidden="1" x14ac:dyDescent="0.25">
      <c r="A121" s="24" t="s">
        <v>1031</v>
      </c>
      <c r="B121" s="24" t="s">
        <v>1032</v>
      </c>
      <c r="C121" s="24" t="s">
        <v>998</v>
      </c>
      <c r="D121" s="24" t="s">
        <v>999</v>
      </c>
      <c r="E121" s="24">
        <v>1</v>
      </c>
      <c r="F121" s="24" t="s">
        <v>1306</v>
      </c>
      <c r="G121" s="24" t="s">
        <v>804</v>
      </c>
      <c r="H121" s="24" t="s">
        <v>336</v>
      </c>
      <c r="I121" s="24">
        <v>3002</v>
      </c>
      <c r="J121" s="24" t="s">
        <v>1021</v>
      </c>
      <c r="K121" s="32">
        <v>4555</v>
      </c>
      <c r="L121" s="24"/>
      <c r="M121" s="24" t="s">
        <v>1002</v>
      </c>
    </row>
    <row r="122" spans="1:13" hidden="1" x14ac:dyDescent="0.25">
      <c r="A122" s="24" t="s">
        <v>1031</v>
      </c>
      <c r="B122" s="24" t="s">
        <v>1032</v>
      </c>
      <c r="C122" s="24" t="s">
        <v>998</v>
      </c>
      <c r="D122" s="24" t="s">
        <v>999</v>
      </c>
      <c r="E122" s="24">
        <v>1</v>
      </c>
      <c r="F122" s="24" t="s">
        <v>1306</v>
      </c>
      <c r="G122" s="24" t="s">
        <v>804</v>
      </c>
      <c r="H122" s="24" t="s">
        <v>336</v>
      </c>
      <c r="I122" s="24">
        <v>3004</v>
      </c>
      <c r="J122" s="24" t="s">
        <v>1307</v>
      </c>
      <c r="K122" s="32">
        <v>21042</v>
      </c>
      <c r="L122" s="24"/>
      <c r="M122" s="24" t="s">
        <v>1002</v>
      </c>
    </row>
    <row r="123" spans="1:13" hidden="1" x14ac:dyDescent="0.25">
      <c r="A123" s="24" t="s">
        <v>1031</v>
      </c>
      <c r="B123" s="24" t="s">
        <v>1032</v>
      </c>
      <c r="C123" s="24" t="s">
        <v>998</v>
      </c>
      <c r="D123" s="24" t="s">
        <v>999</v>
      </c>
      <c r="E123" s="24">
        <v>1</v>
      </c>
      <c r="F123" s="24" t="s">
        <v>1306</v>
      </c>
      <c r="G123" s="24" t="s">
        <v>804</v>
      </c>
      <c r="H123" s="24" t="s">
        <v>336</v>
      </c>
      <c r="I123" s="24">
        <v>3103</v>
      </c>
      <c r="J123" s="24" t="s">
        <v>1006</v>
      </c>
      <c r="K123" s="32">
        <v>5264</v>
      </c>
      <c r="L123" s="24"/>
      <c r="M123" s="24" t="s">
        <v>1002</v>
      </c>
    </row>
    <row r="124" spans="1:13" hidden="1" x14ac:dyDescent="0.25">
      <c r="A124" s="24" t="s">
        <v>1031</v>
      </c>
      <c r="B124" s="24" t="s">
        <v>1032</v>
      </c>
      <c r="C124" s="24" t="s">
        <v>998</v>
      </c>
      <c r="D124" s="24" t="s">
        <v>999</v>
      </c>
      <c r="E124" s="24">
        <v>1</v>
      </c>
      <c r="F124" s="24" t="s">
        <v>1306</v>
      </c>
      <c r="G124" s="24" t="s">
        <v>804</v>
      </c>
      <c r="H124" s="24" t="s">
        <v>336</v>
      </c>
      <c r="I124" s="24">
        <v>3108</v>
      </c>
      <c r="J124" s="24" t="s">
        <v>1021</v>
      </c>
      <c r="K124" s="32">
        <v>13219</v>
      </c>
      <c r="L124" s="24"/>
      <c r="M124" s="24" t="s">
        <v>1002</v>
      </c>
    </row>
    <row r="125" spans="1:13" hidden="1" x14ac:dyDescent="0.25">
      <c r="A125" s="24" t="s">
        <v>1034</v>
      </c>
      <c r="B125" s="24" t="s">
        <v>1035</v>
      </c>
      <c r="C125" s="24" t="s">
        <v>998</v>
      </c>
      <c r="D125" s="24" t="s">
        <v>999</v>
      </c>
      <c r="E125" s="24">
        <v>1</v>
      </c>
      <c r="F125" s="24" t="s">
        <v>1306</v>
      </c>
      <c r="G125" s="24" t="s">
        <v>804</v>
      </c>
      <c r="H125" s="24"/>
      <c r="I125" s="24"/>
      <c r="J125" s="24" t="s">
        <v>1036</v>
      </c>
      <c r="K125" s="32">
        <v>1848585</v>
      </c>
      <c r="L125" s="24" t="s">
        <v>1037</v>
      </c>
      <c r="M125" s="24" t="s">
        <v>1002</v>
      </c>
    </row>
    <row r="126" spans="1:13" hidden="1" x14ac:dyDescent="0.25">
      <c r="A126" s="24" t="s">
        <v>1034</v>
      </c>
      <c r="B126" s="24" t="s">
        <v>1035</v>
      </c>
      <c r="C126" s="24" t="s">
        <v>998</v>
      </c>
      <c r="D126" s="24" t="s">
        <v>999</v>
      </c>
      <c r="E126" s="24">
        <v>76032107</v>
      </c>
      <c r="F126" s="24" t="s">
        <v>1364</v>
      </c>
      <c r="G126" s="24" t="s">
        <v>803</v>
      </c>
      <c r="H126" s="24"/>
      <c r="I126" s="24"/>
      <c r="J126" s="24" t="s">
        <v>1036</v>
      </c>
      <c r="K126" s="32">
        <v>2003563</v>
      </c>
      <c r="L126" s="24" t="s">
        <v>1037</v>
      </c>
      <c r="M126" s="24" t="s">
        <v>1002</v>
      </c>
    </row>
    <row r="127" spans="1:13" hidden="1" x14ac:dyDescent="0.25">
      <c r="A127" s="24" t="s">
        <v>1034</v>
      </c>
      <c r="B127" s="24" t="s">
        <v>1035</v>
      </c>
      <c r="C127" s="24" t="s">
        <v>998</v>
      </c>
      <c r="D127" s="24" t="s">
        <v>999</v>
      </c>
      <c r="E127" s="24">
        <v>76308839</v>
      </c>
      <c r="F127" s="24" t="s">
        <v>1308</v>
      </c>
      <c r="G127" s="24" t="s">
        <v>1038</v>
      </c>
      <c r="H127" s="24"/>
      <c r="I127" s="24"/>
      <c r="J127" s="24" t="s">
        <v>1036</v>
      </c>
      <c r="K127" s="32">
        <v>394800</v>
      </c>
      <c r="L127" s="24" t="s">
        <v>1037</v>
      </c>
      <c r="M127" s="24" t="s">
        <v>1002</v>
      </c>
    </row>
    <row r="128" spans="1:13" hidden="1" x14ac:dyDescent="0.25">
      <c r="A128" s="24" t="s">
        <v>1034</v>
      </c>
      <c r="B128" s="24" t="s">
        <v>1035</v>
      </c>
      <c r="C128" s="24" t="s">
        <v>998</v>
      </c>
      <c r="D128" s="24" t="s">
        <v>999</v>
      </c>
      <c r="E128" s="24">
        <v>79936340</v>
      </c>
      <c r="F128" s="24" t="s">
        <v>1309</v>
      </c>
      <c r="G128" s="24" t="s">
        <v>1039</v>
      </c>
      <c r="H128" s="24"/>
      <c r="I128" s="24"/>
      <c r="J128" s="24" t="s">
        <v>1036</v>
      </c>
      <c r="K128" s="32">
        <v>-1516094</v>
      </c>
      <c r="L128" s="24" t="s">
        <v>1037</v>
      </c>
      <c r="M128" s="24" t="s">
        <v>1002</v>
      </c>
    </row>
    <row r="129" spans="1:13" hidden="1" x14ac:dyDescent="0.25">
      <c r="A129" s="24" t="s">
        <v>1034</v>
      </c>
      <c r="B129" s="24" t="s">
        <v>1035</v>
      </c>
      <c r="C129" s="24" t="s">
        <v>998</v>
      </c>
      <c r="D129" s="24" t="s">
        <v>999</v>
      </c>
      <c r="E129" s="24">
        <v>97036000</v>
      </c>
      <c r="F129" s="24" t="s">
        <v>1310</v>
      </c>
      <c r="G129" s="24" t="s">
        <v>745</v>
      </c>
      <c r="H129" s="24"/>
      <c r="I129" s="24"/>
      <c r="J129" s="24" t="s">
        <v>1036</v>
      </c>
      <c r="K129" s="32">
        <v>27704</v>
      </c>
      <c r="L129" s="24" t="s">
        <v>1037</v>
      </c>
      <c r="M129" s="24" t="s">
        <v>1002</v>
      </c>
    </row>
    <row r="130" spans="1:13" hidden="1" x14ac:dyDescent="0.25">
      <c r="A130" s="24" t="s">
        <v>1311</v>
      </c>
      <c r="B130" s="24" t="s">
        <v>1312</v>
      </c>
      <c r="C130" s="24" t="s">
        <v>998</v>
      </c>
      <c r="D130" s="24" t="s">
        <v>999</v>
      </c>
      <c r="E130" s="24">
        <v>1</v>
      </c>
      <c r="F130" s="24" t="s">
        <v>1306</v>
      </c>
      <c r="G130" s="24" t="s">
        <v>804</v>
      </c>
      <c r="H130" s="24" t="s">
        <v>336</v>
      </c>
      <c r="I130" s="24">
        <v>3101</v>
      </c>
      <c r="J130" s="24" t="s">
        <v>1019</v>
      </c>
      <c r="K130" s="32">
        <v>81348</v>
      </c>
      <c r="L130" s="24"/>
      <c r="M130" s="24" t="s">
        <v>1002</v>
      </c>
    </row>
    <row r="131" spans="1:13" hidden="1" x14ac:dyDescent="0.25">
      <c r="A131" s="24" t="s">
        <v>1311</v>
      </c>
      <c r="B131" s="24" t="s">
        <v>1312</v>
      </c>
      <c r="C131" s="24" t="s">
        <v>998</v>
      </c>
      <c r="D131" s="24" t="s">
        <v>999</v>
      </c>
      <c r="E131" s="24">
        <v>1</v>
      </c>
      <c r="F131" s="24" t="s">
        <v>1306</v>
      </c>
      <c r="G131" s="24" t="s">
        <v>804</v>
      </c>
      <c r="H131" s="24" t="s">
        <v>336</v>
      </c>
      <c r="I131" s="24">
        <v>3103</v>
      </c>
      <c r="J131" s="24" t="s">
        <v>1019</v>
      </c>
      <c r="K131" s="32">
        <v>-54232</v>
      </c>
      <c r="L131" s="24"/>
      <c r="M131" s="24" t="s">
        <v>1002</v>
      </c>
    </row>
    <row r="132" spans="1:13" hidden="1" x14ac:dyDescent="0.25">
      <c r="A132" s="24" t="s">
        <v>1040</v>
      </c>
      <c r="B132" s="24" t="s">
        <v>1041</v>
      </c>
      <c r="C132" s="24" t="s">
        <v>998</v>
      </c>
      <c r="D132" s="24" t="s">
        <v>999</v>
      </c>
      <c r="E132" s="24">
        <v>1</v>
      </c>
      <c r="F132" s="24" t="s">
        <v>1306</v>
      </c>
      <c r="G132" s="24" t="s">
        <v>804</v>
      </c>
      <c r="H132" s="24" t="s">
        <v>361</v>
      </c>
      <c r="I132" s="24">
        <v>2</v>
      </c>
      <c r="J132" s="24" t="s">
        <v>1033</v>
      </c>
      <c r="K132" s="32">
        <v>2404835</v>
      </c>
      <c r="L132" s="24"/>
      <c r="M132" s="24" t="s">
        <v>1002</v>
      </c>
    </row>
    <row r="133" spans="1:13" hidden="1" x14ac:dyDescent="0.25">
      <c r="A133" s="24" t="s">
        <v>1040</v>
      </c>
      <c r="B133" s="24" t="s">
        <v>1041</v>
      </c>
      <c r="C133" s="24" t="s">
        <v>998</v>
      </c>
      <c r="D133" s="24" t="s">
        <v>999</v>
      </c>
      <c r="E133" s="24">
        <v>1</v>
      </c>
      <c r="F133" s="24" t="s">
        <v>1306</v>
      </c>
      <c r="G133" s="24" t="s">
        <v>804</v>
      </c>
      <c r="H133" s="24" t="s">
        <v>336</v>
      </c>
      <c r="I133" s="24">
        <v>2802</v>
      </c>
      <c r="J133" s="24" t="s">
        <v>1021</v>
      </c>
      <c r="K133" s="32">
        <v>-3256898</v>
      </c>
      <c r="L133" s="24"/>
      <c r="M133" s="24" t="s">
        <v>1002</v>
      </c>
    </row>
    <row r="134" spans="1:13" hidden="1" x14ac:dyDescent="0.25">
      <c r="A134" s="24" t="s">
        <v>1040</v>
      </c>
      <c r="B134" s="24" t="s">
        <v>1041</v>
      </c>
      <c r="C134" s="24" t="s">
        <v>998</v>
      </c>
      <c r="D134" s="24" t="s">
        <v>999</v>
      </c>
      <c r="E134" s="24">
        <v>1</v>
      </c>
      <c r="F134" s="24" t="s">
        <v>1306</v>
      </c>
      <c r="G134" s="24" t="s">
        <v>804</v>
      </c>
      <c r="H134" s="24" t="s">
        <v>336</v>
      </c>
      <c r="I134" s="24">
        <v>3004</v>
      </c>
      <c r="J134" s="24" t="s">
        <v>1307</v>
      </c>
      <c r="K134" s="32">
        <v>-259278</v>
      </c>
      <c r="L134" s="24"/>
      <c r="M134" s="24" t="s">
        <v>1002</v>
      </c>
    </row>
    <row r="135" spans="1:13" hidden="1" x14ac:dyDescent="0.25">
      <c r="A135" s="24" t="s">
        <v>1040</v>
      </c>
      <c r="B135" s="24" t="s">
        <v>1041</v>
      </c>
      <c r="C135" s="24" t="s">
        <v>998</v>
      </c>
      <c r="D135" s="24" t="s">
        <v>999</v>
      </c>
      <c r="E135" s="24">
        <v>1</v>
      </c>
      <c r="F135" s="24" t="s">
        <v>1306</v>
      </c>
      <c r="G135" s="24" t="s">
        <v>804</v>
      </c>
      <c r="H135" s="24" t="s">
        <v>336</v>
      </c>
      <c r="I135" s="24">
        <v>3103</v>
      </c>
      <c r="J135" s="24" t="s">
        <v>1006</v>
      </c>
      <c r="K135" s="32">
        <v>-257374</v>
      </c>
      <c r="L135" s="24"/>
      <c r="M135" s="24" t="s">
        <v>1002</v>
      </c>
    </row>
    <row r="136" spans="1:13" hidden="1" x14ac:dyDescent="0.25">
      <c r="A136" s="24" t="s">
        <v>1040</v>
      </c>
      <c r="B136" s="24" t="s">
        <v>1041</v>
      </c>
      <c r="C136" s="24" t="s">
        <v>998</v>
      </c>
      <c r="D136" s="24" t="s">
        <v>999</v>
      </c>
      <c r="E136" s="24">
        <v>1</v>
      </c>
      <c r="F136" s="24" t="s">
        <v>1306</v>
      </c>
      <c r="G136" s="24" t="s">
        <v>804</v>
      </c>
      <c r="H136" s="24" t="s">
        <v>336</v>
      </c>
      <c r="I136" s="24">
        <v>3108</v>
      </c>
      <c r="J136" s="24" t="s">
        <v>1021</v>
      </c>
      <c r="K136" s="32">
        <v>3000000</v>
      </c>
      <c r="L136" s="24"/>
      <c r="M136" s="24" t="s">
        <v>1002</v>
      </c>
    </row>
    <row r="137" spans="1:13" hidden="1" x14ac:dyDescent="0.25">
      <c r="A137" s="24" t="s">
        <v>1042</v>
      </c>
      <c r="B137" s="24" t="s">
        <v>1043</v>
      </c>
      <c r="C137" s="24" t="s">
        <v>998</v>
      </c>
      <c r="D137" s="24" t="s">
        <v>999</v>
      </c>
      <c r="E137" s="24">
        <v>1</v>
      </c>
      <c r="F137" s="24" t="s">
        <v>1306</v>
      </c>
      <c r="G137" s="24" t="s">
        <v>804</v>
      </c>
      <c r="H137" s="24" t="s">
        <v>361</v>
      </c>
      <c r="I137" s="24">
        <v>3</v>
      </c>
      <c r="J137" s="24" t="s">
        <v>1033</v>
      </c>
      <c r="K137" s="32">
        <v>18185639</v>
      </c>
      <c r="L137" s="24"/>
      <c r="M137" s="24" t="s">
        <v>1002</v>
      </c>
    </row>
    <row r="138" spans="1:13" hidden="1" x14ac:dyDescent="0.25">
      <c r="A138" s="24" t="s">
        <v>1044</v>
      </c>
      <c r="B138" s="24" t="s">
        <v>1045</v>
      </c>
      <c r="C138" s="24" t="s">
        <v>998</v>
      </c>
      <c r="D138" s="24" t="s">
        <v>999</v>
      </c>
      <c r="E138" s="24">
        <v>5248026</v>
      </c>
      <c r="F138" s="24" t="s">
        <v>1316</v>
      </c>
      <c r="G138" s="24" t="s">
        <v>1317</v>
      </c>
      <c r="H138" s="24" t="s">
        <v>314</v>
      </c>
      <c r="I138" s="24">
        <v>65056</v>
      </c>
      <c r="J138" s="24" t="s">
        <v>1318</v>
      </c>
      <c r="K138" s="32">
        <v>-8000</v>
      </c>
      <c r="L138" s="24"/>
      <c r="M138" s="24" t="s">
        <v>1002</v>
      </c>
    </row>
    <row r="139" spans="1:13" hidden="1" x14ac:dyDescent="0.25">
      <c r="A139" s="24" t="s">
        <v>1044</v>
      </c>
      <c r="B139" s="24" t="s">
        <v>1045</v>
      </c>
      <c r="C139" s="24" t="s">
        <v>998</v>
      </c>
      <c r="D139" s="24" t="s">
        <v>999</v>
      </c>
      <c r="E139" s="24">
        <v>71085800</v>
      </c>
      <c r="F139" s="24" t="s">
        <v>1321</v>
      </c>
      <c r="G139" s="24" t="s">
        <v>691</v>
      </c>
      <c r="H139" s="24" t="s">
        <v>320</v>
      </c>
      <c r="I139" s="24">
        <v>2347</v>
      </c>
      <c r="J139" s="24" t="s">
        <v>1318</v>
      </c>
      <c r="K139" s="32">
        <v>-1175735</v>
      </c>
      <c r="L139" s="24"/>
      <c r="M139" s="24" t="s">
        <v>1002</v>
      </c>
    </row>
    <row r="140" spans="1:13" hidden="1" x14ac:dyDescent="0.25">
      <c r="A140" s="24" t="s">
        <v>1044</v>
      </c>
      <c r="B140" s="24" t="s">
        <v>1045</v>
      </c>
      <c r="C140" s="24" t="s">
        <v>998</v>
      </c>
      <c r="D140" s="24" t="s">
        <v>999</v>
      </c>
      <c r="E140" s="24">
        <v>71085800</v>
      </c>
      <c r="F140" s="24" t="s">
        <v>1321</v>
      </c>
      <c r="G140" s="24" t="s">
        <v>691</v>
      </c>
      <c r="H140" s="24" t="s">
        <v>328</v>
      </c>
      <c r="I140" s="24">
        <v>3581</v>
      </c>
      <c r="J140" s="24" t="s">
        <v>1318</v>
      </c>
      <c r="K140" s="32">
        <v>1175735</v>
      </c>
      <c r="L140" s="24"/>
      <c r="M140" s="24" t="s">
        <v>1002</v>
      </c>
    </row>
    <row r="141" spans="1:13" hidden="1" x14ac:dyDescent="0.25">
      <c r="A141" s="24" t="s">
        <v>1044</v>
      </c>
      <c r="B141" s="24" t="s">
        <v>1045</v>
      </c>
      <c r="C141" s="24" t="s">
        <v>998</v>
      </c>
      <c r="D141" s="24" t="s">
        <v>999</v>
      </c>
      <c r="E141" s="24">
        <v>76031071</v>
      </c>
      <c r="F141" s="24" t="s">
        <v>1323</v>
      </c>
      <c r="G141" s="24" t="s">
        <v>693</v>
      </c>
      <c r="H141" s="24" t="s">
        <v>320</v>
      </c>
      <c r="I141" s="24">
        <v>3943808</v>
      </c>
      <c r="J141" s="24" t="s">
        <v>1019</v>
      </c>
      <c r="K141" s="32">
        <v>-29394488</v>
      </c>
      <c r="L141" s="24"/>
      <c r="M141" s="24" t="s">
        <v>1002</v>
      </c>
    </row>
    <row r="142" spans="1:13" hidden="1" x14ac:dyDescent="0.25">
      <c r="A142" s="24" t="s">
        <v>1044</v>
      </c>
      <c r="B142" s="24" t="s">
        <v>1045</v>
      </c>
      <c r="C142" s="24" t="s">
        <v>998</v>
      </c>
      <c r="D142" s="24" t="s">
        <v>999</v>
      </c>
      <c r="E142" s="24">
        <v>76031071</v>
      </c>
      <c r="F142" s="24" t="s">
        <v>1323</v>
      </c>
      <c r="G142" s="24" t="s">
        <v>693</v>
      </c>
      <c r="H142" s="24" t="s">
        <v>320</v>
      </c>
      <c r="I142" s="24">
        <v>3949279</v>
      </c>
      <c r="J142" s="24" t="s">
        <v>1021</v>
      </c>
      <c r="K142" s="32">
        <v>-29579563</v>
      </c>
      <c r="L142" s="24"/>
      <c r="M142" s="24" t="s">
        <v>1002</v>
      </c>
    </row>
    <row r="143" spans="1:13" hidden="1" x14ac:dyDescent="0.25">
      <c r="A143" s="24" t="s">
        <v>1044</v>
      </c>
      <c r="B143" s="24" t="s">
        <v>1045</v>
      </c>
      <c r="C143" s="24" t="s">
        <v>998</v>
      </c>
      <c r="D143" s="24" t="s">
        <v>999</v>
      </c>
      <c r="E143" s="24">
        <v>76051330</v>
      </c>
      <c r="F143" s="24" t="s">
        <v>1324</v>
      </c>
      <c r="G143" s="24" t="s">
        <v>1222</v>
      </c>
      <c r="H143" s="24" t="s">
        <v>320</v>
      </c>
      <c r="I143" s="24">
        <v>344</v>
      </c>
      <c r="J143" s="24" t="s">
        <v>1272</v>
      </c>
      <c r="K143" s="32">
        <v>-134700</v>
      </c>
      <c r="L143" s="24"/>
      <c r="M143" s="24" t="s">
        <v>1002</v>
      </c>
    </row>
    <row r="144" spans="1:13" hidden="1" x14ac:dyDescent="0.25">
      <c r="A144" s="24" t="s">
        <v>1044</v>
      </c>
      <c r="B144" s="24" t="s">
        <v>1045</v>
      </c>
      <c r="C144" s="24" t="s">
        <v>998</v>
      </c>
      <c r="D144" s="24" t="s">
        <v>999</v>
      </c>
      <c r="E144" s="24">
        <v>76058647</v>
      </c>
      <c r="F144" s="24" t="s">
        <v>1325</v>
      </c>
      <c r="G144" s="24" t="s">
        <v>695</v>
      </c>
      <c r="H144" s="24" t="s">
        <v>320</v>
      </c>
      <c r="I144" s="24">
        <v>6753073</v>
      </c>
      <c r="J144" s="24" t="s">
        <v>1062</v>
      </c>
      <c r="K144" s="32">
        <v>-49720</v>
      </c>
      <c r="L144" s="24"/>
      <c r="M144" s="24" t="s">
        <v>1002</v>
      </c>
    </row>
    <row r="145" spans="1:13" hidden="1" x14ac:dyDescent="0.25">
      <c r="A145" s="24" t="s">
        <v>1044</v>
      </c>
      <c r="B145" s="24" t="s">
        <v>1045</v>
      </c>
      <c r="C145" s="24" t="s">
        <v>998</v>
      </c>
      <c r="D145" s="24" t="s">
        <v>999</v>
      </c>
      <c r="E145" s="24">
        <v>76058647</v>
      </c>
      <c r="F145" s="24" t="s">
        <v>1325</v>
      </c>
      <c r="G145" s="24" t="s">
        <v>695</v>
      </c>
      <c r="H145" s="24" t="s">
        <v>320</v>
      </c>
      <c r="I145" s="24">
        <v>7252332</v>
      </c>
      <c r="J145" s="24" t="s">
        <v>1326</v>
      </c>
      <c r="K145" s="32">
        <v>-50800</v>
      </c>
      <c r="L145" s="24"/>
      <c r="M145" s="24" t="s">
        <v>1002</v>
      </c>
    </row>
    <row r="146" spans="1:13" hidden="1" x14ac:dyDescent="0.25">
      <c r="A146" s="24" t="s">
        <v>1044</v>
      </c>
      <c r="B146" s="24" t="s">
        <v>1045</v>
      </c>
      <c r="C146" s="24" t="s">
        <v>998</v>
      </c>
      <c r="D146" s="24" t="s">
        <v>999</v>
      </c>
      <c r="E146" s="24">
        <v>76237019</v>
      </c>
      <c r="F146" s="24" t="s">
        <v>1331</v>
      </c>
      <c r="G146" s="24" t="s">
        <v>705</v>
      </c>
      <c r="H146" s="24" t="s">
        <v>322</v>
      </c>
      <c r="I146" s="24">
        <v>163426</v>
      </c>
      <c r="J146" s="24" t="s">
        <v>1033</v>
      </c>
      <c r="K146" s="32">
        <v>-7732</v>
      </c>
      <c r="L146" s="24"/>
      <c r="M146" s="24" t="s">
        <v>1002</v>
      </c>
    </row>
    <row r="147" spans="1:13" hidden="1" x14ac:dyDescent="0.25">
      <c r="A147" s="24" t="s">
        <v>1044</v>
      </c>
      <c r="B147" s="24" t="s">
        <v>1045</v>
      </c>
      <c r="C147" s="24" t="s">
        <v>998</v>
      </c>
      <c r="D147" s="24" t="s">
        <v>999</v>
      </c>
      <c r="E147" s="24">
        <v>76237019</v>
      </c>
      <c r="F147" s="24" t="s">
        <v>1331</v>
      </c>
      <c r="G147" s="24" t="s">
        <v>705</v>
      </c>
      <c r="H147" s="24" t="s">
        <v>322</v>
      </c>
      <c r="I147" s="24">
        <v>171882</v>
      </c>
      <c r="J147" s="24" t="s">
        <v>1326</v>
      </c>
      <c r="K147" s="32">
        <v>-51467</v>
      </c>
      <c r="L147" s="24"/>
      <c r="M147" s="24" t="s">
        <v>1002</v>
      </c>
    </row>
    <row r="148" spans="1:13" hidden="1" x14ac:dyDescent="0.25">
      <c r="A148" s="24" t="s">
        <v>1044</v>
      </c>
      <c r="B148" s="24" t="s">
        <v>1045</v>
      </c>
      <c r="C148" s="24" t="s">
        <v>998</v>
      </c>
      <c r="D148" s="24" t="s">
        <v>999</v>
      </c>
      <c r="E148" s="24">
        <v>76378831</v>
      </c>
      <c r="F148" s="24" t="s">
        <v>1334</v>
      </c>
      <c r="G148" s="24" t="s">
        <v>806</v>
      </c>
      <c r="H148" s="24" t="s">
        <v>320</v>
      </c>
      <c r="I148" s="24">
        <v>363872</v>
      </c>
      <c r="J148" s="24" t="s">
        <v>1021</v>
      </c>
      <c r="K148" s="32">
        <v>-25353912</v>
      </c>
      <c r="L148" s="24"/>
      <c r="M148" s="24" t="s">
        <v>1002</v>
      </c>
    </row>
    <row r="149" spans="1:13" hidden="1" x14ac:dyDescent="0.25">
      <c r="A149" s="24" t="s">
        <v>1044</v>
      </c>
      <c r="B149" s="24" t="s">
        <v>1045</v>
      </c>
      <c r="C149" s="24" t="s">
        <v>998</v>
      </c>
      <c r="D149" s="24" t="s">
        <v>999</v>
      </c>
      <c r="E149" s="24">
        <v>76378831</v>
      </c>
      <c r="F149" s="24" t="s">
        <v>1334</v>
      </c>
      <c r="G149" s="24" t="s">
        <v>806</v>
      </c>
      <c r="H149" s="24" t="s">
        <v>320</v>
      </c>
      <c r="I149" s="24">
        <v>364616</v>
      </c>
      <c r="J149" s="24" t="s">
        <v>1051</v>
      </c>
      <c r="K149" s="32">
        <v>-25400893</v>
      </c>
      <c r="L149" s="24"/>
      <c r="M149" s="24" t="s">
        <v>1002</v>
      </c>
    </row>
    <row r="150" spans="1:13" hidden="1" x14ac:dyDescent="0.25">
      <c r="A150" s="24" t="s">
        <v>1044</v>
      </c>
      <c r="B150" s="24" t="s">
        <v>1045</v>
      </c>
      <c r="C150" s="24" t="s">
        <v>998</v>
      </c>
      <c r="D150" s="24" t="s">
        <v>999</v>
      </c>
      <c r="E150" s="24">
        <v>89862200</v>
      </c>
      <c r="F150" s="24" t="s">
        <v>1346</v>
      </c>
      <c r="G150" s="24" t="s">
        <v>735</v>
      </c>
      <c r="H150" s="24" t="s">
        <v>320</v>
      </c>
      <c r="I150" s="24">
        <v>3907281</v>
      </c>
      <c r="J150" s="24" t="s">
        <v>1079</v>
      </c>
      <c r="K150" s="32">
        <v>-284158</v>
      </c>
      <c r="L150" s="24"/>
      <c r="M150" s="24" t="s">
        <v>1002</v>
      </c>
    </row>
    <row r="151" spans="1:13" hidden="1" x14ac:dyDescent="0.25">
      <c r="A151" s="24" t="s">
        <v>1044</v>
      </c>
      <c r="B151" s="24" t="s">
        <v>1045</v>
      </c>
      <c r="C151" s="24" t="s">
        <v>998</v>
      </c>
      <c r="D151" s="24" t="s">
        <v>999</v>
      </c>
      <c r="E151" s="24">
        <v>91575000</v>
      </c>
      <c r="F151" s="24" t="s">
        <v>1347</v>
      </c>
      <c r="G151" s="24" t="s">
        <v>805</v>
      </c>
      <c r="H151" s="24" t="s">
        <v>320</v>
      </c>
      <c r="I151" s="24">
        <v>13409139</v>
      </c>
      <c r="J151" s="24" t="s">
        <v>1022</v>
      </c>
      <c r="K151" s="32">
        <v>-28126914</v>
      </c>
      <c r="L151" s="24"/>
      <c r="M151" s="24" t="s">
        <v>1002</v>
      </c>
    </row>
    <row r="152" spans="1:13" hidden="1" x14ac:dyDescent="0.25">
      <c r="A152" s="24" t="s">
        <v>1044</v>
      </c>
      <c r="B152" s="24" t="s">
        <v>1045</v>
      </c>
      <c r="C152" s="24" t="s">
        <v>998</v>
      </c>
      <c r="D152" s="24" t="s">
        <v>999</v>
      </c>
      <c r="E152" s="24">
        <v>91575000</v>
      </c>
      <c r="F152" s="24" t="s">
        <v>1347</v>
      </c>
      <c r="G152" s="24" t="s">
        <v>805</v>
      </c>
      <c r="H152" s="24" t="s">
        <v>320</v>
      </c>
      <c r="I152" s="24">
        <v>13456745</v>
      </c>
      <c r="J152" s="24" t="s">
        <v>1021</v>
      </c>
      <c r="K152" s="32">
        <v>-28851285</v>
      </c>
      <c r="L152" s="24"/>
      <c r="M152" s="24" t="s">
        <v>1002</v>
      </c>
    </row>
    <row r="153" spans="1:13" hidden="1" x14ac:dyDescent="0.25">
      <c r="A153" s="24" t="s">
        <v>1044</v>
      </c>
      <c r="B153" s="24" t="s">
        <v>1045</v>
      </c>
      <c r="C153" s="24" t="s">
        <v>998</v>
      </c>
      <c r="D153" s="24" t="s">
        <v>999</v>
      </c>
      <c r="E153" s="24">
        <v>91575000</v>
      </c>
      <c r="F153" s="24" t="s">
        <v>1347</v>
      </c>
      <c r="G153" s="24" t="s">
        <v>805</v>
      </c>
      <c r="H153" s="24" t="s">
        <v>320</v>
      </c>
      <c r="I153" s="24">
        <v>13553467</v>
      </c>
      <c r="J153" s="24" t="s">
        <v>1348</v>
      </c>
      <c r="K153" s="32">
        <v>-28830807</v>
      </c>
      <c r="L153" s="24"/>
      <c r="M153" s="24" t="s">
        <v>1002</v>
      </c>
    </row>
    <row r="154" spans="1:13" hidden="1" x14ac:dyDescent="0.25">
      <c r="A154" s="24" t="s">
        <v>1044</v>
      </c>
      <c r="B154" s="24" t="s">
        <v>1045</v>
      </c>
      <c r="C154" s="24" t="s">
        <v>998</v>
      </c>
      <c r="D154" s="24" t="s">
        <v>999</v>
      </c>
      <c r="E154" s="24">
        <v>93737000</v>
      </c>
      <c r="F154" s="24" t="s">
        <v>1349</v>
      </c>
      <c r="G154" s="24" t="s">
        <v>737</v>
      </c>
      <c r="H154" s="24" t="s">
        <v>320</v>
      </c>
      <c r="I154" s="24">
        <v>2061347</v>
      </c>
      <c r="J154" s="24" t="s">
        <v>1081</v>
      </c>
      <c r="K154" s="32">
        <v>-13</v>
      </c>
      <c r="L154" s="24"/>
      <c r="M154" s="24" t="s">
        <v>1002</v>
      </c>
    </row>
    <row r="155" spans="1:13" hidden="1" x14ac:dyDescent="0.25">
      <c r="A155" s="24" t="s">
        <v>1044</v>
      </c>
      <c r="B155" s="24" t="s">
        <v>1045</v>
      </c>
      <c r="C155" s="24" t="s">
        <v>998</v>
      </c>
      <c r="D155" s="24" t="s">
        <v>999</v>
      </c>
      <c r="E155" s="24">
        <v>93737000</v>
      </c>
      <c r="F155" s="24" t="s">
        <v>1349</v>
      </c>
      <c r="G155" s="24" t="s">
        <v>737</v>
      </c>
      <c r="H155" s="24" t="s">
        <v>320</v>
      </c>
      <c r="I155" s="24">
        <v>2099464</v>
      </c>
      <c r="J155" s="24" t="s">
        <v>1320</v>
      </c>
      <c r="K155" s="32">
        <v>-473900</v>
      </c>
      <c r="L155" s="24"/>
      <c r="M155" s="24" t="s">
        <v>1002</v>
      </c>
    </row>
    <row r="156" spans="1:13" hidden="1" x14ac:dyDescent="0.25">
      <c r="A156" s="24" t="s">
        <v>1044</v>
      </c>
      <c r="B156" s="24" t="s">
        <v>1045</v>
      </c>
      <c r="C156" s="24" t="s">
        <v>998</v>
      </c>
      <c r="D156" s="24" t="s">
        <v>999</v>
      </c>
      <c r="E156" s="24">
        <v>93834000</v>
      </c>
      <c r="F156" s="24" t="s">
        <v>1350</v>
      </c>
      <c r="G156" s="24" t="s">
        <v>1084</v>
      </c>
      <c r="H156" s="24" t="s">
        <v>320</v>
      </c>
      <c r="I156" s="24">
        <v>17918318</v>
      </c>
      <c r="J156" s="24" t="s">
        <v>1085</v>
      </c>
      <c r="K156" s="32">
        <v>-15893</v>
      </c>
      <c r="L156" s="24"/>
      <c r="M156" s="24" t="s">
        <v>1002</v>
      </c>
    </row>
    <row r="157" spans="1:13" hidden="1" x14ac:dyDescent="0.25">
      <c r="A157" s="24" t="s">
        <v>1044</v>
      </c>
      <c r="B157" s="24" t="s">
        <v>1045</v>
      </c>
      <c r="C157" s="24" t="s">
        <v>998</v>
      </c>
      <c r="D157" s="24" t="s">
        <v>999</v>
      </c>
      <c r="E157" s="24">
        <v>96800570</v>
      </c>
      <c r="F157" s="24" t="s">
        <v>1351</v>
      </c>
      <c r="G157" s="24" t="s">
        <v>739</v>
      </c>
      <c r="H157" s="24" t="s">
        <v>320</v>
      </c>
      <c r="I157" s="24">
        <v>27745062</v>
      </c>
      <c r="J157" s="24" t="s">
        <v>1279</v>
      </c>
      <c r="K157" s="32">
        <v>-33176</v>
      </c>
      <c r="L157" s="24"/>
      <c r="M157" s="24" t="s">
        <v>1002</v>
      </c>
    </row>
    <row r="158" spans="1:13" hidden="1" x14ac:dyDescent="0.25">
      <c r="A158" s="24" t="s">
        <v>1044</v>
      </c>
      <c r="B158" s="24" t="s">
        <v>1045</v>
      </c>
      <c r="C158" s="24" t="s">
        <v>998</v>
      </c>
      <c r="D158" s="24" t="s">
        <v>999</v>
      </c>
      <c r="E158" s="24">
        <v>96800570</v>
      </c>
      <c r="F158" s="24" t="s">
        <v>1351</v>
      </c>
      <c r="G158" s="24" t="s">
        <v>739</v>
      </c>
      <c r="H158" s="24" t="s">
        <v>320</v>
      </c>
      <c r="I158" s="24">
        <v>27747265</v>
      </c>
      <c r="J158" s="24" t="s">
        <v>1279</v>
      </c>
      <c r="K158" s="32">
        <v>-65446</v>
      </c>
      <c r="L158" s="24"/>
      <c r="M158" s="24" t="s">
        <v>1002</v>
      </c>
    </row>
    <row r="159" spans="1:13" hidden="1" x14ac:dyDescent="0.25">
      <c r="A159" s="24" t="s">
        <v>1044</v>
      </c>
      <c r="B159" s="24" t="s">
        <v>1045</v>
      </c>
      <c r="C159" s="24" t="s">
        <v>998</v>
      </c>
      <c r="D159" s="24" t="s">
        <v>999</v>
      </c>
      <c r="E159" s="24">
        <v>96806980</v>
      </c>
      <c r="F159" s="24" t="s">
        <v>1352</v>
      </c>
      <c r="G159" s="24" t="s">
        <v>741</v>
      </c>
      <c r="H159" s="24" t="s">
        <v>320</v>
      </c>
      <c r="I159" s="24">
        <v>46974006</v>
      </c>
      <c r="J159" s="24" t="s">
        <v>1330</v>
      </c>
      <c r="K159" s="32">
        <v>-226680</v>
      </c>
      <c r="L159" s="24"/>
      <c r="M159" s="24" t="s">
        <v>1002</v>
      </c>
    </row>
    <row r="160" spans="1:13" hidden="1" x14ac:dyDescent="0.25">
      <c r="A160" s="24" t="s">
        <v>1044</v>
      </c>
      <c r="B160" s="24" t="s">
        <v>1045</v>
      </c>
      <c r="C160" s="24" t="s">
        <v>998</v>
      </c>
      <c r="D160" s="24" t="s">
        <v>999</v>
      </c>
      <c r="E160" s="24">
        <v>97036000</v>
      </c>
      <c r="F160" s="24" t="s">
        <v>1310</v>
      </c>
      <c r="G160" s="24" t="s">
        <v>745</v>
      </c>
      <c r="H160" s="24" t="s">
        <v>320</v>
      </c>
      <c r="I160" s="24">
        <v>43361190</v>
      </c>
      <c r="J160" s="24" t="s">
        <v>1355</v>
      </c>
      <c r="K160" s="32">
        <v>-46568</v>
      </c>
      <c r="L160" s="24"/>
      <c r="M160" s="24" t="s">
        <v>1002</v>
      </c>
    </row>
    <row r="161" spans="1:13" hidden="1" x14ac:dyDescent="0.25">
      <c r="A161" s="24" t="s">
        <v>1090</v>
      </c>
      <c r="B161" s="24" t="s">
        <v>1091</v>
      </c>
      <c r="C161" s="24" t="s">
        <v>998</v>
      </c>
      <c r="D161" s="24" t="s">
        <v>999</v>
      </c>
      <c r="E161" s="24">
        <v>1</v>
      </c>
      <c r="F161" s="24" t="s">
        <v>1306</v>
      </c>
      <c r="G161" s="24" t="s">
        <v>804</v>
      </c>
      <c r="H161" s="24"/>
      <c r="I161" s="24"/>
      <c r="J161" s="24" t="s">
        <v>1036</v>
      </c>
      <c r="K161" s="32">
        <v>-3480313</v>
      </c>
      <c r="L161" s="24" t="s">
        <v>1037</v>
      </c>
      <c r="M161" s="24" t="s">
        <v>1002</v>
      </c>
    </row>
    <row r="162" spans="1:13" hidden="1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33"/>
      <c r="L162" s="25"/>
      <c r="M162" s="25"/>
    </row>
    <row r="163" spans="1:13" hidden="1" x14ac:dyDescent="0.25"/>
    <row r="164" spans="1:13" hidden="1" x14ac:dyDescent="0.25"/>
    <row r="165" spans="1:13" hidden="1" x14ac:dyDescent="0.25"/>
    <row r="166" spans="1:13" hidden="1" x14ac:dyDescent="0.25"/>
  </sheetData>
  <autoFilter ref="A1:M166" xr:uid="{E43544A4-4C7D-48AE-B8DF-E3F5BA9A3847}">
    <filterColumn colId="1">
      <filters>
        <filter val="CLIENTES NACIONALES"/>
      </filters>
    </filterColumn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9D455-C86E-42F6-A36A-68981C7B8AF4}">
  <dimension ref="A1:B154"/>
  <sheetViews>
    <sheetView topLeftCell="A142" workbookViewId="0">
      <selection activeCell="B153" sqref="B153"/>
    </sheetView>
  </sheetViews>
  <sheetFormatPr baseColWidth="10" defaultRowHeight="15" x14ac:dyDescent="0.25"/>
  <sheetData>
    <row r="1" spans="1:2" x14ac:dyDescent="0.25">
      <c r="A1" s="11">
        <v>44896</v>
      </c>
      <c r="B1">
        <v>894.82</v>
      </c>
    </row>
    <row r="2" spans="1:2" x14ac:dyDescent="0.25">
      <c r="A2" s="11">
        <v>44897</v>
      </c>
      <c r="B2">
        <v>885.77</v>
      </c>
    </row>
    <row r="3" spans="1:2" x14ac:dyDescent="0.25">
      <c r="A3" s="11">
        <v>44898</v>
      </c>
    </row>
    <row r="4" spans="1:2" x14ac:dyDescent="0.25">
      <c r="A4" s="11">
        <v>44899</v>
      </c>
    </row>
    <row r="5" spans="1:2" x14ac:dyDescent="0.25">
      <c r="A5" s="11">
        <v>44900</v>
      </c>
      <c r="B5">
        <v>881.87</v>
      </c>
    </row>
    <row r="6" spans="1:2" x14ac:dyDescent="0.25">
      <c r="A6" s="11">
        <v>44901</v>
      </c>
      <c r="B6">
        <v>886.26</v>
      </c>
    </row>
    <row r="7" spans="1:2" x14ac:dyDescent="0.25">
      <c r="A7" s="11">
        <v>44902</v>
      </c>
      <c r="B7">
        <v>884.74</v>
      </c>
    </row>
    <row r="8" spans="1:2" x14ac:dyDescent="0.25">
      <c r="A8" s="11">
        <v>44903</v>
      </c>
    </row>
    <row r="9" spans="1:2" x14ac:dyDescent="0.25">
      <c r="A9" s="11">
        <v>44904</v>
      </c>
      <c r="B9">
        <v>878.58</v>
      </c>
    </row>
    <row r="10" spans="1:2" x14ac:dyDescent="0.25">
      <c r="A10" s="11">
        <v>44905</v>
      </c>
    </row>
    <row r="11" spans="1:2" x14ac:dyDescent="0.25">
      <c r="A11" s="11">
        <v>44906</v>
      </c>
    </row>
    <row r="12" spans="1:2" x14ac:dyDescent="0.25">
      <c r="A12" s="11">
        <v>44907</v>
      </c>
      <c r="B12">
        <v>861.51</v>
      </c>
    </row>
    <row r="13" spans="1:2" x14ac:dyDescent="0.25">
      <c r="A13" s="11">
        <v>44908</v>
      </c>
      <c r="B13">
        <v>860.03</v>
      </c>
    </row>
    <row r="14" spans="1:2" x14ac:dyDescent="0.25">
      <c r="A14" s="11">
        <v>44909</v>
      </c>
      <c r="B14">
        <v>858.07</v>
      </c>
    </row>
    <row r="15" spans="1:2" x14ac:dyDescent="0.25">
      <c r="A15" s="11">
        <v>44910</v>
      </c>
      <c r="B15">
        <v>862.85</v>
      </c>
    </row>
    <row r="16" spans="1:2" x14ac:dyDescent="0.25">
      <c r="A16" s="11">
        <v>44911</v>
      </c>
      <c r="B16">
        <v>875.56</v>
      </c>
    </row>
    <row r="17" spans="1:2" x14ac:dyDescent="0.25">
      <c r="A17" s="11">
        <v>44912</v>
      </c>
    </row>
    <row r="18" spans="1:2" x14ac:dyDescent="0.25">
      <c r="A18" s="11">
        <v>44913</v>
      </c>
    </row>
    <row r="19" spans="1:2" x14ac:dyDescent="0.25">
      <c r="A19" s="11">
        <v>44914</v>
      </c>
      <c r="B19">
        <v>885.99</v>
      </c>
    </row>
    <row r="20" spans="1:2" x14ac:dyDescent="0.25">
      <c r="A20" s="11">
        <v>44915</v>
      </c>
      <c r="B20">
        <v>888.27</v>
      </c>
    </row>
    <row r="21" spans="1:2" x14ac:dyDescent="0.25">
      <c r="A21" s="11">
        <v>44916</v>
      </c>
      <c r="B21">
        <v>889.65</v>
      </c>
    </row>
    <row r="22" spans="1:2" x14ac:dyDescent="0.25">
      <c r="A22" s="11">
        <v>44917</v>
      </c>
      <c r="B22">
        <v>879.48</v>
      </c>
    </row>
    <row r="23" spans="1:2" x14ac:dyDescent="0.25">
      <c r="A23" s="11">
        <v>44918</v>
      </c>
      <c r="B23">
        <v>867.01</v>
      </c>
    </row>
    <row r="24" spans="1:2" x14ac:dyDescent="0.25">
      <c r="A24" s="11">
        <v>44919</v>
      </c>
    </row>
    <row r="25" spans="1:2" x14ac:dyDescent="0.25">
      <c r="A25" s="11">
        <v>44920</v>
      </c>
    </row>
    <row r="26" spans="1:2" x14ac:dyDescent="0.25">
      <c r="A26" s="11">
        <v>44921</v>
      </c>
      <c r="B26">
        <v>876.22</v>
      </c>
    </row>
    <row r="27" spans="1:2" x14ac:dyDescent="0.25">
      <c r="A27" s="11">
        <v>44922</v>
      </c>
      <c r="B27">
        <v>879.19</v>
      </c>
    </row>
    <row r="28" spans="1:2" x14ac:dyDescent="0.25">
      <c r="A28" s="11">
        <v>44923</v>
      </c>
      <c r="B28">
        <v>876.75</v>
      </c>
    </row>
    <row r="29" spans="1:2" x14ac:dyDescent="0.25">
      <c r="A29" s="11">
        <v>44924</v>
      </c>
      <c r="B29">
        <v>856.76</v>
      </c>
    </row>
    <row r="30" spans="1:2" x14ac:dyDescent="0.25">
      <c r="A30" s="11">
        <v>44925</v>
      </c>
      <c r="B30">
        <v>859.51</v>
      </c>
    </row>
    <row r="31" spans="1:2" x14ac:dyDescent="0.25">
      <c r="A31" s="11">
        <v>44926</v>
      </c>
    </row>
    <row r="32" spans="1:2" x14ac:dyDescent="0.25">
      <c r="A32" s="11">
        <v>44927</v>
      </c>
    </row>
    <row r="33" spans="1:2" x14ac:dyDescent="0.25">
      <c r="A33" s="11">
        <v>44928</v>
      </c>
    </row>
    <row r="34" spans="1:2" x14ac:dyDescent="0.25">
      <c r="A34" s="11">
        <v>44929</v>
      </c>
      <c r="B34">
        <v>855.86</v>
      </c>
    </row>
    <row r="35" spans="1:2" x14ac:dyDescent="0.25">
      <c r="A35" s="11">
        <v>44930</v>
      </c>
      <c r="B35">
        <v>852.14</v>
      </c>
    </row>
    <row r="36" spans="1:2" x14ac:dyDescent="0.25">
      <c r="A36" s="11">
        <v>44931</v>
      </c>
      <c r="B36">
        <v>855.1</v>
      </c>
    </row>
    <row r="37" spans="1:2" x14ac:dyDescent="0.25">
      <c r="A37" s="11">
        <v>44932</v>
      </c>
      <c r="B37">
        <v>856.31</v>
      </c>
    </row>
    <row r="38" spans="1:2" x14ac:dyDescent="0.25">
      <c r="A38" s="11">
        <v>44933</v>
      </c>
    </row>
    <row r="39" spans="1:2" x14ac:dyDescent="0.25">
      <c r="A39" s="11">
        <v>44934</v>
      </c>
    </row>
    <row r="40" spans="1:2" x14ac:dyDescent="0.25">
      <c r="A40" s="11">
        <v>44935</v>
      </c>
      <c r="B40">
        <v>846.38</v>
      </c>
    </row>
    <row r="41" spans="1:2" x14ac:dyDescent="0.25">
      <c r="A41" s="11">
        <v>44936</v>
      </c>
      <c r="B41">
        <v>837.19</v>
      </c>
    </row>
    <row r="42" spans="1:2" x14ac:dyDescent="0.25">
      <c r="A42" s="11">
        <v>44937</v>
      </c>
      <c r="B42">
        <v>833.73</v>
      </c>
    </row>
    <row r="43" spans="1:2" x14ac:dyDescent="0.25">
      <c r="A43" s="11">
        <v>44938</v>
      </c>
      <c r="B43">
        <v>825.67</v>
      </c>
    </row>
    <row r="44" spans="1:2" x14ac:dyDescent="0.25">
      <c r="A44" s="11">
        <v>44939</v>
      </c>
      <c r="B44">
        <v>822.32</v>
      </c>
    </row>
    <row r="45" spans="1:2" x14ac:dyDescent="0.25">
      <c r="A45" s="11">
        <v>44940</v>
      </c>
    </row>
    <row r="46" spans="1:2" x14ac:dyDescent="0.25">
      <c r="A46" s="11">
        <v>44941</v>
      </c>
    </row>
    <row r="47" spans="1:2" x14ac:dyDescent="0.25">
      <c r="A47" s="11">
        <v>44942</v>
      </c>
      <c r="B47">
        <v>824.33</v>
      </c>
    </row>
    <row r="48" spans="1:2" x14ac:dyDescent="0.25">
      <c r="A48" s="11">
        <v>44943</v>
      </c>
      <c r="B48">
        <v>821.59</v>
      </c>
    </row>
    <row r="49" spans="1:2" x14ac:dyDescent="0.25">
      <c r="A49" s="11">
        <v>44944</v>
      </c>
      <c r="B49">
        <v>820.89</v>
      </c>
    </row>
    <row r="50" spans="1:2" x14ac:dyDescent="0.25">
      <c r="A50" s="11">
        <v>44945</v>
      </c>
      <c r="B50">
        <v>812.45</v>
      </c>
    </row>
    <row r="51" spans="1:2" x14ac:dyDescent="0.25">
      <c r="A51" s="11">
        <v>44946</v>
      </c>
      <c r="B51">
        <v>828.74</v>
      </c>
    </row>
    <row r="52" spans="1:2" x14ac:dyDescent="0.25">
      <c r="A52" s="11">
        <v>44947</v>
      </c>
    </row>
    <row r="53" spans="1:2" x14ac:dyDescent="0.25">
      <c r="A53" s="11">
        <v>44948</v>
      </c>
    </row>
    <row r="54" spans="1:2" x14ac:dyDescent="0.25">
      <c r="A54" s="11">
        <v>44949</v>
      </c>
      <c r="B54">
        <v>821.02</v>
      </c>
    </row>
    <row r="55" spans="1:2" x14ac:dyDescent="0.25">
      <c r="A55" s="11">
        <v>44950</v>
      </c>
      <c r="B55">
        <v>814.11</v>
      </c>
    </row>
    <row r="56" spans="1:2" x14ac:dyDescent="0.25">
      <c r="A56" s="11">
        <v>44951</v>
      </c>
      <c r="B56">
        <v>805.45</v>
      </c>
    </row>
    <row r="57" spans="1:2" x14ac:dyDescent="0.25">
      <c r="A57" s="11">
        <v>44952</v>
      </c>
      <c r="B57">
        <v>803.68</v>
      </c>
    </row>
    <row r="58" spans="1:2" x14ac:dyDescent="0.25">
      <c r="A58" s="11">
        <v>44953</v>
      </c>
      <c r="B58">
        <v>802.58</v>
      </c>
    </row>
    <row r="59" spans="1:2" x14ac:dyDescent="0.25">
      <c r="A59" s="11">
        <v>44954</v>
      </c>
    </row>
    <row r="60" spans="1:2" x14ac:dyDescent="0.25">
      <c r="A60" s="11">
        <v>44955</v>
      </c>
    </row>
    <row r="61" spans="1:2" x14ac:dyDescent="0.25">
      <c r="A61" s="11">
        <v>44956</v>
      </c>
      <c r="B61">
        <v>803.14</v>
      </c>
    </row>
    <row r="62" spans="1:2" x14ac:dyDescent="0.25">
      <c r="A62" s="11">
        <v>44957</v>
      </c>
    </row>
    <row r="63" spans="1:2" x14ac:dyDescent="0.25">
      <c r="A63" s="11">
        <v>44958</v>
      </c>
      <c r="B63">
        <v>804.28</v>
      </c>
    </row>
    <row r="64" spans="1:2" x14ac:dyDescent="0.25">
      <c r="A64" s="11">
        <v>44959</v>
      </c>
      <c r="B64">
        <v>791.8</v>
      </c>
    </row>
    <row r="65" spans="1:2" x14ac:dyDescent="0.25">
      <c r="A65" s="11">
        <v>44960</v>
      </c>
      <c r="B65">
        <v>781.49</v>
      </c>
    </row>
    <row r="66" spans="1:2" x14ac:dyDescent="0.25">
      <c r="A66" s="11">
        <v>44961</v>
      </c>
    </row>
    <row r="67" spans="1:2" x14ac:dyDescent="0.25">
      <c r="A67" s="11">
        <v>44962</v>
      </c>
    </row>
    <row r="68" spans="1:2" x14ac:dyDescent="0.25">
      <c r="A68" s="11">
        <v>44963</v>
      </c>
      <c r="B68">
        <v>788.88</v>
      </c>
    </row>
    <row r="69" spans="1:2" x14ac:dyDescent="0.25">
      <c r="A69" s="11">
        <v>44964</v>
      </c>
      <c r="B69">
        <v>804.79</v>
      </c>
    </row>
    <row r="70" spans="1:2" x14ac:dyDescent="0.25">
      <c r="A70" s="11">
        <v>44965</v>
      </c>
      <c r="B70">
        <v>799.46</v>
      </c>
    </row>
    <row r="71" spans="1:2" x14ac:dyDescent="0.25">
      <c r="A71" s="11">
        <v>44966</v>
      </c>
      <c r="B71">
        <v>793.19</v>
      </c>
    </row>
    <row r="72" spans="1:2" x14ac:dyDescent="0.25">
      <c r="A72" s="11">
        <v>44967</v>
      </c>
      <c r="B72">
        <v>796.27</v>
      </c>
    </row>
    <row r="73" spans="1:2" x14ac:dyDescent="0.25">
      <c r="A73" s="11">
        <v>44968</v>
      </c>
    </row>
    <row r="74" spans="1:2" x14ac:dyDescent="0.25">
      <c r="A74" s="11">
        <v>44969</v>
      </c>
    </row>
    <row r="75" spans="1:2" x14ac:dyDescent="0.25">
      <c r="A75" s="11">
        <v>44970</v>
      </c>
      <c r="B75">
        <v>800.78</v>
      </c>
    </row>
    <row r="76" spans="1:2" x14ac:dyDescent="0.25">
      <c r="A76" s="11">
        <v>44971</v>
      </c>
      <c r="B76">
        <v>793.79</v>
      </c>
    </row>
    <row r="77" spans="1:2" x14ac:dyDescent="0.25">
      <c r="A77" s="11">
        <v>44972</v>
      </c>
      <c r="B77">
        <v>789.49</v>
      </c>
    </row>
    <row r="78" spans="1:2" x14ac:dyDescent="0.25">
      <c r="A78" s="11">
        <v>44973</v>
      </c>
      <c r="B78">
        <v>792.62</v>
      </c>
    </row>
    <row r="79" spans="1:2" x14ac:dyDescent="0.25">
      <c r="A79" s="11">
        <v>44974</v>
      </c>
      <c r="B79">
        <v>794.35</v>
      </c>
    </row>
    <row r="80" spans="1:2" x14ac:dyDescent="0.25">
      <c r="A80" s="11">
        <v>44975</v>
      </c>
    </row>
    <row r="81" spans="1:2" x14ac:dyDescent="0.25">
      <c r="A81" s="11">
        <v>44976</v>
      </c>
    </row>
    <row r="82" spans="1:2" x14ac:dyDescent="0.25">
      <c r="A82" s="11">
        <v>44977</v>
      </c>
      <c r="B82">
        <v>792.25</v>
      </c>
    </row>
    <row r="83" spans="1:2" x14ac:dyDescent="0.25">
      <c r="A83" s="11">
        <v>44978</v>
      </c>
      <c r="B83">
        <v>791.7</v>
      </c>
    </row>
    <row r="84" spans="1:2" x14ac:dyDescent="0.25">
      <c r="A84" s="11">
        <v>44979</v>
      </c>
      <c r="B84">
        <v>797.75</v>
      </c>
    </row>
    <row r="85" spans="1:2" x14ac:dyDescent="0.25">
      <c r="A85" s="11">
        <v>44980</v>
      </c>
      <c r="B85">
        <v>799.42</v>
      </c>
    </row>
    <row r="86" spans="1:2" x14ac:dyDescent="0.25">
      <c r="A86" s="11">
        <v>44981</v>
      </c>
      <c r="B86">
        <v>802.93</v>
      </c>
    </row>
    <row r="87" spans="1:2" x14ac:dyDescent="0.25">
      <c r="A87" s="11">
        <v>44982</v>
      </c>
    </row>
    <row r="88" spans="1:2" x14ac:dyDescent="0.25">
      <c r="A88" s="11">
        <v>44983</v>
      </c>
    </row>
    <row r="89" spans="1:2" x14ac:dyDescent="0.25">
      <c r="A89" s="11">
        <v>44984</v>
      </c>
      <c r="B89">
        <v>818.67</v>
      </c>
    </row>
    <row r="90" spans="1:2" x14ac:dyDescent="0.25">
      <c r="A90" s="11">
        <v>44985</v>
      </c>
      <c r="B90">
        <v>831.24</v>
      </c>
    </row>
    <row r="91" spans="1:2" x14ac:dyDescent="0.25">
      <c r="A91" s="11">
        <v>44986</v>
      </c>
      <c r="B91">
        <v>829.97</v>
      </c>
    </row>
    <row r="92" spans="1:2" x14ac:dyDescent="0.25">
      <c r="A92" s="11">
        <v>44987</v>
      </c>
      <c r="B92">
        <v>815.24</v>
      </c>
    </row>
    <row r="93" spans="1:2" x14ac:dyDescent="0.25">
      <c r="A93" s="11">
        <v>44988</v>
      </c>
      <c r="B93">
        <v>814.56</v>
      </c>
    </row>
    <row r="94" spans="1:2" x14ac:dyDescent="0.25">
      <c r="A94" s="11">
        <v>44989</v>
      </c>
    </row>
    <row r="95" spans="1:2" x14ac:dyDescent="0.25">
      <c r="A95" s="11">
        <v>44990</v>
      </c>
    </row>
    <row r="96" spans="1:2" x14ac:dyDescent="0.25">
      <c r="A96" s="11">
        <v>44991</v>
      </c>
      <c r="B96">
        <v>808.91</v>
      </c>
    </row>
    <row r="97" spans="1:2" x14ac:dyDescent="0.25">
      <c r="A97" s="11">
        <v>44992</v>
      </c>
      <c r="B97">
        <v>803</v>
      </c>
    </row>
    <row r="98" spans="1:2" x14ac:dyDescent="0.25">
      <c r="A98" s="11">
        <v>44993</v>
      </c>
      <c r="B98">
        <v>798.18</v>
      </c>
    </row>
    <row r="99" spans="1:2" x14ac:dyDescent="0.25">
      <c r="A99" s="11">
        <v>44994</v>
      </c>
      <c r="B99">
        <v>802.88</v>
      </c>
    </row>
    <row r="100" spans="1:2" x14ac:dyDescent="0.25">
      <c r="A100" s="11">
        <v>44995</v>
      </c>
      <c r="B100">
        <v>800.88</v>
      </c>
    </row>
    <row r="101" spans="1:2" x14ac:dyDescent="0.25">
      <c r="A101" s="11">
        <v>44996</v>
      </c>
    </row>
    <row r="102" spans="1:2" x14ac:dyDescent="0.25">
      <c r="A102" s="11">
        <v>44997</v>
      </c>
    </row>
    <row r="103" spans="1:2" x14ac:dyDescent="0.25">
      <c r="A103" s="11">
        <v>44998</v>
      </c>
      <c r="B103">
        <v>797.19</v>
      </c>
    </row>
    <row r="104" spans="1:2" x14ac:dyDescent="0.25">
      <c r="A104" s="11">
        <v>44999</v>
      </c>
      <c r="B104">
        <v>803.14</v>
      </c>
    </row>
    <row r="105" spans="1:2" x14ac:dyDescent="0.25">
      <c r="A105" s="11">
        <v>45000</v>
      </c>
      <c r="B105">
        <v>800.71</v>
      </c>
    </row>
    <row r="106" spans="1:2" x14ac:dyDescent="0.25">
      <c r="A106" s="11">
        <v>45001</v>
      </c>
      <c r="B106">
        <v>817.42</v>
      </c>
    </row>
    <row r="107" spans="1:2" x14ac:dyDescent="0.25">
      <c r="A107" s="11">
        <v>45002</v>
      </c>
      <c r="B107">
        <v>824.65</v>
      </c>
    </row>
    <row r="108" spans="1:2" x14ac:dyDescent="0.25">
      <c r="A108" s="11">
        <v>45003</v>
      </c>
    </row>
    <row r="109" spans="1:2" x14ac:dyDescent="0.25">
      <c r="A109" s="11">
        <v>45004</v>
      </c>
    </row>
    <row r="110" spans="1:2" x14ac:dyDescent="0.25">
      <c r="A110" s="11">
        <v>45005</v>
      </c>
      <c r="B110">
        <v>830.65</v>
      </c>
    </row>
    <row r="111" spans="1:2" x14ac:dyDescent="0.25">
      <c r="A111" s="11">
        <v>45006</v>
      </c>
      <c r="B111">
        <v>826.35</v>
      </c>
    </row>
    <row r="112" spans="1:2" x14ac:dyDescent="0.25">
      <c r="A112" s="11">
        <v>45007</v>
      </c>
      <c r="B112">
        <v>821.55</v>
      </c>
    </row>
    <row r="113" spans="1:2" x14ac:dyDescent="0.25">
      <c r="A113" s="11">
        <v>45008</v>
      </c>
      <c r="B113">
        <v>818.76</v>
      </c>
    </row>
    <row r="114" spans="1:2" x14ac:dyDescent="0.25">
      <c r="A114" s="11">
        <v>45009</v>
      </c>
      <c r="B114">
        <v>805.23</v>
      </c>
    </row>
    <row r="115" spans="1:2" x14ac:dyDescent="0.25">
      <c r="A115" s="11">
        <v>45010</v>
      </c>
    </row>
    <row r="116" spans="1:2" x14ac:dyDescent="0.25">
      <c r="A116" s="11">
        <v>45011</v>
      </c>
    </row>
    <row r="117" spans="1:2" x14ac:dyDescent="0.25">
      <c r="A117" s="11">
        <v>45012</v>
      </c>
      <c r="B117">
        <v>811.48</v>
      </c>
    </row>
    <row r="118" spans="1:2" x14ac:dyDescent="0.25">
      <c r="A118" s="11">
        <v>45013</v>
      </c>
      <c r="B118">
        <v>806.58</v>
      </c>
    </row>
    <row r="119" spans="1:2" x14ac:dyDescent="0.25">
      <c r="A119" s="11">
        <v>45014</v>
      </c>
      <c r="B119">
        <v>799.76</v>
      </c>
    </row>
    <row r="120" spans="1:2" x14ac:dyDescent="0.25">
      <c r="A120" s="11">
        <v>45015</v>
      </c>
      <c r="B120">
        <v>792.18</v>
      </c>
    </row>
    <row r="121" spans="1:2" x14ac:dyDescent="0.25">
      <c r="A121" s="11">
        <v>45016</v>
      </c>
      <c r="B121">
        <v>789.32</v>
      </c>
    </row>
    <row r="122" spans="1:2" x14ac:dyDescent="0.25">
      <c r="A122" s="11">
        <v>45017</v>
      </c>
    </row>
    <row r="123" spans="1:2" x14ac:dyDescent="0.25">
      <c r="A123" s="11">
        <v>45018</v>
      </c>
    </row>
    <row r="124" spans="1:2" x14ac:dyDescent="0.25">
      <c r="A124" s="11">
        <v>45019</v>
      </c>
      <c r="B124">
        <v>790.41</v>
      </c>
    </row>
    <row r="125" spans="1:2" x14ac:dyDescent="0.25">
      <c r="A125" s="11">
        <v>45020</v>
      </c>
      <c r="B125">
        <v>801.28</v>
      </c>
    </row>
    <row r="126" spans="1:2" x14ac:dyDescent="0.25">
      <c r="A126" s="11">
        <v>45021</v>
      </c>
      <c r="B126">
        <v>810.64</v>
      </c>
    </row>
    <row r="127" spans="1:2" x14ac:dyDescent="0.25">
      <c r="A127" s="11">
        <v>45022</v>
      </c>
      <c r="B127">
        <v>810.22</v>
      </c>
    </row>
    <row r="128" spans="1:2" x14ac:dyDescent="0.25">
      <c r="A128" s="11">
        <v>45023</v>
      </c>
    </row>
    <row r="129" spans="1:2" x14ac:dyDescent="0.25">
      <c r="A129" s="11">
        <v>45024</v>
      </c>
    </row>
    <row r="130" spans="1:2" x14ac:dyDescent="0.25">
      <c r="A130" s="11">
        <v>45025</v>
      </c>
    </row>
    <row r="131" spans="1:2" x14ac:dyDescent="0.25">
      <c r="A131" s="11">
        <v>45026</v>
      </c>
      <c r="B131">
        <v>814.64</v>
      </c>
    </row>
    <row r="132" spans="1:2" x14ac:dyDescent="0.25">
      <c r="A132" s="11">
        <v>45027</v>
      </c>
      <c r="B132">
        <v>821.49</v>
      </c>
    </row>
    <row r="133" spans="1:2" x14ac:dyDescent="0.25">
      <c r="A133" s="11">
        <v>45028</v>
      </c>
      <c r="B133">
        <v>811.75</v>
      </c>
    </row>
    <row r="134" spans="1:2" x14ac:dyDescent="0.25">
      <c r="A134" s="11">
        <v>45029</v>
      </c>
      <c r="B134">
        <v>802.89</v>
      </c>
    </row>
    <row r="135" spans="1:2" x14ac:dyDescent="0.25">
      <c r="A135" s="11">
        <v>45030</v>
      </c>
      <c r="B135">
        <v>795.81</v>
      </c>
    </row>
    <row r="136" spans="1:2" x14ac:dyDescent="0.25">
      <c r="A136" s="11">
        <v>45031</v>
      </c>
    </row>
    <row r="137" spans="1:2" x14ac:dyDescent="0.25">
      <c r="A137" s="11">
        <v>45032</v>
      </c>
    </row>
    <row r="138" spans="1:2" x14ac:dyDescent="0.25">
      <c r="A138" s="11">
        <v>45033</v>
      </c>
      <c r="B138">
        <v>797.28</v>
      </c>
    </row>
    <row r="139" spans="1:2" x14ac:dyDescent="0.25">
      <c r="A139" s="11">
        <v>45034</v>
      </c>
      <c r="B139">
        <v>801.26</v>
      </c>
    </row>
    <row r="140" spans="1:2" x14ac:dyDescent="0.25">
      <c r="A140" s="11">
        <v>45035</v>
      </c>
      <c r="B140">
        <v>795.23</v>
      </c>
    </row>
    <row r="141" spans="1:2" x14ac:dyDescent="0.25">
      <c r="A141" s="11">
        <v>45036</v>
      </c>
      <c r="B141">
        <v>796.93</v>
      </c>
    </row>
    <row r="142" spans="1:2" x14ac:dyDescent="0.25">
      <c r="A142" s="11">
        <v>45037</v>
      </c>
      <c r="B142">
        <v>791.64</v>
      </c>
    </row>
    <row r="143" spans="1:2" x14ac:dyDescent="0.25">
      <c r="A143" s="11">
        <v>45038</v>
      </c>
    </row>
    <row r="144" spans="1:2" x14ac:dyDescent="0.25">
      <c r="A144" s="11">
        <v>45039</v>
      </c>
    </row>
    <row r="145" spans="1:2" x14ac:dyDescent="0.25">
      <c r="A145" s="11">
        <v>45040</v>
      </c>
      <c r="B145">
        <v>795.96</v>
      </c>
    </row>
    <row r="146" spans="1:2" x14ac:dyDescent="0.25">
      <c r="A146" s="11">
        <v>45041</v>
      </c>
      <c r="B146">
        <v>814.75</v>
      </c>
    </row>
    <row r="147" spans="1:2" x14ac:dyDescent="0.25">
      <c r="A147" s="11">
        <v>45042</v>
      </c>
      <c r="B147">
        <v>813.9</v>
      </c>
    </row>
    <row r="148" spans="1:2" x14ac:dyDescent="0.25">
      <c r="A148" s="11">
        <v>45043</v>
      </c>
      <c r="B148">
        <v>805.21</v>
      </c>
    </row>
    <row r="149" spans="1:2" x14ac:dyDescent="0.25">
      <c r="A149" s="11">
        <v>45044</v>
      </c>
      <c r="B149">
        <v>801.61</v>
      </c>
    </row>
    <row r="150" spans="1:2" x14ac:dyDescent="0.25">
      <c r="A150" s="11">
        <v>45045</v>
      </c>
    </row>
    <row r="151" spans="1:2" x14ac:dyDescent="0.25">
      <c r="A151" s="11">
        <v>45046</v>
      </c>
    </row>
    <row r="152" spans="1:2" x14ac:dyDescent="0.25">
      <c r="A152" s="11">
        <v>45047</v>
      </c>
    </row>
    <row r="153" spans="1:2" x14ac:dyDescent="0.25">
      <c r="A153" s="11">
        <v>45048</v>
      </c>
      <c r="B153">
        <v>803.3</v>
      </c>
    </row>
    <row r="154" spans="1:2" x14ac:dyDescent="0.25">
      <c r="A154" s="11">
        <v>45049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CAED-4E3C-4320-9A3F-4681A1EA8E54}">
  <dimension ref="A1:B97"/>
  <sheetViews>
    <sheetView topLeftCell="A19" workbookViewId="0">
      <selection activeCell="A26" sqref="A26"/>
    </sheetView>
  </sheetViews>
  <sheetFormatPr baseColWidth="10" defaultColWidth="11.42578125" defaultRowHeight="15" x14ac:dyDescent="0.25"/>
  <cols>
    <col min="1" max="1" width="11.42578125" style="10"/>
    <col min="2" max="2" width="69.5703125" bestFit="1" customWidth="1"/>
  </cols>
  <sheetData>
    <row r="1" spans="1:2" x14ac:dyDescent="0.25">
      <c r="A1" s="10" t="s">
        <v>688</v>
      </c>
      <c r="B1" t="s">
        <v>689</v>
      </c>
    </row>
    <row r="2" spans="1:2" x14ac:dyDescent="0.25">
      <c r="A2" s="10" t="s">
        <v>690</v>
      </c>
      <c r="B2" t="s">
        <v>691</v>
      </c>
    </row>
    <row r="3" spans="1:2" x14ac:dyDescent="0.25">
      <c r="A3" s="10" t="s">
        <v>692</v>
      </c>
      <c r="B3" t="s">
        <v>693</v>
      </c>
    </row>
    <row r="4" spans="1:2" x14ac:dyDescent="0.25">
      <c r="A4" s="10" t="s">
        <v>694</v>
      </c>
      <c r="B4" t="s">
        <v>695</v>
      </c>
    </row>
    <row r="5" spans="1:2" x14ac:dyDescent="0.25">
      <c r="A5" s="10" t="s">
        <v>696</v>
      </c>
      <c r="B5" t="s">
        <v>697</v>
      </c>
    </row>
    <row r="6" spans="1:2" x14ac:dyDescent="0.25">
      <c r="A6" s="10" t="s">
        <v>698</v>
      </c>
      <c r="B6" t="s">
        <v>699</v>
      </c>
    </row>
    <row r="7" spans="1:2" x14ac:dyDescent="0.25">
      <c r="A7" s="10" t="s">
        <v>700</v>
      </c>
      <c r="B7" t="s">
        <v>701</v>
      </c>
    </row>
    <row r="8" spans="1:2" x14ac:dyDescent="0.25">
      <c r="A8" s="10" t="s">
        <v>702</v>
      </c>
      <c r="B8" t="s">
        <v>703</v>
      </c>
    </row>
    <row r="9" spans="1:2" x14ac:dyDescent="0.25">
      <c r="A9" s="10" t="s">
        <v>704</v>
      </c>
      <c r="B9" t="s">
        <v>705</v>
      </c>
    </row>
    <row r="10" spans="1:2" x14ac:dyDescent="0.25">
      <c r="A10" s="10" t="s">
        <v>706</v>
      </c>
      <c r="B10" t="s">
        <v>707</v>
      </c>
    </row>
    <row r="11" spans="1:2" x14ac:dyDescent="0.25">
      <c r="A11" s="10" t="s">
        <v>708</v>
      </c>
      <c r="B11" t="s">
        <v>709</v>
      </c>
    </row>
    <row r="12" spans="1:2" x14ac:dyDescent="0.25">
      <c r="A12" s="10" t="s">
        <v>710</v>
      </c>
      <c r="B12" t="s">
        <v>711</v>
      </c>
    </row>
    <row r="13" spans="1:2" x14ac:dyDescent="0.25">
      <c r="A13" s="10" t="s">
        <v>712</v>
      </c>
      <c r="B13" t="s">
        <v>713</v>
      </c>
    </row>
    <row r="14" spans="1:2" x14ac:dyDescent="0.25">
      <c r="A14" s="10" t="s">
        <v>714</v>
      </c>
      <c r="B14" t="s">
        <v>715</v>
      </c>
    </row>
    <row r="15" spans="1:2" x14ac:dyDescent="0.25">
      <c r="A15" s="10" t="s">
        <v>716</v>
      </c>
      <c r="B15" t="s">
        <v>717</v>
      </c>
    </row>
    <row r="16" spans="1:2" x14ac:dyDescent="0.25">
      <c r="A16" s="10" t="s">
        <v>718</v>
      </c>
      <c r="B16" t="s">
        <v>719</v>
      </c>
    </row>
    <row r="17" spans="1:2" x14ac:dyDescent="0.25">
      <c r="A17" s="10" t="s">
        <v>720</v>
      </c>
      <c r="B17" t="s">
        <v>721</v>
      </c>
    </row>
    <row r="18" spans="1:2" x14ac:dyDescent="0.25">
      <c r="A18" s="10" t="s">
        <v>722</v>
      </c>
      <c r="B18" t="s">
        <v>723</v>
      </c>
    </row>
    <row r="19" spans="1:2" x14ac:dyDescent="0.25">
      <c r="A19" s="10" t="s">
        <v>724</v>
      </c>
      <c r="B19" t="s">
        <v>725</v>
      </c>
    </row>
    <row r="20" spans="1:2" x14ac:dyDescent="0.25">
      <c r="A20" s="10" t="s">
        <v>726</v>
      </c>
      <c r="B20" t="s">
        <v>727</v>
      </c>
    </row>
    <row r="21" spans="1:2" x14ac:dyDescent="0.25">
      <c r="A21" s="10" t="s">
        <v>728</v>
      </c>
      <c r="B21" t="s">
        <v>729</v>
      </c>
    </row>
    <row r="22" spans="1:2" x14ac:dyDescent="0.25">
      <c r="A22" s="10" t="s">
        <v>730</v>
      </c>
      <c r="B22" t="s">
        <v>731</v>
      </c>
    </row>
    <row r="23" spans="1:2" x14ac:dyDescent="0.25">
      <c r="A23" s="10" t="s">
        <v>732</v>
      </c>
      <c r="B23" t="s">
        <v>733</v>
      </c>
    </row>
    <row r="24" spans="1:2" x14ac:dyDescent="0.25">
      <c r="A24" s="10" t="s">
        <v>734</v>
      </c>
      <c r="B24" t="s">
        <v>735</v>
      </c>
    </row>
    <row r="25" spans="1:2" x14ac:dyDescent="0.25">
      <c r="A25" s="10" t="s">
        <v>736</v>
      </c>
      <c r="B25" t="s">
        <v>737</v>
      </c>
    </row>
    <row r="26" spans="1:2" x14ac:dyDescent="0.25">
      <c r="A26" s="10" t="s">
        <v>738</v>
      </c>
      <c r="B26" t="s">
        <v>739</v>
      </c>
    </row>
    <row r="27" spans="1:2" x14ac:dyDescent="0.25">
      <c r="A27" s="10" t="s">
        <v>740</v>
      </c>
      <c r="B27" t="s">
        <v>741</v>
      </c>
    </row>
    <row r="28" spans="1:2" x14ac:dyDescent="0.25">
      <c r="A28" s="10" t="s">
        <v>742</v>
      </c>
      <c r="B28" t="s">
        <v>743</v>
      </c>
    </row>
    <row r="29" spans="1:2" x14ac:dyDescent="0.25">
      <c r="A29" s="10" t="s">
        <v>744</v>
      </c>
      <c r="B29" t="s">
        <v>745</v>
      </c>
    </row>
    <row r="30" spans="1:2" x14ac:dyDescent="0.25">
      <c r="A30" s="10" t="s">
        <v>746</v>
      </c>
      <c r="B30" t="s">
        <v>747</v>
      </c>
    </row>
    <row r="31" spans="1:2" x14ac:dyDescent="0.25">
      <c r="A31" s="10" t="s">
        <v>776</v>
      </c>
      <c r="B31" t="s">
        <v>763</v>
      </c>
    </row>
    <row r="32" spans="1:2" x14ac:dyDescent="0.25">
      <c r="A32" s="10" t="s">
        <v>777</v>
      </c>
      <c r="B32" t="s">
        <v>755</v>
      </c>
    </row>
    <row r="33" spans="1:2" x14ac:dyDescent="0.25">
      <c r="A33" s="10" t="s">
        <v>778</v>
      </c>
      <c r="B33" t="s">
        <v>758</v>
      </c>
    </row>
    <row r="34" spans="1:2" x14ac:dyDescent="0.25">
      <c r="A34" s="10" t="s">
        <v>779</v>
      </c>
      <c r="B34" t="s">
        <v>762</v>
      </c>
    </row>
    <row r="35" spans="1:2" x14ac:dyDescent="0.25">
      <c r="A35" s="10" t="s">
        <v>780</v>
      </c>
      <c r="B35" t="s">
        <v>757</v>
      </c>
    </row>
    <row r="36" spans="1:2" x14ac:dyDescent="0.25">
      <c r="A36" s="10" t="s">
        <v>781</v>
      </c>
      <c r="B36" t="s">
        <v>759</v>
      </c>
    </row>
    <row r="37" spans="1:2" x14ac:dyDescent="0.25">
      <c r="A37" s="10" t="s">
        <v>782</v>
      </c>
      <c r="B37" t="s">
        <v>770</v>
      </c>
    </row>
    <row r="38" spans="1:2" x14ac:dyDescent="0.25">
      <c r="A38" s="10" t="s">
        <v>783</v>
      </c>
      <c r="B38" t="s">
        <v>767</v>
      </c>
    </row>
    <row r="39" spans="1:2" x14ac:dyDescent="0.25">
      <c r="A39" s="10" t="s">
        <v>784</v>
      </c>
      <c r="B39" t="s">
        <v>771</v>
      </c>
    </row>
    <row r="40" spans="1:2" x14ac:dyDescent="0.25">
      <c r="A40" s="10" t="s">
        <v>785</v>
      </c>
      <c r="B40" t="s">
        <v>765</v>
      </c>
    </row>
    <row r="41" spans="1:2" x14ac:dyDescent="0.25">
      <c r="A41" s="10" t="s">
        <v>786</v>
      </c>
      <c r="B41" t="s">
        <v>760</v>
      </c>
    </row>
    <row r="42" spans="1:2" x14ac:dyDescent="0.25">
      <c r="A42" s="10" t="s">
        <v>787</v>
      </c>
      <c r="B42" t="s">
        <v>764</v>
      </c>
    </row>
    <row r="43" spans="1:2" x14ac:dyDescent="0.25">
      <c r="A43" s="10" t="s">
        <v>788</v>
      </c>
      <c r="B43" t="s">
        <v>768</v>
      </c>
    </row>
    <row r="44" spans="1:2" x14ac:dyDescent="0.25">
      <c r="A44" s="10" t="s">
        <v>789</v>
      </c>
      <c r="B44" t="s">
        <v>761</v>
      </c>
    </row>
    <row r="45" spans="1:2" x14ac:dyDescent="0.25">
      <c r="A45" s="10" t="s">
        <v>790</v>
      </c>
      <c r="B45" t="s">
        <v>766</v>
      </c>
    </row>
    <row r="46" spans="1:2" x14ac:dyDescent="0.25">
      <c r="A46" s="10" t="s">
        <v>791</v>
      </c>
      <c r="B46" t="s">
        <v>772</v>
      </c>
    </row>
    <row r="47" spans="1:2" x14ac:dyDescent="0.25">
      <c r="A47" s="10" t="s">
        <v>792</v>
      </c>
      <c r="B47" t="s">
        <v>769</v>
      </c>
    </row>
    <row r="48" spans="1:2" x14ac:dyDescent="0.25">
      <c r="A48" s="10" t="s">
        <v>793</v>
      </c>
      <c r="B48" t="s">
        <v>773</v>
      </c>
    </row>
    <row r="49" spans="1:2" x14ac:dyDescent="0.25">
      <c r="A49" s="10" t="s">
        <v>794</v>
      </c>
      <c r="B49" t="s">
        <v>774</v>
      </c>
    </row>
    <row r="50" spans="1:2" x14ac:dyDescent="0.25">
      <c r="A50" s="10" t="s">
        <v>795</v>
      </c>
      <c r="B50" t="s">
        <v>756</v>
      </c>
    </row>
    <row r="51" spans="1:2" x14ac:dyDescent="0.25">
      <c r="A51" s="10" t="s">
        <v>796</v>
      </c>
      <c r="B51" t="s">
        <v>775</v>
      </c>
    </row>
    <row r="52" spans="1:2" x14ac:dyDescent="0.25">
      <c r="A52" s="10">
        <v>16069293</v>
      </c>
      <c r="B52" t="s">
        <v>799</v>
      </c>
    </row>
    <row r="53" spans="1:2" x14ac:dyDescent="0.25">
      <c r="A53" s="10">
        <v>96919050</v>
      </c>
      <c r="B53" t="s">
        <v>802</v>
      </c>
    </row>
    <row r="54" spans="1:2" x14ac:dyDescent="0.25">
      <c r="A54" s="10">
        <v>76032107</v>
      </c>
      <c r="B54" t="s">
        <v>803</v>
      </c>
    </row>
    <row r="55" spans="1:2" x14ac:dyDescent="0.25">
      <c r="A55" s="10">
        <v>1</v>
      </c>
      <c r="B55" t="s">
        <v>804</v>
      </c>
    </row>
    <row r="56" spans="1:2" x14ac:dyDescent="0.25">
      <c r="A56" s="10">
        <v>91575000</v>
      </c>
      <c r="B56" t="s">
        <v>805</v>
      </c>
    </row>
    <row r="57" spans="1:2" x14ac:dyDescent="0.25">
      <c r="A57" s="10">
        <v>76378831</v>
      </c>
      <c r="B57" t="s">
        <v>806</v>
      </c>
    </row>
    <row r="58" spans="1:2" x14ac:dyDescent="0.25">
      <c r="A58" s="10">
        <v>77661420</v>
      </c>
      <c r="B58" t="s">
        <v>807</v>
      </c>
    </row>
    <row r="59" spans="1:2" x14ac:dyDescent="0.25">
      <c r="A59" s="10">
        <v>91637000</v>
      </c>
      <c r="B59" t="s">
        <v>808</v>
      </c>
    </row>
    <row r="60" spans="1:2" x14ac:dyDescent="0.25">
      <c r="A60" s="10">
        <v>86537600</v>
      </c>
      <c r="B60" t="s">
        <v>809</v>
      </c>
    </row>
    <row r="61" spans="1:2" x14ac:dyDescent="0.25">
      <c r="A61" s="10">
        <v>90073000</v>
      </c>
      <c r="B61" t="s">
        <v>810</v>
      </c>
    </row>
    <row r="62" spans="1:2" x14ac:dyDescent="0.25">
      <c r="A62" s="10">
        <v>84405900</v>
      </c>
      <c r="B62" t="s">
        <v>811</v>
      </c>
    </row>
    <row r="63" spans="1:2" x14ac:dyDescent="0.25">
      <c r="A63" s="10">
        <v>87674400</v>
      </c>
      <c r="B63" t="s">
        <v>812</v>
      </c>
    </row>
    <row r="64" spans="1:2" x14ac:dyDescent="0.25">
      <c r="A64" s="10">
        <v>91650000</v>
      </c>
      <c r="B64" t="s">
        <v>813</v>
      </c>
    </row>
    <row r="65" spans="1:2" x14ac:dyDescent="0.25">
      <c r="A65" s="10">
        <v>79854370</v>
      </c>
      <c r="B65" t="s">
        <v>814</v>
      </c>
    </row>
    <row r="66" spans="1:2" x14ac:dyDescent="0.25">
      <c r="A66" s="10">
        <v>78786720</v>
      </c>
      <c r="B66" t="s">
        <v>815</v>
      </c>
    </row>
    <row r="67" spans="1:2" x14ac:dyDescent="0.25">
      <c r="A67" s="10">
        <v>76285229</v>
      </c>
      <c r="B67" t="s">
        <v>821</v>
      </c>
    </row>
    <row r="68" spans="1:2" x14ac:dyDescent="0.25">
      <c r="A68" s="10">
        <v>77342208</v>
      </c>
      <c r="B68" t="s">
        <v>849</v>
      </c>
    </row>
    <row r="69" spans="1:2" x14ac:dyDescent="0.25">
      <c r="A69" s="10">
        <v>76308839</v>
      </c>
      <c r="B69" t="s">
        <v>850</v>
      </c>
    </row>
    <row r="70" spans="1:2" x14ac:dyDescent="0.25">
      <c r="A70" s="10">
        <v>96907830</v>
      </c>
      <c r="B70" t="s">
        <v>851</v>
      </c>
    </row>
    <row r="71" spans="1:2" x14ac:dyDescent="0.25">
      <c r="A71" s="10">
        <v>96685690</v>
      </c>
      <c r="B71" t="s">
        <v>852</v>
      </c>
    </row>
    <row r="72" spans="1:2" x14ac:dyDescent="0.25">
      <c r="A72" s="10">
        <v>81201000</v>
      </c>
      <c r="B72" t="s">
        <v>853</v>
      </c>
    </row>
    <row r="73" spans="1:2" x14ac:dyDescent="0.25">
      <c r="A73" s="10">
        <v>82320100</v>
      </c>
      <c r="B73" t="s">
        <v>880</v>
      </c>
    </row>
    <row r="74" spans="1:2" x14ac:dyDescent="0.25">
      <c r="A74" s="10">
        <v>77005651</v>
      </c>
      <c r="B74" t="s">
        <v>881</v>
      </c>
    </row>
    <row r="75" spans="1:2" x14ac:dyDescent="0.25">
      <c r="A75" s="10">
        <v>96556940</v>
      </c>
      <c r="B75" t="s">
        <v>882</v>
      </c>
    </row>
    <row r="76" spans="1:2" x14ac:dyDescent="0.25">
      <c r="A76" s="10">
        <v>83382700</v>
      </c>
      <c r="B76" t="s">
        <v>883</v>
      </c>
    </row>
    <row r="77" spans="1:2" x14ac:dyDescent="0.25">
      <c r="A77" s="10">
        <v>76869563</v>
      </c>
      <c r="B77" t="s">
        <v>884</v>
      </c>
    </row>
    <row r="78" spans="1:2" x14ac:dyDescent="0.25">
      <c r="A78" s="10">
        <v>77212696</v>
      </c>
      <c r="B78" t="s">
        <v>885</v>
      </c>
    </row>
    <row r="79" spans="1:2" x14ac:dyDescent="0.25">
      <c r="A79" s="10">
        <v>76277813</v>
      </c>
      <c r="B79" t="s">
        <v>886</v>
      </c>
    </row>
    <row r="80" spans="1:2" x14ac:dyDescent="0.25">
      <c r="A80" s="10">
        <v>12491188</v>
      </c>
      <c r="B80" t="s">
        <v>887</v>
      </c>
    </row>
    <row r="81" spans="1:2" x14ac:dyDescent="0.25">
      <c r="A81" s="10">
        <v>96612830</v>
      </c>
      <c r="B81" t="s">
        <v>896</v>
      </c>
    </row>
    <row r="82" spans="1:2" x14ac:dyDescent="0.25">
      <c r="A82" s="10">
        <v>96718630</v>
      </c>
      <c r="B82" t="s">
        <v>889</v>
      </c>
    </row>
    <row r="83" spans="1:2" x14ac:dyDescent="0.25">
      <c r="A83" s="10">
        <v>77128533</v>
      </c>
      <c r="B83" t="s">
        <v>890</v>
      </c>
    </row>
    <row r="84" spans="1:2" x14ac:dyDescent="0.25">
      <c r="A84" s="10">
        <v>83002400</v>
      </c>
      <c r="B84" t="s">
        <v>897</v>
      </c>
    </row>
    <row r="85" spans="1:2" x14ac:dyDescent="0.25">
      <c r="A85" s="10">
        <v>96612830</v>
      </c>
      <c r="B85" t="s">
        <v>891</v>
      </c>
    </row>
    <row r="86" spans="1:2" x14ac:dyDescent="0.25">
      <c r="A86" s="10">
        <v>76754308</v>
      </c>
      <c r="B86" t="s">
        <v>898</v>
      </c>
    </row>
    <row r="87" spans="1:2" x14ac:dyDescent="0.25">
      <c r="A87" s="10">
        <v>76176015</v>
      </c>
      <c r="B87" t="s">
        <v>892</v>
      </c>
    </row>
    <row r="88" spans="1:2" x14ac:dyDescent="0.25">
      <c r="A88" s="10">
        <v>76423281</v>
      </c>
      <c r="B88" t="s">
        <v>899</v>
      </c>
    </row>
    <row r="89" spans="1:2" x14ac:dyDescent="0.25">
      <c r="A89" s="10">
        <v>76018782</v>
      </c>
      <c r="B89" t="s">
        <v>900</v>
      </c>
    </row>
    <row r="90" spans="1:2" x14ac:dyDescent="0.25">
      <c r="A90" s="10">
        <v>96581370</v>
      </c>
      <c r="B90" t="s">
        <v>893</v>
      </c>
    </row>
    <row r="91" spans="1:2" x14ac:dyDescent="0.25">
      <c r="A91" s="10">
        <v>91537000</v>
      </c>
      <c r="B91" t="s">
        <v>894</v>
      </c>
    </row>
    <row r="92" spans="1:2" x14ac:dyDescent="0.25">
      <c r="A92" s="10">
        <v>76212732</v>
      </c>
      <c r="B92" t="s">
        <v>895</v>
      </c>
    </row>
    <row r="93" spans="1:2" x14ac:dyDescent="0.25">
      <c r="A93" s="10">
        <v>92121000</v>
      </c>
      <c r="B93" t="s">
        <v>1111</v>
      </c>
    </row>
    <row r="94" spans="1:2" x14ac:dyDescent="0.25">
      <c r="A94" s="10">
        <v>59043540</v>
      </c>
      <c r="B94" t="s">
        <v>1114</v>
      </c>
    </row>
    <row r="95" spans="1:2" x14ac:dyDescent="0.25">
      <c r="A95" s="10">
        <v>96981250</v>
      </c>
      <c r="B95" t="s">
        <v>1112</v>
      </c>
    </row>
    <row r="96" spans="1:2" x14ac:dyDescent="0.25">
      <c r="A96" s="10">
        <v>76084945</v>
      </c>
      <c r="B96" t="s">
        <v>1113</v>
      </c>
    </row>
    <row r="97" spans="1:2" x14ac:dyDescent="0.25">
      <c r="A97" s="10">
        <v>76051330</v>
      </c>
      <c r="B97" t="s">
        <v>1222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2B373-AF82-4ACF-A81E-55B366228D07}">
  <dimension ref="A1:C58"/>
  <sheetViews>
    <sheetView topLeftCell="A39" workbookViewId="0">
      <selection activeCell="C2" sqref="C2:C58"/>
    </sheetView>
  </sheetViews>
  <sheetFormatPr baseColWidth="10" defaultRowHeight="15" x14ac:dyDescent="0.25"/>
  <sheetData>
    <row r="1" spans="1:3" x14ac:dyDescent="0.25">
      <c r="A1" s="7" t="s">
        <v>295</v>
      </c>
      <c r="B1" s="7" t="s">
        <v>296</v>
      </c>
    </row>
    <row r="2" spans="1:3" x14ac:dyDescent="0.25">
      <c r="A2" s="7" t="s">
        <v>297</v>
      </c>
      <c r="B2" s="7" t="s">
        <v>298</v>
      </c>
      <c r="C2" s="7" t="s">
        <v>297</v>
      </c>
    </row>
    <row r="3" spans="1:3" x14ac:dyDescent="0.25">
      <c r="A3" s="7" t="s">
        <v>299</v>
      </c>
      <c r="B3" s="7" t="s">
        <v>300</v>
      </c>
      <c r="C3" s="7" t="s">
        <v>299</v>
      </c>
    </row>
    <row r="4" spans="1:3" x14ac:dyDescent="0.25">
      <c r="A4" s="7" t="s">
        <v>301</v>
      </c>
      <c r="B4" s="7" t="s">
        <v>302</v>
      </c>
      <c r="C4" s="7" t="s">
        <v>301</v>
      </c>
    </row>
    <row r="5" spans="1:3" x14ac:dyDescent="0.25">
      <c r="A5" s="7" t="s">
        <v>303</v>
      </c>
      <c r="B5" s="7" t="s">
        <v>304</v>
      </c>
      <c r="C5" s="7" t="s">
        <v>303</v>
      </c>
    </row>
    <row r="6" spans="1:3" x14ac:dyDescent="0.25">
      <c r="A6" s="7" t="s">
        <v>305</v>
      </c>
      <c r="B6" s="7" t="s">
        <v>306</v>
      </c>
      <c r="C6" s="7" t="s">
        <v>305</v>
      </c>
    </row>
    <row r="7" spans="1:3" x14ac:dyDescent="0.25">
      <c r="A7" s="7" t="s">
        <v>307</v>
      </c>
      <c r="B7" s="7" t="s">
        <v>308</v>
      </c>
      <c r="C7" s="7" t="s">
        <v>307</v>
      </c>
    </row>
    <row r="8" spans="1:3" x14ac:dyDescent="0.25">
      <c r="A8" s="7" t="s">
        <v>309</v>
      </c>
      <c r="B8" s="7" t="s">
        <v>310</v>
      </c>
      <c r="C8" s="7" t="s">
        <v>309</v>
      </c>
    </row>
    <row r="9" spans="1:3" x14ac:dyDescent="0.25">
      <c r="A9" s="7" t="s">
        <v>311</v>
      </c>
      <c r="B9" s="7" t="s">
        <v>312</v>
      </c>
      <c r="C9" s="7" t="s">
        <v>311</v>
      </c>
    </row>
    <row r="10" spans="1:3" x14ac:dyDescent="0.25">
      <c r="A10" s="7" t="s">
        <v>313</v>
      </c>
      <c r="B10" s="7" t="s">
        <v>314</v>
      </c>
      <c r="C10" s="7" t="s">
        <v>313</v>
      </c>
    </row>
    <row r="11" spans="1:3" x14ac:dyDescent="0.25">
      <c r="A11" s="7" t="s">
        <v>315</v>
      </c>
      <c r="B11" s="7" t="s">
        <v>316</v>
      </c>
      <c r="C11" s="7" t="s">
        <v>315</v>
      </c>
    </row>
    <row r="12" spans="1:3" x14ac:dyDescent="0.25">
      <c r="A12" s="7" t="s">
        <v>317</v>
      </c>
      <c r="B12" s="7" t="s">
        <v>318</v>
      </c>
      <c r="C12" s="7" t="s">
        <v>317</v>
      </c>
    </row>
    <row r="13" spans="1:3" x14ac:dyDescent="0.25">
      <c r="A13" s="7" t="s">
        <v>319</v>
      </c>
      <c r="B13" s="7" t="s">
        <v>320</v>
      </c>
      <c r="C13" s="7" t="s">
        <v>319</v>
      </c>
    </row>
    <row r="14" spans="1:3" x14ac:dyDescent="0.25">
      <c r="A14" s="7" t="s">
        <v>321</v>
      </c>
      <c r="B14" s="7" t="s">
        <v>322</v>
      </c>
      <c r="C14" s="7" t="s">
        <v>321</v>
      </c>
    </row>
    <row r="15" spans="1:3" x14ac:dyDescent="0.25">
      <c r="A15" s="7" t="s">
        <v>323</v>
      </c>
      <c r="B15" s="7" t="s">
        <v>324</v>
      </c>
      <c r="C15" s="7" t="s">
        <v>323</v>
      </c>
    </row>
    <row r="16" spans="1:3" x14ac:dyDescent="0.25">
      <c r="A16" s="7" t="s">
        <v>325</v>
      </c>
      <c r="B16" s="7" t="s">
        <v>326</v>
      </c>
      <c r="C16" s="7" t="s">
        <v>325</v>
      </c>
    </row>
    <row r="17" spans="1:3" x14ac:dyDescent="0.25">
      <c r="A17" s="7" t="s">
        <v>327</v>
      </c>
      <c r="B17" s="7" t="s">
        <v>328</v>
      </c>
      <c r="C17" s="7" t="s">
        <v>327</v>
      </c>
    </row>
    <row r="18" spans="1:3" x14ac:dyDescent="0.25">
      <c r="A18" s="7" t="s">
        <v>329</v>
      </c>
      <c r="B18" s="7" t="s">
        <v>330</v>
      </c>
      <c r="C18" s="7" t="s">
        <v>329</v>
      </c>
    </row>
    <row r="19" spans="1:3" x14ac:dyDescent="0.25">
      <c r="A19" s="7" t="s">
        <v>331</v>
      </c>
      <c r="B19" s="7" t="s">
        <v>332</v>
      </c>
      <c r="C19" s="7" t="s">
        <v>331</v>
      </c>
    </row>
    <row r="20" spans="1:3" x14ac:dyDescent="0.25">
      <c r="A20" s="7" t="s">
        <v>333</v>
      </c>
      <c r="B20" s="7" t="s">
        <v>334</v>
      </c>
      <c r="C20" s="7" t="s">
        <v>333</v>
      </c>
    </row>
    <row r="21" spans="1:3" x14ac:dyDescent="0.25">
      <c r="A21" s="7" t="s">
        <v>335</v>
      </c>
      <c r="B21" s="7" t="s">
        <v>336</v>
      </c>
      <c r="C21" s="7" t="s">
        <v>335</v>
      </c>
    </row>
    <row r="22" spans="1:3" x14ac:dyDescent="0.25">
      <c r="A22" s="7" t="s">
        <v>337</v>
      </c>
      <c r="B22" s="7" t="s">
        <v>338</v>
      </c>
      <c r="C22" s="7" t="s">
        <v>337</v>
      </c>
    </row>
    <row r="23" spans="1:3" x14ac:dyDescent="0.25">
      <c r="A23" s="7" t="s">
        <v>339</v>
      </c>
      <c r="B23" s="7" t="s">
        <v>340</v>
      </c>
      <c r="C23" s="7" t="s">
        <v>339</v>
      </c>
    </row>
    <row r="24" spans="1:3" x14ac:dyDescent="0.25">
      <c r="A24" s="7" t="s">
        <v>341</v>
      </c>
      <c r="B24" s="7" t="s">
        <v>342</v>
      </c>
      <c r="C24" s="7" t="s">
        <v>341</v>
      </c>
    </row>
    <row r="25" spans="1:3" x14ac:dyDescent="0.25">
      <c r="A25" s="7" t="s">
        <v>343</v>
      </c>
      <c r="B25" s="7" t="s">
        <v>344</v>
      </c>
      <c r="C25" s="7" t="s">
        <v>343</v>
      </c>
    </row>
    <row r="26" spans="1:3" x14ac:dyDescent="0.25">
      <c r="A26" s="7" t="s">
        <v>345</v>
      </c>
      <c r="B26" s="7" t="s">
        <v>346</v>
      </c>
      <c r="C26" s="7" t="s">
        <v>345</v>
      </c>
    </row>
    <row r="27" spans="1:3" x14ac:dyDescent="0.25">
      <c r="A27" s="7" t="s">
        <v>347</v>
      </c>
      <c r="B27" s="7" t="s">
        <v>348</v>
      </c>
      <c r="C27" s="7" t="s">
        <v>347</v>
      </c>
    </row>
    <row r="28" spans="1:3" x14ac:dyDescent="0.25">
      <c r="A28" s="7" t="s">
        <v>349</v>
      </c>
      <c r="B28" s="7" t="s">
        <v>350</v>
      </c>
      <c r="C28" s="7" t="s">
        <v>349</v>
      </c>
    </row>
    <row r="29" spans="1:3" x14ac:dyDescent="0.25">
      <c r="A29" s="7" t="s">
        <v>351</v>
      </c>
      <c r="B29" s="7" t="s">
        <v>352</v>
      </c>
      <c r="C29" s="7" t="s">
        <v>351</v>
      </c>
    </row>
    <row r="30" spans="1:3" x14ac:dyDescent="0.25">
      <c r="A30" s="7" t="s">
        <v>353</v>
      </c>
      <c r="B30" s="7" t="s">
        <v>354</v>
      </c>
      <c r="C30" s="7" t="s">
        <v>353</v>
      </c>
    </row>
    <row r="31" spans="1:3" x14ac:dyDescent="0.25">
      <c r="A31" s="7" t="s">
        <v>355</v>
      </c>
      <c r="B31" s="7" t="s">
        <v>356</v>
      </c>
      <c r="C31" s="7" t="s">
        <v>355</v>
      </c>
    </row>
    <row r="32" spans="1:3" x14ac:dyDescent="0.25">
      <c r="A32" s="7" t="s">
        <v>357</v>
      </c>
      <c r="B32" s="7" t="s">
        <v>358</v>
      </c>
      <c r="C32" s="7" t="s">
        <v>357</v>
      </c>
    </row>
    <row r="33" spans="1:3" x14ac:dyDescent="0.25">
      <c r="A33" s="7" t="s">
        <v>359</v>
      </c>
      <c r="B33" s="7" t="s">
        <v>184</v>
      </c>
      <c r="C33" s="7" t="s">
        <v>359</v>
      </c>
    </row>
    <row r="34" spans="1:3" x14ac:dyDescent="0.25">
      <c r="A34" s="7" t="s">
        <v>360</v>
      </c>
      <c r="B34" s="7" t="s">
        <v>361</v>
      </c>
      <c r="C34" s="7" t="s">
        <v>360</v>
      </c>
    </row>
    <row r="35" spans="1:3" x14ac:dyDescent="0.25">
      <c r="A35" s="7" t="s">
        <v>362</v>
      </c>
      <c r="B35" s="7" t="s">
        <v>363</v>
      </c>
      <c r="C35" s="7" t="s">
        <v>362</v>
      </c>
    </row>
    <row r="36" spans="1:3" x14ac:dyDescent="0.25">
      <c r="A36" s="7" t="s">
        <v>364</v>
      </c>
      <c r="B36" s="7" t="s">
        <v>365</v>
      </c>
      <c r="C36" s="7" t="s">
        <v>364</v>
      </c>
    </row>
    <row r="37" spans="1:3" x14ac:dyDescent="0.25">
      <c r="A37" s="7" t="s">
        <v>366</v>
      </c>
      <c r="B37" s="7" t="s">
        <v>367</v>
      </c>
      <c r="C37" s="7" t="s">
        <v>366</v>
      </c>
    </row>
    <row r="38" spans="1:3" x14ac:dyDescent="0.25">
      <c r="A38" s="7" t="s">
        <v>368</v>
      </c>
      <c r="B38" s="7" t="s">
        <v>369</v>
      </c>
      <c r="C38" s="7" t="s">
        <v>368</v>
      </c>
    </row>
    <row r="39" spans="1:3" x14ac:dyDescent="0.25">
      <c r="A39" s="7" t="s">
        <v>370</v>
      </c>
      <c r="B39" s="7" t="s">
        <v>371</v>
      </c>
      <c r="C39" s="7" t="s">
        <v>370</v>
      </c>
    </row>
    <row r="40" spans="1:3" x14ac:dyDescent="0.25">
      <c r="A40" s="7" t="s">
        <v>372</v>
      </c>
      <c r="B40" s="7" t="s">
        <v>373</v>
      </c>
      <c r="C40" s="7" t="s">
        <v>372</v>
      </c>
    </row>
    <row r="41" spans="1:3" x14ac:dyDescent="0.25">
      <c r="A41" s="7" t="s">
        <v>374</v>
      </c>
      <c r="B41" s="7" t="s">
        <v>375</v>
      </c>
      <c r="C41" s="7" t="s">
        <v>374</v>
      </c>
    </row>
    <row r="42" spans="1:3" x14ac:dyDescent="0.25">
      <c r="A42" s="7" t="s">
        <v>376</v>
      </c>
      <c r="B42" s="7" t="s">
        <v>377</v>
      </c>
      <c r="C42" s="7" t="s">
        <v>376</v>
      </c>
    </row>
    <row r="43" spans="1:3" x14ac:dyDescent="0.25">
      <c r="A43" s="7" t="s">
        <v>378</v>
      </c>
      <c r="B43" s="7" t="s">
        <v>379</v>
      </c>
      <c r="C43" s="7" t="s">
        <v>378</v>
      </c>
    </row>
    <row r="44" spans="1:3" x14ac:dyDescent="0.25">
      <c r="A44" s="7" t="s">
        <v>380</v>
      </c>
      <c r="B44" s="7" t="s">
        <v>381</v>
      </c>
      <c r="C44" s="7" t="s">
        <v>380</v>
      </c>
    </row>
    <row r="45" spans="1:3" x14ac:dyDescent="0.25">
      <c r="A45" s="7" t="s">
        <v>382</v>
      </c>
      <c r="B45" s="7" t="s">
        <v>383</v>
      </c>
      <c r="C45" s="7" t="s">
        <v>382</v>
      </c>
    </row>
    <row r="46" spans="1:3" x14ac:dyDescent="0.25">
      <c r="A46" s="7" t="s">
        <v>384</v>
      </c>
      <c r="B46" s="7" t="s">
        <v>385</v>
      </c>
      <c r="C46" s="7" t="s">
        <v>384</v>
      </c>
    </row>
    <row r="47" spans="1:3" x14ac:dyDescent="0.25">
      <c r="A47" s="7" t="s">
        <v>386</v>
      </c>
      <c r="B47" s="7" t="s">
        <v>387</v>
      </c>
      <c r="C47" s="7" t="s">
        <v>386</v>
      </c>
    </row>
    <row r="48" spans="1:3" x14ac:dyDescent="0.25">
      <c r="A48" s="7" t="s">
        <v>388</v>
      </c>
      <c r="B48" s="7" t="s">
        <v>389</v>
      </c>
      <c r="C48" s="7" t="s">
        <v>388</v>
      </c>
    </row>
    <row r="49" spans="1:3" x14ac:dyDescent="0.25">
      <c r="A49" s="7" t="s">
        <v>390</v>
      </c>
      <c r="B49" s="7" t="s">
        <v>391</v>
      </c>
      <c r="C49" s="7" t="s">
        <v>390</v>
      </c>
    </row>
    <row r="50" spans="1:3" x14ac:dyDescent="0.25">
      <c r="A50" s="7" t="s">
        <v>392</v>
      </c>
      <c r="B50" s="7" t="s">
        <v>393</v>
      </c>
      <c r="C50" s="7" t="s">
        <v>392</v>
      </c>
    </row>
    <row r="51" spans="1:3" x14ac:dyDescent="0.25">
      <c r="A51" s="7" t="s">
        <v>394</v>
      </c>
      <c r="B51" s="7" t="s">
        <v>395</v>
      </c>
      <c r="C51" s="7" t="s">
        <v>394</v>
      </c>
    </row>
    <row r="52" spans="1:3" x14ac:dyDescent="0.25">
      <c r="A52" s="7" t="s">
        <v>396</v>
      </c>
      <c r="B52" s="7" t="s">
        <v>397</v>
      </c>
      <c r="C52" s="7" t="s">
        <v>396</v>
      </c>
    </row>
    <row r="53" spans="1:3" x14ac:dyDescent="0.25">
      <c r="A53" s="7" t="s">
        <v>398</v>
      </c>
      <c r="B53" s="7" t="s">
        <v>399</v>
      </c>
      <c r="C53" s="7" t="s">
        <v>398</v>
      </c>
    </row>
    <row r="54" spans="1:3" x14ac:dyDescent="0.25">
      <c r="A54" s="7" t="s">
        <v>400</v>
      </c>
      <c r="B54" s="7" t="s">
        <v>401</v>
      </c>
      <c r="C54" s="7" t="s">
        <v>400</v>
      </c>
    </row>
    <row r="55" spans="1:3" x14ac:dyDescent="0.25">
      <c r="A55" s="7" t="s">
        <v>402</v>
      </c>
      <c r="B55" s="7" t="s">
        <v>403</v>
      </c>
      <c r="C55" s="7" t="s">
        <v>402</v>
      </c>
    </row>
    <row r="56" spans="1:3" x14ac:dyDescent="0.25">
      <c r="A56" s="7" t="s">
        <v>404</v>
      </c>
      <c r="B56" s="7" t="s">
        <v>405</v>
      </c>
      <c r="C56" s="7" t="s">
        <v>404</v>
      </c>
    </row>
    <row r="57" spans="1:3" x14ac:dyDescent="0.25">
      <c r="A57" s="7" t="s">
        <v>406</v>
      </c>
      <c r="B57" s="7" t="s">
        <v>407</v>
      </c>
      <c r="C57" s="7" t="s">
        <v>406</v>
      </c>
    </row>
    <row r="58" spans="1:3" x14ac:dyDescent="0.25">
      <c r="A58" s="7" t="s">
        <v>408</v>
      </c>
      <c r="B58" s="7" t="s">
        <v>409</v>
      </c>
      <c r="C58" s="7" t="s">
        <v>408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4320C-11B5-4A87-B53D-F3B5EC589259}">
  <dimension ref="A1:C88"/>
  <sheetViews>
    <sheetView topLeftCell="A12" workbookViewId="0">
      <selection activeCell="E18" sqref="E18"/>
    </sheetView>
  </sheetViews>
  <sheetFormatPr baseColWidth="10" defaultRowHeight="15" x14ac:dyDescent="0.25"/>
  <cols>
    <col min="2" max="2" width="37.5703125" bestFit="1" customWidth="1"/>
  </cols>
  <sheetData>
    <row r="1" spans="1:3" x14ac:dyDescent="0.25">
      <c r="A1" s="7" t="s">
        <v>295</v>
      </c>
      <c r="B1" s="7" t="s">
        <v>296</v>
      </c>
      <c r="C1" s="7" t="s">
        <v>410</v>
      </c>
    </row>
    <row r="2" spans="1:3" x14ac:dyDescent="0.25">
      <c r="A2" s="7" t="s">
        <v>411</v>
      </c>
      <c r="B2" s="7" t="s">
        <v>412</v>
      </c>
      <c r="C2" s="7" t="s">
        <v>413</v>
      </c>
    </row>
    <row r="3" spans="1:3" x14ac:dyDescent="0.25">
      <c r="A3" s="7" t="s">
        <v>414</v>
      </c>
      <c r="B3" s="7" t="s">
        <v>415</v>
      </c>
      <c r="C3" s="7" t="s">
        <v>413</v>
      </c>
    </row>
    <row r="4" spans="1:3" x14ac:dyDescent="0.25">
      <c r="A4" s="7" t="s">
        <v>416</v>
      </c>
      <c r="B4" s="7" t="s">
        <v>417</v>
      </c>
      <c r="C4" s="7" t="s">
        <v>413</v>
      </c>
    </row>
    <row r="5" spans="1:3" x14ac:dyDescent="0.25">
      <c r="A5" s="7" t="s">
        <v>418</v>
      </c>
      <c r="B5" s="7" t="s">
        <v>419</v>
      </c>
      <c r="C5" s="7" t="s">
        <v>413</v>
      </c>
    </row>
    <row r="6" spans="1:3" x14ac:dyDescent="0.25">
      <c r="A6" s="7" t="s">
        <v>420</v>
      </c>
      <c r="B6" s="7" t="s">
        <v>421</v>
      </c>
      <c r="C6" s="7" t="s">
        <v>413</v>
      </c>
    </row>
    <row r="7" spans="1:3" x14ac:dyDescent="0.25">
      <c r="A7" s="7" t="s">
        <v>422</v>
      </c>
      <c r="B7" s="7" t="s">
        <v>423</v>
      </c>
      <c r="C7" s="7" t="s">
        <v>413</v>
      </c>
    </row>
    <row r="8" spans="1:3" x14ac:dyDescent="0.25">
      <c r="A8" s="7" t="s">
        <v>424</v>
      </c>
      <c r="B8" s="7" t="s">
        <v>425</v>
      </c>
      <c r="C8" s="7" t="s">
        <v>413</v>
      </c>
    </row>
    <row r="9" spans="1:3" x14ac:dyDescent="0.25">
      <c r="A9" s="7" t="s">
        <v>426</v>
      </c>
      <c r="B9" s="7" t="s">
        <v>427</v>
      </c>
      <c r="C9" s="7" t="s">
        <v>413</v>
      </c>
    </row>
    <row r="10" spans="1:3" x14ac:dyDescent="0.25">
      <c r="A10" s="7" t="s">
        <v>428</v>
      </c>
      <c r="B10" s="7" t="s">
        <v>429</v>
      </c>
      <c r="C10" s="7" t="s">
        <v>413</v>
      </c>
    </row>
    <row r="11" spans="1:3" x14ac:dyDescent="0.25">
      <c r="A11" s="7" t="s">
        <v>430</v>
      </c>
      <c r="B11" s="7" t="s">
        <v>431</v>
      </c>
      <c r="C11" s="7" t="s">
        <v>413</v>
      </c>
    </row>
    <row r="12" spans="1:3" x14ac:dyDescent="0.25">
      <c r="A12" s="7" t="s">
        <v>432</v>
      </c>
      <c r="B12" s="7" t="s">
        <v>433</v>
      </c>
      <c r="C12" s="7" t="s">
        <v>413</v>
      </c>
    </row>
    <row r="13" spans="1:3" x14ac:dyDescent="0.25">
      <c r="A13" s="7" t="s">
        <v>434</v>
      </c>
      <c r="B13" s="7" t="s">
        <v>435</v>
      </c>
      <c r="C13" s="7" t="s">
        <v>413</v>
      </c>
    </row>
    <row r="14" spans="1:3" x14ac:dyDescent="0.25">
      <c r="A14" s="7" t="s">
        <v>436</v>
      </c>
      <c r="B14" s="7" t="s">
        <v>437</v>
      </c>
      <c r="C14" s="7" t="s">
        <v>413</v>
      </c>
    </row>
    <row r="15" spans="1:3" x14ac:dyDescent="0.25">
      <c r="A15" s="7" t="s">
        <v>438</v>
      </c>
      <c r="B15" s="7" t="s">
        <v>439</v>
      </c>
      <c r="C15" s="7" t="s">
        <v>413</v>
      </c>
    </row>
    <row r="16" spans="1:3" x14ac:dyDescent="0.25">
      <c r="A16" s="7" t="s">
        <v>440</v>
      </c>
      <c r="B16" s="7" t="s">
        <v>441</v>
      </c>
      <c r="C16" s="7" t="s">
        <v>413</v>
      </c>
    </row>
    <row r="17" spans="1:3" x14ac:dyDescent="0.25">
      <c r="A17" s="7" t="s">
        <v>442</v>
      </c>
      <c r="B17" s="7" t="s">
        <v>443</v>
      </c>
      <c r="C17" s="7" t="s">
        <v>413</v>
      </c>
    </row>
    <row r="18" spans="1:3" x14ac:dyDescent="0.25">
      <c r="A18" s="7" t="s">
        <v>444</v>
      </c>
      <c r="B18" s="7" t="s">
        <v>445</v>
      </c>
      <c r="C18" s="7" t="s">
        <v>413</v>
      </c>
    </row>
    <row r="19" spans="1:3" x14ac:dyDescent="0.25">
      <c r="A19" s="7" t="s">
        <v>446</v>
      </c>
      <c r="B19" s="7" t="s">
        <v>447</v>
      </c>
      <c r="C19" s="7" t="s">
        <v>413</v>
      </c>
    </row>
    <row r="20" spans="1:3" x14ac:dyDescent="0.25">
      <c r="A20" s="7" t="s">
        <v>448</v>
      </c>
      <c r="B20" s="7" t="s">
        <v>449</v>
      </c>
      <c r="C20" s="7" t="s">
        <v>413</v>
      </c>
    </row>
    <row r="21" spans="1:3" x14ac:dyDescent="0.25">
      <c r="A21" s="7" t="s">
        <v>450</v>
      </c>
      <c r="B21" s="7" t="s">
        <v>451</v>
      </c>
      <c r="C21" s="7" t="s">
        <v>413</v>
      </c>
    </row>
    <row r="22" spans="1:3" x14ac:dyDescent="0.25">
      <c r="A22" s="7" t="s">
        <v>452</v>
      </c>
      <c r="B22" s="7" t="s">
        <v>453</v>
      </c>
      <c r="C22" s="7" t="s">
        <v>413</v>
      </c>
    </row>
    <row r="23" spans="1:3" x14ac:dyDescent="0.25">
      <c r="A23" s="7" t="s">
        <v>454</v>
      </c>
      <c r="B23" s="7" t="s">
        <v>455</v>
      </c>
      <c r="C23" s="7" t="s">
        <v>413</v>
      </c>
    </row>
    <row r="24" spans="1:3" x14ac:dyDescent="0.25">
      <c r="A24" s="7" t="s">
        <v>456</v>
      </c>
      <c r="B24" s="7" t="s">
        <v>457</v>
      </c>
      <c r="C24" s="7" t="s">
        <v>413</v>
      </c>
    </row>
    <row r="25" spans="1:3" x14ac:dyDescent="0.25">
      <c r="A25" s="7" t="s">
        <v>458</v>
      </c>
      <c r="B25" s="7" t="s">
        <v>459</v>
      </c>
      <c r="C25" s="7" t="s">
        <v>413</v>
      </c>
    </row>
    <row r="26" spans="1:3" x14ac:dyDescent="0.25">
      <c r="A26" s="7" t="s">
        <v>460</v>
      </c>
      <c r="B26" s="7" t="s">
        <v>461</v>
      </c>
      <c r="C26" s="7" t="s">
        <v>413</v>
      </c>
    </row>
    <row r="27" spans="1:3" x14ac:dyDescent="0.25">
      <c r="A27" s="7" t="s">
        <v>462</v>
      </c>
      <c r="B27" s="7" t="s">
        <v>463</v>
      </c>
      <c r="C27" s="7" t="s">
        <v>413</v>
      </c>
    </row>
    <row r="28" spans="1:3" x14ac:dyDescent="0.25">
      <c r="A28" s="7" t="s">
        <v>464</v>
      </c>
      <c r="B28" s="7" t="s">
        <v>465</v>
      </c>
      <c r="C28" s="7" t="s">
        <v>413</v>
      </c>
    </row>
    <row r="29" spans="1:3" x14ac:dyDescent="0.25">
      <c r="A29" s="7" t="s">
        <v>466</v>
      </c>
      <c r="B29" s="7" t="s">
        <v>467</v>
      </c>
      <c r="C29" s="7" t="s">
        <v>413</v>
      </c>
    </row>
    <row r="30" spans="1:3" x14ac:dyDescent="0.25">
      <c r="A30" s="7" t="s">
        <v>468</v>
      </c>
      <c r="B30" s="7" t="s">
        <v>469</v>
      </c>
      <c r="C30" s="7" t="s">
        <v>413</v>
      </c>
    </row>
    <row r="31" spans="1:3" x14ac:dyDescent="0.25">
      <c r="A31" s="7" t="s">
        <v>470</v>
      </c>
      <c r="B31" s="7" t="s">
        <v>471</v>
      </c>
      <c r="C31" s="7" t="s">
        <v>413</v>
      </c>
    </row>
    <row r="32" spans="1:3" x14ac:dyDescent="0.25">
      <c r="A32" s="7" t="s">
        <v>472</v>
      </c>
      <c r="B32" s="7" t="s">
        <v>473</v>
      </c>
      <c r="C32" s="7" t="s">
        <v>413</v>
      </c>
    </row>
    <row r="33" spans="1:3" x14ac:dyDescent="0.25">
      <c r="A33" s="7" t="s">
        <v>474</v>
      </c>
      <c r="B33" s="7" t="s">
        <v>475</v>
      </c>
      <c r="C33" s="7" t="s">
        <v>413</v>
      </c>
    </row>
    <row r="34" spans="1:3" x14ac:dyDescent="0.25">
      <c r="A34" s="7" t="s">
        <v>476</v>
      </c>
      <c r="B34" s="7" t="s">
        <v>477</v>
      </c>
      <c r="C34" s="7" t="s">
        <v>413</v>
      </c>
    </row>
    <row r="35" spans="1:3" x14ac:dyDescent="0.25">
      <c r="A35" s="7" t="s">
        <v>478</v>
      </c>
      <c r="B35" s="7" t="s">
        <v>479</v>
      </c>
      <c r="C35" s="7" t="s">
        <v>413</v>
      </c>
    </row>
    <row r="36" spans="1:3" x14ac:dyDescent="0.25">
      <c r="A36" s="7" t="s">
        <v>480</v>
      </c>
      <c r="B36" s="7" t="s">
        <v>481</v>
      </c>
      <c r="C36" s="7" t="s">
        <v>413</v>
      </c>
    </row>
    <row r="37" spans="1:3" x14ac:dyDescent="0.25">
      <c r="A37" s="7" t="s">
        <v>482</v>
      </c>
      <c r="B37" s="7" t="s">
        <v>483</v>
      </c>
      <c r="C37" s="7" t="s">
        <v>413</v>
      </c>
    </row>
    <row r="38" spans="1:3" x14ac:dyDescent="0.25">
      <c r="A38" s="7" t="s">
        <v>484</v>
      </c>
      <c r="B38" s="7" t="s">
        <v>485</v>
      </c>
      <c r="C38" s="7" t="s">
        <v>413</v>
      </c>
    </row>
    <row r="39" spans="1:3" x14ac:dyDescent="0.25">
      <c r="A39" s="7" t="s">
        <v>486</v>
      </c>
      <c r="B39" s="7" t="s">
        <v>455</v>
      </c>
      <c r="C39" s="7" t="s">
        <v>413</v>
      </c>
    </row>
    <row r="40" spans="1:3" x14ac:dyDescent="0.25">
      <c r="A40" s="7" t="s">
        <v>487</v>
      </c>
      <c r="B40" s="7" t="s">
        <v>488</v>
      </c>
      <c r="C40" s="7" t="s">
        <v>413</v>
      </c>
    </row>
    <row r="41" spans="1:3" x14ac:dyDescent="0.25">
      <c r="A41" s="7" t="s">
        <v>489</v>
      </c>
      <c r="B41" s="7" t="s">
        <v>490</v>
      </c>
      <c r="C41" s="7" t="s">
        <v>413</v>
      </c>
    </row>
    <row r="42" spans="1:3" x14ac:dyDescent="0.25">
      <c r="A42" s="7" t="s">
        <v>491</v>
      </c>
      <c r="B42" s="7" t="s">
        <v>492</v>
      </c>
      <c r="C42" s="7" t="s">
        <v>413</v>
      </c>
    </row>
    <row r="43" spans="1:3" x14ac:dyDescent="0.25">
      <c r="A43" s="7" t="s">
        <v>493</v>
      </c>
      <c r="B43" s="7" t="s">
        <v>494</v>
      </c>
      <c r="C43" s="7" t="s">
        <v>413</v>
      </c>
    </row>
    <row r="44" spans="1:3" x14ac:dyDescent="0.25">
      <c r="A44" s="7" t="s">
        <v>495</v>
      </c>
      <c r="B44" s="7" t="s">
        <v>496</v>
      </c>
      <c r="C44" s="7" t="s">
        <v>413</v>
      </c>
    </row>
    <row r="45" spans="1:3" x14ac:dyDescent="0.25">
      <c r="A45" s="7" t="s">
        <v>497</v>
      </c>
      <c r="B45" s="7" t="s">
        <v>498</v>
      </c>
      <c r="C45" s="7" t="s">
        <v>413</v>
      </c>
    </row>
    <row r="46" spans="1:3" x14ac:dyDescent="0.25">
      <c r="A46" s="7" t="s">
        <v>499</v>
      </c>
      <c r="B46" s="7" t="s">
        <v>500</v>
      </c>
      <c r="C46" s="7" t="s">
        <v>413</v>
      </c>
    </row>
    <row r="47" spans="1:3" x14ac:dyDescent="0.25">
      <c r="A47" s="7" t="s">
        <v>501</v>
      </c>
      <c r="B47" s="7" t="s">
        <v>502</v>
      </c>
      <c r="C47" s="7" t="s">
        <v>413</v>
      </c>
    </row>
    <row r="48" spans="1:3" x14ac:dyDescent="0.25">
      <c r="A48" s="7" t="s">
        <v>503</v>
      </c>
      <c r="B48" s="7" t="s">
        <v>504</v>
      </c>
      <c r="C48" s="7" t="s">
        <v>413</v>
      </c>
    </row>
    <row r="49" spans="1:3" x14ac:dyDescent="0.25">
      <c r="A49" s="7" t="s">
        <v>505</v>
      </c>
      <c r="B49" s="7" t="s">
        <v>506</v>
      </c>
      <c r="C49" s="7" t="s">
        <v>413</v>
      </c>
    </row>
    <row r="50" spans="1:3" x14ac:dyDescent="0.25">
      <c r="A50" s="7" t="s">
        <v>507</v>
      </c>
      <c r="B50" s="7" t="s">
        <v>508</v>
      </c>
      <c r="C50" s="7" t="s">
        <v>413</v>
      </c>
    </row>
    <row r="51" spans="1:3" x14ac:dyDescent="0.25">
      <c r="A51" s="7" t="s">
        <v>509</v>
      </c>
      <c r="B51" s="7" t="s">
        <v>510</v>
      </c>
      <c r="C51" s="7" t="s">
        <v>413</v>
      </c>
    </row>
    <row r="52" spans="1:3" x14ac:dyDescent="0.25">
      <c r="A52" s="7" t="s">
        <v>511</v>
      </c>
      <c r="B52" s="7" t="s">
        <v>512</v>
      </c>
      <c r="C52" s="7" t="s">
        <v>413</v>
      </c>
    </row>
    <row r="53" spans="1:3" x14ac:dyDescent="0.25">
      <c r="A53" s="7" t="s">
        <v>513</v>
      </c>
      <c r="B53" s="7" t="s">
        <v>514</v>
      </c>
      <c r="C53" s="7" t="s">
        <v>413</v>
      </c>
    </row>
    <row r="54" spans="1:3" x14ac:dyDescent="0.25">
      <c r="A54" s="7" t="s">
        <v>515</v>
      </c>
      <c r="B54" s="7" t="s">
        <v>498</v>
      </c>
      <c r="C54" s="7" t="s">
        <v>413</v>
      </c>
    </row>
    <row r="55" spans="1:3" x14ac:dyDescent="0.25">
      <c r="A55" s="7" t="s">
        <v>516</v>
      </c>
      <c r="B55" s="7" t="s">
        <v>517</v>
      </c>
      <c r="C55" s="7" t="s">
        <v>413</v>
      </c>
    </row>
    <row r="56" spans="1:3" x14ac:dyDescent="0.25">
      <c r="A56" s="7" t="s">
        <v>518</v>
      </c>
      <c r="B56" s="7" t="s">
        <v>519</v>
      </c>
      <c r="C56" s="7" t="s">
        <v>413</v>
      </c>
    </row>
    <row r="57" spans="1:3" x14ac:dyDescent="0.25">
      <c r="A57" s="7" t="s">
        <v>520</v>
      </c>
      <c r="B57" s="7" t="s">
        <v>521</v>
      </c>
      <c r="C57" s="7" t="s">
        <v>413</v>
      </c>
    </row>
    <row r="58" spans="1:3" x14ac:dyDescent="0.25">
      <c r="A58" s="7" t="s">
        <v>522</v>
      </c>
      <c r="B58" s="7" t="s">
        <v>523</v>
      </c>
      <c r="C58" s="7" t="s">
        <v>413</v>
      </c>
    </row>
    <row r="59" spans="1:3" x14ac:dyDescent="0.25">
      <c r="A59" s="7" t="s">
        <v>524</v>
      </c>
      <c r="B59" s="7" t="s">
        <v>525</v>
      </c>
      <c r="C59" s="7" t="s">
        <v>413</v>
      </c>
    </row>
    <row r="60" spans="1:3" x14ac:dyDescent="0.25">
      <c r="A60" s="7" t="s">
        <v>526</v>
      </c>
      <c r="B60" s="7" t="s">
        <v>527</v>
      </c>
      <c r="C60" s="7" t="s">
        <v>413</v>
      </c>
    </row>
    <row r="61" spans="1:3" x14ac:dyDescent="0.25">
      <c r="A61" s="7" t="s">
        <v>528</v>
      </c>
      <c r="B61" s="7" t="s">
        <v>529</v>
      </c>
      <c r="C61" s="7" t="s">
        <v>413</v>
      </c>
    </row>
    <row r="62" spans="1:3" x14ac:dyDescent="0.25">
      <c r="A62" s="7" t="s">
        <v>530</v>
      </c>
      <c r="B62" s="7" t="s">
        <v>531</v>
      </c>
      <c r="C62" s="7" t="s">
        <v>413</v>
      </c>
    </row>
    <row r="63" spans="1:3" x14ac:dyDescent="0.25">
      <c r="A63" s="7" t="s">
        <v>532</v>
      </c>
      <c r="B63" s="7" t="s">
        <v>533</v>
      </c>
      <c r="C63" s="7" t="s">
        <v>413</v>
      </c>
    </row>
    <row r="64" spans="1:3" x14ac:dyDescent="0.25">
      <c r="A64" s="7" t="s">
        <v>534</v>
      </c>
      <c r="B64" s="7" t="s">
        <v>535</v>
      </c>
      <c r="C64" s="7" t="s">
        <v>413</v>
      </c>
    </row>
    <row r="65" spans="1:3" x14ac:dyDescent="0.25">
      <c r="A65" s="7" t="s">
        <v>536</v>
      </c>
      <c r="B65" s="7" t="s">
        <v>537</v>
      </c>
      <c r="C65" s="7" t="s">
        <v>413</v>
      </c>
    </row>
    <row r="66" spans="1:3" x14ac:dyDescent="0.25">
      <c r="A66" s="7" t="s">
        <v>538</v>
      </c>
      <c r="B66" s="7" t="s">
        <v>539</v>
      </c>
      <c r="C66" s="7" t="s">
        <v>413</v>
      </c>
    </row>
    <row r="67" spans="1:3" x14ac:dyDescent="0.25">
      <c r="A67" s="7" t="s">
        <v>540</v>
      </c>
      <c r="B67" s="7" t="s">
        <v>541</v>
      </c>
      <c r="C67" s="7" t="s">
        <v>413</v>
      </c>
    </row>
    <row r="68" spans="1:3" x14ac:dyDescent="0.25">
      <c r="A68" s="7" t="s">
        <v>542</v>
      </c>
      <c r="B68" s="7" t="s">
        <v>543</v>
      </c>
      <c r="C68" s="7" t="s">
        <v>413</v>
      </c>
    </row>
    <row r="69" spans="1:3" x14ac:dyDescent="0.25">
      <c r="A69" s="7" t="s">
        <v>544</v>
      </c>
      <c r="B69" s="7" t="s">
        <v>545</v>
      </c>
      <c r="C69" s="7" t="s">
        <v>413</v>
      </c>
    </row>
    <row r="70" spans="1:3" x14ac:dyDescent="0.25">
      <c r="A70" s="7" t="s">
        <v>546</v>
      </c>
      <c r="B70" s="7" t="s">
        <v>547</v>
      </c>
      <c r="C70" s="7" t="s">
        <v>413</v>
      </c>
    </row>
    <row r="71" spans="1:3" x14ac:dyDescent="0.25">
      <c r="A71" s="7" t="s">
        <v>548</v>
      </c>
      <c r="B71" s="7" t="s">
        <v>549</v>
      </c>
      <c r="C71" s="7" t="s">
        <v>413</v>
      </c>
    </row>
    <row r="72" spans="1:3" x14ac:dyDescent="0.25">
      <c r="A72" s="7" t="s">
        <v>550</v>
      </c>
      <c r="B72" s="7" t="s">
        <v>551</v>
      </c>
      <c r="C72" s="7" t="s">
        <v>413</v>
      </c>
    </row>
    <row r="73" spans="1:3" x14ac:dyDescent="0.25">
      <c r="A73" s="7" t="s">
        <v>552</v>
      </c>
      <c r="B73" s="7" t="s">
        <v>553</v>
      </c>
      <c r="C73" s="7" t="s">
        <v>413</v>
      </c>
    </row>
    <row r="74" spans="1:3" x14ac:dyDescent="0.25">
      <c r="A74" s="7" t="s">
        <v>554</v>
      </c>
      <c r="B74" s="7" t="s">
        <v>555</v>
      </c>
      <c r="C74" s="7" t="s">
        <v>413</v>
      </c>
    </row>
    <row r="75" spans="1:3" x14ac:dyDescent="0.25">
      <c r="A75" s="7" t="s">
        <v>556</v>
      </c>
      <c r="B75" s="7" t="s">
        <v>557</v>
      </c>
      <c r="C75" s="7" t="s">
        <v>413</v>
      </c>
    </row>
    <row r="76" spans="1:3" x14ac:dyDescent="0.25">
      <c r="A76" s="7" t="s">
        <v>558</v>
      </c>
      <c r="B76" s="7" t="s">
        <v>559</v>
      </c>
      <c r="C76" s="7" t="s">
        <v>413</v>
      </c>
    </row>
    <row r="77" spans="1:3" x14ac:dyDescent="0.25">
      <c r="A77" s="7" t="s">
        <v>560</v>
      </c>
      <c r="B77" s="7" t="s">
        <v>561</v>
      </c>
      <c r="C77" s="7" t="s">
        <v>413</v>
      </c>
    </row>
    <row r="78" spans="1:3" x14ac:dyDescent="0.25">
      <c r="A78" s="7" t="s">
        <v>562</v>
      </c>
      <c r="B78" s="7" t="s">
        <v>563</v>
      </c>
      <c r="C78" s="7" t="s">
        <v>413</v>
      </c>
    </row>
    <row r="79" spans="1:3" x14ac:dyDescent="0.25">
      <c r="A79" s="7" t="s">
        <v>564</v>
      </c>
      <c r="B79" s="7" t="s">
        <v>565</v>
      </c>
      <c r="C79" s="7" t="s">
        <v>413</v>
      </c>
    </row>
    <row r="80" spans="1:3" x14ac:dyDescent="0.25">
      <c r="A80" s="7" t="s">
        <v>566</v>
      </c>
      <c r="B80" s="7" t="s">
        <v>567</v>
      </c>
      <c r="C80" s="7" t="s">
        <v>413</v>
      </c>
    </row>
    <row r="81" spans="1:3" x14ac:dyDescent="0.25">
      <c r="A81" s="7" t="s">
        <v>568</v>
      </c>
      <c r="B81" s="7" t="s">
        <v>569</v>
      </c>
      <c r="C81" s="7" t="s">
        <v>413</v>
      </c>
    </row>
    <row r="82" spans="1:3" x14ac:dyDescent="0.25">
      <c r="A82" s="7" t="s">
        <v>570</v>
      </c>
      <c r="B82" s="7" t="s">
        <v>571</v>
      </c>
      <c r="C82" s="7" t="s">
        <v>413</v>
      </c>
    </row>
    <row r="83" spans="1:3" x14ac:dyDescent="0.25">
      <c r="A83" s="7" t="s">
        <v>572</v>
      </c>
      <c r="B83" s="7" t="s">
        <v>573</v>
      </c>
      <c r="C83" s="7" t="s">
        <v>413</v>
      </c>
    </row>
    <row r="84" spans="1:3" x14ac:dyDescent="0.25">
      <c r="A84" s="7" t="s">
        <v>574</v>
      </c>
      <c r="B84" s="7" t="s">
        <v>575</v>
      </c>
      <c r="C84" s="7" t="s">
        <v>413</v>
      </c>
    </row>
    <row r="85" spans="1:3" x14ac:dyDescent="0.25">
      <c r="A85" s="7" t="s">
        <v>576</v>
      </c>
      <c r="B85" s="7" t="s">
        <v>577</v>
      </c>
      <c r="C85" s="7" t="s">
        <v>413</v>
      </c>
    </row>
    <row r="86" spans="1:3" x14ac:dyDescent="0.25">
      <c r="A86" s="7" t="s">
        <v>578</v>
      </c>
      <c r="B86" s="7" t="s">
        <v>579</v>
      </c>
      <c r="C86" s="7" t="s">
        <v>413</v>
      </c>
    </row>
    <row r="87" spans="1:3" x14ac:dyDescent="0.25">
      <c r="A87" s="7" t="s">
        <v>580</v>
      </c>
      <c r="B87" s="7" t="s">
        <v>581</v>
      </c>
      <c r="C87" s="7" t="s">
        <v>413</v>
      </c>
    </row>
    <row r="88" spans="1:3" x14ac:dyDescent="0.25">
      <c r="A88" s="7" t="s">
        <v>582</v>
      </c>
      <c r="B88" s="7" t="s">
        <v>583</v>
      </c>
      <c r="C88" s="7" t="s">
        <v>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18700-DA56-4F3D-AAEF-60EBD0200428}">
  <dimension ref="A2:B12"/>
  <sheetViews>
    <sheetView workbookViewId="0">
      <selection activeCell="C12" sqref="C12"/>
    </sheetView>
  </sheetViews>
  <sheetFormatPr baseColWidth="10" defaultRowHeight="15" x14ac:dyDescent="0.25"/>
  <sheetData>
    <row r="2" spans="1:2" x14ac:dyDescent="0.25">
      <c r="A2" t="s">
        <v>820</v>
      </c>
      <c r="B2" t="s">
        <v>339</v>
      </c>
    </row>
    <row r="3" spans="1:2" x14ac:dyDescent="0.25">
      <c r="A3" t="s">
        <v>854</v>
      </c>
      <c r="B3" t="s">
        <v>863</v>
      </c>
    </row>
    <row r="4" spans="1:2" x14ac:dyDescent="0.25">
      <c r="A4" t="s">
        <v>855</v>
      </c>
      <c r="B4" t="s">
        <v>864</v>
      </c>
    </row>
    <row r="5" spans="1:2" x14ac:dyDescent="0.25">
      <c r="A5" t="s">
        <v>856</v>
      </c>
      <c r="B5" t="s">
        <v>865</v>
      </c>
    </row>
    <row r="6" spans="1:2" x14ac:dyDescent="0.25">
      <c r="A6" t="s">
        <v>857</v>
      </c>
      <c r="B6" t="s">
        <v>866</v>
      </c>
    </row>
    <row r="7" spans="1:2" x14ac:dyDescent="0.25">
      <c r="A7" t="s">
        <v>858</v>
      </c>
      <c r="B7" t="s">
        <v>370</v>
      </c>
    </row>
    <row r="8" spans="1:2" x14ac:dyDescent="0.25">
      <c r="A8" t="s">
        <v>859</v>
      </c>
      <c r="B8" t="s">
        <v>867</v>
      </c>
    </row>
    <row r="9" spans="1:2" x14ac:dyDescent="0.25">
      <c r="A9" t="s">
        <v>860</v>
      </c>
      <c r="B9" t="s">
        <v>868</v>
      </c>
    </row>
    <row r="10" spans="1:2" x14ac:dyDescent="0.25">
      <c r="A10" t="s">
        <v>869</v>
      </c>
      <c r="B10" t="s">
        <v>341</v>
      </c>
    </row>
    <row r="11" spans="1:2" x14ac:dyDescent="0.25">
      <c r="A11" t="s">
        <v>861</v>
      </c>
      <c r="B11" t="s">
        <v>870</v>
      </c>
    </row>
    <row r="12" spans="1:2" x14ac:dyDescent="0.25">
      <c r="A12" t="s">
        <v>862</v>
      </c>
      <c r="B12" t="s">
        <v>871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9B97-917C-46D7-9256-678D921348C9}">
  <dimension ref="A1:B21"/>
  <sheetViews>
    <sheetView workbookViewId="0">
      <selection activeCell="B14" sqref="B14"/>
    </sheetView>
  </sheetViews>
  <sheetFormatPr baseColWidth="10" defaultRowHeight="15" x14ac:dyDescent="0.25"/>
  <sheetData>
    <row r="1" spans="1:2" x14ac:dyDescent="0.25">
      <c r="A1" s="7" t="s">
        <v>295</v>
      </c>
      <c r="B1" s="7" t="s">
        <v>296</v>
      </c>
    </row>
    <row r="2" spans="1:2" x14ac:dyDescent="0.25">
      <c r="A2" s="7" t="s">
        <v>584</v>
      </c>
      <c r="B2" s="7" t="s">
        <v>585</v>
      </c>
    </row>
    <row r="3" spans="1:2" x14ac:dyDescent="0.25">
      <c r="A3" s="7" t="s">
        <v>586</v>
      </c>
      <c r="B3" s="7" t="s">
        <v>587</v>
      </c>
    </row>
    <row r="4" spans="1:2" x14ac:dyDescent="0.25">
      <c r="A4" s="7" t="s">
        <v>588</v>
      </c>
      <c r="B4" s="7" t="s">
        <v>589</v>
      </c>
    </row>
    <row r="5" spans="1:2" x14ac:dyDescent="0.25">
      <c r="A5" s="7" t="s">
        <v>590</v>
      </c>
      <c r="B5" s="7" t="s">
        <v>591</v>
      </c>
    </row>
    <row r="6" spans="1:2" x14ac:dyDescent="0.25">
      <c r="A6" s="7" t="s">
        <v>592</v>
      </c>
      <c r="B6" s="7" t="s">
        <v>593</v>
      </c>
    </row>
    <row r="7" spans="1:2" x14ac:dyDescent="0.25">
      <c r="A7" s="7" t="s">
        <v>594</v>
      </c>
      <c r="B7" s="7" t="s">
        <v>595</v>
      </c>
    </row>
    <row r="8" spans="1:2" x14ac:dyDescent="0.25">
      <c r="A8" s="7" t="s">
        <v>596</v>
      </c>
      <c r="B8" s="7" t="s">
        <v>597</v>
      </c>
    </row>
    <row r="9" spans="1:2" x14ac:dyDescent="0.25">
      <c r="A9" s="7" t="s">
        <v>598</v>
      </c>
      <c r="B9" s="7" t="s">
        <v>599</v>
      </c>
    </row>
    <row r="10" spans="1:2" x14ac:dyDescent="0.25">
      <c r="A10" s="7" t="s">
        <v>600</v>
      </c>
      <c r="B10" s="7" t="s">
        <v>601</v>
      </c>
    </row>
    <row r="11" spans="1:2" x14ac:dyDescent="0.25">
      <c r="A11" s="7" t="s">
        <v>602</v>
      </c>
      <c r="B11" s="7" t="s">
        <v>603</v>
      </c>
    </row>
    <row r="12" spans="1:2" x14ac:dyDescent="0.25">
      <c r="A12" s="7" t="s">
        <v>604</v>
      </c>
      <c r="B12" s="7" t="s">
        <v>605</v>
      </c>
    </row>
    <row r="13" spans="1:2" x14ac:dyDescent="0.25">
      <c r="A13" s="7" t="s">
        <v>606</v>
      </c>
      <c r="B13" s="7" t="s">
        <v>607</v>
      </c>
    </row>
    <row r="14" spans="1:2" x14ac:dyDescent="0.25">
      <c r="A14" s="7" t="s">
        <v>608</v>
      </c>
      <c r="B14" s="7" t="s">
        <v>609</v>
      </c>
    </row>
    <row r="15" spans="1:2" x14ac:dyDescent="0.25">
      <c r="A15" s="7" t="s">
        <v>610</v>
      </c>
      <c r="B15" s="7" t="s">
        <v>611</v>
      </c>
    </row>
    <row r="16" spans="1:2" x14ac:dyDescent="0.25">
      <c r="A16" s="7" t="s">
        <v>612</v>
      </c>
      <c r="B16" s="7" t="s">
        <v>613</v>
      </c>
    </row>
    <row r="17" spans="1:2" x14ac:dyDescent="0.25">
      <c r="A17" s="7" t="s">
        <v>614</v>
      </c>
      <c r="B17" s="7" t="s">
        <v>615</v>
      </c>
    </row>
    <row r="18" spans="1:2" x14ac:dyDescent="0.25">
      <c r="A18" s="7" t="s">
        <v>823</v>
      </c>
      <c r="B18" s="7" t="s">
        <v>823</v>
      </c>
    </row>
    <row r="19" spans="1:2" x14ac:dyDescent="0.25">
      <c r="A19" s="7" t="s">
        <v>825</v>
      </c>
      <c r="B19" s="7" t="s">
        <v>822</v>
      </c>
    </row>
    <row r="20" spans="1:2" x14ac:dyDescent="0.25">
      <c r="A20" s="7" t="s">
        <v>826</v>
      </c>
      <c r="B20" s="7" t="s">
        <v>827</v>
      </c>
    </row>
    <row r="21" spans="1:2" x14ac:dyDescent="0.25">
      <c r="A21" s="7" t="s">
        <v>828</v>
      </c>
      <c r="B21" s="7" t="s">
        <v>824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D15A-1C07-4F92-A308-00A76790A818}">
  <sheetPr>
    <tabColor rgb="FF7030A0"/>
  </sheetPr>
  <dimension ref="A1:BI114"/>
  <sheetViews>
    <sheetView workbookViewId="0">
      <pane ySplit="1" topLeftCell="A2" activePane="bottomLeft" state="frozen"/>
      <selection pane="bottomLeft" sqref="A1:XFD1048576"/>
    </sheetView>
  </sheetViews>
  <sheetFormatPr baseColWidth="10" defaultRowHeight="15" x14ac:dyDescent="0.25"/>
  <cols>
    <col min="1" max="1" width="10.85546875" customWidth="1"/>
    <col min="2" max="3" width="12.85546875" style="14" bestFit="1" customWidth="1"/>
    <col min="4" max="4" width="77.28515625" customWidth="1"/>
    <col min="5" max="5" width="22.28515625" bestFit="1" customWidth="1"/>
    <col min="15" max="15" width="33.140625" bestFit="1" customWidth="1"/>
    <col min="19" max="19" width="10.85546875" style="18"/>
    <col min="22" max="23" width="10.85546875" style="11"/>
  </cols>
  <sheetData>
    <row r="1" spans="1:61" ht="77.25" x14ac:dyDescent="0.25">
      <c r="A1" s="9" t="s">
        <v>619</v>
      </c>
      <c r="B1" s="16" t="s">
        <v>621</v>
      </c>
      <c r="C1" s="16" t="s">
        <v>623</v>
      </c>
      <c r="D1" s="9" t="s">
        <v>624</v>
      </c>
      <c r="E1" s="9" t="s">
        <v>625</v>
      </c>
      <c r="F1" s="9" t="s">
        <v>626</v>
      </c>
      <c r="G1" s="9" t="s">
        <v>627</v>
      </c>
      <c r="H1" s="9" t="s">
        <v>628</v>
      </c>
      <c r="I1" s="9" t="s">
        <v>629</v>
      </c>
      <c r="J1" s="9" t="s">
        <v>630</v>
      </c>
      <c r="K1" s="9" t="s">
        <v>819</v>
      </c>
      <c r="L1" s="9" t="s">
        <v>632</v>
      </c>
      <c r="M1" s="9" t="s">
        <v>633</v>
      </c>
      <c r="N1" s="9" t="s">
        <v>818</v>
      </c>
      <c r="O1" s="9" t="s">
        <v>635</v>
      </c>
      <c r="P1" s="9" t="s">
        <v>636</v>
      </c>
      <c r="Q1" s="9" t="s">
        <v>637</v>
      </c>
      <c r="R1" s="9" t="s">
        <v>638</v>
      </c>
      <c r="S1" s="17" t="s">
        <v>640</v>
      </c>
      <c r="T1" s="9" t="s">
        <v>641</v>
      </c>
      <c r="U1" s="9" t="s">
        <v>642</v>
      </c>
      <c r="V1" s="13" t="s">
        <v>643</v>
      </c>
      <c r="W1" s="13" t="s">
        <v>644</v>
      </c>
      <c r="X1" s="9" t="s">
        <v>645</v>
      </c>
      <c r="Y1" s="9" t="s">
        <v>646</v>
      </c>
      <c r="Z1" s="9" t="s">
        <v>647</v>
      </c>
      <c r="AA1" s="9" t="s">
        <v>748</v>
      </c>
      <c r="AB1" s="9" t="s">
        <v>749</v>
      </c>
      <c r="AC1" s="9" t="s">
        <v>750</v>
      </c>
      <c r="AD1" s="9" t="s">
        <v>751</v>
      </c>
      <c r="AE1" s="9" t="s">
        <v>752</v>
      </c>
      <c r="AF1" s="9" t="s">
        <v>653</v>
      </c>
      <c r="AG1" s="9" t="s">
        <v>654</v>
      </c>
      <c r="AH1" s="9" t="s">
        <v>655</v>
      </c>
      <c r="AI1" s="9" t="s">
        <v>656</v>
      </c>
      <c r="AJ1" s="9" t="s">
        <v>657</v>
      </c>
      <c r="AK1" s="9" t="s">
        <v>658</v>
      </c>
      <c r="AL1" s="9" t="s">
        <v>659</v>
      </c>
      <c r="AM1" s="9" t="s">
        <v>660</v>
      </c>
      <c r="AN1" s="9" t="s">
        <v>661</v>
      </c>
      <c r="AO1" s="9" t="s">
        <v>662</v>
      </c>
      <c r="AP1" s="9" t="s">
        <v>663</v>
      </c>
      <c r="AQ1" s="9" t="s">
        <v>664</v>
      </c>
      <c r="AR1" s="9" t="s">
        <v>665</v>
      </c>
      <c r="AS1" s="9" t="s">
        <v>666</v>
      </c>
      <c r="AT1" s="9" t="s">
        <v>667</v>
      </c>
      <c r="AU1" s="9" t="s">
        <v>668</v>
      </c>
      <c r="AV1" s="9" t="s">
        <v>669</v>
      </c>
      <c r="AW1" s="9" t="s">
        <v>670</v>
      </c>
      <c r="AX1" s="9" t="s">
        <v>671</v>
      </c>
      <c r="AY1" s="9" t="s">
        <v>672</v>
      </c>
      <c r="AZ1" s="9" t="s">
        <v>673</v>
      </c>
      <c r="BA1" s="9" t="s">
        <v>674</v>
      </c>
      <c r="BB1" s="9" t="s">
        <v>675</v>
      </c>
      <c r="BC1" s="9" t="s">
        <v>676</v>
      </c>
      <c r="BD1" s="9" t="s">
        <v>677</v>
      </c>
      <c r="BE1" s="9" t="s">
        <v>678</v>
      </c>
      <c r="BF1" s="9" t="s">
        <v>679</v>
      </c>
      <c r="BG1" s="9" t="s">
        <v>680</v>
      </c>
      <c r="BH1" s="9" t="s">
        <v>681</v>
      </c>
      <c r="BI1" s="9" t="s">
        <v>682</v>
      </c>
    </row>
    <row r="2" spans="1:61" x14ac:dyDescent="0.25">
      <c r="A2" s="12" t="s">
        <v>95</v>
      </c>
      <c r="C2" s="14">
        <v>1730349</v>
      </c>
      <c r="D2" t="s">
        <v>1223</v>
      </c>
      <c r="E2">
        <v>811.48</v>
      </c>
      <c r="G2">
        <v>2132.34</v>
      </c>
      <c r="S2" s="18">
        <v>76032107</v>
      </c>
      <c r="T2" t="s">
        <v>319</v>
      </c>
      <c r="U2">
        <v>522529</v>
      </c>
      <c r="V2" s="11">
        <v>45012</v>
      </c>
      <c r="W2" s="11">
        <v>45046</v>
      </c>
      <c r="X2" t="s">
        <v>319</v>
      </c>
      <c r="Y2">
        <v>522529</v>
      </c>
      <c r="Z2">
        <v>522529</v>
      </c>
      <c r="AA2">
        <v>1454075</v>
      </c>
      <c r="AC2">
        <v>0</v>
      </c>
      <c r="AD2">
        <v>276274</v>
      </c>
      <c r="AJ2">
        <v>1730349</v>
      </c>
    </row>
    <row r="3" spans="1:61" x14ac:dyDescent="0.25">
      <c r="A3" s="12" t="s">
        <v>95</v>
      </c>
      <c r="C3" s="14">
        <v>28830807</v>
      </c>
      <c r="D3" t="s">
        <v>1224</v>
      </c>
      <c r="E3">
        <v>806.58</v>
      </c>
      <c r="G3">
        <v>35744.51</v>
      </c>
      <c r="S3" s="18">
        <v>91575000</v>
      </c>
      <c r="T3" t="s">
        <v>319</v>
      </c>
      <c r="U3">
        <v>13553467</v>
      </c>
      <c r="V3" s="11">
        <v>45013</v>
      </c>
      <c r="W3" s="11">
        <v>45046</v>
      </c>
      <c r="X3" t="s">
        <v>319</v>
      </c>
      <c r="Y3">
        <v>13553467</v>
      </c>
      <c r="Z3">
        <v>13553467</v>
      </c>
      <c r="AA3">
        <v>24227569</v>
      </c>
      <c r="AC3">
        <v>0</v>
      </c>
      <c r="AD3">
        <v>4603238</v>
      </c>
      <c r="AJ3">
        <v>28830807</v>
      </c>
    </row>
    <row r="4" spans="1:61" x14ac:dyDescent="0.25">
      <c r="A4" s="12" t="s">
        <v>95</v>
      </c>
      <c r="C4" s="14">
        <v>214069</v>
      </c>
      <c r="D4" t="s">
        <v>1225</v>
      </c>
      <c r="E4">
        <v>806.58</v>
      </c>
      <c r="G4">
        <v>265.39999999999998</v>
      </c>
      <c r="S4" s="18" t="s">
        <v>728</v>
      </c>
      <c r="T4" t="s">
        <v>319</v>
      </c>
      <c r="U4">
        <v>55196</v>
      </c>
      <c r="V4" s="11">
        <v>45013</v>
      </c>
      <c r="W4" s="11">
        <v>45046</v>
      </c>
      <c r="X4" t="s">
        <v>319</v>
      </c>
      <c r="Y4">
        <v>55196</v>
      </c>
      <c r="Z4">
        <v>55196</v>
      </c>
      <c r="AA4">
        <v>179890</v>
      </c>
      <c r="AC4">
        <v>0</v>
      </c>
      <c r="AD4">
        <v>34179</v>
      </c>
      <c r="AJ4">
        <v>214069</v>
      </c>
    </row>
    <row r="5" spans="1:61" x14ac:dyDescent="0.25">
      <c r="A5" s="12" t="s">
        <v>95</v>
      </c>
      <c r="C5" s="14">
        <v>25400893</v>
      </c>
      <c r="D5" t="s">
        <v>1226</v>
      </c>
      <c r="E5">
        <v>792.18</v>
      </c>
      <c r="G5">
        <v>32064.55</v>
      </c>
      <c r="S5" s="18">
        <v>76378831</v>
      </c>
      <c r="T5" t="s">
        <v>319</v>
      </c>
      <c r="U5">
        <v>364616</v>
      </c>
      <c r="V5" s="11">
        <v>45015</v>
      </c>
      <c r="W5" s="11">
        <v>45046</v>
      </c>
      <c r="X5" t="s">
        <v>319</v>
      </c>
      <c r="Y5">
        <v>364616</v>
      </c>
      <c r="Z5">
        <v>364616</v>
      </c>
      <c r="AA5">
        <v>21345288</v>
      </c>
      <c r="AC5">
        <v>0</v>
      </c>
      <c r="AD5">
        <v>4055605</v>
      </c>
      <c r="AJ5">
        <v>25400893</v>
      </c>
    </row>
    <row r="6" spans="1:61" x14ac:dyDescent="0.25">
      <c r="A6" s="12" t="s">
        <v>95</v>
      </c>
      <c r="C6" s="14">
        <v>50800</v>
      </c>
      <c r="D6" t="s">
        <v>1227</v>
      </c>
      <c r="E6">
        <v>790.41</v>
      </c>
      <c r="G6">
        <v>64.27</v>
      </c>
      <c r="S6" s="18" t="s">
        <v>694</v>
      </c>
      <c r="T6" t="s">
        <v>319</v>
      </c>
      <c r="U6">
        <v>7252332</v>
      </c>
      <c r="V6" s="11">
        <v>45017</v>
      </c>
      <c r="W6" s="11">
        <v>45046</v>
      </c>
      <c r="X6" t="s">
        <v>319</v>
      </c>
      <c r="Y6">
        <v>7252332</v>
      </c>
      <c r="Z6">
        <v>7252332</v>
      </c>
      <c r="AA6">
        <v>42689</v>
      </c>
      <c r="AC6">
        <v>0</v>
      </c>
      <c r="AD6">
        <v>8111</v>
      </c>
      <c r="AJ6">
        <v>50800</v>
      </c>
    </row>
    <row r="7" spans="1:61" x14ac:dyDescent="0.25">
      <c r="A7" s="12" t="s">
        <v>95</v>
      </c>
      <c r="C7" s="14">
        <v>1175735</v>
      </c>
      <c r="D7" t="s">
        <v>1228</v>
      </c>
      <c r="E7">
        <v>790.41</v>
      </c>
      <c r="G7">
        <v>1487.5</v>
      </c>
      <c r="S7" s="18" t="s">
        <v>690</v>
      </c>
      <c r="T7" t="s">
        <v>319</v>
      </c>
      <c r="U7">
        <v>2347</v>
      </c>
      <c r="V7" s="11">
        <v>45019</v>
      </c>
      <c r="W7" s="11">
        <v>45046</v>
      </c>
      <c r="X7" t="s">
        <v>319</v>
      </c>
      <c r="Y7">
        <v>2347</v>
      </c>
      <c r="Z7">
        <v>2347</v>
      </c>
      <c r="AA7">
        <v>988013</v>
      </c>
      <c r="AC7">
        <v>0</v>
      </c>
      <c r="AD7">
        <v>187722</v>
      </c>
      <c r="AJ7">
        <v>1175735</v>
      </c>
    </row>
    <row r="8" spans="1:61" x14ac:dyDescent="0.25">
      <c r="A8" s="12" t="s">
        <v>95</v>
      </c>
      <c r="C8" s="14">
        <v>154700</v>
      </c>
      <c r="D8" t="s">
        <v>1229</v>
      </c>
      <c r="E8">
        <v>790.41</v>
      </c>
      <c r="G8">
        <v>195.72</v>
      </c>
      <c r="S8" s="18">
        <v>76277813</v>
      </c>
      <c r="T8" t="s">
        <v>319</v>
      </c>
      <c r="U8">
        <v>779</v>
      </c>
      <c r="V8" s="11">
        <v>45019</v>
      </c>
      <c r="W8" s="11">
        <v>45046</v>
      </c>
      <c r="X8" t="s">
        <v>319</v>
      </c>
      <c r="Y8">
        <v>779</v>
      </c>
      <c r="Z8">
        <v>779</v>
      </c>
      <c r="AA8">
        <v>130000</v>
      </c>
      <c r="AC8">
        <v>0</v>
      </c>
      <c r="AD8">
        <v>24700</v>
      </c>
      <c r="AJ8">
        <v>154700</v>
      </c>
    </row>
    <row r="9" spans="1:61" x14ac:dyDescent="0.25">
      <c r="A9" s="12" t="s">
        <v>95</v>
      </c>
      <c r="C9" s="14">
        <v>1175735</v>
      </c>
      <c r="D9" t="s">
        <v>1230</v>
      </c>
      <c r="E9">
        <v>790.41</v>
      </c>
      <c r="G9">
        <v>1487.5</v>
      </c>
      <c r="S9" s="18" t="s">
        <v>690</v>
      </c>
      <c r="T9" t="s">
        <v>319</v>
      </c>
      <c r="U9">
        <v>2348</v>
      </c>
      <c r="V9" s="11">
        <v>45019</v>
      </c>
      <c r="W9" s="11">
        <v>45046</v>
      </c>
      <c r="X9" t="s">
        <v>319</v>
      </c>
      <c r="Y9">
        <v>2348</v>
      </c>
      <c r="Z9">
        <v>2348</v>
      </c>
      <c r="AA9">
        <v>988013</v>
      </c>
      <c r="AC9">
        <v>0</v>
      </c>
      <c r="AD9">
        <v>187722</v>
      </c>
      <c r="AJ9">
        <v>1175735</v>
      </c>
    </row>
    <row r="10" spans="1:61" x14ac:dyDescent="0.25">
      <c r="A10" s="12" t="s">
        <v>95</v>
      </c>
      <c r="C10" s="14">
        <v>1410882</v>
      </c>
      <c r="D10" t="s">
        <v>1231</v>
      </c>
      <c r="E10">
        <v>790.41</v>
      </c>
      <c r="G10">
        <v>1785</v>
      </c>
      <c r="S10" s="18" t="s">
        <v>742</v>
      </c>
      <c r="T10" t="s">
        <v>319</v>
      </c>
      <c r="U10">
        <v>20636</v>
      </c>
      <c r="V10" s="11">
        <v>45019</v>
      </c>
      <c r="W10" s="11">
        <v>45046</v>
      </c>
      <c r="X10" t="s">
        <v>319</v>
      </c>
      <c r="Y10">
        <v>20636</v>
      </c>
      <c r="Z10">
        <v>20636</v>
      </c>
      <c r="AA10">
        <v>1185615</v>
      </c>
      <c r="AC10">
        <v>0</v>
      </c>
      <c r="AD10">
        <v>225267</v>
      </c>
      <c r="AJ10">
        <v>1410882</v>
      </c>
    </row>
    <row r="11" spans="1:61" x14ac:dyDescent="0.25">
      <c r="A11" s="12" t="s">
        <v>95</v>
      </c>
      <c r="C11" s="14">
        <v>127004</v>
      </c>
      <c r="D11" t="s">
        <v>1232</v>
      </c>
      <c r="E11">
        <v>789.32</v>
      </c>
      <c r="G11">
        <v>160.9</v>
      </c>
      <c r="S11" s="18">
        <v>96919050</v>
      </c>
      <c r="T11" t="s">
        <v>319</v>
      </c>
      <c r="U11">
        <v>1112249</v>
      </c>
      <c r="V11" s="11">
        <v>45016</v>
      </c>
      <c r="W11" s="11">
        <v>45046</v>
      </c>
      <c r="X11" t="s">
        <v>319</v>
      </c>
      <c r="Y11">
        <v>1112249</v>
      </c>
      <c r="Z11">
        <v>1112249</v>
      </c>
      <c r="AA11">
        <v>106726</v>
      </c>
      <c r="AC11">
        <v>0</v>
      </c>
      <c r="AD11">
        <v>20278</v>
      </c>
      <c r="AJ11">
        <v>127004</v>
      </c>
    </row>
    <row r="12" spans="1:61" x14ac:dyDescent="0.25">
      <c r="A12" s="12" t="s">
        <v>95</v>
      </c>
      <c r="C12" s="14">
        <v>389480</v>
      </c>
      <c r="D12" t="s">
        <v>1233</v>
      </c>
      <c r="E12">
        <v>789.32</v>
      </c>
      <c r="G12">
        <v>493.44</v>
      </c>
      <c r="S12" s="18" t="s">
        <v>722</v>
      </c>
      <c r="T12" t="s">
        <v>319</v>
      </c>
      <c r="U12">
        <v>220</v>
      </c>
      <c r="V12" s="11">
        <v>45016</v>
      </c>
      <c r="W12" s="11">
        <v>45046</v>
      </c>
      <c r="X12" t="s">
        <v>319</v>
      </c>
      <c r="Y12">
        <v>220</v>
      </c>
      <c r="Z12">
        <v>220</v>
      </c>
      <c r="AA12">
        <v>327294</v>
      </c>
      <c r="AC12">
        <v>0</v>
      </c>
      <c r="AD12">
        <v>62186</v>
      </c>
      <c r="AJ12">
        <v>389480</v>
      </c>
    </row>
    <row r="13" spans="1:61" x14ac:dyDescent="0.25">
      <c r="A13" s="12" t="s">
        <v>95</v>
      </c>
      <c r="C13" s="14">
        <v>136850</v>
      </c>
      <c r="D13" t="s">
        <v>1234</v>
      </c>
      <c r="E13">
        <v>801.28</v>
      </c>
      <c r="G13">
        <v>170.79</v>
      </c>
      <c r="S13" s="18" t="s">
        <v>724</v>
      </c>
      <c r="T13" t="s">
        <v>319</v>
      </c>
      <c r="U13">
        <v>1751</v>
      </c>
      <c r="V13" s="11">
        <v>45020</v>
      </c>
      <c r="W13" s="11">
        <v>45046</v>
      </c>
      <c r="X13" t="s">
        <v>319</v>
      </c>
      <c r="Y13">
        <v>1751</v>
      </c>
      <c r="Z13">
        <v>1751</v>
      </c>
      <c r="AA13">
        <v>115000</v>
      </c>
      <c r="AC13">
        <v>0</v>
      </c>
      <c r="AD13">
        <v>21850</v>
      </c>
      <c r="AJ13">
        <v>136850</v>
      </c>
    </row>
    <row r="14" spans="1:61" x14ac:dyDescent="0.25">
      <c r="A14" s="12" t="s">
        <v>95</v>
      </c>
      <c r="C14" s="14">
        <v>2691959</v>
      </c>
      <c r="D14" t="s">
        <v>1235</v>
      </c>
      <c r="E14">
        <v>801.28</v>
      </c>
      <c r="G14">
        <v>3359.57</v>
      </c>
      <c r="S14" s="18" t="s">
        <v>726</v>
      </c>
      <c r="T14" t="s">
        <v>319</v>
      </c>
      <c r="U14">
        <v>2662</v>
      </c>
      <c r="V14" s="11">
        <v>45020</v>
      </c>
      <c r="W14" s="11">
        <v>45046</v>
      </c>
      <c r="X14" t="s">
        <v>319</v>
      </c>
      <c r="Y14">
        <v>2662</v>
      </c>
      <c r="Z14">
        <v>2662</v>
      </c>
      <c r="AA14">
        <v>2262150</v>
      </c>
      <c r="AC14">
        <v>0</v>
      </c>
      <c r="AD14">
        <v>429809</v>
      </c>
      <c r="AJ14">
        <v>2691959</v>
      </c>
    </row>
    <row r="15" spans="1:61" x14ac:dyDescent="0.25">
      <c r="A15" s="12" t="s">
        <v>95</v>
      </c>
      <c r="C15" s="14">
        <v>12852000</v>
      </c>
      <c r="D15" t="s">
        <v>1236</v>
      </c>
      <c r="E15">
        <v>801.28</v>
      </c>
      <c r="G15">
        <v>16039.34</v>
      </c>
      <c r="S15" s="18" t="s">
        <v>714</v>
      </c>
      <c r="T15" t="s">
        <v>319</v>
      </c>
      <c r="U15">
        <v>359</v>
      </c>
      <c r="V15" s="11">
        <v>45020</v>
      </c>
      <c r="W15" s="11">
        <v>45046</v>
      </c>
      <c r="X15" t="s">
        <v>319</v>
      </c>
      <c r="Y15">
        <v>359</v>
      </c>
      <c r="Z15">
        <v>359</v>
      </c>
      <c r="AA15">
        <v>10800000</v>
      </c>
      <c r="AC15">
        <v>0</v>
      </c>
      <c r="AD15">
        <v>2052000</v>
      </c>
      <c r="AJ15">
        <v>12852000</v>
      </c>
    </row>
    <row r="16" spans="1:61" x14ac:dyDescent="0.25">
      <c r="A16" s="12" t="s">
        <v>95</v>
      </c>
      <c r="C16" s="14">
        <v>473900</v>
      </c>
      <c r="D16" t="s">
        <v>1237</v>
      </c>
      <c r="E16">
        <v>810.64</v>
      </c>
      <c r="G16">
        <v>584.6</v>
      </c>
      <c r="S16" s="18" t="s">
        <v>736</v>
      </c>
      <c r="T16" t="s">
        <v>319</v>
      </c>
      <c r="U16">
        <v>2099464</v>
      </c>
      <c r="V16" s="11">
        <v>45021</v>
      </c>
      <c r="W16" s="11">
        <v>45046</v>
      </c>
      <c r="X16" t="s">
        <v>319</v>
      </c>
      <c r="Y16">
        <v>2099464</v>
      </c>
      <c r="Z16">
        <v>2099464</v>
      </c>
      <c r="AA16">
        <v>398242</v>
      </c>
      <c r="AC16">
        <v>0</v>
      </c>
      <c r="AD16">
        <v>75658</v>
      </c>
      <c r="AJ16">
        <v>473900</v>
      </c>
    </row>
    <row r="17" spans="1:36" x14ac:dyDescent="0.25">
      <c r="A17" s="12" t="s">
        <v>95</v>
      </c>
      <c r="C17" s="14">
        <v>359142</v>
      </c>
      <c r="D17" t="s">
        <v>1238</v>
      </c>
      <c r="E17">
        <v>810.64</v>
      </c>
      <c r="G17">
        <v>443.04</v>
      </c>
      <c r="S17" s="18" t="s">
        <v>732</v>
      </c>
      <c r="T17" t="s">
        <v>319</v>
      </c>
      <c r="U17">
        <v>92950</v>
      </c>
      <c r="V17" s="11">
        <v>45021</v>
      </c>
      <c r="W17" s="11">
        <v>45046</v>
      </c>
      <c r="X17" t="s">
        <v>319</v>
      </c>
      <c r="Y17">
        <v>92950</v>
      </c>
      <c r="Z17">
        <v>92950</v>
      </c>
      <c r="AA17">
        <v>301800</v>
      </c>
      <c r="AC17">
        <v>0</v>
      </c>
      <c r="AD17">
        <v>57342</v>
      </c>
      <c r="AJ17">
        <v>359142</v>
      </c>
    </row>
    <row r="18" spans="1:36" x14ac:dyDescent="0.25">
      <c r="A18" s="12" t="s">
        <v>95</v>
      </c>
      <c r="C18" s="14">
        <v>1180064</v>
      </c>
      <c r="D18" t="s">
        <v>1239</v>
      </c>
      <c r="E18">
        <v>810.64</v>
      </c>
      <c r="G18">
        <v>1455.72</v>
      </c>
      <c r="S18" s="18" t="s">
        <v>688</v>
      </c>
      <c r="T18" t="s">
        <v>319</v>
      </c>
      <c r="U18">
        <v>571</v>
      </c>
      <c r="V18" s="11">
        <v>45021</v>
      </c>
      <c r="W18" s="11">
        <v>45046</v>
      </c>
      <c r="X18" t="s">
        <v>319</v>
      </c>
      <c r="Y18">
        <v>571</v>
      </c>
      <c r="Z18">
        <v>571</v>
      </c>
      <c r="AA18">
        <v>991650</v>
      </c>
      <c r="AC18">
        <v>0</v>
      </c>
      <c r="AD18">
        <v>188414</v>
      </c>
      <c r="AJ18">
        <v>1180064</v>
      </c>
    </row>
    <row r="19" spans="1:36" x14ac:dyDescent="0.25">
      <c r="A19" s="12" t="s">
        <v>95</v>
      </c>
      <c r="C19" s="14">
        <v>3570000</v>
      </c>
      <c r="D19" t="s">
        <v>1240</v>
      </c>
      <c r="E19">
        <v>810.22</v>
      </c>
      <c r="G19">
        <v>4406.21</v>
      </c>
      <c r="S19" s="18" t="s">
        <v>700</v>
      </c>
      <c r="T19" t="s">
        <v>319</v>
      </c>
      <c r="U19">
        <v>9412</v>
      </c>
      <c r="V19" s="11">
        <v>45022</v>
      </c>
      <c r="W19" s="11">
        <v>45046</v>
      </c>
      <c r="X19" t="s">
        <v>319</v>
      </c>
      <c r="Y19">
        <v>9412</v>
      </c>
      <c r="Z19">
        <v>9412</v>
      </c>
      <c r="AA19">
        <v>3000000</v>
      </c>
      <c r="AC19">
        <v>0</v>
      </c>
      <c r="AD19">
        <v>570000</v>
      </c>
      <c r="AJ19">
        <v>3570000</v>
      </c>
    </row>
    <row r="20" spans="1:36" x14ac:dyDescent="0.25">
      <c r="A20" s="12" t="s">
        <v>95</v>
      </c>
      <c r="C20" s="14">
        <v>2539597</v>
      </c>
      <c r="D20" t="s">
        <v>1241</v>
      </c>
      <c r="E20">
        <v>810.22</v>
      </c>
      <c r="G20">
        <v>3134.45</v>
      </c>
      <c r="S20" s="18" t="s">
        <v>716</v>
      </c>
      <c r="T20" t="s">
        <v>319</v>
      </c>
      <c r="U20">
        <v>286</v>
      </c>
      <c r="V20" s="11">
        <v>45022</v>
      </c>
      <c r="W20" s="11">
        <v>45046</v>
      </c>
      <c r="X20" t="s">
        <v>319</v>
      </c>
      <c r="Y20">
        <v>286</v>
      </c>
      <c r="Z20">
        <v>286</v>
      </c>
      <c r="AA20">
        <v>2134115</v>
      </c>
      <c r="AC20">
        <v>0</v>
      </c>
      <c r="AD20">
        <v>405482</v>
      </c>
      <c r="AJ20">
        <v>2539597</v>
      </c>
    </row>
    <row r="21" spans="1:36" x14ac:dyDescent="0.25">
      <c r="A21" s="12" t="s">
        <v>95</v>
      </c>
      <c r="C21" s="14">
        <v>1244288</v>
      </c>
      <c r="D21" t="s">
        <v>1242</v>
      </c>
      <c r="E21">
        <v>810.22</v>
      </c>
      <c r="G21">
        <v>1535.74</v>
      </c>
      <c r="S21" s="18" t="s">
        <v>696</v>
      </c>
      <c r="T21" t="s">
        <v>319</v>
      </c>
      <c r="U21">
        <v>7549</v>
      </c>
      <c r="V21" s="11">
        <v>45022</v>
      </c>
      <c r="W21" s="11">
        <v>45046</v>
      </c>
      <c r="X21" t="s">
        <v>319</v>
      </c>
      <c r="Y21">
        <v>7549</v>
      </c>
      <c r="Z21">
        <v>7549</v>
      </c>
      <c r="AA21">
        <v>1045620</v>
      </c>
      <c r="AC21">
        <v>0</v>
      </c>
      <c r="AD21">
        <v>198668</v>
      </c>
      <c r="AJ21">
        <v>1244288</v>
      </c>
    </row>
    <row r="22" spans="1:36" x14ac:dyDescent="0.25">
      <c r="A22" s="12" t="s">
        <v>95</v>
      </c>
      <c r="C22" s="14">
        <v>149940</v>
      </c>
      <c r="D22" t="s">
        <v>1243</v>
      </c>
      <c r="E22">
        <v>814.64</v>
      </c>
      <c r="G22">
        <v>184.06</v>
      </c>
      <c r="S22" s="18" t="s">
        <v>728</v>
      </c>
      <c r="T22" t="s">
        <v>319</v>
      </c>
      <c r="U22">
        <v>55559</v>
      </c>
      <c r="V22" s="11">
        <v>45026</v>
      </c>
      <c r="W22" s="11">
        <v>45046</v>
      </c>
      <c r="X22" t="s">
        <v>319</v>
      </c>
      <c r="Y22">
        <v>55559</v>
      </c>
      <c r="Z22">
        <v>55559</v>
      </c>
      <c r="AA22">
        <v>126000</v>
      </c>
      <c r="AC22">
        <v>0</v>
      </c>
      <c r="AD22">
        <v>23940</v>
      </c>
      <c r="AJ22">
        <v>149940</v>
      </c>
    </row>
    <row r="23" spans="1:36" x14ac:dyDescent="0.25">
      <c r="A23" s="12" t="s">
        <v>95</v>
      </c>
      <c r="C23" s="14">
        <v>864178</v>
      </c>
      <c r="D23" t="s">
        <v>1244</v>
      </c>
      <c r="E23">
        <v>814.64</v>
      </c>
      <c r="G23">
        <v>1060.81</v>
      </c>
      <c r="S23" s="18" t="s">
        <v>702</v>
      </c>
      <c r="T23" t="s">
        <v>319</v>
      </c>
      <c r="U23">
        <v>3977</v>
      </c>
      <c r="V23" s="11">
        <v>45026</v>
      </c>
      <c r="W23" s="11">
        <v>45046</v>
      </c>
      <c r="X23" t="s">
        <v>319</v>
      </c>
      <c r="Y23">
        <v>3977</v>
      </c>
      <c r="Z23">
        <v>3977</v>
      </c>
      <c r="AA23">
        <v>726200</v>
      </c>
      <c r="AC23">
        <v>0</v>
      </c>
      <c r="AD23">
        <v>137978</v>
      </c>
      <c r="AJ23">
        <v>864178</v>
      </c>
    </row>
    <row r="24" spans="1:36" x14ac:dyDescent="0.25">
      <c r="A24" s="12" t="s">
        <v>95</v>
      </c>
      <c r="C24" s="14">
        <v>1265398</v>
      </c>
      <c r="D24" t="s">
        <v>1245</v>
      </c>
      <c r="E24">
        <v>789.32</v>
      </c>
      <c r="G24">
        <v>1603.15</v>
      </c>
      <c r="S24" s="18" t="s">
        <v>718</v>
      </c>
      <c r="T24" t="s">
        <v>319</v>
      </c>
      <c r="U24">
        <v>5195</v>
      </c>
      <c r="V24" s="11">
        <v>45016</v>
      </c>
      <c r="W24" s="11">
        <v>45046</v>
      </c>
      <c r="X24" t="s">
        <v>319</v>
      </c>
      <c r="Y24">
        <v>5195</v>
      </c>
      <c r="Z24">
        <v>5195</v>
      </c>
      <c r="AA24">
        <v>1063360</v>
      </c>
      <c r="AC24">
        <v>0</v>
      </c>
      <c r="AD24">
        <v>202038</v>
      </c>
      <c r="AJ24">
        <v>1265398</v>
      </c>
    </row>
    <row r="25" spans="1:36" x14ac:dyDescent="0.25">
      <c r="A25" s="12" t="s">
        <v>95</v>
      </c>
      <c r="C25" s="14">
        <v>1874678</v>
      </c>
      <c r="D25" t="s">
        <v>1246</v>
      </c>
      <c r="E25">
        <v>821.49</v>
      </c>
      <c r="G25">
        <v>2282.0500000000002</v>
      </c>
      <c r="S25" s="18" t="s">
        <v>720</v>
      </c>
      <c r="T25" t="s">
        <v>319</v>
      </c>
      <c r="U25">
        <v>53</v>
      </c>
      <c r="V25" s="11">
        <v>45027</v>
      </c>
      <c r="W25" s="11">
        <v>45046</v>
      </c>
      <c r="X25" t="s">
        <v>319</v>
      </c>
      <c r="Y25">
        <v>53</v>
      </c>
      <c r="Z25">
        <v>53</v>
      </c>
      <c r="AA25">
        <v>1575360</v>
      </c>
      <c r="AC25">
        <v>0</v>
      </c>
      <c r="AD25">
        <v>299318</v>
      </c>
      <c r="AJ25">
        <v>1874678</v>
      </c>
    </row>
    <row r="26" spans="1:36" x14ac:dyDescent="0.25">
      <c r="A26" s="12" t="s">
        <v>95</v>
      </c>
      <c r="C26" s="14">
        <v>34272</v>
      </c>
      <c r="D26" t="s">
        <v>1247</v>
      </c>
      <c r="E26">
        <v>821.49</v>
      </c>
      <c r="G26">
        <v>41.72</v>
      </c>
      <c r="S26" s="18" t="s">
        <v>730</v>
      </c>
      <c r="T26" t="s">
        <v>319</v>
      </c>
      <c r="U26">
        <v>643</v>
      </c>
      <c r="V26" s="11">
        <v>45027</v>
      </c>
      <c r="W26" s="11">
        <v>45046</v>
      </c>
      <c r="X26" t="s">
        <v>319</v>
      </c>
      <c r="Y26">
        <v>643</v>
      </c>
      <c r="Z26">
        <v>643</v>
      </c>
      <c r="AA26">
        <v>28800</v>
      </c>
      <c r="AC26">
        <v>0</v>
      </c>
      <c r="AD26">
        <v>5472</v>
      </c>
      <c r="AJ26">
        <v>34272</v>
      </c>
    </row>
    <row r="27" spans="1:36" x14ac:dyDescent="0.25">
      <c r="A27" s="12" t="s">
        <v>95</v>
      </c>
      <c r="C27" s="14">
        <v>46568</v>
      </c>
      <c r="D27" t="s">
        <v>1248</v>
      </c>
      <c r="E27">
        <v>811.75</v>
      </c>
      <c r="G27">
        <v>57.37</v>
      </c>
      <c r="S27" s="18" t="s">
        <v>744</v>
      </c>
      <c r="T27" t="s">
        <v>319</v>
      </c>
      <c r="U27">
        <v>43361190</v>
      </c>
      <c r="V27" s="11">
        <v>45028</v>
      </c>
      <c r="W27" s="11">
        <v>45046</v>
      </c>
      <c r="X27" t="s">
        <v>319</v>
      </c>
      <c r="Y27">
        <v>43361190</v>
      </c>
      <c r="Z27">
        <v>43361190</v>
      </c>
      <c r="AA27">
        <v>39133</v>
      </c>
      <c r="AC27">
        <v>0</v>
      </c>
      <c r="AD27">
        <v>7435</v>
      </c>
      <c r="AJ27">
        <v>46568</v>
      </c>
    </row>
    <row r="28" spans="1:36" x14ac:dyDescent="0.25">
      <c r="A28" s="12" t="s">
        <v>95</v>
      </c>
      <c r="C28" s="14">
        <v>52480</v>
      </c>
      <c r="D28" t="s">
        <v>1249</v>
      </c>
      <c r="E28">
        <v>802.89</v>
      </c>
      <c r="G28">
        <v>65.36</v>
      </c>
      <c r="S28" s="18" t="s">
        <v>708</v>
      </c>
      <c r="T28" t="s">
        <v>319</v>
      </c>
      <c r="U28">
        <v>1216</v>
      </c>
      <c r="V28" s="11">
        <v>45029</v>
      </c>
      <c r="W28" s="11">
        <v>45046</v>
      </c>
      <c r="X28" t="s">
        <v>319</v>
      </c>
      <c r="Y28">
        <v>1216</v>
      </c>
      <c r="Z28">
        <v>1216</v>
      </c>
      <c r="AA28">
        <v>44101</v>
      </c>
      <c r="AC28">
        <v>0</v>
      </c>
      <c r="AD28">
        <v>8379</v>
      </c>
      <c r="AJ28">
        <v>52480</v>
      </c>
    </row>
    <row r="29" spans="1:36" x14ac:dyDescent="0.25">
      <c r="A29" s="12" t="s">
        <v>95</v>
      </c>
      <c r="C29" s="14">
        <v>35040</v>
      </c>
      <c r="D29" t="s">
        <v>1250</v>
      </c>
      <c r="E29">
        <v>795.81</v>
      </c>
      <c r="G29">
        <v>44.03</v>
      </c>
      <c r="S29" s="18" t="s">
        <v>722</v>
      </c>
      <c r="T29" t="s">
        <v>319</v>
      </c>
      <c r="U29">
        <v>267</v>
      </c>
      <c r="V29" s="11">
        <v>45030</v>
      </c>
      <c r="W29" s="11">
        <v>45046</v>
      </c>
      <c r="X29" t="s">
        <v>319</v>
      </c>
      <c r="Y29">
        <v>267</v>
      </c>
      <c r="Z29">
        <v>267</v>
      </c>
      <c r="AA29">
        <v>29445</v>
      </c>
      <c r="AC29">
        <v>0</v>
      </c>
      <c r="AD29">
        <v>5595</v>
      </c>
      <c r="AJ29">
        <v>35040</v>
      </c>
    </row>
    <row r="30" spans="1:36" x14ac:dyDescent="0.25">
      <c r="A30" s="12" t="s">
        <v>95</v>
      </c>
      <c r="C30" s="14">
        <v>1397793</v>
      </c>
      <c r="D30" t="s">
        <v>1251</v>
      </c>
      <c r="E30">
        <v>795.81</v>
      </c>
      <c r="G30">
        <v>1756.44</v>
      </c>
      <c r="S30" s="18" t="s">
        <v>746</v>
      </c>
      <c r="T30" t="s">
        <v>319</v>
      </c>
      <c r="U30">
        <v>609</v>
      </c>
      <c r="V30" s="11">
        <v>45030</v>
      </c>
      <c r="W30" s="11">
        <v>45046</v>
      </c>
      <c r="X30" t="s">
        <v>319</v>
      </c>
      <c r="Y30">
        <v>609</v>
      </c>
      <c r="Z30">
        <v>609</v>
      </c>
      <c r="AA30">
        <v>1174616</v>
      </c>
      <c r="AC30">
        <v>0</v>
      </c>
      <c r="AD30">
        <v>223177</v>
      </c>
      <c r="AJ30">
        <v>1397793</v>
      </c>
    </row>
    <row r="31" spans="1:36" x14ac:dyDescent="0.25">
      <c r="A31" s="12" t="s">
        <v>95</v>
      </c>
      <c r="C31" s="14">
        <v>134700</v>
      </c>
      <c r="D31" t="s">
        <v>1252</v>
      </c>
      <c r="E31">
        <v>797.28</v>
      </c>
      <c r="G31">
        <v>168.95</v>
      </c>
      <c r="S31" s="18">
        <v>76051330</v>
      </c>
      <c r="T31" t="s">
        <v>319</v>
      </c>
      <c r="U31">
        <v>344</v>
      </c>
      <c r="V31" s="11">
        <v>45033</v>
      </c>
      <c r="W31" s="11">
        <v>45046</v>
      </c>
      <c r="X31" t="s">
        <v>319</v>
      </c>
      <c r="Y31">
        <v>344</v>
      </c>
      <c r="Z31">
        <v>344</v>
      </c>
      <c r="AA31">
        <v>113193</v>
      </c>
      <c r="AC31">
        <v>0</v>
      </c>
      <c r="AD31">
        <v>21507</v>
      </c>
      <c r="AJ31">
        <v>134700</v>
      </c>
    </row>
    <row r="32" spans="1:36" x14ac:dyDescent="0.25">
      <c r="A32" s="12" t="s">
        <v>95</v>
      </c>
      <c r="C32" s="14">
        <v>33176</v>
      </c>
      <c r="D32" t="s">
        <v>1253</v>
      </c>
      <c r="E32">
        <v>795.23</v>
      </c>
      <c r="G32">
        <v>41.72</v>
      </c>
      <c r="S32" s="18" t="s">
        <v>738</v>
      </c>
      <c r="T32" t="s">
        <v>319</v>
      </c>
      <c r="U32">
        <v>27745062</v>
      </c>
      <c r="V32" s="11">
        <v>45035</v>
      </c>
      <c r="W32" s="11">
        <v>45046</v>
      </c>
      <c r="X32" t="s">
        <v>319</v>
      </c>
      <c r="Y32">
        <v>27745062</v>
      </c>
      <c r="Z32">
        <v>27745062</v>
      </c>
      <c r="AA32">
        <v>27740</v>
      </c>
      <c r="AC32">
        <v>165</v>
      </c>
      <c r="AD32">
        <v>5271</v>
      </c>
      <c r="AJ32">
        <v>33176</v>
      </c>
    </row>
    <row r="33" spans="1:36" x14ac:dyDescent="0.25">
      <c r="A33" s="12" t="s">
        <v>95</v>
      </c>
      <c r="C33" s="14">
        <v>65446</v>
      </c>
      <c r="D33" t="s">
        <v>1254</v>
      </c>
      <c r="E33">
        <v>795.23</v>
      </c>
      <c r="G33">
        <v>82.3</v>
      </c>
      <c r="S33" s="18" t="s">
        <v>738</v>
      </c>
      <c r="T33" t="s">
        <v>319</v>
      </c>
      <c r="U33">
        <v>27747265</v>
      </c>
      <c r="V33" s="11">
        <v>45035</v>
      </c>
      <c r="W33" s="11">
        <v>45046</v>
      </c>
      <c r="X33" t="s">
        <v>319</v>
      </c>
      <c r="Y33">
        <v>27747265</v>
      </c>
      <c r="Z33">
        <v>27747265</v>
      </c>
      <c r="AA33">
        <v>54455</v>
      </c>
      <c r="AC33">
        <v>645</v>
      </c>
      <c r="AD33">
        <v>10346</v>
      </c>
      <c r="AJ33">
        <v>65446</v>
      </c>
    </row>
    <row r="34" spans="1:36" x14ac:dyDescent="0.25">
      <c r="A34" s="12" t="s">
        <v>95</v>
      </c>
      <c r="C34" s="14">
        <v>226680</v>
      </c>
      <c r="D34" t="s">
        <v>1255</v>
      </c>
      <c r="E34">
        <v>814.64</v>
      </c>
      <c r="G34">
        <v>278.26</v>
      </c>
      <c r="S34" s="18" t="s">
        <v>740</v>
      </c>
      <c r="T34" t="s">
        <v>319</v>
      </c>
      <c r="U34">
        <v>46974006</v>
      </c>
      <c r="V34" s="11">
        <v>45026</v>
      </c>
      <c r="W34" s="11">
        <v>45046</v>
      </c>
      <c r="X34" t="s">
        <v>319</v>
      </c>
      <c r="Y34">
        <v>46974006</v>
      </c>
      <c r="Z34">
        <v>46974006</v>
      </c>
      <c r="AA34">
        <v>190487</v>
      </c>
      <c r="AC34">
        <v>0</v>
      </c>
      <c r="AD34">
        <v>36193</v>
      </c>
      <c r="AJ34">
        <v>226680</v>
      </c>
    </row>
    <row r="35" spans="1:36" x14ac:dyDescent="0.25">
      <c r="A35" s="12" t="s">
        <v>95</v>
      </c>
      <c r="C35" s="14">
        <v>51467</v>
      </c>
      <c r="D35" t="s">
        <v>1257</v>
      </c>
      <c r="E35">
        <v>790.41</v>
      </c>
      <c r="G35">
        <v>65.11</v>
      </c>
      <c r="S35" s="18" t="s">
        <v>704</v>
      </c>
      <c r="T35" t="s">
        <v>321</v>
      </c>
      <c r="U35">
        <v>171882</v>
      </c>
      <c r="V35" s="11">
        <v>45017</v>
      </c>
      <c r="W35" s="11">
        <v>45046</v>
      </c>
      <c r="X35" t="s">
        <v>321</v>
      </c>
      <c r="Y35">
        <v>171882</v>
      </c>
      <c r="Z35">
        <v>171882</v>
      </c>
      <c r="AA35">
        <v>0</v>
      </c>
      <c r="AC35">
        <v>51467</v>
      </c>
      <c r="AD35">
        <v>0</v>
      </c>
      <c r="AJ35">
        <v>51467</v>
      </c>
    </row>
    <row r="36" spans="1:36" x14ac:dyDescent="0.25">
      <c r="A36" s="12" t="s">
        <v>95</v>
      </c>
      <c r="C36" s="14">
        <v>1189516</v>
      </c>
      <c r="D36" t="s">
        <v>1258</v>
      </c>
      <c r="E36">
        <v>801.28</v>
      </c>
      <c r="G36">
        <v>1484.52</v>
      </c>
      <c r="S36" s="18">
        <v>76308839</v>
      </c>
      <c r="T36" t="s">
        <v>321</v>
      </c>
      <c r="U36">
        <v>1826</v>
      </c>
      <c r="V36" s="11">
        <v>45020</v>
      </c>
      <c r="W36" s="11">
        <v>45046</v>
      </c>
      <c r="X36" t="s">
        <v>321</v>
      </c>
      <c r="Y36">
        <v>1826</v>
      </c>
      <c r="Z36">
        <v>1826</v>
      </c>
      <c r="AA36">
        <v>0</v>
      </c>
      <c r="AC36">
        <v>1189516</v>
      </c>
      <c r="AD36">
        <v>0</v>
      </c>
      <c r="AJ36">
        <v>1189516</v>
      </c>
    </row>
    <row r="37" spans="1:36" x14ac:dyDescent="0.25">
      <c r="A37" s="12" t="s">
        <v>95</v>
      </c>
      <c r="C37" s="14">
        <v>2845763</v>
      </c>
      <c r="D37" t="s">
        <v>1259</v>
      </c>
      <c r="E37">
        <v>790.41</v>
      </c>
      <c r="G37">
        <v>3600.36</v>
      </c>
      <c r="S37" s="18" t="s">
        <v>712</v>
      </c>
      <c r="T37" t="s">
        <v>321</v>
      </c>
      <c r="U37">
        <v>465</v>
      </c>
      <c r="V37" s="11">
        <v>45019</v>
      </c>
      <c r="W37" s="11">
        <v>45046</v>
      </c>
      <c r="X37" t="s">
        <v>321</v>
      </c>
      <c r="Y37">
        <v>465</v>
      </c>
      <c r="Z37">
        <v>465</v>
      </c>
      <c r="AA37">
        <v>0</v>
      </c>
      <c r="AC37">
        <v>2845763</v>
      </c>
      <c r="AD37">
        <v>0</v>
      </c>
      <c r="AJ37">
        <v>2845763</v>
      </c>
    </row>
    <row r="38" spans="1:36" x14ac:dyDescent="0.25">
      <c r="A38" s="12" t="s">
        <v>95</v>
      </c>
      <c r="B38" s="14">
        <v>1175735</v>
      </c>
      <c r="D38" t="s">
        <v>1256</v>
      </c>
      <c r="E38">
        <v>790.41</v>
      </c>
      <c r="F38">
        <v>1487.5</v>
      </c>
      <c r="S38" s="18" t="s">
        <v>690</v>
      </c>
      <c r="T38" t="s">
        <v>327</v>
      </c>
      <c r="U38">
        <v>3581</v>
      </c>
      <c r="V38" s="11">
        <v>45019</v>
      </c>
      <c r="W38" s="11">
        <v>45046</v>
      </c>
      <c r="X38" t="s">
        <v>327</v>
      </c>
      <c r="Y38">
        <v>3581</v>
      </c>
      <c r="Z38">
        <v>3581</v>
      </c>
      <c r="AA38">
        <v>988013</v>
      </c>
      <c r="AC38">
        <v>0</v>
      </c>
      <c r="AD38">
        <v>187722</v>
      </c>
      <c r="AJ38">
        <v>1175735</v>
      </c>
    </row>
    <row r="39" spans="1:36" x14ac:dyDescent="0.25">
      <c r="A39" s="12" t="s">
        <v>62</v>
      </c>
      <c r="B39" s="14">
        <v>276274</v>
      </c>
      <c r="D39" t="s">
        <v>1223</v>
      </c>
      <c r="E39">
        <v>811.48</v>
      </c>
      <c r="F39">
        <v>340.46</v>
      </c>
    </row>
    <row r="40" spans="1:36" x14ac:dyDescent="0.25">
      <c r="A40" s="12" t="s">
        <v>62</v>
      </c>
      <c r="B40" s="14">
        <v>4603238</v>
      </c>
      <c r="D40" t="s">
        <v>1224</v>
      </c>
      <c r="E40">
        <v>806.58</v>
      </c>
      <c r="F40">
        <v>5707.11</v>
      </c>
    </row>
    <row r="41" spans="1:36" x14ac:dyDescent="0.25">
      <c r="A41" s="12" t="s">
        <v>62</v>
      </c>
      <c r="B41" s="14">
        <v>34179</v>
      </c>
      <c r="D41" t="s">
        <v>1225</v>
      </c>
      <c r="E41">
        <v>806.58</v>
      </c>
      <c r="F41">
        <v>42.38</v>
      </c>
    </row>
    <row r="42" spans="1:36" x14ac:dyDescent="0.25">
      <c r="A42" s="12" t="s">
        <v>62</v>
      </c>
      <c r="B42" s="14">
        <v>4055605</v>
      </c>
      <c r="D42" t="s">
        <v>1226</v>
      </c>
      <c r="E42">
        <v>792.18</v>
      </c>
      <c r="F42">
        <v>5119.55</v>
      </c>
    </row>
    <row r="43" spans="1:36" x14ac:dyDescent="0.25">
      <c r="A43" s="12" t="s">
        <v>62</v>
      </c>
      <c r="B43" s="14">
        <v>8111</v>
      </c>
      <c r="D43" t="s">
        <v>1227</v>
      </c>
      <c r="E43">
        <v>790.41</v>
      </c>
      <c r="F43">
        <v>10.26</v>
      </c>
    </row>
    <row r="44" spans="1:36" x14ac:dyDescent="0.25">
      <c r="A44" s="12" t="s">
        <v>62</v>
      </c>
      <c r="B44" s="14">
        <v>187722</v>
      </c>
      <c r="D44" t="s">
        <v>1228</v>
      </c>
      <c r="E44">
        <v>790.41</v>
      </c>
      <c r="F44">
        <v>237.5</v>
      </c>
    </row>
    <row r="45" spans="1:36" x14ac:dyDescent="0.25">
      <c r="A45" s="12" t="s">
        <v>62</v>
      </c>
      <c r="B45" s="14">
        <v>24700</v>
      </c>
      <c r="D45" t="s">
        <v>1229</v>
      </c>
      <c r="E45">
        <v>790.41</v>
      </c>
      <c r="F45">
        <v>31.25</v>
      </c>
    </row>
    <row r="46" spans="1:36" x14ac:dyDescent="0.25">
      <c r="A46" s="12" t="s">
        <v>62</v>
      </c>
      <c r="B46" s="14">
        <v>187722</v>
      </c>
      <c r="D46" t="s">
        <v>1230</v>
      </c>
      <c r="E46">
        <v>790.41</v>
      </c>
      <c r="F46">
        <v>237.5</v>
      </c>
    </row>
    <row r="47" spans="1:36" x14ac:dyDescent="0.25">
      <c r="A47" s="12" t="s">
        <v>62</v>
      </c>
      <c r="B47" s="14">
        <v>225267</v>
      </c>
      <c r="D47" t="s">
        <v>1231</v>
      </c>
      <c r="E47">
        <v>790.41</v>
      </c>
      <c r="F47">
        <v>285</v>
      </c>
    </row>
    <row r="48" spans="1:36" x14ac:dyDescent="0.25">
      <c r="A48" s="12" t="s">
        <v>62</v>
      </c>
      <c r="B48" s="14">
        <v>20278</v>
      </c>
      <c r="D48" t="s">
        <v>1232</v>
      </c>
      <c r="E48">
        <v>789.32</v>
      </c>
      <c r="F48">
        <v>25.69</v>
      </c>
    </row>
    <row r="49" spans="1:6" x14ac:dyDescent="0.25">
      <c r="A49" s="12" t="s">
        <v>62</v>
      </c>
      <c r="B49" s="14">
        <v>62186</v>
      </c>
      <c r="D49" t="s">
        <v>1233</v>
      </c>
      <c r="E49">
        <v>789.32</v>
      </c>
      <c r="F49">
        <v>78.78</v>
      </c>
    </row>
    <row r="50" spans="1:6" x14ac:dyDescent="0.25">
      <c r="A50" s="12" t="s">
        <v>62</v>
      </c>
      <c r="B50" s="14">
        <v>21850</v>
      </c>
      <c r="D50" t="s">
        <v>1234</v>
      </c>
      <c r="E50">
        <v>801.28</v>
      </c>
      <c r="F50">
        <v>27.27</v>
      </c>
    </row>
    <row r="51" spans="1:6" x14ac:dyDescent="0.25">
      <c r="A51" s="12" t="s">
        <v>62</v>
      </c>
      <c r="B51" s="14">
        <v>429809</v>
      </c>
      <c r="D51" t="s">
        <v>1235</v>
      </c>
      <c r="E51">
        <v>801.28</v>
      </c>
      <c r="F51">
        <v>536.4</v>
      </c>
    </row>
    <row r="52" spans="1:6" x14ac:dyDescent="0.25">
      <c r="A52" s="12" t="s">
        <v>62</v>
      </c>
      <c r="B52" s="14">
        <v>2052000</v>
      </c>
      <c r="D52" t="s">
        <v>1236</v>
      </c>
      <c r="E52">
        <v>801.28</v>
      </c>
      <c r="F52">
        <v>2560.9</v>
      </c>
    </row>
    <row r="53" spans="1:6" x14ac:dyDescent="0.25">
      <c r="A53" s="12" t="s">
        <v>62</v>
      </c>
      <c r="B53" s="14">
        <v>75658</v>
      </c>
      <c r="D53" t="s">
        <v>1237</v>
      </c>
      <c r="E53">
        <v>810.64</v>
      </c>
      <c r="F53">
        <v>93.33</v>
      </c>
    </row>
    <row r="54" spans="1:6" x14ac:dyDescent="0.25">
      <c r="A54" s="12" t="s">
        <v>62</v>
      </c>
      <c r="B54" s="14">
        <v>57342</v>
      </c>
      <c r="D54" t="s">
        <v>1238</v>
      </c>
      <c r="E54">
        <v>810.64</v>
      </c>
      <c r="F54">
        <v>70.739999999999995</v>
      </c>
    </row>
    <row r="55" spans="1:6" x14ac:dyDescent="0.25">
      <c r="A55" s="12" t="s">
        <v>62</v>
      </c>
      <c r="B55" s="14">
        <v>188414</v>
      </c>
      <c r="D55" t="s">
        <v>1239</v>
      </c>
      <c r="E55">
        <v>810.64</v>
      </c>
      <c r="F55">
        <v>232.43</v>
      </c>
    </row>
    <row r="56" spans="1:6" x14ac:dyDescent="0.25">
      <c r="A56" s="12" t="s">
        <v>62</v>
      </c>
      <c r="B56" s="14">
        <v>570000</v>
      </c>
      <c r="D56" t="s">
        <v>1240</v>
      </c>
      <c r="E56">
        <v>810.22</v>
      </c>
      <c r="F56">
        <v>703.51</v>
      </c>
    </row>
    <row r="57" spans="1:6" x14ac:dyDescent="0.25">
      <c r="A57" s="12" t="s">
        <v>62</v>
      </c>
      <c r="B57" s="14">
        <v>405482</v>
      </c>
      <c r="D57" t="s">
        <v>1241</v>
      </c>
      <c r="E57">
        <v>810.22</v>
      </c>
      <c r="F57">
        <v>500.46</v>
      </c>
    </row>
    <row r="58" spans="1:6" x14ac:dyDescent="0.25">
      <c r="A58" s="12" t="s">
        <v>62</v>
      </c>
      <c r="B58" s="14">
        <v>198668</v>
      </c>
      <c r="D58" t="s">
        <v>1242</v>
      </c>
      <c r="E58">
        <v>810.22</v>
      </c>
      <c r="F58">
        <v>245.2</v>
      </c>
    </row>
    <row r="59" spans="1:6" x14ac:dyDescent="0.25">
      <c r="A59" s="12" t="s">
        <v>62</v>
      </c>
      <c r="B59" s="14">
        <v>23940</v>
      </c>
      <c r="D59" t="s">
        <v>1243</v>
      </c>
      <c r="E59">
        <v>814.64</v>
      </c>
      <c r="F59">
        <v>29.39</v>
      </c>
    </row>
    <row r="60" spans="1:6" x14ac:dyDescent="0.25">
      <c r="A60" s="12" t="s">
        <v>62</v>
      </c>
      <c r="B60" s="14">
        <v>137978</v>
      </c>
      <c r="D60" t="s">
        <v>1244</v>
      </c>
      <c r="E60">
        <v>814.64</v>
      </c>
      <c r="F60">
        <v>169.37</v>
      </c>
    </row>
    <row r="61" spans="1:6" x14ac:dyDescent="0.25">
      <c r="A61" s="12" t="s">
        <v>62</v>
      </c>
      <c r="B61" s="14">
        <v>202038</v>
      </c>
      <c r="D61" t="s">
        <v>1245</v>
      </c>
      <c r="E61">
        <v>789.32</v>
      </c>
      <c r="F61">
        <v>255.96</v>
      </c>
    </row>
    <row r="62" spans="1:6" x14ac:dyDescent="0.25">
      <c r="A62" s="12" t="s">
        <v>62</v>
      </c>
      <c r="B62" s="14">
        <v>299318</v>
      </c>
      <c r="D62" t="s">
        <v>1246</v>
      </c>
      <c r="E62">
        <v>821.49</v>
      </c>
      <c r="F62">
        <v>364.36</v>
      </c>
    </row>
    <row r="63" spans="1:6" x14ac:dyDescent="0.25">
      <c r="A63" s="12" t="s">
        <v>62</v>
      </c>
      <c r="B63" s="14">
        <v>5472</v>
      </c>
      <c r="D63" t="s">
        <v>1247</v>
      </c>
      <c r="E63">
        <v>821.49</v>
      </c>
      <c r="F63">
        <v>6.66</v>
      </c>
    </row>
    <row r="64" spans="1:6" x14ac:dyDescent="0.25">
      <c r="A64" s="12" t="s">
        <v>62</v>
      </c>
      <c r="B64" s="14">
        <v>7435</v>
      </c>
      <c r="D64" t="s">
        <v>1248</v>
      </c>
      <c r="E64">
        <v>811.75</v>
      </c>
      <c r="F64">
        <v>9.16</v>
      </c>
    </row>
    <row r="65" spans="1:16" x14ac:dyDescent="0.25">
      <c r="A65" s="12" t="s">
        <v>62</v>
      </c>
      <c r="B65" s="14">
        <v>8379</v>
      </c>
      <c r="D65" t="s">
        <v>1249</v>
      </c>
      <c r="E65">
        <v>802.89</v>
      </c>
      <c r="F65">
        <v>10.44</v>
      </c>
    </row>
    <row r="66" spans="1:16" x14ac:dyDescent="0.25">
      <c r="A66" s="12" t="s">
        <v>62</v>
      </c>
      <c r="B66" s="14">
        <v>5595</v>
      </c>
      <c r="D66" t="s">
        <v>1250</v>
      </c>
      <c r="E66">
        <v>795.81</v>
      </c>
      <c r="F66">
        <v>7.03</v>
      </c>
    </row>
    <row r="67" spans="1:16" x14ac:dyDescent="0.25">
      <c r="A67" s="12" t="s">
        <v>62</v>
      </c>
      <c r="B67" s="14">
        <v>223177</v>
      </c>
      <c r="D67" t="s">
        <v>1251</v>
      </c>
      <c r="E67">
        <v>795.81</v>
      </c>
      <c r="F67">
        <v>280.44</v>
      </c>
    </row>
    <row r="68" spans="1:16" x14ac:dyDescent="0.25">
      <c r="A68" s="12" t="s">
        <v>62</v>
      </c>
      <c r="B68" s="14">
        <v>21507</v>
      </c>
      <c r="D68" t="s">
        <v>1252</v>
      </c>
      <c r="E68">
        <v>797.28</v>
      </c>
      <c r="F68">
        <v>26.98</v>
      </c>
    </row>
    <row r="69" spans="1:16" x14ac:dyDescent="0.25">
      <c r="A69" s="12" t="s">
        <v>62</v>
      </c>
      <c r="B69" s="14">
        <v>5271</v>
      </c>
      <c r="D69" t="s">
        <v>1253</v>
      </c>
      <c r="E69">
        <v>795.23</v>
      </c>
      <c r="F69">
        <v>6.63</v>
      </c>
    </row>
    <row r="70" spans="1:16" x14ac:dyDescent="0.25">
      <c r="A70" s="12" t="s">
        <v>62</v>
      </c>
      <c r="B70" s="14">
        <v>10346</v>
      </c>
      <c r="D70" t="s">
        <v>1254</v>
      </c>
      <c r="E70">
        <v>795.23</v>
      </c>
      <c r="F70">
        <v>13.01</v>
      </c>
    </row>
    <row r="71" spans="1:16" x14ac:dyDescent="0.25">
      <c r="A71" s="12" t="s">
        <v>62</v>
      </c>
      <c r="B71" s="14">
        <v>36193</v>
      </c>
      <c r="D71" t="s">
        <v>1255</v>
      </c>
      <c r="E71">
        <v>814.64</v>
      </c>
      <c r="F71">
        <v>44.43</v>
      </c>
    </row>
    <row r="72" spans="1:16" x14ac:dyDescent="0.25">
      <c r="A72" s="12" t="s">
        <v>62</v>
      </c>
      <c r="C72" s="14">
        <v>187722</v>
      </c>
      <c r="D72" t="s">
        <v>1256</v>
      </c>
      <c r="E72">
        <v>790.41</v>
      </c>
      <c r="G72">
        <v>237.5</v>
      </c>
    </row>
    <row r="73" spans="1:16" x14ac:dyDescent="0.25">
      <c r="A73" t="s">
        <v>1260</v>
      </c>
      <c r="B73" s="14">
        <v>1454075</v>
      </c>
      <c r="D73" t="s">
        <v>1223</v>
      </c>
      <c r="E73">
        <v>811.48</v>
      </c>
      <c r="F73">
        <v>1791.88</v>
      </c>
    </row>
    <row r="74" spans="1:16" x14ac:dyDescent="0.25">
      <c r="A74" t="s">
        <v>753</v>
      </c>
      <c r="B74" s="14">
        <v>24227569</v>
      </c>
      <c r="D74" t="s">
        <v>1224</v>
      </c>
      <c r="E74">
        <v>806.58</v>
      </c>
      <c r="F74">
        <v>30037.4</v>
      </c>
    </row>
    <row r="75" spans="1:16" x14ac:dyDescent="0.25">
      <c r="A75" t="s">
        <v>1261</v>
      </c>
      <c r="B75" s="14">
        <v>179890</v>
      </c>
      <c r="D75" t="s">
        <v>1225</v>
      </c>
      <c r="E75">
        <v>806.58</v>
      </c>
      <c r="F75">
        <v>223.03</v>
      </c>
    </row>
    <row r="76" spans="1:16" x14ac:dyDescent="0.25">
      <c r="A76" t="s">
        <v>753</v>
      </c>
      <c r="B76" s="14">
        <v>21345288</v>
      </c>
      <c r="D76" t="s">
        <v>1226</v>
      </c>
      <c r="E76">
        <v>792.18</v>
      </c>
      <c r="F76">
        <v>26945</v>
      </c>
    </row>
    <row r="77" spans="1:16" x14ac:dyDescent="0.25">
      <c r="A77" s="12" t="s">
        <v>249</v>
      </c>
      <c r="B77" s="14">
        <v>42689</v>
      </c>
      <c r="D77" t="s">
        <v>1227</v>
      </c>
      <c r="E77">
        <v>790.41</v>
      </c>
      <c r="F77">
        <v>54.01</v>
      </c>
      <c r="K77" t="s">
        <v>339</v>
      </c>
      <c r="N77" t="s">
        <v>598</v>
      </c>
      <c r="O77">
        <v>1</v>
      </c>
      <c r="P77" t="s">
        <v>452</v>
      </c>
    </row>
    <row r="78" spans="1:16" x14ac:dyDescent="0.25">
      <c r="A78" t="s">
        <v>753</v>
      </c>
      <c r="B78" s="14">
        <v>988013</v>
      </c>
      <c r="D78" t="s">
        <v>1228</v>
      </c>
      <c r="E78">
        <v>790.41</v>
      </c>
      <c r="F78">
        <v>1250</v>
      </c>
    </row>
    <row r="79" spans="1:16" x14ac:dyDescent="0.25">
      <c r="A79" s="12" t="s">
        <v>239</v>
      </c>
      <c r="B79" s="14">
        <v>130000</v>
      </c>
      <c r="D79" t="s">
        <v>1229</v>
      </c>
      <c r="E79">
        <v>790.41</v>
      </c>
      <c r="F79">
        <v>164.47</v>
      </c>
      <c r="K79" t="s">
        <v>339</v>
      </c>
      <c r="N79" t="s">
        <v>598</v>
      </c>
      <c r="O79">
        <v>1</v>
      </c>
      <c r="P79" t="s">
        <v>452</v>
      </c>
    </row>
    <row r="80" spans="1:16" x14ac:dyDescent="0.25">
      <c r="A80" t="s">
        <v>753</v>
      </c>
      <c r="B80" s="14">
        <v>988013</v>
      </c>
      <c r="D80" t="s">
        <v>1230</v>
      </c>
      <c r="E80">
        <v>790.41</v>
      </c>
      <c r="F80">
        <v>1250</v>
      </c>
    </row>
    <row r="81" spans="1:16" x14ac:dyDescent="0.25">
      <c r="A81" t="s">
        <v>753</v>
      </c>
      <c r="B81" s="14">
        <v>1185615</v>
      </c>
      <c r="D81" t="s">
        <v>1231</v>
      </c>
      <c r="E81">
        <v>790.41</v>
      </c>
      <c r="F81">
        <v>1500</v>
      </c>
    </row>
    <row r="82" spans="1:16" x14ac:dyDescent="0.25">
      <c r="A82" t="s">
        <v>1261</v>
      </c>
      <c r="B82" s="14">
        <v>106726</v>
      </c>
      <c r="D82" t="s">
        <v>1232</v>
      </c>
      <c r="E82">
        <v>789.32</v>
      </c>
      <c r="F82">
        <v>135.21</v>
      </c>
    </row>
    <row r="83" spans="1:16" x14ac:dyDescent="0.25">
      <c r="A83" s="12" t="s">
        <v>253</v>
      </c>
      <c r="B83" s="14">
        <v>327294</v>
      </c>
      <c r="D83" t="s">
        <v>1233</v>
      </c>
      <c r="E83">
        <v>789.32</v>
      </c>
      <c r="F83">
        <v>414.65</v>
      </c>
      <c r="K83" t="s">
        <v>339</v>
      </c>
      <c r="N83" t="s">
        <v>598</v>
      </c>
      <c r="O83">
        <v>1</v>
      </c>
      <c r="P83" t="s">
        <v>452</v>
      </c>
    </row>
    <row r="84" spans="1:16" x14ac:dyDescent="0.25">
      <c r="A84" t="s">
        <v>753</v>
      </c>
      <c r="B84" s="14">
        <v>115000</v>
      </c>
      <c r="D84" t="s">
        <v>1234</v>
      </c>
      <c r="E84">
        <v>801.28</v>
      </c>
      <c r="F84">
        <v>143.52000000000001</v>
      </c>
    </row>
    <row r="85" spans="1:16" x14ac:dyDescent="0.25">
      <c r="A85" t="s">
        <v>753</v>
      </c>
      <c r="B85" s="14">
        <v>2262150</v>
      </c>
      <c r="D85" t="s">
        <v>1235</v>
      </c>
      <c r="E85">
        <v>801.28</v>
      </c>
      <c r="F85">
        <v>2823.17</v>
      </c>
    </row>
    <row r="86" spans="1:16" x14ac:dyDescent="0.25">
      <c r="A86" t="s">
        <v>753</v>
      </c>
      <c r="B86" s="14">
        <v>10800000</v>
      </c>
      <c r="D86" t="s">
        <v>1236</v>
      </c>
      <c r="E86">
        <v>801.28</v>
      </c>
      <c r="F86">
        <v>13478.43</v>
      </c>
    </row>
    <row r="87" spans="1:16" x14ac:dyDescent="0.25">
      <c r="A87" s="12" t="s">
        <v>233</v>
      </c>
      <c r="B87" s="14">
        <v>326594</v>
      </c>
      <c r="D87" t="s">
        <v>1237</v>
      </c>
      <c r="E87">
        <v>810.64</v>
      </c>
      <c r="F87">
        <v>402.88</v>
      </c>
      <c r="K87" t="s">
        <v>339</v>
      </c>
      <c r="N87" t="s">
        <v>598</v>
      </c>
      <c r="O87">
        <v>1</v>
      </c>
      <c r="P87" t="s">
        <v>452</v>
      </c>
    </row>
    <row r="88" spans="1:16" x14ac:dyDescent="0.25">
      <c r="A88" s="12" t="s">
        <v>229</v>
      </c>
      <c r="B88" s="14">
        <v>71648</v>
      </c>
      <c r="D88" t="s">
        <v>1237</v>
      </c>
      <c r="E88">
        <v>810.64</v>
      </c>
      <c r="F88">
        <v>88.38</v>
      </c>
      <c r="K88" t="s">
        <v>339</v>
      </c>
      <c r="N88" t="s">
        <v>598</v>
      </c>
      <c r="O88">
        <v>1</v>
      </c>
      <c r="P88" t="s">
        <v>452</v>
      </c>
    </row>
    <row r="89" spans="1:16" x14ac:dyDescent="0.25">
      <c r="A89" t="s">
        <v>753</v>
      </c>
      <c r="B89" s="14">
        <v>301800</v>
      </c>
      <c r="D89" t="s">
        <v>1238</v>
      </c>
      <c r="E89">
        <v>810.64</v>
      </c>
      <c r="F89">
        <v>372.3</v>
      </c>
    </row>
    <row r="90" spans="1:16" x14ac:dyDescent="0.25">
      <c r="A90" t="s">
        <v>753</v>
      </c>
      <c r="B90" s="14">
        <v>991650</v>
      </c>
      <c r="D90" t="s">
        <v>1239</v>
      </c>
      <c r="E90">
        <v>810.64</v>
      </c>
      <c r="F90">
        <v>1223.29</v>
      </c>
    </row>
    <row r="91" spans="1:16" x14ac:dyDescent="0.25">
      <c r="A91" t="s">
        <v>753</v>
      </c>
      <c r="B91" s="14">
        <v>3000000</v>
      </c>
      <c r="D91" t="s">
        <v>1240</v>
      </c>
      <c r="E91">
        <v>810.22</v>
      </c>
      <c r="F91">
        <v>3702.7</v>
      </c>
    </row>
    <row r="92" spans="1:16" x14ac:dyDescent="0.25">
      <c r="A92" t="s">
        <v>753</v>
      </c>
      <c r="B92" s="14">
        <v>2134115</v>
      </c>
      <c r="D92" t="s">
        <v>1241</v>
      </c>
      <c r="E92">
        <v>810.22</v>
      </c>
      <c r="F92">
        <v>2633.99</v>
      </c>
    </row>
    <row r="93" spans="1:16" x14ac:dyDescent="0.25">
      <c r="A93" t="s">
        <v>753</v>
      </c>
      <c r="B93" s="14">
        <v>1045620</v>
      </c>
      <c r="D93" t="s">
        <v>1242</v>
      </c>
      <c r="E93">
        <v>810.22</v>
      </c>
      <c r="F93">
        <v>1290.54</v>
      </c>
    </row>
    <row r="94" spans="1:16" x14ac:dyDescent="0.25">
      <c r="A94" s="12" t="s">
        <v>237</v>
      </c>
      <c r="B94" s="14">
        <v>126000</v>
      </c>
      <c r="D94" t="s">
        <v>1243</v>
      </c>
      <c r="E94">
        <v>814.64</v>
      </c>
      <c r="F94">
        <v>154.66999999999999</v>
      </c>
      <c r="K94" t="s">
        <v>339</v>
      </c>
      <c r="N94" t="s">
        <v>598</v>
      </c>
      <c r="O94">
        <v>1</v>
      </c>
      <c r="P94" t="s">
        <v>452</v>
      </c>
    </row>
    <row r="95" spans="1:16" x14ac:dyDescent="0.25">
      <c r="A95" t="s">
        <v>753</v>
      </c>
      <c r="B95" s="14">
        <v>726200</v>
      </c>
      <c r="D95" t="s">
        <v>1244</v>
      </c>
      <c r="E95">
        <v>814.64</v>
      </c>
      <c r="F95">
        <v>891.44</v>
      </c>
      <c r="P95" t="s">
        <v>452</v>
      </c>
    </row>
    <row r="96" spans="1:16" x14ac:dyDescent="0.25">
      <c r="A96" t="s">
        <v>753</v>
      </c>
      <c r="B96" s="14">
        <v>1063360</v>
      </c>
      <c r="D96" t="s">
        <v>1245</v>
      </c>
      <c r="E96">
        <v>789.32</v>
      </c>
      <c r="F96">
        <v>1347.18</v>
      </c>
      <c r="P96" t="s">
        <v>452</v>
      </c>
    </row>
    <row r="97" spans="1:16" x14ac:dyDescent="0.25">
      <c r="A97" t="s">
        <v>753</v>
      </c>
      <c r="B97" s="14">
        <v>1575360</v>
      </c>
      <c r="D97" t="s">
        <v>1246</v>
      </c>
      <c r="E97">
        <v>821.49</v>
      </c>
      <c r="F97">
        <v>1917.69</v>
      </c>
      <c r="P97" t="s">
        <v>452</v>
      </c>
    </row>
    <row r="98" spans="1:16" x14ac:dyDescent="0.25">
      <c r="A98" t="s">
        <v>753</v>
      </c>
      <c r="B98" s="14">
        <v>28800</v>
      </c>
      <c r="D98" t="s">
        <v>1247</v>
      </c>
      <c r="E98">
        <v>821.49</v>
      </c>
      <c r="F98">
        <v>35.06</v>
      </c>
      <c r="P98" t="s">
        <v>452</v>
      </c>
    </row>
    <row r="99" spans="1:16" x14ac:dyDescent="0.25">
      <c r="A99" s="12" t="s">
        <v>267</v>
      </c>
      <c r="B99" s="14">
        <v>39133</v>
      </c>
      <c r="D99" t="s">
        <v>1248</v>
      </c>
      <c r="E99">
        <v>811.75</v>
      </c>
      <c r="F99">
        <v>48.21</v>
      </c>
      <c r="K99" t="s">
        <v>339</v>
      </c>
      <c r="N99" t="s">
        <v>598</v>
      </c>
      <c r="O99">
        <v>1</v>
      </c>
      <c r="P99" t="s">
        <v>452</v>
      </c>
    </row>
    <row r="100" spans="1:16" x14ac:dyDescent="0.25">
      <c r="A100" t="s">
        <v>753</v>
      </c>
      <c r="B100" s="14">
        <v>44101</v>
      </c>
      <c r="D100" t="s">
        <v>1249</v>
      </c>
      <c r="E100">
        <v>802.89</v>
      </c>
      <c r="F100">
        <v>54.93</v>
      </c>
      <c r="P100" t="s">
        <v>452</v>
      </c>
    </row>
    <row r="101" spans="1:16" x14ac:dyDescent="0.25">
      <c r="A101" s="12" t="s">
        <v>253</v>
      </c>
      <c r="B101" s="14">
        <v>29445</v>
      </c>
      <c r="D101" t="s">
        <v>1250</v>
      </c>
      <c r="E101">
        <v>795.81</v>
      </c>
      <c r="F101">
        <v>37</v>
      </c>
      <c r="K101" t="s">
        <v>339</v>
      </c>
      <c r="N101" t="s">
        <v>598</v>
      </c>
      <c r="O101">
        <v>1</v>
      </c>
      <c r="P101" t="s">
        <v>452</v>
      </c>
    </row>
    <row r="102" spans="1:16" x14ac:dyDescent="0.25">
      <c r="A102" s="12" t="s">
        <v>253</v>
      </c>
      <c r="B102" s="14">
        <v>1174616</v>
      </c>
      <c r="D102" t="s">
        <v>1251</v>
      </c>
      <c r="E102">
        <v>795.81</v>
      </c>
      <c r="F102">
        <v>1476</v>
      </c>
      <c r="K102" t="s">
        <v>339</v>
      </c>
      <c r="N102" t="s">
        <v>598</v>
      </c>
      <c r="O102">
        <v>1</v>
      </c>
      <c r="P102" t="s">
        <v>452</v>
      </c>
    </row>
    <row r="103" spans="1:16" x14ac:dyDescent="0.25">
      <c r="A103" s="12" t="s">
        <v>209</v>
      </c>
      <c r="B103" s="14">
        <v>113193</v>
      </c>
      <c r="D103" t="s">
        <v>1252</v>
      </c>
      <c r="E103">
        <v>797.28</v>
      </c>
      <c r="F103">
        <v>141.97</v>
      </c>
      <c r="K103" t="s">
        <v>339</v>
      </c>
      <c r="N103" t="s">
        <v>598</v>
      </c>
      <c r="O103">
        <v>1</v>
      </c>
      <c r="P103" t="s">
        <v>458</v>
      </c>
    </row>
    <row r="104" spans="1:16" x14ac:dyDescent="0.25">
      <c r="A104" s="12" t="s">
        <v>225</v>
      </c>
      <c r="B104" s="14">
        <v>27905</v>
      </c>
      <c r="D104" t="s">
        <v>1253</v>
      </c>
      <c r="E104">
        <v>795.23</v>
      </c>
      <c r="F104" s="31">
        <v>35.1</v>
      </c>
      <c r="K104" t="s">
        <v>339</v>
      </c>
      <c r="N104" t="s">
        <v>598</v>
      </c>
      <c r="O104">
        <v>1</v>
      </c>
      <c r="P104" t="s">
        <v>452</v>
      </c>
    </row>
    <row r="105" spans="1:16" x14ac:dyDescent="0.25">
      <c r="A105" s="12" t="s">
        <v>225</v>
      </c>
      <c r="B105" s="14">
        <v>55100</v>
      </c>
      <c r="D105" t="s">
        <v>1254</v>
      </c>
      <c r="E105">
        <v>795.23</v>
      </c>
      <c r="F105">
        <v>69.290000000000006</v>
      </c>
      <c r="K105" t="s">
        <v>339</v>
      </c>
      <c r="N105" t="s">
        <v>598</v>
      </c>
      <c r="O105">
        <v>1</v>
      </c>
      <c r="P105" t="s">
        <v>452</v>
      </c>
    </row>
    <row r="106" spans="1:16" x14ac:dyDescent="0.25">
      <c r="A106" s="12" t="s">
        <v>229</v>
      </c>
      <c r="B106" s="14">
        <v>190487</v>
      </c>
      <c r="D106" t="s">
        <v>1255</v>
      </c>
      <c r="E106">
        <v>814.64</v>
      </c>
      <c r="F106">
        <v>233.83</v>
      </c>
      <c r="K106" t="s">
        <v>339</v>
      </c>
      <c r="N106" t="s">
        <v>598</v>
      </c>
      <c r="O106">
        <v>1</v>
      </c>
      <c r="P106" t="s">
        <v>452</v>
      </c>
    </row>
    <row r="107" spans="1:16" x14ac:dyDescent="0.25">
      <c r="A107" s="12" t="s">
        <v>205</v>
      </c>
      <c r="B107" s="14">
        <v>51467</v>
      </c>
      <c r="D107" t="s">
        <v>1257</v>
      </c>
      <c r="E107">
        <v>790.41</v>
      </c>
      <c r="F107">
        <v>65.11</v>
      </c>
      <c r="K107" t="s">
        <v>339</v>
      </c>
      <c r="N107" t="s">
        <v>598</v>
      </c>
      <c r="O107">
        <v>1</v>
      </c>
      <c r="P107" t="s">
        <v>452</v>
      </c>
    </row>
    <row r="108" spans="1:16" x14ac:dyDescent="0.25">
      <c r="A108" t="s">
        <v>1261</v>
      </c>
      <c r="B108" s="14">
        <v>1000000</v>
      </c>
      <c r="D108" t="s">
        <v>1258</v>
      </c>
      <c r="E108">
        <v>801.28</v>
      </c>
      <c r="F108">
        <v>1248</v>
      </c>
      <c r="P108" t="s">
        <v>452</v>
      </c>
    </row>
    <row r="109" spans="1:16" x14ac:dyDescent="0.25">
      <c r="A109" s="12" t="s">
        <v>255</v>
      </c>
      <c r="B109" s="14">
        <v>189516</v>
      </c>
      <c r="D109" t="s">
        <v>1258</v>
      </c>
      <c r="E109">
        <v>801.28</v>
      </c>
      <c r="F109">
        <v>236.52</v>
      </c>
      <c r="K109" t="s">
        <v>339</v>
      </c>
      <c r="N109" t="s">
        <v>598</v>
      </c>
      <c r="O109">
        <v>1</v>
      </c>
      <c r="P109" t="s">
        <v>452</v>
      </c>
    </row>
    <row r="110" spans="1:16" x14ac:dyDescent="0.25">
      <c r="A110" s="12" t="s">
        <v>219</v>
      </c>
      <c r="B110" s="14">
        <v>2654139</v>
      </c>
      <c r="D110" s="31" t="s">
        <v>1259</v>
      </c>
      <c r="E110">
        <v>790.41</v>
      </c>
      <c r="F110">
        <v>3357.93</v>
      </c>
      <c r="K110" t="s">
        <v>339</v>
      </c>
      <c r="N110" t="s">
        <v>598</v>
      </c>
      <c r="O110">
        <v>1</v>
      </c>
      <c r="P110" t="s">
        <v>452</v>
      </c>
    </row>
    <row r="111" spans="1:16" x14ac:dyDescent="0.25">
      <c r="A111" s="12" t="s">
        <v>179</v>
      </c>
      <c r="B111" s="14">
        <v>95812</v>
      </c>
      <c r="D111" s="31" t="s">
        <v>1259</v>
      </c>
      <c r="E111">
        <v>790.41</v>
      </c>
      <c r="F111">
        <v>121.22</v>
      </c>
      <c r="K111" t="s">
        <v>339</v>
      </c>
      <c r="N111" t="s">
        <v>598</v>
      </c>
      <c r="O111">
        <v>1</v>
      </c>
      <c r="P111" t="s">
        <v>452</v>
      </c>
    </row>
    <row r="112" spans="1:16" x14ac:dyDescent="0.25">
      <c r="A112" s="12" t="s">
        <v>179</v>
      </c>
      <c r="B112" s="14">
        <v>95812</v>
      </c>
      <c r="D112" s="31" t="s">
        <v>1259</v>
      </c>
      <c r="E112">
        <v>790.41</v>
      </c>
      <c r="F112">
        <v>121.22</v>
      </c>
      <c r="K112" t="s">
        <v>339</v>
      </c>
      <c r="N112" t="s">
        <v>598</v>
      </c>
      <c r="O112">
        <v>1</v>
      </c>
      <c r="P112" t="s">
        <v>452</v>
      </c>
    </row>
    <row r="113" spans="1:16" x14ac:dyDescent="0.25">
      <c r="A113" t="s">
        <v>753</v>
      </c>
      <c r="C113" s="14">
        <v>988013</v>
      </c>
      <c r="D113" t="s">
        <v>1256</v>
      </c>
      <c r="E113">
        <v>790.41</v>
      </c>
      <c r="G113" s="10">
        <v>1250</v>
      </c>
      <c r="P113" t="s">
        <v>452</v>
      </c>
    </row>
    <row r="114" spans="1:16" x14ac:dyDescent="0.25">
      <c r="D114" s="31"/>
      <c r="N114" t="s">
        <v>598</v>
      </c>
      <c r="O114">
        <v>1</v>
      </c>
      <c r="P114" t="s">
        <v>452</v>
      </c>
    </row>
  </sheetData>
  <autoFilter ref="A1:BI114" xr:uid="{9972D15A-1C07-4F92-A308-00A76790A818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D045-A03D-491B-A0E2-A4DE8D520DBD}">
  <dimension ref="A1:J63"/>
  <sheetViews>
    <sheetView workbookViewId="0">
      <selection activeCell="B2" sqref="B2:B62"/>
    </sheetView>
  </sheetViews>
  <sheetFormatPr baseColWidth="10" defaultRowHeight="15" x14ac:dyDescent="0.25"/>
  <sheetData>
    <row r="1" spans="1:4" x14ac:dyDescent="0.25">
      <c r="A1" s="7" t="s">
        <v>616</v>
      </c>
      <c r="B1" s="7" t="s">
        <v>296</v>
      </c>
      <c r="C1" s="7" t="s">
        <v>617</v>
      </c>
      <c r="D1" s="7" t="s">
        <v>618</v>
      </c>
    </row>
    <row r="2" spans="1:4" x14ac:dyDescent="0.25">
      <c r="A2" s="8">
        <v>1</v>
      </c>
      <c r="B2" s="7" t="s">
        <v>619</v>
      </c>
      <c r="C2" s="7" t="s">
        <v>620</v>
      </c>
      <c r="D2" s="8">
        <v>18</v>
      </c>
    </row>
    <row r="3" spans="1:4" x14ac:dyDescent="0.25">
      <c r="A3" s="8">
        <v>2</v>
      </c>
      <c r="B3" s="7" t="s">
        <v>621</v>
      </c>
      <c r="C3" s="7" t="s">
        <v>622</v>
      </c>
      <c r="D3" s="7"/>
    </row>
    <row r="4" spans="1:4" x14ac:dyDescent="0.25">
      <c r="A4" s="8">
        <v>3</v>
      </c>
      <c r="B4" s="7" t="s">
        <v>623</v>
      </c>
      <c r="C4" s="7" t="s">
        <v>622</v>
      </c>
      <c r="D4" s="7"/>
    </row>
    <row r="5" spans="1:4" x14ac:dyDescent="0.25">
      <c r="A5" s="8">
        <v>4</v>
      </c>
      <c r="B5" s="7" t="s">
        <v>624</v>
      </c>
      <c r="C5" s="7" t="s">
        <v>620</v>
      </c>
      <c r="D5" s="8">
        <v>60</v>
      </c>
    </row>
    <row r="6" spans="1:4" x14ac:dyDescent="0.25">
      <c r="A6" s="8">
        <v>5</v>
      </c>
      <c r="B6" s="7" t="s">
        <v>625</v>
      </c>
      <c r="C6" s="7" t="s">
        <v>622</v>
      </c>
      <c r="D6" s="7"/>
    </row>
    <row r="7" spans="1:4" x14ac:dyDescent="0.25">
      <c r="A7" s="8">
        <v>6</v>
      </c>
      <c r="B7" s="7" t="s">
        <v>626</v>
      </c>
      <c r="C7" s="7" t="s">
        <v>622</v>
      </c>
      <c r="D7" s="7"/>
    </row>
    <row r="8" spans="1:4" x14ac:dyDescent="0.25">
      <c r="A8" s="8">
        <v>7</v>
      </c>
      <c r="B8" s="7" t="s">
        <v>627</v>
      </c>
      <c r="C8" s="7" t="s">
        <v>622</v>
      </c>
      <c r="D8" s="7"/>
    </row>
    <row r="9" spans="1:4" x14ac:dyDescent="0.25">
      <c r="A9" s="8">
        <v>8</v>
      </c>
      <c r="B9" s="7" t="s">
        <v>628</v>
      </c>
      <c r="C9" s="7" t="s">
        <v>620</v>
      </c>
      <c r="D9" s="8">
        <v>3</v>
      </c>
    </row>
    <row r="10" spans="1:4" x14ac:dyDescent="0.25">
      <c r="A10" s="8">
        <v>9</v>
      </c>
      <c r="B10" s="7" t="s">
        <v>629</v>
      </c>
      <c r="C10" s="7" t="s">
        <v>620</v>
      </c>
      <c r="D10" s="8">
        <v>4</v>
      </c>
    </row>
    <row r="11" spans="1:4" x14ac:dyDescent="0.25">
      <c r="A11" s="8">
        <v>10</v>
      </c>
      <c r="B11" s="7" t="s">
        <v>630</v>
      </c>
      <c r="C11" s="7" t="s">
        <v>620</v>
      </c>
      <c r="D11" s="8">
        <v>3</v>
      </c>
    </row>
    <row r="12" spans="1:4" x14ac:dyDescent="0.25">
      <c r="A12" s="8">
        <v>11</v>
      </c>
      <c r="B12" s="7" t="s">
        <v>631</v>
      </c>
      <c r="C12" s="7" t="s">
        <v>620</v>
      </c>
      <c r="D12" s="8">
        <v>10</v>
      </c>
    </row>
    <row r="13" spans="1:4" x14ac:dyDescent="0.25">
      <c r="A13" s="8">
        <v>12</v>
      </c>
      <c r="B13" s="7" t="s">
        <v>632</v>
      </c>
      <c r="C13" s="7" t="s">
        <v>620</v>
      </c>
      <c r="D13" s="8">
        <v>3</v>
      </c>
    </row>
    <row r="14" spans="1:4" x14ac:dyDescent="0.25">
      <c r="A14" s="8">
        <v>13</v>
      </c>
      <c r="B14" s="7" t="s">
        <v>633</v>
      </c>
      <c r="C14" s="7" t="s">
        <v>622</v>
      </c>
      <c r="D14" s="7"/>
    </row>
    <row r="15" spans="1:4" x14ac:dyDescent="0.25">
      <c r="A15" s="8">
        <v>14</v>
      </c>
      <c r="B15" s="7" t="s">
        <v>634</v>
      </c>
      <c r="C15" s="7" t="s">
        <v>620</v>
      </c>
      <c r="D15" s="8">
        <v>8</v>
      </c>
    </row>
    <row r="16" spans="1:4" x14ac:dyDescent="0.25">
      <c r="A16" s="8">
        <v>15</v>
      </c>
      <c r="B16" s="7" t="s">
        <v>635</v>
      </c>
      <c r="C16" s="7" t="s">
        <v>622</v>
      </c>
      <c r="D16" s="7"/>
    </row>
    <row r="17" spans="1:4" x14ac:dyDescent="0.25">
      <c r="A17" s="8">
        <v>16</v>
      </c>
      <c r="B17" s="7" t="s">
        <v>636</v>
      </c>
      <c r="C17" s="7" t="s">
        <v>620</v>
      </c>
      <c r="D17" s="8">
        <v>8</v>
      </c>
    </row>
    <row r="18" spans="1:4" x14ac:dyDescent="0.25">
      <c r="A18" s="8">
        <v>17</v>
      </c>
      <c r="B18" s="7" t="s">
        <v>637</v>
      </c>
      <c r="C18" s="7" t="s">
        <v>620</v>
      </c>
      <c r="D18" s="8">
        <v>2</v>
      </c>
    </row>
    <row r="19" spans="1:4" x14ac:dyDescent="0.25">
      <c r="A19" s="8">
        <v>18</v>
      </c>
      <c r="B19" s="7" t="s">
        <v>638</v>
      </c>
      <c r="C19" s="7" t="s">
        <v>639</v>
      </c>
      <c r="D19" s="7"/>
    </row>
    <row r="20" spans="1:4" x14ac:dyDescent="0.25">
      <c r="A20" s="8">
        <v>19</v>
      </c>
      <c r="B20" s="7" t="s">
        <v>640</v>
      </c>
      <c r="C20" s="7" t="s">
        <v>620</v>
      </c>
      <c r="D20" s="8">
        <v>10</v>
      </c>
    </row>
    <row r="21" spans="1:4" x14ac:dyDescent="0.25">
      <c r="A21" s="8">
        <v>20</v>
      </c>
      <c r="B21" s="7" t="s">
        <v>641</v>
      </c>
      <c r="C21" s="7" t="s">
        <v>620</v>
      </c>
      <c r="D21" s="8">
        <v>2</v>
      </c>
    </row>
    <row r="22" spans="1:4" x14ac:dyDescent="0.25">
      <c r="A22" s="8">
        <v>21</v>
      </c>
      <c r="B22" s="7" t="s">
        <v>642</v>
      </c>
      <c r="C22" s="7" t="s">
        <v>622</v>
      </c>
      <c r="D22" s="8">
        <v>16</v>
      </c>
    </row>
    <row r="23" spans="1:4" x14ac:dyDescent="0.25">
      <c r="A23" s="8">
        <v>22</v>
      </c>
      <c r="B23" s="7" t="s">
        <v>643</v>
      </c>
      <c r="C23" s="7" t="s">
        <v>620</v>
      </c>
      <c r="D23" s="8">
        <v>10</v>
      </c>
    </row>
    <row r="24" spans="1:4" x14ac:dyDescent="0.25">
      <c r="A24" s="8">
        <v>23</v>
      </c>
      <c r="B24" s="7" t="s">
        <v>644</v>
      </c>
      <c r="C24" s="7" t="s">
        <v>620</v>
      </c>
      <c r="D24" s="8">
        <v>10</v>
      </c>
    </row>
    <row r="25" spans="1:4" x14ac:dyDescent="0.25">
      <c r="A25" s="8">
        <v>24</v>
      </c>
      <c r="B25" s="7" t="s">
        <v>645</v>
      </c>
      <c r="C25" s="7" t="s">
        <v>620</v>
      </c>
      <c r="D25" s="8">
        <v>2</v>
      </c>
    </row>
    <row r="26" spans="1:4" x14ac:dyDescent="0.25">
      <c r="A26" s="8">
        <v>25</v>
      </c>
      <c r="B26" s="7" t="s">
        <v>646</v>
      </c>
      <c r="C26" s="7" t="s">
        <v>622</v>
      </c>
      <c r="D26" s="7"/>
    </row>
    <row r="27" spans="1:4" x14ac:dyDescent="0.25">
      <c r="A27" s="8">
        <v>26</v>
      </c>
      <c r="B27" s="7" t="s">
        <v>647</v>
      </c>
      <c r="C27" s="7" t="s">
        <v>620</v>
      </c>
      <c r="D27" s="8">
        <v>8</v>
      </c>
    </row>
    <row r="28" spans="1:4" x14ac:dyDescent="0.25">
      <c r="A28" s="8">
        <v>27</v>
      </c>
      <c r="B28" s="7" t="s">
        <v>648</v>
      </c>
      <c r="C28" s="7" t="s">
        <v>622</v>
      </c>
      <c r="D28" s="7"/>
    </row>
    <row r="29" spans="1:4" x14ac:dyDescent="0.25">
      <c r="A29" s="8">
        <v>28</v>
      </c>
      <c r="B29" s="7" t="s">
        <v>649</v>
      </c>
      <c r="C29" s="7" t="s">
        <v>622</v>
      </c>
      <c r="D29" s="7"/>
    </row>
    <row r="30" spans="1:4" x14ac:dyDescent="0.25">
      <c r="A30" s="8">
        <v>29</v>
      </c>
      <c r="B30" s="7" t="s">
        <v>650</v>
      </c>
      <c r="C30" s="7" t="s">
        <v>622</v>
      </c>
      <c r="D30" s="7"/>
    </row>
    <row r="31" spans="1:4" x14ac:dyDescent="0.25">
      <c r="A31" s="8">
        <v>30</v>
      </c>
      <c r="B31" s="7" t="s">
        <v>651</v>
      </c>
      <c r="C31" s="7" t="s">
        <v>622</v>
      </c>
      <c r="D31" s="7"/>
    </row>
    <row r="32" spans="1:4" x14ac:dyDescent="0.25">
      <c r="A32" s="8">
        <v>31</v>
      </c>
      <c r="B32" s="7" t="s">
        <v>652</v>
      </c>
      <c r="C32" s="7" t="s">
        <v>622</v>
      </c>
      <c r="D32" s="7"/>
    </row>
    <row r="33" spans="1:4" x14ac:dyDescent="0.25">
      <c r="A33" s="8">
        <v>32</v>
      </c>
      <c r="B33" s="7" t="s">
        <v>653</v>
      </c>
      <c r="C33" s="7" t="s">
        <v>622</v>
      </c>
      <c r="D33" s="7"/>
    </row>
    <row r="34" spans="1:4" x14ac:dyDescent="0.25">
      <c r="A34" s="8">
        <v>33</v>
      </c>
      <c r="B34" s="7" t="s">
        <v>654</v>
      </c>
      <c r="C34" s="7" t="s">
        <v>622</v>
      </c>
      <c r="D34" s="7"/>
    </row>
    <row r="35" spans="1:4" x14ac:dyDescent="0.25">
      <c r="A35" s="8">
        <v>34</v>
      </c>
      <c r="B35" s="7" t="s">
        <v>655</v>
      </c>
      <c r="C35" s="7" t="s">
        <v>622</v>
      </c>
      <c r="D35" s="7"/>
    </row>
    <row r="36" spans="1:4" x14ac:dyDescent="0.25">
      <c r="A36" s="8">
        <v>35</v>
      </c>
      <c r="B36" s="7" t="s">
        <v>656</v>
      </c>
      <c r="C36" s="7" t="s">
        <v>622</v>
      </c>
      <c r="D36" s="7"/>
    </row>
    <row r="37" spans="1:4" x14ac:dyDescent="0.25">
      <c r="A37" s="8">
        <v>36</v>
      </c>
      <c r="B37" s="7" t="s">
        <v>657</v>
      </c>
      <c r="C37" s="7" t="s">
        <v>622</v>
      </c>
      <c r="D37" s="7"/>
    </row>
    <row r="38" spans="1:4" x14ac:dyDescent="0.25">
      <c r="A38" s="8">
        <v>37</v>
      </c>
      <c r="B38" s="7" t="s">
        <v>658</v>
      </c>
      <c r="C38" s="7" t="s">
        <v>620</v>
      </c>
      <c r="D38" s="8">
        <v>1</v>
      </c>
    </row>
    <row r="39" spans="1:4" x14ac:dyDescent="0.25">
      <c r="A39" s="8">
        <v>38</v>
      </c>
      <c r="B39" s="7" t="s">
        <v>659</v>
      </c>
      <c r="C39" s="7" t="s">
        <v>620</v>
      </c>
      <c r="D39" s="8">
        <v>1</v>
      </c>
    </row>
    <row r="40" spans="1:4" x14ac:dyDescent="0.25">
      <c r="A40" s="8">
        <v>39</v>
      </c>
      <c r="B40" s="7" t="s">
        <v>660</v>
      </c>
      <c r="C40" s="7" t="s">
        <v>620</v>
      </c>
      <c r="D40" s="8">
        <v>10</v>
      </c>
    </row>
    <row r="41" spans="1:4" x14ac:dyDescent="0.25">
      <c r="A41" s="8">
        <v>40</v>
      </c>
      <c r="B41" s="7" t="s">
        <v>661</v>
      </c>
      <c r="C41" s="7" t="s">
        <v>622</v>
      </c>
      <c r="D41" s="7"/>
    </row>
    <row r="42" spans="1:4" x14ac:dyDescent="0.25">
      <c r="A42" s="8">
        <v>41</v>
      </c>
      <c r="B42" s="7" t="s">
        <v>662</v>
      </c>
      <c r="C42" s="7" t="s">
        <v>620</v>
      </c>
      <c r="D42" s="8">
        <v>10</v>
      </c>
    </row>
    <row r="43" spans="1:4" x14ac:dyDescent="0.25">
      <c r="A43" s="8">
        <v>42</v>
      </c>
      <c r="B43" s="7" t="s">
        <v>663</v>
      </c>
      <c r="C43" s="7" t="s">
        <v>622</v>
      </c>
      <c r="D43" s="7"/>
    </row>
    <row r="44" spans="1:4" x14ac:dyDescent="0.25">
      <c r="A44" s="8">
        <v>43</v>
      </c>
      <c r="B44" s="7" t="s">
        <v>664</v>
      </c>
      <c r="C44" s="7" t="s">
        <v>620</v>
      </c>
      <c r="D44" s="8">
        <v>10</v>
      </c>
    </row>
    <row r="45" spans="1:4" x14ac:dyDescent="0.25">
      <c r="A45" s="8">
        <v>44</v>
      </c>
      <c r="B45" s="7" t="s">
        <v>665</v>
      </c>
      <c r="C45" s="7" t="s">
        <v>622</v>
      </c>
      <c r="D45" s="7"/>
    </row>
    <row r="46" spans="1:4" x14ac:dyDescent="0.25">
      <c r="A46" s="8">
        <v>45</v>
      </c>
      <c r="B46" s="7" t="s">
        <v>666</v>
      </c>
      <c r="C46" s="7" t="s">
        <v>620</v>
      </c>
      <c r="D46" s="8">
        <v>10</v>
      </c>
    </row>
    <row r="47" spans="1:4" x14ac:dyDescent="0.25">
      <c r="A47" s="8">
        <v>46</v>
      </c>
      <c r="B47" s="7" t="s">
        <v>667</v>
      </c>
      <c r="C47" s="7" t="s">
        <v>622</v>
      </c>
      <c r="D47" s="7"/>
    </row>
    <row r="48" spans="1:4" x14ac:dyDescent="0.25">
      <c r="A48" s="8">
        <v>47</v>
      </c>
      <c r="B48" s="7" t="s">
        <v>668</v>
      </c>
      <c r="C48" s="7" t="s">
        <v>620</v>
      </c>
      <c r="D48" s="8">
        <v>10</v>
      </c>
    </row>
    <row r="49" spans="1:10" x14ac:dyDescent="0.25">
      <c r="A49" s="8">
        <v>48</v>
      </c>
      <c r="B49" s="7" t="s">
        <v>669</v>
      </c>
      <c r="C49" s="7" t="s">
        <v>622</v>
      </c>
      <c r="D49" s="7"/>
      <c r="E49" s="7"/>
      <c r="F49" s="7"/>
      <c r="G49" s="7"/>
      <c r="H49" s="7"/>
      <c r="I49" s="7"/>
      <c r="J49" s="7"/>
    </row>
    <row r="50" spans="1:10" x14ac:dyDescent="0.25">
      <c r="A50" s="8">
        <v>49</v>
      </c>
      <c r="B50" s="7" t="s">
        <v>670</v>
      </c>
      <c r="C50" s="7" t="s">
        <v>620</v>
      </c>
      <c r="D50" s="8">
        <v>10</v>
      </c>
      <c r="E50" s="7"/>
      <c r="F50" s="7"/>
      <c r="G50" s="7"/>
      <c r="H50" s="7"/>
      <c r="I50" s="7"/>
      <c r="J50" s="7"/>
    </row>
    <row r="51" spans="1:10" x14ac:dyDescent="0.25">
      <c r="A51" s="8">
        <v>50</v>
      </c>
      <c r="B51" s="7" t="s">
        <v>671</v>
      </c>
      <c r="C51" s="7" t="s">
        <v>622</v>
      </c>
      <c r="D51" s="7"/>
      <c r="E51" s="7"/>
      <c r="F51" s="7"/>
      <c r="G51" s="7"/>
      <c r="H51" s="7"/>
      <c r="I51" s="7"/>
      <c r="J51" s="7"/>
    </row>
    <row r="52" spans="1:10" x14ac:dyDescent="0.25">
      <c r="A52" s="8">
        <v>51</v>
      </c>
      <c r="B52" s="7" t="s">
        <v>672</v>
      </c>
      <c r="C52" s="7" t="s">
        <v>620</v>
      </c>
      <c r="D52" s="8">
        <v>10</v>
      </c>
      <c r="E52" s="7"/>
      <c r="F52" s="7"/>
      <c r="G52" s="7"/>
      <c r="H52" s="7"/>
      <c r="I52" s="7"/>
      <c r="J52" s="7"/>
    </row>
    <row r="53" spans="1:10" x14ac:dyDescent="0.25">
      <c r="A53" s="8">
        <v>52</v>
      </c>
      <c r="B53" s="7" t="s">
        <v>673</v>
      </c>
      <c r="C53" s="7" t="s">
        <v>622</v>
      </c>
      <c r="D53" s="7"/>
      <c r="E53" s="7"/>
      <c r="F53" s="7"/>
      <c r="G53" s="7"/>
      <c r="H53" s="7"/>
      <c r="I53" s="7"/>
      <c r="J53" s="7"/>
    </row>
    <row r="54" spans="1:10" x14ac:dyDescent="0.25">
      <c r="A54" s="8">
        <v>53</v>
      </c>
      <c r="B54" s="7" t="s">
        <v>674</v>
      </c>
      <c r="C54" s="7" t="s">
        <v>620</v>
      </c>
      <c r="D54" s="8">
        <v>10</v>
      </c>
      <c r="E54" s="7"/>
      <c r="F54" s="7"/>
      <c r="G54" s="7"/>
      <c r="H54" s="7"/>
      <c r="I54" s="7"/>
      <c r="J54" s="7"/>
    </row>
    <row r="55" spans="1:10" x14ac:dyDescent="0.25">
      <c r="A55" s="8">
        <v>54</v>
      </c>
      <c r="B55" s="7" t="s">
        <v>675</v>
      </c>
      <c r="C55" s="7" t="s">
        <v>622</v>
      </c>
      <c r="D55" s="7"/>
      <c r="E55" s="7"/>
      <c r="F55" s="7"/>
      <c r="G55" s="7"/>
      <c r="H55" s="7"/>
      <c r="I55" s="7"/>
      <c r="J55" s="7"/>
    </row>
    <row r="56" spans="1:10" x14ac:dyDescent="0.25">
      <c r="A56" s="8">
        <v>55</v>
      </c>
      <c r="B56" s="7" t="s">
        <v>676</v>
      </c>
      <c r="C56" s="7" t="s">
        <v>620</v>
      </c>
      <c r="D56" s="8">
        <v>10</v>
      </c>
      <c r="E56" s="7"/>
      <c r="F56" s="7"/>
      <c r="G56" s="7"/>
      <c r="H56" s="7"/>
      <c r="I56" s="7"/>
      <c r="J56" s="7"/>
    </row>
    <row r="57" spans="1:10" x14ac:dyDescent="0.25">
      <c r="A57" s="8">
        <v>56</v>
      </c>
      <c r="B57" s="7" t="s">
        <v>677</v>
      </c>
      <c r="C57" s="7" t="s">
        <v>622</v>
      </c>
      <c r="D57" s="7"/>
      <c r="E57" s="7"/>
      <c r="F57" s="7"/>
      <c r="G57" s="7"/>
      <c r="H57" s="7"/>
      <c r="I57" s="7"/>
      <c r="J57" s="7"/>
    </row>
    <row r="58" spans="1:10" x14ac:dyDescent="0.25">
      <c r="A58" s="8">
        <v>57</v>
      </c>
      <c r="B58" s="7" t="s">
        <v>678</v>
      </c>
      <c r="C58" s="7" t="s">
        <v>620</v>
      </c>
      <c r="D58" s="8">
        <v>10</v>
      </c>
      <c r="E58" s="7"/>
      <c r="F58" s="7"/>
      <c r="G58" s="7"/>
      <c r="H58" s="7"/>
      <c r="I58" s="7"/>
      <c r="J58" s="7"/>
    </row>
    <row r="59" spans="1:10" x14ac:dyDescent="0.25">
      <c r="A59" s="8">
        <v>58</v>
      </c>
      <c r="B59" s="7" t="s">
        <v>679</v>
      </c>
      <c r="C59" s="7" t="s">
        <v>622</v>
      </c>
      <c r="D59" s="7"/>
      <c r="E59" s="7"/>
      <c r="F59" s="7"/>
      <c r="G59" s="7"/>
      <c r="H59" s="7"/>
      <c r="I59" s="7"/>
      <c r="J59" s="7"/>
    </row>
    <row r="60" spans="1:10" x14ac:dyDescent="0.25">
      <c r="A60" s="8">
        <v>59</v>
      </c>
      <c r="B60" s="7" t="s">
        <v>680</v>
      </c>
      <c r="C60" s="7" t="s">
        <v>622</v>
      </c>
      <c r="D60" s="7"/>
      <c r="E60" s="7"/>
      <c r="F60" s="7"/>
      <c r="G60" s="7"/>
      <c r="H60" s="7"/>
      <c r="I60" s="7"/>
      <c r="J60" s="7"/>
    </row>
    <row r="61" spans="1:10" x14ac:dyDescent="0.25">
      <c r="A61" s="8">
        <v>60</v>
      </c>
      <c r="B61" s="7" t="s">
        <v>681</v>
      </c>
      <c r="C61" s="7" t="s">
        <v>622</v>
      </c>
      <c r="D61" s="8">
        <v>8</v>
      </c>
      <c r="E61" s="7"/>
      <c r="F61" s="7"/>
      <c r="G61" s="7"/>
      <c r="H61" s="7"/>
      <c r="I61" s="7"/>
      <c r="J61" s="7"/>
    </row>
    <row r="62" spans="1:10" x14ac:dyDescent="0.25">
      <c r="A62" s="8">
        <v>61</v>
      </c>
      <c r="B62" s="7" t="s">
        <v>682</v>
      </c>
      <c r="C62" s="7" t="s">
        <v>622</v>
      </c>
      <c r="D62" s="8">
        <v>8</v>
      </c>
      <c r="E62" s="7"/>
      <c r="F62" s="7"/>
      <c r="G62" s="7"/>
      <c r="H62" s="7"/>
      <c r="I62" s="7"/>
      <c r="J62" s="7"/>
    </row>
    <row r="63" spans="1:10" x14ac:dyDescent="0.25">
      <c r="A63" s="7" t="s">
        <v>683</v>
      </c>
      <c r="B63" s="7" t="s">
        <v>648</v>
      </c>
      <c r="C63" s="7" t="s">
        <v>684</v>
      </c>
      <c r="D63" s="7" t="s">
        <v>685</v>
      </c>
      <c r="E63" s="7" t="s">
        <v>649</v>
      </c>
      <c r="F63" s="7" t="s">
        <v>684</v>
      </c>
      <c r="G63" s="7" t="s">
        <v>686</v>
      </c>
      <c r="H63" s="7" t="s">
        <v>657</v>
      </c>
      <c r="I63" s="7" t="s">
        <v>684</v>
      </c>
      <c r="J63" s="7" t="s">
        <v>687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28E6-DF4C-4962-A779-61BF52437173}">
  <sheetPr filterMode="1">
    <tabColor rgb="FF7030A0"/>
  </sheetPr>
  <dimension ref="A1:BI163"/>
  <sheetViews>
    <sheetView tabSelected="1" workbookViewId="0">
      <pane xSplit="1" topLeftCell="B1" activePane="topRight" state="frozen"/>
      <selection pane="topRight" activeCell="E162" sqref="E162"/>
    </sheetView>
  </sheetViews>
  <sheetFormatPr baseColWidth="10" defaultRowHeight="15" x14ac:dyDescent="0.25"/>
  <cols>
    <col min="3" max="3" width="10.7109375" bestFit="1" customWidth="1"/>
    <col min="4" max="4" width="77.28515625" bestFit="1" customWidth="1"/>
    <col min="5" max="5" width="24.140625" bestFit="1" customWidth="1"/>
    <col min="6" max="6" width="12" bestFit="1" customWidth="1"/>
    <col min="15" max="15" width="33.140625" bestFit="1" customWidth="1"/>
    <col min="19" max="19" width="10.85546875" style="10"/>
    <col min="22" max="23" width="10.85546875" style="11"/>
    <col min="27" max="27" width="10.85546875" style="11"/>
  </cols>
  <sheetData>
    <row r="1" spans="1:61" ht="77.25" x14ac:dyDescent="0.25">
      <c r="A1" s="9" t="s">
        <v>619</v>
      </c>
      <c r="B1" s="9" t="s">
        <v>621</v>
      </c>
      <c r="C1" s="9" t="s">
        <v>623</v>
      </c>
      <c r="D1" s="9" t="s">
        <v>624</v>
      </c>
      <c r="E1" s="9" t="s">
        <v>625</v>
      </c>
      <c r="F1" s="9" t="s">
        <v>626</v>
      </c>
      <c r="G1" s="9" t="s">
        <v>627</v>
      </c>
      <c r="H1" s="9" t="s">
        <v>628</v>
      </c>
      <c r="I1" s="9" t="s">
        <v>629</v>
      </c>
      <c r="J1" s="9" t="s">
        <v>630</v>
      </c>
      <c r="K1" s="9" t="s">
        <v>819</v>
      </c>
      <c r="L1" s="9" t="s">
        <v>632</v>
      </c>
      <c r="M1" s="9" t="s">
        <v>633</v>
      </c>
      <c r="N1" s="9" t="s">
        <v>818</v>
      </c>
      <c r="O1" s="9" t="s">
        <v>635</v>
      </c>
      <c r="P1" s="9" t="s">
        <v>636</v>
      </c>
      <c r="Q1" s="9" t="s">
        <v>637</v>
      </c>
      <c r="R1" s="9" t="s">
        <v>638</v>
      </c>
      <c r="S1" s="9" t="s">
        <v>640</v>
      </c>
      <c r="T1" s="9" t="s">
        <v>641</v>
      </c>
      <c r="U1" s="9" t="s">
        <v>642</v>
      </c>
      <c r="V1" s="13" t="s">
        <v>643</v>
      </c>
      <c r="W1" s="13" t="s">
        <v>644</v>
      </c>
      <c r="X1" s="9" t="s">
        <v>645</v>
      </c>
      <c r="Y1" s="9" t="s">
        <v>646</v>
      </c>
      <c r="Z1" s="9" t="s">
        <v>647</v>
      </c>
      <c r="AA1" s="13" t="s">
        <v>748</v>
      </c>
      <c r="AB1" s="9" t="s">
        <v>797</v>
      </c>
      <c r="AC1" s="9" t="s">
        <v>798</v>
      </c>
      <c r="AD1" s="9" t="s">
        <v>751</v>
      </c>
      <c r="AE1" s="9" t="s">
        <v>752</v>
      </c>
      <c r="AF1" s="9" t="s">
        <v>653</v>
      </c>
      <c r="AG1" s="9" t="s">
        <v>654</v>
      </c>
      <c r="AH1" s="9" t="s">
        <v>655</v>
      </c>
      <c r="AI1" s="9" t="s">
        <v>656</v>
      </c>
      <c r="AJ1" s="9" t="s">
        <v>657</v>
      </c>
      <c r="AK1" s="9" t="s">
        <v>658</v>
      </c>
      <c r="AL1" s="9" t="s">
        <v>659</v>
      </c>
      <c r="AM1" s="9" t="s">
        <v>660</v>
      </c>
      <c r="AN1" s="9" t="s">
        <v>661</v>
      </c>
      <c r="AO1" s="9" t="s">
        <v>662</v>
      </c>
      <c r="AP1" s="9" t="s">
        <v>663</v>
      </c>
      <c r="AQ1" s="9" t="s">
        <v>664</v>
      </c>
      <c r="AR1" s="9" t="s">
        <v>665</v>
      </c>
      <c r="AS1" s="9" t="s">
        <v>666</v>
      </c>
      <c r="AT1" s="9" t="s">
        <v>667</v>
      </c>
      <c r="AU1" s="9" t="s">
        <v>668</v>
      </c>
      <c r="AV1" s="9" t="s">
        <v>669</v>
      </c>
      <c r="AW1" s="9" t="s">
        <v>670</v>
      </c>
      <c r="AX1" s="9" t="s">
        <v>671</v>
      </c>
      <c r="AY1" s="9" t="s">
        <v>672</v>
      </c>
      <c r="AZ1" s="9" t="s">
        <v>673</v>
      </c>
      <c r="BA1" s="9" t="s">
        <v>674</v>
      </c>
      <c r="BB1" s="9" t="s">
        <v>675</v>
      </c>
      <c r="BC1" s="9" t="s">
        <v>676</v>
      </c>
      <c r="BD1" s="9" t="s">
        <v>677</v>
      </c>
      <c r="BE1" s="9" t="s">
        <v>678</v>
      </c>
      <c r="BF1" s="9" t="s">
        <v>679</v>
      </c>
      <c r="BG1" s="9" t="s">
        <v>680</v>
      </c>
      <c r="BH1" s="9" t="s">
        <v>681</v>
      </c>
      <c r="BI1" s="9" t="s">
        <v>682</v>
      </c>
    </row>
    <row r="2" spans="1:61" x14ac:dyDescent="0.25">
      <c r="A2" s="12" t="s">
        <v>31</v>
      </c>
      <c r="B2">
        <v>1400858</v>
      </c>
      <c r="D2" t="s">
        <v>1119</v>
      </c>
      <c r="E2" t="s">
        <v>1155</v>
      </c>
      <c r="F2" t="s">
        <v>1156</v>
      </c>
      <c r="S2" s="10">
        <v>84405900</v>
      </c>
      <c r="T2" t="s">
        <v>382</v>
      </c>
      <c r="U2">
        <v>4363</v>
      </c>
      <c r="V2" s="11">
        <v>45033</v>
      </c>
      <c r="W2" s="11">
        <v>45046</v>
      </c>
      <c r="X2" t="s">
        <v>382</v>
      </c>
      <c r="Y2">
        <v>4363</v>
      </c>
      <c r="Z2">
        <v>4363</v>
      </c>
      <c r="AA2">
        <v>1177192</v>
      </c>
      <c r="AC2">
        <v>223666</v>
      </c>
      <c r="AJ2">
        <v>1400858</v>
      </c>
    </row>
    <row r="3" spans="1:61" hidden="1" x14ac:dyDescent="0.25">
      <c r="A3" s="12" t="s">
        <v>31</v>
      </c>
      <c r="B3">
        <v>4890494</v>
      </c>
      <c r="D3" t="s">
        <v>1115</v>
      </c>
      <c r="E3" t="s">
        <v>1155</v>
      </c>
      <c r="F3" t="s">
        <v>829</v>
      </c>
      <c r="S3" s="10" t="s">
        <v>777</v>
      </c>
      <c r="T3" t="s">
        <v>382</v>
      </c>
      <c r="U3">
        <v>4364</v>
      </c>
      <c r="V3" s="11">
        <v>45033</v>
      </c>
      <c r="W3" s="11">
        <v>45046</v>
      </c>
      <c r="X3" t="s">
        <v>382</v>
      </c>
      <c r="Y3">
        <v>4364</v>
      </c>
      <c r="Z3">
        <v>4364</v>
      </c>
      <c r="AA3">
        <v>4109659</v>
      </c>
      <c r="AC3">
        <v>780835</v>
      </c>
      <c r="AJ3">
        <v>4890494</v>
      </c>
    </row>
    <row r="4" spans="1:61" hidden="1" x14ac:dyDescent="0.25">
      <c r="A4" s="12" t="s">
        <v>31</v>
      </c>
      <c r="B4">
        <v>3012104</v>
      </c>
      <c r="D4" t="s">
        <v>1116</v>
      </c>
      <c r="E4" t="s">
        <v>1157</v>
      </c>
      <c r="F4" t="s">
        <v>830</v>
      </c>
      <c r="S4" s="10" t="s">
        <v>793</v>
      </c>
      <c r="T4" t="s">
        <v>382</v>
      </c>
      <c r="U4">
        <v>4365</v>
      </c>
      <c r="V4" s="11">
        <v>45034</v>
      </c>
      <c r="W4" s="11">
        <v>45046</v>
      </c>
      <c r="X4" t="s">
        <v>382</v>
      </c>
      <c r="Y4">
        <v>4365</v>
      </c>
      <c r="Z4">
        <v>4365</v>
      </c>
      <c r="AA4">
        <v>2531180</v>
      </c>
      <c r="AC4">
        <v>480924</v>
      </c>
      <c r="AJ4">
        <v>3012104</v>
      </c>
    </row>
    <row r="5" spans="1:61" hidden="1" x14ac:dyDescent="0.25">
      <c r="A5" s="12" t="s">
        <v>31</v>
      </c>
      <c r="B5">
        <v>1805927</v>
      </c>
      <c r="D5" t="s">
        <v>1120</v>
      </c>
      <c r="E5" t="s">
        <v>1157</v>
      </c>
      <c r="F5" t="s">
        <v>831</v>
      </c>
      <c r="S5" s="10" t="s">
        <v>778</v>
      </c>
      <c r="T5" t="s">
        <v>382</v>
      </c>
      <c r="U5">
        <v>4366</v>
      </c>
      <c r="V5" s="11">
        <v>45034</v>
      </c>
      <c r="W5" s="11">
        <v>45046</v>
      </c>
      <c r="X5" t="s">
        <v>382</v>
      </c>
      <c r="Y5">
        <v>4366</v>
      </c>
      <c r="Z5">
        <v>4366</v>
      </c>
      <c r="AA5">
        <v>1517586</v>
      </c>
      <c r="AC5">
        <v>288341</v>
      </c>
      <c r="AJ5">
        <v>1805927</v>
      </c>
    </row>
    <row r="6" spans="1:61" hidden="1" x14ac:dyDescent="0.25">
      <c r="A6" s="12" t="s">
        <v>31</v>
      </c>
      <c r="B6">
        <v>1601955</v>
      </c>
      <c r="D6" t="s">
        <v>1121</v>
      </c>
      <c r="E6" t="s">
        <v>1157</v>
      </c>
      <c r="F6" t="s">
        <v>1158</v>
      </c>
      <c r="S6" s="10" t="s">
        <v>778</v>
      </c>
      <c r="T6" t="s">
        <v>382</v>
      </c>
      <c r="U6">
        <v>4367</v>
      </c>
      <c r="V6" s="11">
        <v>45034</v>
      </c>
      <c r="W6" s="11">
        <v>45046</v>
      </c>
      <c r="X6" t="s">
        <v>382</v>
      </c>
      <c r="Y6">
        <v>4367</v>
      </c>
      <c r="Z6">
        <v>4367</v>
      </c>
      <c r="AA6">
        <v>1346181</v>
      </c>
      <c r="AC6">
        <v>255774</v>
      </c>
      <c r="AJ6">
        <v>1601955</v>
      </c>
    </row>
    <row r="7" spans="1:61" hidden="1" x14ac:dyDescent="0.25">
      <c r="A7" s="12" t="s">
        <v>31</v>
      </c>
      <c r="B7">
        <v>1112733</v>
      </c>
      <c r="D7" t="s">
        <v>1122</v>
      </c>
      <c r="E7" t="s">
        <v>1157</v>
      </c>
      <c r="F7" t="s">
        <v>832</v>
      </c>
      <c r="S7" s="10" t="s">
        <v>796</v>
      </c>
      <c r="T7" t="s">
        <v>382</v>
      </c>
      <c r="U7">
        <v>4368</v>
      </c>
      <c r="V7" s="11">
        <v>45034</v>
      </c>
      <c r="W7" s="11">
        <v>45046</v>
      </c>
      <c r="X7" t="s">
        <v>382</v>
      </c>
      <c r="Y7">
        <v>4368</v>
      </c>
      <c r="Z7">
        <v>4368</v>
      </c>
      <c r="AA7">
        <v>935070</v>
      </c>
      <c r="AC7">
        <v>177663</v>
      </c>
      <c r="AJ7">
        <v>1112733</v>
      </c>
    </row>
    <row r="8" spans="1:61" hidden="1" x14ac:dyDescent="0.25">
      <c r="A8" s="12" t="s">
        <v>31</v>
      </c>
      <c r="B8">
        <v>4284073</v>
      </c>
      <c r="D8" t="s">
        <v>1123</v>
      </c>
      <c r="E8" t="s">
        <v>1157</v>
      </c>
      <c r="F8" t="s">
        <v>833</v>
      </c>
      <c r="S8" s="10" t="s">
        <v>788</v>
      </c>
      <c r="T8" t="s">
        <v>382</v>
      </c>
      <c r="U8">
        <v>4369</v>
      </c>
      <c r="V8" s="11">
        <v>45034</v>
      </c>
      <c r="W8" s="11">
        <v>45046</v>
      </c>
      <c r="X8" t="s">
        <v>382</v>
      </c>
      <c r="Y8">
        <v>4369</v>
      </c>
      <c r="Z8">
        <v>4369</v>
      </c>
      <c r="AA8">
        <v>3600061</v>
      </c>
      <c r="AC8">
        <v>684012</v>
      </c>
      <c r="AJ8">
        <v>4284073</v>
      </c>
    </row>
    <row r="9" spans="1:61" hidden="1" x14ac:dyDescent="0.25">
      <c r="A9" s="12" t="s">
        <v>31</v>
      </c>
      <c r="B9">
        <v>2118445</v>
      </c>
      <c r="D9" t="s">
        <v>1117</v>
      </c>
      <c r="E9" t="s">
        <v>1157</v>
      </c>
      <c r="F9" t="s">
        <v>1159</v>
      </c>
      <c r="S9" s="10" t="s">
        <v>793</v>
      </c>
      <c r="T9" t="s">
        <v>382</v>
      </c>
      <c r="U9">
        <v>4370</v>
      </c>
      <c r="V9" s="11">
        <v>45034</v>
      </c>
      <c r="W9" s="11">
        <v>45046</v>
      </c>
      <c r="X9" t="s">
        <v>382</v>
      </c>
      <c r="Y9">
        <v>4370</v>
      </c>
      <c r="Z9">
        <v>4370</v>
      </c>
      <c r="AA9">
        <v>1780206</v>
      </c>
      <c r="AC9">
        <v>338239</v>
      </c>
      <c r="AJ9">
        <v>2118445</v>
      </c>
    </row>
    <row r="10" spans="1:61" hidden="1" x14ac:dyDescent="0.25">
      <c r="A10" s="12" t="s">
        <v>31</v>
      </c>
      <c r="B10">
        <v>1579949</v>
      </c>
      <c r="D10" t="s">
        <v>1124</v>
      </c>
      <c r="E10" t="s">
        <v>1157</v>
      </c>
      <c r="F10" t="s">
        <v>834</v>
      </c>
      <c r="S10" s="10" t="s">
        <v>795</v>
      </c>
      <c r="T10" t="s">
        <v>382</v>
      </c>
      <c r="U10">
        <v>4371</v>
      </c>
      <c r="V10" s="11">
        <v>45034</v>
      </c>
      <c r="W10" s="11">
        <v>45046</v>
      </c>
      <c r="X10" t="s">
        <v>382</v>
      </c>
      <c r="Y10">
        <v>4371</v>
      </c>
      <c r="Z10">
        <v>4371</v>
      </c>
      <c r="AA10">
        <v>1327688</v>
      </c>
      <c r="AC10">
        <v>252261</v>
      </c>
      <c r="AJ10">
        <v>1579949</v>
      </c>
    </row>
    <row r="11" spans="1:61" hidden="1" x14ac:dyDescent="0.25">
      <c r="A11" s="12" t="s">
        <v>31</v>
      </c>
      <c r="B11">
        <v>2003367</v>
      </c>
      <c r="D11" t="s">
        <v>1125</v>
      </c>
      <c r="E11" t="s">
        <v>1160</v>
      </c>
      <c r="F11" t="s">
        <v>835</v>
      </c>
      <c r="S11" s="10">
        <v>87674400</v>
      </c>
      <c r="T11" t="s">
        <v>382</v>
      </c>
      <c r="U11">
        <v>4372</v>
      </c>
      <c r="V11" s="11">
        <v>45035</v>
      </c>
      <c r="W11" s="11">
        <v>45046</v>
      </c>
      <c r="X11" t="s">
        <v>382</v>
      </c>
      <c r="Y11">
        <v>4372</v>
      </c>
      <c r="Z11">
        <v>4372</v>
      </c>
      <c r="AA11">
        <v>1683502</v>
      </c>
      <c r="AC11">
        <v>319865</v>
      </c>
      <c r="AJ11">
        <v>2003367</v>
      </c>
    </row>
    <row r="12" spans="1:61" hidden="1" x14ac:dyDescent="0.25">
      <c r="A12" s="12" t="s">
        <v>31</v>
      </c>
      <c r="B12">
        <v>1703383</v>
      </c>
      <c r="D12" t="s">
        <v>1126</v>
      </c>
      <c r="E12" t="s">
        <v>1160</v>
      </c>
      <c r="F12">
        <v>2142</v>
      </c>
      <c r="S12" s="10" t="s">
        <v>790</v>
      </c>
      <c r="T12" t="s">
        <v>382</v>
      </c>
      <c r="U12">
        <v>4373</v>
      </c>
      <c r="V12" s="11">
        <v>45035</v>
      </c>
      <c r="W12" s="11">
        <v>45046</v>
      </c>
      <c r="X12" t="s">
        <v>382</v>
      </c>
      <c r="Y12">
        <v>4373</v>
      </c>
      <c r="Z12">
        <v>4373</v>
      </c>
      <c r="AA12">
        <v>1431414</v>
      </c>
      <c r="AC12">
        <v>271969</v>
      </c>
      <c r="AJ12">
        <v>1703383</v>
      </c>
    </row>
    <row r="13" spans="1:61" hidden="1" x14ac:dyDescent="0.25">
      <c r="A13" s="12" t="s">
        <v>31</v>
      </c>
      <c r="B13">
        <v>4661591</v>
      </c>
      <c r="D13" t="s">
        <v>1127</v>
      </c>
      <c r="E13" t="s">
        <v>1160</v>
      </c>
      <c r="F13" t="s">
        <v>873</v>
      </c>
      <c r="S13" s="10" t="s">
        <v>790</v>
      </c>
      <c r="T13" t="s">
        <v>382</v>
      </c>
      <c r="U13">
        <v>4374</v>
      </c>
      <c r="V13" s="11">
        <v>45035</v>
      </c>
      <c r="W13" s="11">
        <v>45046</v>
      </c>
      <c r="X13" t="s">
        <v>382</v>
      </c>
      <c r="Y13">
        <v>4374</v>
      </c>
      <c r="Z13">
        <v>4374</v>
      </c>
      <c r="AA13">
        <v>3917303</v>
      </c>
      <c r="AC13">
        <v>744288</v>
      </c>
      <c r="AJ13">
        <v>4661591</v>
      </c>
    </row>
    <row r="14" spans="1:61" hidden="1" x14ac:dyDescent="0.25">
      <c r="A14" s="12" t="s">
        <v>31</v>
      </c>
      <c r="B14">
        <v>1489513</v>
      </c>
      <c r="D14" t="s">
        <v>1128</v>
      </c>
      <c r="E14" t="s">
        <v>1160</v>
      </c>
      <c r="F14" t="s">
        <v>874</v>
      </c>
      <c r="S14" s="10">
        <v>77661420</v>
      </c>
      <c r="T14" t="s">
        <v>382</v>
      </c>
      <c r="U14">
        <v>4375</v>
      </c>
      <c r="V14" s="11">
        <v>45035</v>
      </c>
      <c r="W14" s="11">
        <v>45046</v>
      </c>
      <c r="X14" t="s">
        <v>382</v>
      </c>
      <c r="Y14">
        <v>4375</v>
      </c>
      <c r="Z14">
        <v>4375</v>
      </c>
      <c r="AA14">
        <v>1251692</v>
      </c>
      <c r="AC14">
        <v>237821</v>
      </c>
      <c r="AJ14">
        <v>1489513</v>
      </c>
    </row>
    <row r="15" spans="1:61" hidden="1" x14ac:dyDescent="0.25">
      <c r="A15" s="12" t="s">
        <v>31</v>
      </c>
      <c r="B15">
        <v>605647</v>
      </c>
      <c r="D15" t="s">
        <v>1129</v>
      </c>
      <c r="E15" t="s">
        <v>1160</v>
      </c>
      <c r="F15" t="s">
        <v>964</v>
      </c>
      <c r="S15" s="10">
        <v>76754308</v>
      </c>
      <c r="T15" t="s">
        <v>382</v>
      </c>
      <c r="U15">
        <v>4376</v>
      </c>
      <c r="V15" s="11">
        <v>45035</v>
      </c>
      <c r="W15" s="11">
        <v>45046</v>
      </c>
      <c r="X15" t="s">
        <v>382</v>
      </c>
      <c r="Y15">
        <v>4376</v>
      </c>
      <c r="Z15">
        <v>4376</v>
      </c>
      <c r="AA15">
        <v>508947</v>
      </c>
      <c r="AC15">
        <v>96700</v>
      </c>
      <c r="AJ15">
        <v>605647</v>
      </c>
    </row>
    <row r="16" spans="1:61" hidden="1" x14ac:dyDescent="0.25">
      <c r="A16" s="12" t="s">
        <v>31</v>
      </c>
      <c r="B16">
        <v>302824</v>
      </c>
      <c r="D16" t="s">
        <v>1130</v>
      </c>
      <c r="E16" t="s">
        <v>1160</v>
      </c>
      <c r="F16" t="s">
        <v>965</v>
      </c>
      <c r="S16" s="10">
        <v>76754308</v>
      </c>
      <c r="T16" t="s">
        <v>382</v>
      </c>
      <c r="U16">
        <v>4377</v>
      </c>
      <c r="V16" s="11">
        <v>45035</v>
      </c>
      <c r="W16" s="11">
        <v>45046</v>
      </c>
      <c r="X16" t="s">
        <v>382</v>
      </c>
      <c r="Y16">
        <v>4377</v>
      </c>
      <c r="Z16">
        <v>4377</v>
      </c>
      <c r="AA16">
        <v>254474</v>
      </c>
      <c r="AC16">
        <v>48350</v>
      </c>
      <c r="AJ16">
        <v>302824</v>
      </c>
    </row>
    <row r="17" spans="1:36" hidden="1" x14ac:dyDescent="0.25">
      <c r="A17" s="12" t="s">
        <v>31</v>
      </c>
      <c r="B17">
        <v>1691427</v>
      </c>
      <c r="D17" t="s">
        <v>1131</v>
      </c>
      <c r="E17" t="s">
        <v>1160</v>
      </c>
      <c r="F17" t="s">
        <v>1161</v>
      </c>
      <c r="S17" s="10" t="s">
        <v>783</v>
      </c>
      <c r="T17" t="s">
        <v>382</v>
      </c>
      <c r="U17">
        <v>4378</v>
      </c>
      <c r="V17" s="11">
        <v>45035</v>
      </c>
      <c r="W17" s="11">
        <v>45046</v>
      </c>
      <c r="X17" t="s">
        <v>382</v>
      </c>
      <c r="Y17">
        <v>4378</v>
      </c>
      <c r="Z17">
        <v>4378</v>
      </c>
      <c r="AA17">
        <v>1421367</v>
      </c>
      <c r="AC17">
        <v>270060</v>
      </c>
      <c r="AJ17">
        <v>1691427</v>
      </c>
    </row>
    <row r="18" spans="1:36" hidden="1" x14ac:dyDescent="0.25">
      <c r="A18" s="12" t="s">
        <v>31</v>
      </c>
      <c r="B18">
        <v>2365809</v>
      </c>
      <c r="D18" t="s">
        <v>1118</v>
      </c>
      <c r="E18" t="s">
        <v>1160</v>
      </c>
      <c r="F18">
        <v>2975</v>
      </c>
      <c r="S18" s="10" t="s">
        <v>789</v>
      </c>
      <c r="T18" t="s">
        <v>382</v>
      </c>
      <c r="U18">
        <v>4379</v>
      </c>
      <c r="V18" s="11">
        <v>45035</v>
      </c>
      <c r="W18" s="11">
        <v>45046</v>
      </c>
      <c r="X18" t="s">
        <v>382</v>
      </c>
      <c r="Y18">
        <v>4379</v>
      </c>
      <c r="Z18">
        <v>4379</v>
      </c>
      <c r="AA18">
        <v>1988075</v>
      </c>
      <c r="AC18">
        <v>377734</v>
      </c>
      <c r="AJ18">
        <v>2365809</v>
      </c>
    </row>
    <row r="19" spans="1:36" hidden="1" x14ac:dyDescent="0.25">
      <c r="A19" s="12" t="s">
        <v>31</v>
      </c>
      <c r="B19">
        <v>1740289</v>
      </c>
      <c r="D19" t="s">
        <v>1132</v>
      </c>
      <c r="E19" t="s">
        <v>1160</v>
      </c>
      <c r="F19" t="s">
        <v>966</v>
      </c>
      <c r="S19" s="10" t="s">
        <v>795</v>
      </c>
      <c r="T19" t="s">
        <v>382</v>
      </c>
      <c r="U19">
        <v>4380</v>
      </c>
      <c r="V19" s="11">
        <v>45035</v>
      </c>
      <c r="W19" s="11">
        <v>45046</v>
      </c>
      <c r="X19" t="s">
        <v>382</v>
      </c>
      <c r="Y19">
        <v>4380</v>
      </c>
      <c r="Z19">
        <v>4380</v>
      </c>
      <c r="AA19">
        <v>1462428</v>
      </c>
      <c r="AC19">
        <v>277861</v>
      </c>
      <c r="AJ19">
        <v>1740289</v>
      </c>
    </row>
    <row r="20" spans="1:36" hidden="1" x14ac:dyDescent="0.25">
      <c r="A20" s="12" t="s">
        <v>31</v>
      </c>
      <c r="B20">
        <v>3258193</v>
      </c>
      <c r="D20" t="s">
        <v>1133</v>
      </c>
      <c r="E20" t="s">
        <v>1160</v>
      </c>
      <c r="F20" t="s">
        <v>967</v>
      </c>
      <c r="S20" s="10" t="s">
        <v>795</v>
      </c>
      <c r="T20" t="s">
        <v>382</v>
      </c>
      <c r="U20">
        <v>4381</v>
      </c>
      <c r="V20" s="11">
        <v>45035</v>
      </c>
      <c r="W20" s="11">
        <v>45046</v>
      </c>
      <c r="X20" t="s">
        <v>382</v>
      </c>
      <c r="Y20">
        <v>4381</v>
      </c>
      <c r="Z20">
        <v>4381</v>
      </c>
      <c r="AA20">
        <v>2737977</v>
      </c>
      <c r="AC20">
        <v>520216</v>
      </c>
      <c r="AJ20">
        <v>3258193</v>
      </c>
    </row>
    <row r="21" spans="1:36" hidden="1" x14ac:dyDescent="0.25">
      <c r="A21" s="12" t="s">
        <v>31</v>
      </c>
      <c r="B21">
        <v>900900</v>
      </c>
      <c r="D21" t="s">
        <v>1134</v>
      </c>
      <c r="E21" t="s">
        <v>1160</v>
      </c>
      <c r="F21" t="s">
        <v>968</v>
      </c>
      <c r="S21" s="10" t="s">
        <v>795</v>
      </c>
      <c r="T21" t="s">
        <v>382</v>
      </c>
      <c r="U21">
        <v>4382</v>
      </c>
      <c r="V21" s="11">
        <v>45035</v>
      </c>
      <c r="W21" s="11">
        <v>45046</v>
      </c>
      <c r="X21" t="s">
        <v>382</v>
      </c>
      <c r="Y21">
        <v>4382</v>
      </c>
      <c r="Z21">
        <v>4382</v>
      </c>
      <c r="AA21">
        <v>757059</v>
      </c>
      <c r="AC21">
        <v>143841</v>
      </c>
      <c r="AJ21">
        <v>900900</v>
      </c>
    </row>
    <row r="22" spans="1:36" hidden="1" x14ac:dyDescent="0.25">
      <c r="A22" s="12" t="s">
        <v>31</v>
      </c>
      <c r="B22">
        <v>1979709</v>
      </c>
      <c r="D22" t="s">
        <v>1135</v>
      </c>
      <c r="E22" t="s">
        <v>1160</v>
      </c>
      <c r="F22" t="s">
        <v>969</v>
      </c>
      <c r="S22" s="10" t="s">
        <v>795</v>
      </c>
      <c r="T22" t="s">
        <v>382</v>
      </c>
      <c r="U22">
        <v>4383</v>
      </c>
      <c r="V22" s="11">
        <v>45035</v>
      </c>
      <c r="W22" s="11">
        <v>45046</v>
      </c>
      <c r="X22" t="s">
        <v>382</v>
      </c>
      <c r="Y22">
        <v>4383</v>
      </c>
      <c r="Z22">
        <v>4383</v>
      </c>
      <c r="AA22">
        <v>1663621</v>
      </c>
      <c r="AC22">
        <v>316088</v>
      </c>
      <c r="AJ22">
        <v>1979709</v>
      </c>
    </row>
    <row r="23" spans="1:36" hidden="1" x14ac:dyDescent="0.25">
      <c r="A23" s="12" t="s">
        <v>31</v>
      </c>
      <c r="B23">
        <v>2455033</v>
      </c>
      <c r="D23" t="s">
        <v>1136</v>
      </c>
      <c r="E23" t="s">
        <v>1162</v>
      </c>
      <c r="F23" t="s">
        <v>970</v>
      </c>
      <c r="S23" s="10">
        <v>91537000</v>
      </c>
      <c r="T23" t="s">
        <v>382</v>
      </c>
      <c r="U23">
        <v>4384</v>
      </c>
      <c r="V23" s="11">
        <v>45036</v>
      </c>
      <c r="W23" s="11">
        <v>45046</v>
      </c>
      <c r="X23" t="s">
        <v>382</v>
      </c>
      <c r="Y23">
        <v>4384</v>
      </c>
      <c r="Z23">
        <v>4384</v>
      </c>
      <c r="AA23">
        <v>2063053</v>
      </c>
      <c r="AC23">
        <v>391980</v>
      </c>
      <c r="AJ23">
        <v>2455033</v>
      </c>
    </row>
    <row r="24" spans="1:36" hidden="1" x14ac:dyDescent="0.25">
      <c r="A24" s="12" t="s">
        <v>31</v>
      </c>
      <c r="B24">
        <v>3268372</v>
      </c>
      <c r="D24" t="s">
        <v>1137</v>
      </c>
      <c r="E24" t="s">
        <v>1163</v>
      </c>
      <c r="F24" t="s">
        <v>1164</v>
      </c>
      <c r="S24" s="10">
        <v>92121000</v>
      </c>
      <c r="T24" t="s">
        <v>382</v>
      </c>
      <c r="U24">
        <v>4385</v>
      </c>
      <c r="V24" s="11">
        <v>45040</v>
      </c>
      <c r="W24" s="11">
        <v>45046</v>
      </c>
      <c r="X24" t="s">
        <v>382</v>
      </c>
      <c r="Y24">
        <v>4385</v>
      </c>
      <c r="Z24">
        <v>4385</v>
      </c>
      <c r="AA24">
        <v>2746531</v>
      </c>
      <c r="AC24">
        <v>521841</v>
      </c>
      <c r="AJ24">
        <v>3268372</v>
      </c>
    </row>
    <row r="25" spans="1:36" hidden="1" x14ac:dyDescent="0.25">
      <c r="A25" s="12" t="s">
        <v>31</v>
      </c>
      <c r="B25">
        <v>2508152</v>
      </c>
      <c r="D25" t="s">
        <v>1138</v>
      </c>
      <c r="E25" t="s">
        <v>1163</v>
      </c>
      <c r="F25" t="s">
        <v>1165</v>
      </c>
      <c r="S25" s="10" t="s">
        <v>782</v>
      </c>
      <c r="T25" t="s">
        <v>382</v>
      </c>
      <c r="U25">
        <v>4386</v>
      </c>
      <c r="V25" s="11">
        <v>45040</v>
      </c>
      <c r="W25" s="11">
        <v>45046</v>
      </c>
      <c r="X25" t="s">
        <v>382</v>
      </c>
      <c r="Y25">
        <v>4386</v>
      </c>
      <c r="Z25">
        <v>4386</v>
      </c>
      <c r="AA25">
        <v>2107691</v>
      </c>
      <c r="AC25">
        <v>400461</v>
      </c>
      <c r="AJ25">
        <v>2508152</v>
      </c>
    </row>
    <row r="26" spans="1:36" hidden="1" x14ac:dyDescent="0.25">
      <c r="A26" s="12" t="s">
        <v>31</v>
      </c>
      <c r="B26">
        <v>1053507</v>
      </c>
      <c r="D26" t="s">
        <v>1139</v>
      </c>
      <c r="E26" t="s">
        <v>1163</v>
      </c>
      <c r="F26" t="s">
        <v>1166</v>
      </c>
      <c r="S26" s="10">
        <v>76212732</v>
      </c>
      <c r="T26" t="s">
        <v>382</v>
      </c>
      <c r="U26">
        <v>4387</v>
      </c>
      <c r="V26" s="11">
        <v>45040</v>
      </c>
      <c r="W26" s="11">
        <v>45046</v>
      </c>
      <c r="X26" t="s">
        <v>382</v>
      </c>
      <c r="Y26">
        <v>4387</v>
      </c>
      <c r="Z26">
        <v>4387</v>
      </c>
      <c r="AA26">
        <v>885300</v>
      </c>
      <c r="AC26">
        <v>168207</v>
      </c>
      <c r="AJ26">
        <v>1053507</v>
      </c>
    </row>
    <row r="27" spans="1:36" hidden="1" x14ac:dyDescent="0.25">
      <c r="A27" s="12" t="s">
        <v>31</v>
      </c>
      <c r="B27">
        <v>4190684</v>
      </c>
      <c r="D27" t="s">
        <v>1140</v>
      </c>
      <c r="E27" t="s">
        <v>1167</v>
      </c>
      <c r="F27" t="s">
        <v>1168</v>
      </c>
      <c r="S27" s="10">
        <v>76285229</v>
      </c>
      <c r="T27" t="s">
        <v>382</v>
      </c>
      <c r="U27">
        <v>4388</v>
      </c>
      <c r="V27" s="11">
        <v>45042</v>
      </c>
      <c r="W27" s="11">
        <v>45046</v>
      </c>
      <c r="X27" t="s">
        <v>382</v>
      </c>
      <c r="Y27">
        <v>4388</v>
      </c>
      <c r="Z27">
        <v>4388</v>
      </c>
      <c r="AA27">
        <v>3521583</v>
      </c>
      <c r="AC27">
        <v>669101</v>
      </c>
      <c r="AJ27">
        <v>4190684</v>
      </c>
    </row>
    <row r="28" spans="1:36" hidden="1" x14ac:dyDescent="0.25">
      <c r="A28" s="12" t="s">
        <v>31</v>
      </c>
      <c r="B28">
        <v>1061049</v>
      </c>
      <c r="D28" t="s">
        <v>1141</v>
      </c>
      <c r="E28" t="s">
        <v>1167</v>
      </c>
      <c r="F28" t="s">
        <v>1169</v>
      </c>
      <c r="S28" s="10">
        <v>76285229</v>
      </c>
      <c r="T28" t="s">
        <v>382</v>
      </c>
      <c r="U28">
        <v>4389</v>
      </c>
      <c r="V28" s="11">
        <v>45042</v>
      </c>
      <c r="W28" s="11">
        <v>45046</v>
      </c>
      <c r="X28" t="s">
        <v>382</v>
      </c>
      <c r="Y28">
        <v>4389</v>
      </c>
      <c r="Z28">
        <v>4389</v>
      </c>
      <c r="AA28">
        <v>891638</v>
      </c>
      <c r="AC28">
        <v>169411</v>
      </c>
      <c r="AJ28">
        <v>1061049</v>
      </c>
    </row>
    <row r="29" spans="1:36" hidden="1" x14ac:dyDescent="0.25">
      <c r="A29" s="12" t="s">
        <v>31</v>
      </c>
      <c r="B29">
        <v>38114748</v>
      </c>
      <c r="D29" t="s">
        <v>1142</v>
      </c>
      <c r="E29" t="s">
        <v>1167</v>
      </c>
      <c r="F29" t="s">
        <v>1170</v>
      </c>
      <c r="S29" s="10">
        <v>59043540</v>
      </c>
      <c r="T29" t="s">
        <v>382</v>
      </c>
      <c r="U29">
        <v>4390</v>
      </c>
      <c r="V29" s="11">
        <v>45042</v>
      </c>
      <c r="W29" s="11">
        <v>45046</v>
      </c>
      <c r="X29" t="s">
        <v>382</v>
      </c>
      <c r="Y29">
        <v>4390</v>
      </c>
      <c r="Z29">
        <v>4390</v>
      </c>
      <c r="AA29">
        <v>32029200</v>
      </c>
      <c r="AC29">
        <v>6085548</v>
      </c>
      <c r="AJ29">
        <v>38114748</v>
      </c>
    </row>
    <row r="30" spans="1:36" hidden="1" x14ac:dyDescent="0.25">
      <c r="A30" s="12" t="s">
        <v>31</v>
      </c>
      <c r="B30">
        <v>4244197</v>
      </c>
      <c r="D30" t="s">
        <v>1143</v>
      </c>
      <c r="E30" t="s">
        <v>1167</v>
      </c>
      <c r="F30" t="s">
        <v>1171</v>
      </c>
      <c r="S30" s="10">
        <v>76285229</v>
      </c>
      <c r="T30" t="s">
        <v>382</v>
      </c>
      <c r="U30">
        <v>4392</v>
      </c>
      <c r="V30" s="11">
        <v>45042</v>
      </c>
      <c r="W30" s="11">
        <v>45046</v>
      </c>
      <c r="X30" t="s">
        <v>382</v>
      </c>
      <c r="Y30">
        <v>4392</v>
      </c>
      <c r="Z30">
        <v>4392</v>
      </c>
      <c r="AA30">
        <v>3566552</v>
      </c>
      <c r="AC30">
        <v>677645</v>
      </c>
      <c r="AJ30">
        <v>4244197</v>
      </c>
    </row>
    <row r="31" spans="1:36" hidden="1" x14ac:dyDescent="0.25">
      <c r="A31" s="12" t="s">
        <v>31</v>
      </c>
      <c r="B31">
        <v>16762735</v>
      </c>
      <c r="D31" t="s">
        <v>1144</v>
      </c>
      <c r="E31" t="s">
        <v>1167</v>
      </c>
      <c r="F31" t="s">
        <v>1172</v>
      </c>
      <c r="S31" s="10">
        <v>76285229</v>
      </c>
      <c r="T31" t="s">
        <v>382</v>
      </c>
      <c r="U31">
        <v>4391</v>
      </c>
      <c r="V31" s="11">
        <v>45042</v>
      </c>
      <c r="W31" s="11">
        <v>45046</v>
      </c>
      <c r="X31" t="s">
        <v>382</v>
      </c>
      <c r="Y31">
        <v>4391</v>
      </c>
      <c r="Z31">
        <v>4391</v>
      </c>
      <c r="AA31">
        <v>14086332</v>
      </c>
      <c r="AC31">
        <v>2676403</v>
      </c>
      <c r="AJ31">
        <v>16762735</v>
      </c>
    </row>
    <row r="32" spans="1:36" hidden="1" x14ac:dyDescent="0.25">
      <c r="A32" s="12" t="s">
        <v>31</v>
      </c>
      <c r="B32">
        <v>2403919</v>
      </c>
      <c r="D32" t="s">
        <v>1145</v>
      </c>
      <c r="E32" t="s">
        <v>1167</v>
      </c>
      <c r="F32" t="s">
        <v>872</v>
      </c>
      <c r="S32" s="10">
        <v>91650000</v>
      </c>
      <c r="T32" t="s">
        <v>382</v>
      </c>
      <c r="U32">
        <v>4393</v>
      </c>
      <c r="V32" s="11">
        <v>45042</v>
      </c>
      <c r="W32" s="11">
        <v>45046</v>
      </c>
      <c r="X32" t="s">
        <v>382</v>
      </c>
      <c r="Y32">
        <v>4393</v>
      </c>
      <c r="Z32">
        <v>4393</v>
      </c>
      <c r="AA32">
        <v>2020100</v>
      </c>
      <c r="AC32">
        <v>383819</v>
      </c>
      <c r="AJ32">
        <v>2403919</v>
      </c>
    </row>
    <row r="33" spans="1:36" hidden="1" x14ac:dyDescent="0.25">
      <c r="A33" s="12" t="s">
        <v>31</v>
      </c>
      <c r="B33">
        <v>9762893</v>
      </c>
      <c r="D33" t="s">
        <v>1146</v>
      </c>
      <c r="E33" t="s">
        <v>1167</v>
      </c>
      <c r="F33" t="s">
        <v>1173</v>
      </c>
      <c r="S33" s="10">
        <v>78786720</v>
      </c>
      <c r="T33" t="s">
        <v>382</v>
      </c>
      <c r="U33">
        <v>4394</v>
      </c>
      <c r="V33" s="11">
        <v>45042</v>
      </c>
      <c r="W33" s="11">
        <v>45046</v>
      </c>
      <c r="X33" t="s">
        <v>382</v>
      </c>
      <c r="Y33">
        <v>4394</v>
      </c>
      <c r="Z33">
        <v>4394</v>
      </c>
      <c r="AA33">
        <v>8204112</v>
      </c>
      <c r="AC33">
        <v>1558781</v>
      </c>
      <c r="AJ33">
        <v>9762893</v>
      </c>
    </row>
    <row r="34" spans="1:36" hidden="1" x14ac:dyDescent="0.25">
      <c r="A34" s="12" t="s">
        <v>31</v>
      </c>
      <c r="B34">
        <v>42045353</v>
      </c>
      <c r="D34" t="s">
        <v>1147</v>
      </c>
      <c r="E34" t="s">
        <v>1167</v>
      </c>
      <c r="F34" t="s">
        <v>1174</v>
      </c>
      <c r="S34" s="10">
        <v>96981250</v>
      </c>
      <c r="T34" t="s">
        <v>382</v>
      </c>
      <c r="U34">
        <v>4395</v>
      </c>
      <c r="V34" s="11">
        <v>45042</v>
      </c>
      <c r="W34" s="11">
        <v>45046</v>
      </c>
      <c r="X34" t="s">
        <v>382</v>
      </c>
      <c r="Y34">
        <v>4395</v>
      </c>
      <c r="Z34">
        <v>4395</v>
      </c>
      <c r="AA34">
        <v>35332229</v>
      </c>
      <c r="AC34">
        <v>6713124</v>
      </c>
      <c r="AJ34">
        <v>42045353</v>
      </c>
    </row>
    <row r="35" spans="1:36" hidden="1" x14ac:dyDescent="0.25">
      <c r="A35" s="12" t="s">
        <v>31</v>
      </c>
      <c r="B35">
        <v>26750894</v>
      </c>
      <c r="D35" t="s">
        <v>1148</v>
      </c>
      <c r="E35" t="s">
        <v>1167</v>
      </c>
      <c r="F35" t="s">
        <v>1175</v>
      </c>
      <c r="S35" s="10">
        <v>96981250</v>
      </c>
      <c r="T35" t="s">
        <v>382</v>
      </c>
      <c r="U35">
        <v>4396</v>
      </c>
      <c r="V35" s="11">
        <v>45042</v>
      </c>
      <c r="W35" s="11">
        <v>45046</v>
      </c>
      <c r="X35" t="s">
        <v>382</v>
      </c>
      <c r="Y35">
        <v>4396</v>
      </c>
      <c r="Z35">
        <v>4396</v>
      </c>
      <c r="AA35">
        <v>22479743</v>
      </c>
      <c r="AC35">
        <v>4271151</v>
      </c>
      <c r="AJ35">
        <v>26750894</v>
      </c>
    </row>
    <row r="36" spans="1:36" hidden="1" x14ac:dyDescent="0.25">
      <c r="A36" s="12" t="s">
        <v>31</v>
      </c>
      <c r="B36">
        <v>7678642</v>
      </c>
      <c r="D36" t="s">
        <v>1149</v>
      </c>
      <c r="E36" t="s">
        <v>1176</v>
      </c>
      <c r="F36" t="s">
        <v>1177</v>
      </c>
      <c r="S36" s="10">
        <v>96981250</v>
      </c>
      <c r="T36" t="s">
        <v>382</v>
      </c>
      <c r="U36">
        <v>4397</v>
      </c>
      <c r="V36" s="11">
        <v>45043</v>
      </c>
      <c r="W36" s="11">
        <v>45046</v>
      </c>
      <c r="X36" t="s">
        <v>382</v>
      </c>
      <c r="Y36">
        <v>4397</v>
      </c>
      <c r="Z36">
        <v>4397</v>
      </c>
      <c r="AA36">
        <v>6452640</v>
      </c>
      <c r="AC36">
        <v>1226002</v>
      </c>
      <c r="AJ36">
        <v>7678642</v>
      </c>
    </row>
    <row r="37" spans="1:36" hidden="1" x14ac:dyDescent="0.25">
      <c r="A37" s="12" t="s">
        <v>31</v>
      </c>
      <c r="B37">
        <v>3577185</v>
      </c>
      <c r="D37" t="s">
        <v>1150</v>
      </c>
      <c r="E37" t="s">
        <v>1178</v>
      </c>
      <c r="F37" t="s">
        <v>1179</v>
      </c>
      <c r="S37" s="10">
        <v>76084945</v>
      </c>
      <c r="T37" t="s">
        <v>382</v>
      </c>
      <c r="U37">
        <v>4398</v>
      </c>
      <c r="V37" s="11">
        <v>45044</v>
      </c>
      <c r="W37" s="11">
        <v>45046</v>
      </c>
      <c r="X37" t="s">
        <v>382</v>
      </c>
      <c r="Y37">
        <v>4398</v>
      </c>
      <c r="Z37">
        <v>4398</v>
      </c>
      <c r="AA37">
        <v>3006038</v>
      </c>
      <c r="AC37">
        <v>571147</v>
      </c>
      <c r="AJ37">
        <v>3577185</v>
      </c>
    </row>
    <row r="38" spans="1:36" hidden="1" x14ac:dyDescent="0.25">
      <c r="A38" s="12" t="s">
        <v>31</v>
      </c>
      <c r="B38">
        <v>2306525</v>
      </c>
      <c r="D38" t="s">
        <v>1151</v>
      </c>
      <c r="E38" t="s">
        <v>1178</v>
      </c>
      <c r="F38" t="s">
        <v>1180</v>
      </c>
      <c r="S38" s="10" t="s">
        <v>792</v>
      </c>
      <c r="T38" t="s">
        <v>382</v>
      </c>
      <c r="U38">
        <v>4399</v>
      </c>
      <c r="V38" s="11">
        <v>45044</v>
      </c>
      <c r="W38" s="11">
        <v>45046</v>
      </c>
      <c r="X38" t="s">
        <v>382</v>
      </c>
      <c r="Y38">
        <v>4399</v>
      </c>
      <c r="Z38">
        <v>4399</v>
      </c>
      <c r="AA38">
        <v>1938256</v>
      </c>
      <c r="AC38">
        <v>368269</v>
      </c>
      <c r="AJ38">
        <v>2306525</v>
      </c>
    </row>
    <row r="39" spans="1:36" hidden="1" x14ac:dyDescent="0.25">
      <c r="A39" s="12" t="s">
        <v>31</v>
      </c>
      <c r="C39">
        <v>4190684</v>
      </c>
      <c r="D39" t="s">
        <v>1152</v>
      </c>
      <c r="E39" t="s">
        <v>1167</v>
      </c>
      <c r="G39" t="s">
        <v>1168</v>
      </c>
      <c r="S39" s="10">
        <v>76285229</v>
      </c>
      <c r="T39" t="s">
        <v>386</v>
      </c>
      <c r="U39">
        <v>175</v>
      </c>
      <c r="V39" s="11">
        <v>45042</v>
      </c>
      <c r="W39" s="11">
        <v>45046</v>
      </c>
      <c r="X39" t="s">
        <v>386</v>
      </c>
      <c r="Y39">
        <v>175</v>
      </c>
      <c r="Z39">
        <v>175</v>
      </c>
      <c r="AA39">
        <v>3521583</v>
      </c>
      <c r="AC39">
        <v>669101</v>
      </c>
      <c r="AJ39">
        <v>4190684</v>
      </c>
    </row>
    <row r="40" spans="1:36" hidden="1" x14ac:dyDescent="0.25">
      <c r="A40" s="12" t="s">
        <v>31</v>
      </c>
      <c r="C40">
        <v>1061049</v>
      </c>
      <c r="D40" t="s">
        <v>1153</v>
      </c>
      <c r="E40" t="s">
        <v>1167</v>
      </c>
      <c r="G40" t="s">
        <v>1169</v>
      </c>
      <c r="S40" s="10">
        <v>76285229</v>
      </c>
      <c r="T40" t="s">
        <v>386</v>
      </c>
      <c r="U40">
        <v>176</v>
      </c>
      <c r="V40" s="11">
        <v>45042</v>
      </c>
      <c r="W40" s="11">
        <v>45046</v>
      </c>
      <c r="X40" t="s">
        <v>386</v>
      </c>
      <c r="Y40">
        <v>176</v>
      </c>
      <c r="Z40">
        <v>176</v>
      </c>
      <c r="AA40">
        <v>891638</v>
      </c>
      <c r="AC40">
        <v>169411</v>
      </c>
      <c r="AJ40">
        <v>1061049</v>
      </c>
    </row>
    <row r="41" spans="1:36" x14ac:dyDescent="0.25">
      <c r="A41" s="12" t="s">
        <v>113</v>
      </c>
      <c r="C41">
        <v>223666</v>
      </c>
      <c r="D41" t="s">
        <v>1119</v>
      </c>
      <c r="E41" t="s">
        <v>1155</v>
      </c>
      <c r="G41" t="s">
        <v>1181</v>
      </c>
    </row>
    <row r="42" spans="1:36" hidden="1" x14ac:dyDescent="0.25">
      <c r="A42" s="12" t="s">
        <v>113</v>
      </c>
      <c r="C42">
        <v>780835</v>
      </c>
      <c r="D42" t="s">
        <v>1115</v>
      </c>
      <c r="E42" t="s">
        <v>1155</v>
      </c>
      <c r="G42" t="s">
        <v>836</v>
      </c>
    </row>
    <row r="43" spans="1:36" hidden="1" x14ac:dyDescent="0.25">
      <c r="A43" s="12" t="s">
        <v>113</v>
      </c>
      <c r="C43">
        <v>480924</v>
      </c>
      <c r="D43" t="s">
        <v>1116</v>
      </c>
      <c r="E43" t="s">
        <v>1157</v>
      </c>
      <c r="G43" t="s">
        <v>837</v>
      </c>
    </row>
    <row r="44" spans="1:36" hidden="1" x14ac:dyDescent="0.25">
      <c r="A44" s="12" t="s">
        <v>113</v>
      </c>
      <c r="C44">
        <v>288341</v>
      </c>
      <c r="D44" t="s">
        <v>1120</v>
      </c>
      <c r="E44" t="s">
        <v>1157</v>
      </c>
      <c r="G44" t="s">
        <v>838</v>
      </c>
    </row>
    <row r="45" spans="1:36" hidden="1" x14ac:dyDescent="0.25">
      <c r="A45" s="12" t="s">
        <v>113</v>
      </c>
      <c r="C45">
        <v>255774</v>
      </c>
      <c r="D45" t="s">
        <v>1121</v>
      </c>
      <c r="E45" t="s">
        <v>1157</v>
      </c>
      <c r="G45" t="s">
        <v>1182</v>
      </c>
    </row>
    <row r="46" spans="1:36" hidden="1" x14ac:dyDescent="0.25">
      <c r="A46" s="12" t="s">
        <v>113</v>
      </c>
      <c r="C46">
        <v>177663</v>
      </c>
      <c r="D46" t="s">
        <v>1122</v>
      </c>
      <c r="E46" t="s">
        <v>1157</v>
      </c>
      <c r="G46" t="s">
        <v>839</v>
      </c>
    </row>
    <row r="47" spans="1:36" hidden="1" x14ac:dyDescent="0.25">
      <c r="A47" s="12" t="s">
        <v>113</v>
      </c>
      <c r="C47">
        <v>684012</v>
      </c>
      <c r="D47" t="s">
        <v>1123</v>
      </c>
      <c r="E47" t="s">
        <v>1157</v>
      </c>
      <c r="G47" t="s">
        <v>840</v>
      </c>
    </row>
    <row r="48" spans="1:36" hidden="1" x14ac:dyDescent="0.25">
      <c r="A48" s="12" t="s">
        <v>113</v>
      </c>
      <c r="C48">
        <v>338239</v>
      </c>
      <c r="D48" t="s">
        <v>1117</v>
      </c>
      <c r="E48" t="s">
        <v>1157</v>
      </c>
      <c r="G48" t="s">
        <v>1183</v>
      </c>
    </row>
    <row r="49" spans="1:7" hidden="1" x14ac:dyDescent="0.25">
      <c r="A49" s="12" t="s">
        <v>113</v>
      </c>
      <c r="C49">
        <v>252261</v>
      </c>
      <c r="D49" t="s">
        <v>1124</v>
      </c>
      <c r="E49" t="s">
        <v>1157</v>
      </c>
      <c r="G49" t="s">
        <v>841</v>
      </c>
    </row>
    <row r="50" spans="1:7" hidden="1" x14ac:dyDescent="0.25">
      <c r="A50" s="12" t="s">
        <v>113</v>
      </c>
      <c r="C50">
        <v>319865</v>
      </c>
      <c r="D50" t="s">
        <v>1125</v>
      </c>
      <c r="E50" t="s">
        <v>1160</v>
      </c>
      <c r="G50" t="s">
        <v>842</v>
      </c>
    </row>
    <row r="51" spans="1:7" hidden="1" x14ac:dyDescent="0.25">
      <c r="A51" s="12" t="s">
        <v>113</v>
      </c>
      <c r="C51">
        <v>271969</v>
      </c>
      <c r="D51" t="s">
        <v>1126</v>
      </c>
      <c r="E51" t="s">
        <v>1160</v>
      </c>
      <c r="G51">
        <v>342</v>
      </c>
    </row>
    <row r="52" spans="1:7" hidden="1" x14ac:dyDescent="0.25">
      <c r="A52" s="12" t="s">
        <v>113</v>
      </c>
      <c r="C52">
        <v>744288</v>
      </c>
      <c r="D52" t="s">
        <v>1127</v>
      </c>
      <c r="E52" t="s">
        <v>1160</v>
      </c>
      <c r="G52" t="s">
        <v>876</v>
      </c>
    </row>
    <row r="53" spans="1:7" hidden="1" x14ac:dyDescent="0.25">
      <c r="A53" s="12" t="s">
        <v>113</v>
      </c>
      <c r="C53">
        <v>237821</v>
      </c>
      <c r="D53" t="s">
        <v>1128</v>
      </c>
      <c r="E53" t="s">
        <v>1160</v>
      </c>
      <c r="G53" t="s">
        <v>877</v>
      </c>
    </row>
    <row r="54" spans="1:7" hidden="1" x14ac:dyDescent="0.25">
      <c r="A54" s="12" t="s">
        <v>113</v>
      </c>
      <c r="C54">
        <v>96700</v>
      </c>
      <c r="D54" t="s">
        <v>1129</v>
      </c>
      <c r="E54" t="s">
        <v>1160</v>
      </c>
      <c r="G54" t="s">
        <v>971</v>
      </c>
    </row>
    <row r="55" spans="1:7" hidden="1" x14ac:dyDescent="0.25">
      <c r="A55" s="12" t="s">
        <v>113</v>
      </c>
      <c r="C55">
        <v>48350</v>
      </c>
      <c r="D55" t="s">
        <v>1130</v>
      </c>
      <c r="E55" t="s">
        <v>1160</v>
      </c>
      <c r="G55" t="s">
        <v>972</v>
      </c>
    </row>
    <row r="56" spans="1:7" hidden="1" x14ac:dyDescent="0.25">
      <c r="A56" s="12" t="s">
        <v>113</v>
      </c>
      <c r="C56">
        <v>270060</v>
      </c>
      <c r="D56" t="s">
        <v>1131</v>
      </c>
      <c r="E56" t="s">
        <v>1160</v>
      </c>
      <c r="G56" t="s">
        <v>1184</v>
      </c>
    </row>
    <row r="57" spans="1:7" hidden="1" x14ac:dyDescent="0.25">
      <c r="A57" s="12" t="s">
        <v>113</v>
      </c>
      <c r="C57">
        <v>377734</v>
      </c>
      <c r="D57" t="s">
        <v>1118</v>
      </c>
      <c r="E57" t="s">
        <v>1160</v>
      </c>
      <c r="G57">
        <v>475</v>
      </c>
    </row>
    <row r="58" spans="1:7" hidden="1" x14ac:dyDescent="0.25">
      <c r="A58" s="12" t="s">
        <v>113</v>
      </c>
      <c r="C58">
        <v>277861</v>
      </c>
      <c r="D58" t="s">
        <v>1132</v>
      </c>
      <c r="E58" t="s">
        <v>1160</v>
      </c>
      <c r="G58" t="s">
        <v>973</v>
      </c>
    </row>
    <row r="59" spans="1:7" hidden="1" x14ac:dyDescent="0.25">
      <c r="A59" s="12" t="s">
        <v>113</v>
      </c>
      <c r="C59">
        <v>520216</v>
      </c>
      <c r="D59" t="s">
        <v>1133</v>
      </c>
      <c r="E59" t="s">
        <v>1160</v>
      </c>
      <c r="G59" t="s">
        <v>974</v>
      </c>
    </row>
    <row r="60" spans="1:7" hidden="1" x14ac:dyDescent="0.25">
      <c r="A60" s="12" t="s">
        <v>113</v>
      </c>
      <c r="C60">
        <v>143841</v>
      </c>
      <c r="D60" t="s">
        <v>1134</v>
      </c>
      <c r="E60" t="s">
        <v>1160</v>
      </c>
      <c r="G60" t="s">
        <v>975</v>
      </c>
    </row>
    <row r="61" spans="1:7" hidden="1" x14ac:dyDescent="0.25">
      <c r="A61" s="12" t="s">
        <v>113</v>
      </c>
      <c r="C61">
        <v>316088</v>
      </c>
      <c r="D61" t="s">
        <v>1135</v>
      </c>
      <c r="E61" t="s">
        <v>1160</v>
      </c>
      <c r="G61" t="s">
        <v>976</v>
      </c>
    </row>
    <row r="62" spans="1:7" hidden="1" x14ac:dyDescent="0.25">
      <c r="A62" s="12" t="s">
        <v>113</v>
      </c>
      <c r="C62">
        <v>391980</v>
      </c>
      <c r="D62" t="s">
        <v>1136</v>
      </c>
      <c r="E62" t="s">
        <v>1162</v>
      </c>
      <c r="G62" t="s">
        <v>977</v>
      </c>
    </row>
    <row r="63" spans="1:7" hidden="1" x14ac:dyDescent="0.25">
      <c r="A63" s="12" t="s">
        <v>113</v>
      </c>
      <c r="C63">
        <v>521841</v>
      </c>
      <c r="D63" t="s">
        <v>1137</v>
      </c>
      <c r="E63" t="s">
        <v>1163</v>
      </c>
      <c r="G63" t="s">
        <v>1185</v>
      </c>
    </row>
    <row r="64" spans="1:7" hidden="1" x14ac:dyDescent="0.25">
      <c r="A64" s="12" t="s">
        <v>113</v>
      </c>
      <c r="C64">
        <v>400461</v>
      </c>
      <c r="D64" t="s">
        <v>1138</v>
      </c>
      <c r="E64" t="s">
        <v>1163</v>
      </c>
      <c r="G64" t="s">
        <v>1186</v>
      </c>
    </row>
    <row r="65" spans="1:16" hidden="1" x14ac:dyDescent="0.25">
      <c r="A65" s="12" t="s">
        <v>113</v>
      </c>
      <c r="C65">
        <v>168207</v>
      </c>
      <c r="D65" t="s">
        <v>1139</v>
      </c>
      <c r="E65" t="s">
        <v>1163</v>
      </c>
      <c r="G65" t="s">
        <v>1187</v>
      </c>
    </row>
    <row r="66" spans="1:16" hidden="1" x14ac:dyDescent="0.25">
      <c r="A66" s="12" t="s">
        <v>113</v>
      </c>
      <c r="C66">
        <v>669101</v>
      </c>
      <c r="D66" t="s">
        <v>1140</v>
      </c>
      <c r="E66" t="s">
        <v>1167</v>
      </c>
      <c r="G66" t="s">
        <v>1188</v>
      </c>
    </row>
    <row r="67" spans="1:16" hidden="1" x14ac:dyDescent="0.25">
      <c r="A67" s="12" t="s">
        <v>113</v>
      </c>
      <c r="C67">
        <v>169411</v>
      </c>
      <c r="D67" t="s">
        <v>1141</v>
      </c>
      <c r="E67" t="s">
        <v>1167</v>
      </c>
      <c r="G67" t="s">
        <v>1189</v>
      </c>
    </row>
    <row r="68" spans="1:16" hidden="1" x14ac:dyDescent="0.25">
      <c r="A68" s="12" t="s">
        <v>113</v>
      </c>
      <c r="C68">
        <v>6085548</v>
      </c>
      <c r="D68" t="s">
        <v>1142</v>
      </c>
      <c r="E68" t="s">
        <v>1167</v>
      </c>
      <c r="G68" t="s">
        <v>1190</v>
      </c>
    </row>
    <row r="69" spans="1:16" hidden="1" x14ac:dyDescent="0.25">
      <c r="A69" s="12" t="s">
        <v>113</v>
      </c>
      <c r="C69">
        <v>677645</v>
      </c>
      <c r="D69" t="s">
        <v>1143</v>
      </c>
      <c r="E69" t="s">
        <v>1167</v>
      </c>
      <c r="G69" t="s">
        <v>1191</v>
      </c>
    </row>
    <row r="70" spans="1:16" hidden="1" x14ac:dyDescent="0.25">
      <c r="A70" s="12" t="s">
        <v>113</v>
      </c>
      <c r="C70">
        <v>2676403</v>
      </c>
      <c r="D70" t="s">
        <v>1144</v>
      </c>
      <c r="E70" t="s">
        <v>1167</v>
      </c>
      <c r="G70" t="s">
        <v>1192</v>
      </c>
    </row>
    <row r="71" spans="1:16" hidden="1" x14ac:dyDescent="0.25">
      <c r="A71" s="12" t="s">
        <v>113</v>
      </c>
      <c r="C71">
        <v>383819</v>
      </c>
      <c r="D71" t="s">
        <v>1145</v>
      </c>
      <c r="E71" t="s">
        <v>1167</v>
      </c>
      <c r="G71" t="s">
        <v>875</v>
      </c>
    </row>
    <row r="72" spans="1:16" hidden="1" x14ac:dyDescent="0.25">
      <c r="A72" s="12" t="s">
        <v>113</v>
      </c>
      <c r="C72">
        <v>1558781</v>
      </c>
      <c r="D72" t="s">
        <v>1146</v>
      </c>
      <c r="E72" t="s">
        <v>1167</v>
      </c>
      <c r="G72" t="s">
        <v>1193</v>
      </c>
    </row>
    <row r="73" spans="1:16" hidden="1" x14ac:dyDescent="0.25">
      <c r="A73" s="12" t="s">
        <v>113</v>
      </c>
      <c r="C73">
        <v>6713124</v>
      </c>
      <c r="D73" t="s">
        <v>1147</v>
      </c>
      <c r="E73" t="s">
        <v>1167</v>
      </c>
      <c r="G73" t="s">
        <v>1194</v>
      </c>
    </row>
    <row r="74" spans="1:16" hidden="1" x14ac:dyDescent="0.25">
      <c r="A74" s="12" t="s">
        <v>113</v>
      </c>
      <c r="C74">
        <v>4271151</v>
      </c>
      <c r="D74" t="s">
        <v>1148</v>
      </c>
      <c r="E74" t="s">
        <v>1167</v>
      </c>
      <c r="G74" t="s">
        <v>1195</v>
      </c>
    </row>
    <row r="75" spans="1:16" hidden="1" x14ac:dyDescent="0.25">
      <c r="A75" s="12" t="s">
        <v>113</v>
      </c>
      <c r="C75">
        <v>1226002</v>
      </c>
      <c r="D75" t="s">
        <v>1149</v>
      </c>
      <c r="E75" t="s">
        <v>1176</v>
      </c>
      <c r="G75" t="s">
        <v>1196</v>
      </c>
    </row>
    <row r="76" spans="1:16" hidden="1" x14ac:dyDescent="0.25">
      <c r="A76" s="12" t="s">
        <v>113</v>
      </c>
      <c r="C76">
        <v>571147</v>
      </c>
      <c r="D76" t="s">
        <v>1150</v>
      </c>
      <c r="E76" t="s">
        <v>1178</v>
      </c>
      <c r="G76" t="s">
        <v>1197</v>
      </c>
    </row>
    <row r="77" spans="1:16" hidden="1" x14ac:dyDescent="0.25">
      <c r="A77" s="12" t="s">
        <v>113</v>
      </c>
      <c r="C77">
        <v>368269</v>
      </c>
      <c r="D77" t="s">
        <v>1151</v>
      </c>
      <c r="E77" t="s">
        <v>1178</v>
      </c>
      <c r="G77" t="s">
        <v>1198</v>
      </c>
    </row>
    <row r="78" spans="1:16" hidden="1" x14ac:dyDescent="0.25">
      <c r="A78" s="12" t="s">
        <v>113</v>
      </c>
      <c r="B78">
        <v>669101</v>
      </c>
      <c r="D78" t="s">
        <v>1152</v>
      </c>
      <c r="E78" t="s">
        <v>1167</v>
      </c>
      <c r="F78" t="s">
        <v>1188</v>
      </c>
    </row>
    <row r="79" spans="1:16" hidden="1" x14ac:dyDescent="0.25">
      <c r="A79" s="12" t="s">
        <v>113</v>
      </c>
      <c r="B79">
        <v>169411</v>
      </c>
      <c r="D79" t="s">
        <v>1153</v>
      </c>
      <c r="E79" t="s">
        <v>1167</v>
      </c>
      <c r="F79" t="s">
        <v>1189</v>
      </c>
    </row>
    <row r="80" spans="1:16" x14ac:dyDescent="0.25">
      <c r="A80" s="12" t="s">
        <v>141</v>
      </c>
      <c r="C80">
        <v>644694</v>
      </c>
      <c r="D80" t="s">
        <v>1119</v>
      </c>
      <c r="E80" t="s">
        <v>1155</v>
      </c>
      <c r="G80" t="s">
        <v>1199</v>
      </c>
      <c r="K80" t="s">
        <v>339</v>
      </c>
      <c r="N80" t="s">
        <v>614</v>
      </c>
      <c r="O80">
        <v>1</v>
      </c>
      <c r="P80" t="s">
        <v>566</v>
      </c>
    </row>
    <row r="81" spans="1:16" x14ac:dyDescent="0.25">
      <c r="A81" s="12" t="s">
        <v>141</v>
      </c>
      <c r="C81">
        <v>532498</v>
      </c>
      <c r="D81" t="s">
        <v>1119</v>
      </c>
      <c r="E81" t="s">
        <v>1155</v>
      </c>
      <c r="G81" t="s">
        <v>1200</v>
      </c>
      <c r="K81" t="s">
        <v>339</v>
      </c>
      <c r="N81" t="s">
        <v>614</v>
      </c>
      <c r="O81">
        <v>1</v>
      </c>
      <c r="P81" t="s">
        <v>548</v>
      </c>
    </row>
    <row r="82" spans="1:16" hidden="1" x14ac:dyDescent="0.25">
      <c r="A82" s="12" t="s">
        <v>141</v>
      </c>
      <c r="C82">
        <v>2984618</v>
      </c>
      <c r="D82" t="s">
        <v>1115</v>
      </c>
      <c r="E82" t="s">
        <v>1155</v>
      </c>
      <c r="G82" t="s">
        <v>843</v>
      </c>
      <c r="K82" t="s">
        <v>339</v>
      </c>
      <c r="N82" t="s">
        <v>590</v>
      </c>
      <c r="O82">
        <v>1</v>
      </c>
      <c r="P82" t="s">
        <v>416</v>
      </c>
    </row>
    <row r="83" spans="1:16" hidden="1" x14ac:dyDescent="0.25">
      <c r="A83" s="12" t="s">
        <v>141</v>
      </c>
      <c r="C83">
        <v>566826</v>
      </c>
      <c r="D83" t="s">
        <v>1115</v>
      </c>
      <c r="E83" t="s">
        <v>1155</v>
      </c>
      <c r="G83" t="s">
        <v>844</v>
      </c>
      <c r="K83" t="s">
        <v>339</v>
      </c>
      <c r="N83" t="s">
        <v>590</v>
      </c>
      <c r="O83">
        <v>1</v>
      </c>
      <c r="P83" t="s">
        <v>422</v>
      </c>
    </row>
    <row r="84" spans="1:16" hidden="1" x14ac:dyDescent="0.25">
      <c r="A84" s="12" t="s">
        <v>141</v>
      </c>
      <c r="C84">
        <v>558215</v>
      </c>
      <c r="D84" t="s">
        <v>1115</v>
      </c>
      <c r="E84" t="s">
        <v>1155</v>
      </c>
      <c r="G84" t="s">
        <v>978</v>
      </c>
      <c r="K84" t="s">
        <v>339</v>
      </c>
      <c r="N84" t="s">
        <v>590</v>
      </c>
      <c r="O84">
        <v>1</v>
      </c>
      <c r="P84" t="s">
        <v>434</v>
      </c>
    </row>
    <row r="85" spans="1:16" hidden="1" x14ac:dyDescent="0.25">
      <c r="A85" s="12" t="s">
        <v>141</v>
      </c>
      <c r="C85">
        <v>2531180</v>
      </c>
      <c r="D85" t="s">
        <v>1116</v>
      </c>
      <c r="E85" t="s">
        <v>1157</v>
      </c>
      <c r="G85">
        <v>3159</v>
      </c>
      <c r="K85" t="s">
        <v>339</v>
      </c>
      <c r="N85" t="s">
        <v>612</v>
      </c>
      <c r="O85">
        <v>1</v>
      </c>
      <c r="P85" t="s">
        <v>558</v>
      </c>
    </row>
    <row r="86" spans="1:16" hidden="1" x14ac:dyDescent="0.25">
      <c r="A86" s="12" t="s">
        <v>141</v>
      </c>
      <c r="C86">
        <v>1156218</v>
      </c>
      <c r="D86" t="s">
        <v>1120</v>
      </c>
      <c r="E86" t="s">
        <v>1157</v>
      </c>
      <c r="G86">
        <v>1443</v>
      </c>
      <c r="K86" t="s">
        <v>339</v>
      </c>
      <c r="N86" t="s">
        <v>612</v>
      </c>
      <c r="O86">
        <v>1</v>
      </c>
      <c r="P86" t="s">
        <v>558</v>
      </c>
    </row>
    <row r="87" spans="1:16" hidden="1" x14ac:dyDescent="0.25">
      <c r="A87" s="12" t="s">
        <v>141</v>
      </c>
      <c r="C87">
        <v>361368</v>
      </c>
      <c r="D87" t="s">
        <v>1120</v>
      </c>
      <c r="E87" t="s">
        <v>1157</v>
      </c>
      <c r="G87">
        <v>451</v>
      </c>
      <c r="K87" t="s">
        <v>339</v>
      </c>
      <c r="N87" t="s">
        <v>612</v>
      </c>
      <c r="O87">
        <v>1</v>
      </c>
      <c r="P87" t="s">
        <v>560</v>
      </c>
    </row>
    <row r="88" spans="1:16" hidden="1" x14ac:dyDescent="0.25">
      <c r="A88" s="12" t="s">
        <v>141</v>
      </c>
      <c r="C88">
        <v>725140</v>
      </c>
      <c r="D88" t="s">
        <v>1121</v>
      </c>
      <c r="E88" t="s">
        <v>1157</v>
      </c>
      <c r="G88">
        <v>905</v>
      </c>
      <c r="K88" t="s">
        <v>339</v>
      </c>
      <c r="N88" t="s">
        <v>590</v>
      </c>
      <c r="O88">
        <v>1</v>
      </c>
      <c r="P88" t="s">
        <v>416</v>
      </c>
    </row>
    <row r="89" spans="1:16" hidden="1" x14ac:dyDescent="0.25">
      <c r="A89" s="12" t="s">
        <v>141</v>
      </c>
      <c r="C89">
        <v>312491</v>
      </c>
      <c r="D89" t="s">
        <v>1121</v>
      </c>
      <c r="E89" t="s">
        <v>1157</v>
      </c>
      <c r="G89">
        <v>390</v>
      </c>
      <c r="K89" t="s">
        <v>339</v>
      </c>
      <c r="N89" t="s">
        <v>590</v>
      </c>
      <c r="O89">
        <v>1</v>
      </c>
      <c r="P89" t="s">
        <v>422</v>
      </c>
    </row>
    <row r="90" spans="1:16" hidden="1" x14ac:dyDescent="0.25">
      <c r="A90" s="12" t="s">
        <v>141</v>
      </c>
      <c r="C90">
        <v>308549</v>
      </c>
      <c r="D90" t="s">
        <v>1121</v>
      </c>
      <c r="E90" t="s">
        <v>1157</v>
      </c>
      <c r="G90" t="s">
        <v>845</v>
      </c>
      <c r="K90" t="s">
        <v>339</v>
      </c>
      <c r="N90" t="s">
        <v>590</v>
      </c>
      <c r="O90">
        <v>1</v>
      </c>
      <c r="P90" t="s">
        <v>434</v>
      </c>
    </row>
    <row r="91" spans="1:16" hidden="1" x14ac:dyDescent="0.25">
      <c r="A91" s="12" t="s">
        <v>141</v>
      </c>
      <c r="C91">
        <v>935070</v>
      </c>
      <c r="D91" t="s">
        <v>1122</v>
      </c>
      <c r="E91" t="s">
        <v>1157</v>
      </c>
      <c r="G91">
        <v>1167</v>
      </c>
      <c r="K91" t="s">
        <v>339</v>
      </c>
      <c r="N91" t="s">
        <v>592</v>
      </c>
      <c r="O91">
        <v>1</v>
      </c>
      <c r="P91" t="s">
        <v>1154</v>
      </c>
    </row>
    <row r="92" spans="1:16" hidden="1" x14ac:dyDescent="0.25">
      <c r="A92" s="12" t="s">
        <v>141</v>
      </c>
      <c r="C92">
        <v>2296099</v>
      </c>
      <c r="D92" t="s">
        <v>1123</v>
      </c>
      <c r="E92" t="s">
        <v>1157</v>
      </c>
      <c r="G92" t="s">
        <v>846</v>
      </c>
      <c r="K92" t="s">
        <v>339</v>
      </c>
      <c r="N92" t="s">
        <v>590</v>
      </c>
      <c r="O92">
        <v>1</v>
      </c>
      <c r="P92" t="s">
        <v>416</v>
      </c>
    </row>
    <row r="93" spans="1:16" hidden="1" x14ac:dyDescent="0.25">
      <c r="A93" s="12" t="s">
        <v>141</v>
      </c>
      <c r="C93">
        <v>1020485</v>
      </c>
      <c r="D93" t="s">
        <v>1123</v>
      </c>
      <c r="E93" t="s">
        <v>1157</v>
      </c>
      <c r="G93" t="s">
        <v>847</v>
      </c>
      <c r="K93" t="s">
        <v>339</v>
      </c>
      <c r="N93" t="s">
        <v>590</v>
      </c>
      <c r="O93">
        <v>1</v>
      </c>
      <c r="P93" t="s">
        <v>422</v>
      </c>
    </row>
    <row r="94" spans="1:16" hidden="1" x14ac:dyDescent="0.25">
      <c r="A94" s="12" t="s">
        <v>141</v>
      </c>
      <c r="C94">
        <v>283478</v>
      </c>
      <c r="D94" t="s">
        <v>1123</v>
      </c>
      <c r="E94" t="s">
        <v>1157</v>
      </c>
      <c r="G94" t="s">
        <v>848</v>
      </c>
      <c r="K94" t="s">
        <v>339</v>
      </c>
      <c r="N94" t="s">
        <v>590</v>
      </c>
      <c r="O94">
        <v>1</v>
      </c>
      <c r="P94" t="s">
        <v>434</v>
      </c>
    </row>
    <row r="95" spans="1:16" hidden="1" x14ac:dyDescent="0.25">
      <c r="A95" s="12" t="s">
        <v>141</v>
      </c>
      <c r="C95">
        <v>766658</v>
      </c>
      <c r="D95" t="s">
        <v>1117</v>
      </c>
      <c r="E95" t="s">
        <v>1157</v>
      </c>
      <c r="G95" t="s">
        <v>1201</v>
      </c>
      <c r="K95" t="s">
        <v>339</v>
      </c>
      <c r="N95" t="s">
        <v>592</v>
      </c>
      <c r="O95">
        <v>1</v>
      </c>
      <c r="P95" t="s">
        <v>438</v>
      </c>
    </row>
    <row r="96" spans="1:16" hidden="1" x14ac:dyDescent="0.25">
      <c r="A96" s="12" t="s">
        <v>141</v>
      </c>
      <c r="C96">
        <v>1013548</v>
      </c>
      <c r="D96" t="s">
        <v>1117</v>
      </c>
      <c r="E96" t="s">
        <v>1157</v>
      </c>
      <c r="G96" t="s">
        <v>1202</v>
      </c>
      <c r="K96" t="s">
        <v>339</v>
      </c>
      <c r="N96" t="s">
        <v>592</v>
      </c>
      <c r="O96">
        <v>1</v>
      </c>
      <c r="P96" t="s">
        <v>436</v>
      </c>
    </row>
    <row r="97" spans="1:16" hidden="1" x14ac:dyDescent="0.25">
      <c r="A97" s="12" t="s">
        <v>141</v>
      </c>
      <c r="C97">
        <v>480756</v>
      </c>
      <c r="D97" t="s">
        <v>1124</v>
      </c>
      <c r="E97" t="s">
        <v>1157</v>
      </c>
      <c r="G97">
        <v>600</v>
      </c>
      <c r="K97" t="s">
        <v>339</v>
      </c>
      <c r="N97" t="s">
        <v>614</v>
      </c>
      <c r="O97">
        <v>1</v>
      </c>
      <c r="P97" t="s">
        <v>566</v>
      </c>
    </row>
    <row r="98" spans="1:16" hidden="1" x14ac:dyDescent="0.25">
      <c r="A98" s="12" t="s">
        <v>141</v>
      </c>
      <c r="C98">
        <v>480756</v>
      </c>
      <c r="D98" t="s">
        <v>1124</v>
      </c>
      <c r="E98" t="s">
        <v>1157</v>
      </c>
      <c r="G98">
        <v>600</v>
      </c>
      <c r="K98" t="s">
        <v>339</v>
      </c>
      <c r="N98" t="s">
        <v>614</v>
      </c>
      <c r="O98">
        <v>1</v>
      </c>
      <c r="P98" t="s">
        <v>548</v>
      </c>
    </row>
    <row r="99" spans="1:16" hidden="1" x14ac:dyDescent="0.25">
      <c r="A99" s="12" t="s">
        <v>141</v>
      </c>
      <c r="C99">
        <v>366176</v>
      </c>
      <c r="D99" t="s">
        <v>1124</v>
      </c>
      <c r="E99" t="s">
        <v>1157</v>
      </c>
      <c r="G99">
        <v>457</v>
      </c>
      <c r="K99" t="s">
        <v>339</v>
      </c>
      <c r="N99" t="s">
        <v>614</v>
      </c>
      <c r="O99">
        <v>1</v>
      </c>
      <c r="P99" t="s">
        <v>546</v>
      </c>
    </row>
    <row r="100" spans="1:16" hidden="1" x14ac:dyDescent="0.25">
      <c r="A100" s="12" t="s">
        <v>141</v>
      </c>
      <c r="C100">
        <v>645727</v>
      </c>
      <c r="D100" t="s">
        <v>1125</v>
      </c>
      <c r="E100" t="s">
        <v>1160</v>
      </c>
      <c r="G100">
        <v>812</v>
      </c>
      <c r="K100" t="s">
        <v>339</v>
      </c>
      <c r="N100" t="s">
        <v>612</v>
      </c>
      <c r="O100">
        <v>1</v>
      </c>
      <c r="P100" t="s">
        <v>560</v>
      </c>
    </row>
    <row r="101" spans="1:16" hidden="1" x14ac:dyDescent="0.25">
      <c r="A101" s="12" t="s">
        <v>141</v>
      </c>
      <c r="C101">
        <v>1037775</v>
      </c>
      <c r="D101" t="s">
        <v>1125</v>
      </c>
      <c r="E101" t="s">
        <v>1160</v>
      </c>
      <c r="G101">
        <v>1305</v>
      </c>
      <c r="K101" t="s">
        <v>339</v>
      </c>
      <c r="N101" t="s">
        <v>612</v>
      </c>
      <c r="O101">
        <v>1</v>
      </c>
      <c r="P101" t="s">
        <v>558</v>
      </c>
    </row>
    <row r="102" spans="1:16" hidden="1" x14ac:dyDescent="0.25">
      <c r="A102" s="12" t="s">
        <v>141</v>
      </c>
      <c r="C102">
        <v>1431414</v>
      </c>
      <c r="D102" t="s">
        <v>1126</v>
      </c>
      <c r="E102" t="s">
        <v>1160</v>
      </c>
      <c r="G102">
        <v>1800</v>
      </c>
      <c r="K102" t="s">
        <v>339</v>
      </c>
      <c r="N102" t="s">
        <v>592</v>
      </c>
      <c r="O102">
        <v>1</v>
      </c>
      <c r="P102" t="s">
        <v>438</v>
      </c>
    </row>
    <row r="103" spans="1:16" hidden="1" x14ac:dyDescent="0.25">
      <c r="A103" s="12" t="s">
        <v>141</v>
      </c>
      <c r="C103">
        <v>2633802</v>
      </c>
      <c r="D103" t="s">
        <v>1127</v>
      </c>
      <c r="E103" t="s">
        <v>1160</v>
      </c>
      <c r="G103">
        <v>3312</v>
      </c>
      <c r="K103" t="s">
        <v>339</v>
      </c>
      <c r="N103" t="s">
        <v>590</v>
      </c>
      <c r="O103">
        <v>1</v>
      </c>
      <c r="P103" t="s">
        <v>416</v>
      </c>
    </row>
    <row r="104" spans="1:16" hidden="1" x14ac:dyDescent="0.25">
      <c r="A104" s="12" t="s">
        <v>141</v>
      </c>
      <c r="C104">
        <v>647317</v>
      </c>
      <c r="D104" t="s">
        <v>1127</v>
      </c>
      <c r="E104" t="s">
        <v>1160</v>
      </c>
      <c r="G104">
        <v>814</v>
      </c>
      <c r="K104" t="s">
        <v>339</v>
      </c>
      <c r="N104" t="s">
        <v>590</v>
      </c>
      <c r="O104">
        <v>1</v>
      </c>
      <c r="P104" t="s">
        <v>422</v>
      </c>
    </row>
    <row r="105" spans="1:16" hidden="1" x14ac:dyDescent="0.25">
      <c r="A105" s="12" t="s">
        <v>141</v>
      </c>
      <c r="C105">
        <v>636184</v>
      </c>
      <c r="D105" t="s">
        <v>1127</v>
      </c>
      <c r="E105" t="s">
        <v>1160</v>
      </c>
      <c r="G105">
        <v>800</v>
      </c>
      <c r="K105" t="s">
        <v>339</v>
      </c>
      <c r="N105" t="s">
        <v>590</v>
      </c>
      <c r="O105">
        <v>1</v>
      </c>
      <c r="P105" t="s">
        <v>434</v>
      </c>
    </row>
    <row r="106" spans="1:16" hidden="1" x14ac:dyDescent="0.25">
      <c r="A106" s="12" t="s">
        <v>141</v>
      </c>
      <c r="C106">
        <v>752288</v>
      </c>
      <c r="D106" t="s">
        <v>1128</v>
      </c>
      <c r="E106" t="s">
        <v>1160</v>
      </c>
      <c r="G106">
        <v>946</v>
      </c>
      <c r="K106" t="s">
        <v>339</v>
      </c>
      <c r="N106" t="s">
        <v>590</v>
      </c>
      <c r="O106">
        <v>1</v>
      </c>
      <c r="P106" t="s">
        <v>416</v>
      </c>
    </row>
    <row r="107" spans="1:16" hidden="1" x14ac:dyDescent="0.25">
      <c r="A107" s="12" t="s">
        <v>141</v>
      </c>
      <c r="C107">
        <v>147913</v>
      </c>
      <c r="D107" t="s">
        <v>1128</v>
      </c>
      <c r="E107" t="s">
        <v>1160</v>
      </c>
      <c r="G107">
        <v>186</v>
      </c>
      <c r="K107" t="s">
        <v>339</v>
      </c>
      <c r="N107" t="s">
        <v>590</v>
      </c>
      <c r="O107">
        <v>1</v>
      </c>
      <c r="P107" t="s">
        <v>422</v>
      </c>
    </row>
    <row r="108" spans="1:16" hidden="1" x14ac:dyDescent="0.25">
      <c r="A108" s="12" t="s">
        <v>141</v>
      </c>
      <c r="C108">
        <v>351492</v>
      </c>
      <c r="D108" t="s">
        <v>1128</v>
      </c>
      <c r="E108" t="s">
        <v>1160</v>
      </c>
      <c r="G108">
        <v>442</v>
      </c>
      <c r="K108" t="s">
        <v>339</v>
      </c>
      <c r="N108" t="s">
        <v>590</v>
      </c>
      <c r="O108">
        <v>1</v>
      </c>
      <c r="P108" t="s">
        <v>434</v>
      </c>
    </row>
    <row r="109" spans="1:16" hidden="1" x14ac:dyDescent="0.25">
      <c r="A109" s="12" t="s">
        <v>141</v>
      </c>
      <c r="C109">
        <v>254474</v>
      </c>
      <c r="D109" t="s">
        <v>1129</v>
      </c>
      <c r="E109" t="s">
        <v>1160</v>
      </c>
      <c r="G109">
        <v>320</v>
      </c>
      <c r="K109" t="s">
        <v>339</v>
      </c>
      <c r="N109" t="s">
        <v>592</v>
      </c>
      <c r="O109">
        <v>1</v>
      </c>
      <c r="P109" t="s">
        <v>438</v>
      </c>
    </row>
    <row r="110" spans="1:16" hidden="1" x14ac:dyDescent="0.25">
      <c r="A110" s="12" t="s">
        <v>141</v>
      </c>
      <c r="C110">
        <v>254474</v>
      </c>
      <c r="D110" t="s">
        <v>1129</v>
      </c>
      <c r="E110" t="s">
        <v>1160</v>
      </c>
      <c r="G110">
        <v>320</v>
      </c>
      <c r="K110" t="s">
        <v>339</v>
      </c>
      <c r="N110" t="s">
        <v>592</v>
      </c>
      <c r="O110">
        <v>1</v>
      </c>
      <c r="P110" t="s">
        <v>436</v>
      </c>
    </row>
    <row r="111" spans="1:16" hidden="1" x14ac:dyDescent="0.25">
      <c r="A111" s="12" t="s">
        <v>141</v>
      </c>
      <c r="C111">
        <v>254474</v>
      </c>
      <c r="D111" t="s">
        <v>1130</v>
      </c>
      <c r="E111" t="s">
        <v>1160</v>
      </c>
      <c r="G111">
        <v>320</v>
      </c>
      <c r="K111" t="s">
        <v>339</v>
      </c>
      <c r="N111" t="s">
        <v>592</v>
      </c>
      <c r="O111">
        <v>1</v>
      </c>
      <c r="P111" t="s">
        <v>436</v>
      </c>
    </row>
    <row r="112" spans="1:16" hidden="1" x14ac:dyDescent="0.25">
      <c r="A112" s="12" t="s">
        <v>141</v>
      </c>
      <c r="C112">
        <v>366804</v>
      </c>
      <c r="D112" t="s">
        <v>1131</v>
      </c>
      <c r="E112" t="s">
        <v>1160</v>
      </c>
      <c r="G112" t="s">
        <v>1203</v>
      </c>
      <c r="K112" t="s">
        <v>339</v>
      </c>
      <c r="N112" t="s">
        <v>590</v>
      </c>
      <c r="O112">
        <v>1</v>
      </c>
      <c r="P112" t="s">
        <v>420</v>
      </c>
    </row>
    <row r="113" spans="1:16" hidden="1" x14ac:dyDescent="0.25">
      <c r="A113" s="12" t="s">
        <v>141</v>
      </c>
      <c r="C113">
        <v>458506</v>
      </c>
      <c r="D113" t="s">
        <v>1131</v>
      </c>
      <c r="E113" t="s">
        <v>1160</v>
      </c>
      <c r="G113" t="s">
        <v>1204</v>
      </c>
      <c r="K113" t="s">
        <v>339</v>
      </c>
      <c r="N113" t="s">
        <v>606</v>
      </c>
      <c r="O113">
        <v>1</v>
      </c>
      <c r="P113" t="s">
        <v>524</v>
      </c>
    </row>
    <row r="114" spans="1:16" hidden="1" x14ac:dyDescent="0.25">
      <c r="A114" s="12" t="s">
        <v>141</v>
      </c>
      <c r="C114">
        <v>298029</v>
      </c>
      <c r="D114" t="s">
        <v>1131</v>
      </c>
      <c r="E114" t="s">
        <v>1160</v>
      </c>
      <c r="G114" t="s">
        <v>1205</v>
      </c>
      <c r="K114" t="s">
        <v>339</v>
      </c>
      <c r="N114" t="s">
        <v>592</v>
      </c>
      <c r="O114">
        <v>1</v>
      </c>
      <c r="P114" t="s">
        <v>438</v>
      </c>
    </row>
    <row r="115" spans="1:16" hidden="1" x14ac:dyDescent="0.25">
      <c r="A115" s="12" t="s">
        <v>141</v>
      </c>
      <c r="C115">
        <v>298029</v>
      </c>
      <c r="D115" t="s">
        <v>1131</v>
      </c>
      <c r="E115" t="s">
        <v>1160</v>
      </c>
      <c r="G115" t="s">
        <v>1205</v>
      </c>
      <c r="K115" t="s">
        <v>339</v>
      </c>
      <c r="N115" t="s">
        <v>592</v>
      </c>
      <c r="O115">
        <v>1</v>
      </c>
      <c r="P115" t="s">
        <v>436</v>
      </c>
    </row>
    <row r="116" spans="1:16" hidden="1" x14ac:dyDescent="0.25">
      <c r="A116" s="12" t="s">
        <v>141</v>
      </c>
      <c r="C116">
        <v>1068789</v>
      </c>
      <c r="D116" t="s">
        <v>1118</v>
      </c>
      <c r="E116" t="s">
        <v>1160</v>
      </c>
      <c r="G116">
        <v>1344</v>
      </c>
      <c r="K116" t="s">
        <v>339</v>
      </c>
      <c r="N116" t="s">
        <v>590</v>
      </c>
      <c r="O116">
        <v>1</v>
      </c>
      <c r="P116" t="s">
        <v>416</v>
      </c>
    </row>
    <row r="117" spans="1:16" hidden="1" x14ac:dyDescent="0.25">
      <c r="A117" s="12" t="s">
        <v>141</v>
      </c>
      <c r="C117">
        <v>563023</v>
      </c>
      <c r="D117" t="s">
        <v>1118</v>
      </c>
      <c r="E117" t="s">
        <v>1160</v>
      </c>
      <c r="G117">
        <v>708</v>
      </c>
      <c r="K117" t="s">
        <v>339</v>
      </c>
      <c r="N117" t="s">
        <v>590</v>
      </c>
      <c r="O117">
        <v>1</v>
      </c>
      <c r="P117" t="s">
        <v>422</v>
      </c>
    </row>
    <row r="118" spans="1:16" hidden="1" x14ac:dyDescent="0.25">
      <c r="A118" s="12" t="s">
        <v>141</v>
      </c>
      <c r="C118">
        <v>356263</v>
      </c>
      <c r="D118" t="s">
        <v>1118</v>
      </c>
      <c r="E118" t="s">
        <v>1160</v>
      </c>
      <c r="G118">
        <v>448</v>
      </c>
      <c r="K118" t="s">
        <v>339</v>
      </c>
      <c r="N118" t="s">
        <v>590</v>
      </c>
      <c r="O118">
        <v>1</v>
      </c>
      <c r="P118" t="s">
        <v>434</v>
      </c>
    </row>
    <row r="119" spans="1:16" hidden="1" x14ac:dyDescent="0.25">
      <c r="A119" s="12" t="s">
        <v>141</v>
      </c>
      <c r="C119">
        <v>850101</v>
      </c>
      <c r="D119" t="s">
        <v>1132</v>
      </c>
      <c r="E119" t="s">
        <v>1160</v>
      </c>
      <c r="G119">
        <v>1069</v>
      </c>
      <c r="K119" t="s">
        <v>339</v>
      </c>
      <c r="N119" t="s">
        <v>590</v>
      </c>
      <c r="O119">
        <v>1</v>
      </c>
      <c r="P119" t="s">
        <v>416</v>
      </c>
    </row>
    <row r="120" spans="1:16" hidden="1" x14ac:dyDescent="0.25">
      <c r="A120" s="12" t="s">
        <v>141</v>
      </c>
      <c r="C120">
        <v>290259</v>
      </c>
      <c r="D120" t="s">
        <v>1132</v>
      </c>
      <c r="E120" t="s">
        <v>1160</v>
      </c>
      <c r="G120">
        <v>365</v>
      </c>
      <c r="K120" t="s">
        <v>339</v>
      </c>
      <c r="N120" t="s">
        <v>590</v>
      </c>
      <c r="O120">
        <v>1</v>
      </c>
      <c r="P120" t="s">
        <v>422</v>
      </c>
    </row>
    <row r="121" spans="1:16" hidden="1" x14ac:dyDescent="0.25">
      <c r="A121" s="12" t="s">
        <v>141</v>
      </c>
      <c r="C121">
        <v>322068</v>
      </c>
      <c r="D121" t="s">
        <v>1132</v>
      </c>
      <c r="E121" t="s">
        <v>1160</v>
      </c>
      <c r="G121">
        <v>405</v>
      </c>
      <c r="K121" t="s">
        <v>339</v>
      </c>
      <c r="N121" t="s">
        <v>590</v>
      </c>
      <c r="O121">
        <v>1</v>
      </c>
      <c r="P121" t="s">
        <v>434</v>
      </c>
    </row>
    <row r="122" spans="1:16" hidden="1" x14ac:dyDescent="0.25">
      <c r="A122" s="12" t="s">
        <v>141</v>
      </c>
      <c r="C122">
        <v>1610341</v>
      </c>
      <c r="D122" t="s">
        <v>1133</v>
      </c>
      <c r="E122" t="s">
        <v>1160</v>
      </c>
      <c r="G122">
        <v>2025</v>
      </c>
      <c r="K122" t="s">
        <v>339</v>
      </c>
      <c r="N122" t="s">
        <v>592</v>
      </c>
      <c r="O122">
        <v>1</v>
      </c>
      <c r="P122" t="s">
        <v>438</v>
      </c>
    </row>
    <row r="123" spans="1:16" hidden="1" x14ac:dyDescent="0.25">
      <c r="A123" s="12" t="s">
        <v>141</v>
      </c>
      <c r="C123">
        <v>1127636</v>
      </c>
      <c r="D123" t="s">
        <v>1133</v>
      </c>
      <c r="E123" t="s">
        <v>1160</v>
      </c>
      <c r="G123">
        <v>1418</v>
      </c>
      <c r="K123" t="s">
        <v>339</v>
      </c>
      <c r="N123" t="s">
        <v>592</v>
      </c>
      <c r="O123">
        <v>1</v>
      </c>
      <c r="P123" t="s">
        <v>436</v>
      </c>
    </row>
    <row r="124" spans="1:16" hidden="1" x14ac:dyDescent="0.25">
      <c r="A124" s="12" t="s">
        <v>141</v>
      </c>
      <c r="C124">
        <v>386482</v>
      </c>
      <c r="D124" t="s">
        <v>1134</v>
      </c>
      <c r="E124" t="s">
        <v>1160</v>
      </c>
      <c r="G124">
        <v>486</v>
      </c>
      <c r="K124" t="s">
        <v>864</v>
      </c>
      <c r="N124" t="s">
        <v>590</v>
      </c>
      <c r="O124">
        <v>1</v>
      </c>
      <c r="P124" t="s">
        <v>416</v>
      </c>
    </row>
    <row r="125" spans="1:16" hidden="1" x14ac:dyDescent="0.25">
      <c r="A125" s="12" t="s">
        <v>141</v>
      </c>
      <c r="C125">
        <v>48509</v>
      </c>
      <c r="D125" t="s">
        <v>1134</v>
      </c>
      <c r="E125" t="s">
        <v>1160</v>
      </c>
      <c r="G125">
        <v>61</v>
      </c>
      <c r="K125" t="s">
        <v>864</v>
      </c>
      <c r="N125" t="s">
        <v>590</v>
      </c>
      <c r="O125">
        <v>1</v>
      </c>
      <c r="P125" t="s">
        <v>422</v>
      </c>
    </row>
    <row r="126" spans="1:16" hidden="1" x14ac:dyDescent="0.25">
      <c r="A126" s="12" t="s">
        <v>141</v>
      </c>
      <c r="C126">
        <v>322068</v>
      </c>
      <c r="D126" t="s">
        <v>1134</v>
      </c>
      <c r="E126" t="s">
        <v>1160</v>
      </c>
      <c r="G126">
        <v>405</v>
      </c>
      <c r="K126" t="s">
        <v>864</v>
      </c>
      <c r="N126" t="s">
        <v>590</v>
      </c>
      <c r="O126">
        <v>1</v>
      </c>
      <c r="P126" t="s">
        <v>434</v>
      </c>
    </row>
    <row r="127" spans="1:16" hidden="1" x14ac:dyDescent="0.25">
      <c r="A127" s="12" t="s">
        <v>141</v>
      </c>
      <c r="C127">
        <v>1073561</v>
      </c>
      <c r="D127" t="s">
        <v>1135</v>
      </c>
      <c r="E127" t="s">
        <v>1160</v>
      </c>
      <c r="G127">
        <v>1350</v>
      </c>
      <c r="K127" t="s">
        <v>864</v>
      </c>
      <c r="N127" t="s">
        <v>592</v>
      </c>
      <c r="O127">
        <v>1</v>
      </c>
      <c r="P127" t="s">
        <v>438</v>
      </c>
    </row>
    <row r="128" spans="1:16" hidden="1" x14ac:dyDescent="0.25">
      <c r="A128" s="12" t="s">
        <v>141</v>
      </c>
      <c r="C128">
        <v>590061</v>
      </c>
      <c r="D128" t="s">
        <v>1135</v>
      </c>
      <c r="E128" t="s">
        <v>1160</v>
      </c>
      <c r="G128">
        <v>742</v>
      </c>
      <c r="K128" t="s">
        <v>864</v>
      </c>
      <c r="N128" t="s">
        <v>592</v>
      </c>
      <c r="O128">
        <v>1</v>
      </c>
      <c r="P128" t="s">
        <v>436</v>
      </c>
    </row>
    <row r="129" spans="1:16" hidden="1" x14ac:dyDescent="0.25">
      <c r="A129" s="12" t="s">
        <v>141</v>
      </c>
      <c r="C129">
        <v>1457386</v>
      </c>
      <c r="D129" t="s">
        <v>1136</v>
      </c>
      <c r="E129" t="s">
        <v>1162</v>
      </c>
      <c r="G129" t="s">
        <v>979</v>
      </c>
      <c r="K129" t="s">
        <v>339</v>
      </c>
      <c r="N129" t="s">
        <v>592</v>
      </c>
      <c r="O129">
        <v>1</v>
      </c>
      <c r="P129" t="s">
        <v>438</v>
      </c>
    </row>
    <row r="130" spans="1:16" hidden="1" x14ac:dyDescent="0.25">
      <c r="A130" s="12" t="s">
        <v>141</v>
      </c>
      <c r="C130">
        <v>605667</v>
      </c>
      <c r="D130" t="s">
        <v>1136</v>
      </c>
      <c r="E130" t="s">
        <v>1162</v>
      </c>
      <c r="G130">
        <v>760</v>
      </c>
      <c r="K130" t="s">
        <v>339</v>
      </c>
      <c r="N130" t="s">
        <v>592</v>
      </c>
      <c r="O130">
        <v>1</v>
      </c>
      <c r="P130" t="s">
        <v>436</v>
      </c>
    </row>
    <row r="131" spans="1:16" hidden="1" x14ac:dyDescent="0.25">
      <c r="A131" s="12" t="s">
        <v>141</v>
      </c>
      <c r="C131">
        <v>2746531</v>
      </c>
      <c r="D131" t="s">
        <v>1137</v>
      </c>
      <c r="E131" t="s">
        <v>1163</v>
      </c>
      <c r="G131" t="s">
        <v>1206</v>
      </c>
      <c r="K131" t="s">
        <v>339</v>
      </c>
      <c r="N131" t="s">
        <v>590</v>
      </c>
      <c r="O131">
        <v>1</v>
      </c>
      <c r="P131" t="s">
        <v>524</v>
      </c>
    </row>
    <row r="132" spans="1:16" hidden="1" x14ac:dyDescent="0.25">
      <c r="A132" s="12" t="s">
        <v>141</v>
      </c>
      <c r="C132">
        <v>2107691</v>
      </c>
      <c r="D132" t="s">
        <v>1138</v>
      </c>
      <c r="E132" t="s">
        <v>1163</v>
      </c>
      <c r="G132" t="s">
        <v>1207</v>
      </c>
      <c r="K132" t="s">
        <v>339</v>
      </c>
      <c r="N132" t="s">
        <v>592</v>
      </c>
      <c r="O132">
        <v>1</v>
      </c>
      <c r="P132" t="s">
        <v>436</v>
      </c>
    </row>
    <row r="133" spans="1:16" hidden="1" x14ac:dyDescent="0.25">
      <c r="A133" s="12" t="s">
        <v>141</v>
      </c>
      <c r="C133">
        <v>472290</v>
      </c>
      <c r="D133" t="s">
        <v>1139</v>
      </c>
      <c r="E133" t="s">
        <v>1163</v>
      </c>
      <c r="G133" t="s">
        <v>1208</v>
      </c>
      <c r="K133" t="s">
        <v>339</v>
      </c>
      <c r="N133" t="s">
        <v>592</v>
      </c>
      <c r="O133">
        <v>1</v>
      </c>
      <c r="P133" t="s">
        <v>438</v>
      </c>
    </row>
    <row r="134" spans="1:16" hidden="1" x14ac:dyDescent="0.25">
      <c r="A134" s="12" t="s">
        <v>141</v>
      </c>
      <c r="C134">
        <v>413010</v>
      </c>
      <c r="D134" t="s">
        <v>1139</v>
      </c>
      <c r="E134" t="s">
        <v>1163</v>
      </c>
      <c r="G134" t="s">
        <v>1209</v>
      </c>
      <c r="K134" t="s">
        <v>339</v>
      </c>
      <c r="N134" t="s">
        <v>592</v>
      </c>
      <c r="O134">
        <v>1</v>
      </c>
      <c r="P134" t="s">
        <v>436</v>
      </c>
    </row>
    <row r="135" spans="1:16" hidden="1" x14ac:dyDescent="0.25">
      <c r="A135" s="12" t="s">
        <v>141</v>
      </c>
      <c r="C135">
        <v>3521583</v>
      </c>
      <c r="D135" t="s">
        <v>1140</v>
      </c>
      <c r="E135" t="s">
        <v>1167</v>
      </c>
      <c r="G135" t="s">
        <v>1210</v>
      </c>
      <c r="K135" t="s">
        <v>339</v>
      </c>
      <c r="N135" t="s">
        <v>592</v>
      </c>
      <c r="O135">
        <v>1</v>
      </c>
      <c r="P135" t="s">
        <v>436</v>
      </c>
    </row>
    <row r="136" spans="1:16" hidden="1" x14ac:dyDescent="0.25">
      <c r="A136" s="12" t="s">
        <v>141</v>
      </c>
      <c r="C136">
        <v>891638</v>
      </c>
      <c r="D136" t="s">
        <v>1141</v>
      </c>
      <c r="E136" t="s">
        <v>1167</v>
      </c>
      <c r="G136" t="s">
        <v>1211</v>
      </c>
      <c r="K136" t="s">
        <v>339</v>
      </c>
      <c r="N136" t="s">
        <v>590</v>
      </c>
      <c r="O136">
        <v>1</v>
      </c>
      <c r="P136" t="s">
        <v>524</v>
      </c>
    </row>
    <row r="137" spans="1:16" hidden="1" x14ac:dyDescent="0.25">
      <c r="A137" s="12" t="s">
        <v>141</v>
      </c>
      <c r="C137">
        <v>18300920</v>
      </c>
      <c r="D137" t="s">
        <v>1142</v>
      </c>
      <c r="E137" t="s">
        <v>1167</v>
      </c>
      <c r="G137" t="s">
        <v>1212</v>
      </c>
      <c r="K137" t="s">
        <v>339</v>
      </c>
      <c r="N137" t="s">
        <v>592</v>
      </c>
      <c r="O137">
        <v>1</v>
      </c>
      <c r="P137" t="s">
        <v>438</v>
      </c>
    </row>
    <row r="138" spans="1:16" hidden="1" x14ac:dyDescent="0.25">
      <c r="A138" s="12" t="s">
        <v>141</v>
      </c>
      <c r="C138">
        <v>13728276</v>
      </c>
      <c r="D138" t="s">
        <v>1142</v>
      </c>
      <c r="E138" t="s">
        <v>1167</v>
      </c>
      <c r="G138" t="s">
        <v>1213</v>
      </c>
      <c r="K138" t="s">
        <v>339</v>
      </c>
      <c r="N138" t="s">
        <v>592</v>
      </c>
      <c r="O138">
        <v>1</v>
      </c>
      <c r="P138" t="s">
        <v>436</v>
      </c>
    </row>
    <row r="139" spans="1:16" hidden="1" x14ac:dyDescent="0.25">
      <c r="A139" s="12" t="s">
        <v>141</v>
      </c>
      <c r="C139">
        <v>14086332</v>
      </c>
      <c r="D139" t="s">
        <v>1144</v>
      </c>
      <c r="E139" t="s">
        <v>1167</v>
      </c>
      <c r="G139" t="s">
        <v>1214</v>
      </c>
      <c r="K139" t="s">
        <v>339</v>
      </c>
      <c r="N139" t="s">
        <v>592</v>
      </c>
      <c r="O139">
        <v>1</v>
      </c>
      <c r="P139" t="s">
        <v>436</v>
      </c>
    </row>
    <row r="140" spans="1:16" hidden="1" x14ac:dyDescent="0.25">
      <c r="A140" s="12" t="s">
        <v>141</v>
      </c>
      <c r="C140">
        <v>3566552</v>
      </c>
      <c r="D140" t="s">
        <v>1143</v>
      </c>
      <c r="E140" t="s">
        <v>1167</v>
      </c>
      <c r="G140" t="s">
        <v>1215</v>
      </c>
      <c r="K140" t="s">
        <v>339</v>
      </c>
      <c r="N140" t="s">
        <v>590</v>
      </c>
      <c r="O140">
        <v>1</v>
      </c>
      <c r="P140" t="s">
        <v>524</v>
      </c>
    </row>
    <row r="141" spans="1:16" hidden="1" x14ac:dyDescent="0.25">
      <c r="A141" s="12" t="s">
        <v>141</v>
      </c>
      <c r="C141">
        <v>1580999</v>
      </c>
      <c r="D141" t="s">
        <v>1145</v>
      </c>
      <c r="E141" t="s">
        <v>1167</v>
      </c>
      <c r="G141" t="s">
        <v>878</v>
      </c>
      <c r="K141" t="s">
        <v>339</v>
      </c>
      <c r="N141" t="s">
        <v>590</v>
      </c>
      <c r="O141">
        <v>1</v>
      </c>
      <c r="P141" t="s">
        <v>416</v>
      </c>
    </row>
    <row r="142" spans="1:16" hidden="1" x14ac:dyDescent="0.25">
      <c r="A142" s="12" t="s">
        <v>141</v>
      </c>
      <c r="C142">
        <v>439101</v>
      </c>
      <c r="D142" t="s">
        <v>1145</v>
      </c>
      <c r="E142" t="s">
        <v>1167</v>
      </c>
      <c r="G142" t="s">
        <v>879</v>
      </c>
      <c r="K142" t="s">
        <v>339</v>
      </c>
      <c r="N142" t="s">
        <v>590</v>
      </c>
      <c r="O142">
        <v>1</v>
      </c>
      <c r="P142" t="s">
        <v>434</v>
      </c>
    </row>
    <row r="143" spans="1:16" hidden="1" x14ac:dyDescent="0.25">
      <c r="A143" s="12" t="s">
        <v>141</v>
      </c>
      <c r="C143">
        <v>8204112</v>
      </c>
      <c r="D143" t="s">
        <v>1146</v>
      </c>
      <c r="E143" t="s">
        <v>1167</v>
      </c>
      <c r="G143">
        <v>10080</v>
      </c>
      <c r="K143" t="s">
        <v>339</v>
      </c>
      <c r="N143" t="s">
        <v>590</v>
      </c>
      <c r="O143">
        <v>1</v>
      </c>
      <c r="P143" t="s">
        <v>524</v>
      </c>
    </row>
    <row r="144" spans="1:16" hidden="1" x14ac:dyDescent="0.25">
      <c r="A144" s="12" t="s">
        <v>141</v>
      </c>
      <c r="C144">
        <v>35332229</v>
      </c>
      <c r="D144" t="s">
        <v>1147</v>
      </c>
      <c r="E144" t="s">
        <v>1167</v>
      </c>
      <c r="G144" t="s">
        <v>1216</v>
      </c>
      <c r="K144" t="s">
        <v>339</v>
      </c>
      <c r="N144" t="s">
        <v>592</v>
      </c>
      <c r="O144">
        <v>1</v>
      </c>
      <c r="P144" t="s">
        <v>436</v>
      </c>
    </row>
    <row r="145" spans="1:16" hidden="1" x14ac:dyDescent="0.25">
      <c r="A145" s="12" t="s">
        <v>141</v>
      </c>
      <c r="C145">
        <v>22479743</v>
      </c>
      <c r="D145" t="s">
        <v>1148</v>
      </c>
      <c r="E145" t="s">
        <v>1167</v>
      </c>
      <c r="G145" t="s">
        <v>1217</v>
      </c>
      <c r="K145" t="s">
        <v>863</v>
      </c>
      <c r="N145" t="s">
        <v>592</v>
      </c>
      <c r="O145">
        <v>1</v>
      </c>
      <c r="P145" t="s">
        <v>436</v>
      </c>
    </row>
    <row r="146" spans="1:16" hidden="1" x14ac:dyDescent="0.25">
      <c r="A146" s="12" t="s">
        <v>141</v>
      </c>
      <c r="C146">
        <v>6452640</v>
      </c>
      <c r="D146" t="s">
        <v>1149</v>
      </c>
      <c r="E146" t="s">
        <v>1176</v>
      </c>
      <c r="G146" t="s">
        <v>1218</v>
      </c>
      <c r="K146" t="s">
        <v>339</v>
      </c>
      <c r="N146" t="s">
        <v>592</v>
      </c>
      <c r="O146">
        <v>1</v>
      </c>
      <c r="P146" t="s">
        <v>436</v>
      </c>
    </row>
    <row r="147" spans="1:16" hidden="1" x14ac:dyDescent="0.25">
      <c r="A147" s="12" t="s">
        <v>141</v>
      </c>
      <c r="C147">
        <v>3006038</v>
      </c>
      <c r="D147" t="s">
        <v>1150</v>
      </c>
      <c r="E147" t="s">
        <v>1178</v>
      </c>
      <c r="G147">
        <v>3750</v>
      </c>
      <c r="K147" t="s">
        <v>339</v>
      </c>
      <c r="N147" t="s">
        <v>592</v>
      </c>
      <c r="O147">
        <v>1</v>
      </c>
      <c r="P147" t="s">
        <v>436</v>
      </c>
    </row>
    <row r="148" spans="1:16" hidden="1" x14ac:dyDescent="0.25">
      <c r="A148" s="12" t="s">
        <v>141</v>
      </c>
      <c r="C148">
        <v>1098090</v>
      </c>
      <c r="D148" t="s">
        <v>1151</v>
      </c>
      <c r="E148" t="s">
        <v>1178</v>
      </c>
      <c r="G148" t="s">
        <v>1219</v>
      </c>
      <c r="K148" t="s">
        <v>339</v>
      </c>
      <c r="N148" t="s">
        <v>590</v>
      </c>
      <c r="O148">
        <v>1</v>
      </c>
      <c r="P148" t="s">
        <v>416</v>
      </c>
    </row>
    <row r="149" spans="1:16" hidden="1" x14ac:dyDescent="0.25">
      <c r="A149" s="12" t="s">
        <v>141</v>
      </c>
      <c r="C149">
        <v>258960</v>
      </c>
      <c r="D149" t="s">
        <v>1151</v>
      </c>
      <c r="E149" t="s">
        <v>1178</v>
      </c>
      <c r="G149" t="s">
        <v>1220</v>
      </c>
      <c r="K149" t="s">
        <v>339</v>
      </c>
      <c r="N149" t="s">
        <v>590</v>
      </c>
      <c r="O149">
        <v>1</v>
      </c>
      <c r="P149" t="s">
        <v>422</v>
      </c>
    </row>
    <row r="150" spans="1:16" hidden="1" x14ac:dyDescent="0.25">
      <c r="A150" s="12" t="s">
        <v>141</v>
      </c>
      <c r="C150">
        <v>581206</v>
      </c>
      <c r="D150" t="s">
        <v>1151</v>
      </c>
      <c r="E150" t="s">
        <v>1178</v>
      </c>
      <c r="G150" t="s">
        <v>1221</v>
      </c>
      <c r="K150" t="s">
        <v>339</v>
      </c>
      <c r="N150" t="s">
        <v>590</v>
      </c>
      <c r="O150">
        <v>1</v>
      </c>
      <c r="P150" t="s">
        <v>434</v>
      </c>
    </row>
    <row r="151" spans="1:16" hidden="1" x14ac:dyDescent="0.25">
      <c r="A151" s="12" t="s">
        <v>141</v>
      </c>
      <c r="B151">
        <v>3521583</v>
      </c>
      <c r="D151" t="s">
        <v>1152</v>
      </c>
      <c r="E151" t="s">
        <v>1167</v>
      </c>
      <c r="F151" t="s">
        <v>1210</v>
      </c>
      <c r="K151" t="s">
        <v>339</v>
      </c>
      <c r="N151" t="s">
        <v>592</v>
      </c>
      <c r="O151">
        <v>1</v>
      </c>
      <c r="P151" t="s">
        <v>436</v>
      </c>
    </row>
    <row r="152" spans="1:16" hidden="1" x14ac:dyDescent="0.25">
      <c r="A152" s="12" t="s">
        <v>141</v>
      </c>
      <c r="B152">
        <v>891638</v>
      </c>
      <c r="D152" t="s">
        <v>1153</v>
      </c>
      <c r="E152" t="s">
        <v>1167</v>
      </c>
      <c r="F152" t="s">
        <v>1211</v>
      </c>
      <c r="K152" t="s">
        <v>339</v>
      </c>
      <c r="N152" t="s">
        <v>592</v>
      </c>
      <c r="O152">
        <v>1</v>
      </c>
      <c r="P152" t="s">
        <v>438</v>
      </c>
    </row>
    <row r="155" spans="1:16" x14ac:dyDescent="0.25">
      <c r="D155">
        <v>4363</v>
      </c>
    </row>
    <row r="158" spans="1:16" x14ac:dyDescent="0.25">
      <c r="B158" s="35">
        <f>SUM(C159+C160+C161)</f>
        <v>1400858.48</v>
      </c>
      <c r="C158" s="35"/>
      <c r="D158" t="str">
        <f>CONCATENATE("FV","/",D$155," ","nombre auxiliar")</f>
        <v>FV/4363 nombre auxiliar</v>
      </c>
      <c r="E158">
        <v>795.55499999999995</v>
      </c>
    </row>
    <row r="159" spans="1:16" x14ac:dyDescent="0.25">
      <c r="B159" s="35"/>
      <c r="C159" s="35">
        <f>(C160+C161)*0.19</f>
        <v>223666.48</v>
      </c>
      <c r="D159" t="str">
        <f t="shared" ref="D159:D161" si="0">CONCATENATE("FV","/",D$155," ","nombre auxiliar")</f>
        <v>FV/4363 nombre auxiliar</v>
      </c>
    </row>
    <row r="160" spans="1:16" x14ac:dyDescent="0.25">
      <c r="B160" s="35"/>
      <c r="C160" s="36">
        <v>644694</v>
      </c>
      <c r="D160" t="str">
        <f t="shared" si="0"/>
        <v>FV/4363 nombre auxiliar</v>
      </c>
    </row>
    <row r="161" spans="2:6" x14ac:dyDescent="0.25">
      <c r="B161" s="35"/>
      <c r="C161" s="36">
        <v>532498</v>
      </c>
      <c r="D161" t="str">
        <f t="shared" si="0"/>
        <v>FV/4363 nombre auxiliar</v>
      </c>
    </row>
    <row r="163" spans="2:6" x14ac:dyDescent="0.25">
      <c r="F163" s="34"/>
    </row>
  </sheetData>
  <autoFilter ref="A1:BI152" xr:uid="{706128E6-DF4C-4962-A779-61BF52437173}">
    <filterColumn colId="3">
      <filters>
        <filter val="FV/4363 PRODUCTOS FARMACEUTICOS HEEL CHILE LTDA.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Plan de cuentas</vt:lpstr>
      <vt:lpstr>Auxiliares</vt:lpstr>
      <vt:lpstr>Documentos</vt:lpstr>
      <vt:lpstr>Centro de costos</vt:lpstr>
      <vt:lpstr>Region</vt:lpstr>
      <vt:lpstr>Areas de negocio</vt:lpstr>
      <vt:lpstr>Compras</vt:lpstr>
      <vt:lpstr>Hoja6</vt:lpstr>
      <vt:lpstr>Ventas</vt:lpstr>
      <vt:lpstr>Hoja7</vt:lpstr>
      <vt:lpstr>BANCO</vt:lpstr>
      <vt:lpstr>Hoja8</vt:lpstr>
      <vt:lpstr>Hoja3</vt:lpstr>
      <vt:lpstr>Hoja5</vt:lpstr>
      <vt:lpstr>Hoja2</vt:lpstr>
      <vt:lpstr>Hoja1</vt:lpstr>
      <vt:lpstr>Hoja4</vt:lpstr>
      <vt:lpstr>Hoja9</vt:lpstr>
      <vt:lpstr>DOLAR SII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Aguilera Bastias</dc:creator>
  <cp:lastModifiedBy>Gabriel Gutierrez Piñate</cp:lastModifiedBy>
  <dcterms:created xsi:type="dcterms:W3CDTF">2023-01-23T20:37:09Z</dcterms:created>
  <dcterms:modified xsi:type="dcterms:W3CDTF">2023-05-08T19:48:05Z</dcterms:modified>
</cp:coreProperties>
</file>