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bba/Codes/Statistics/Week11/"/>
    </mc:Choice>
  </mc:AlternateContent>
  <xr:revisionPtr revIDLastSave="0" documentId="13_ncr:1_{AC839C01-6912-7642-BBC7-21FD3B353102}" xr6:coauthVersionLast="47" xr6:coauthVersionMax="47" xr10:uidLastSave="{00000000-0000-0000-0000-000000000000}"/>
  <bookViews>
    <workbookView xWindow="5320" yWindow="2220" windowWidth="25680" windowHeight="17800" xr2:uid="{926E268B-ED2E-854A-B36E-580FCEA44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5" i="1"/>
  <c r="C2" i="1" s="1"/>
  <c r="F2" i="1" l="1"/>
  <c r="D2" i="1"/>
  <c r="G2" i="1" s="1"/>
  <c r="C1" i="1"/>
  <c r="C4" i="1"/>
  <c r="C3" i="1"/>
  <c r="D1" i="1"/>
  <c r="G1" i="1" s="1"/>
  <c r="G5" i="1" s="1"/>
  <c r="G6" i="1" s="1"/>
  <c r="G7" i="1" s="1"/>
  <c r="D4" i="1"/>
  <c r="G4" i="1" s="1"/>
  <c r="D3" i="1"/>
  <c r="G3" i="1" s="1"/>
  <c r="E4" i="1" l="1"/>
  <c r="F4" i="1"/>
  <c r="E3" i="1"/>
  <c r="F3" i="1"/>
  <c r="F1" i="1"/>
  <c r="F5" i="1" s="1"/>
  <c r="F6" i="1" s="1"/>
  <c r="F7" i="1" s="1"/>
  <c r="E1" i="1"/>
  <c r="E2" i="1"/>
  <c r="E5" i="1" l="1"/>
  <c r="E6" i="1" s="1"/>
  <c r="G10" i="1" s="1"/>
  <c r="G13" i="1" s="1"/>
  <c r="G12" i="1" s="1"/>
</calcChain>
</file>

<file path=xl/sharedStrings.xml><?xml version="1.0" encoding="utf-8"?>
<sst xmlns="http://schemas.openxmlformats.org/spreadsheetml/2006/main" count="8" uniqueCount="8">
  <si>
    <t>sy</t>
  </si>
  <si>
    <t>sx</t>
  </si>
  <si>
    <t>sxy</t>
  </si>
  <si>
    <t>x-bar</t>
  </si>
  <si>
    <t>y-bar</t>
  </si>
  <si>
    <t>rxy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</si>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</sst>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60720154377914"/>
                  <c:y val="-0.1631154664381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30</c:v>
                </c:pt>
                <c:pt idx="1">
                  <c:v>70</c:v>
                </c:pt>
                <c:pt idx="2">
                  <c:v>60</c:v>
                </c:pt>
                <c:pt idx="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0-7C4A-9191-9495A0D9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16543"/>
        <c:axId val="1568418255"/>
      </c:scatterChart>
      <c:valAx>
        <c:axId val="15684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68418255"/>
        <c:crosses val="autoZero"/>
        <c:crossBetween val="midCat"/>
      </c:valAx>
      <c:valAx>
        <c:axId val="15684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6841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317501</xdr:colOff>
      <xdr:row>8</xdr:row>
      <xdr:rowOff>14941</xdr:rowOff>
    </xdr:from>
    <xdr:to>
      <xdr:col>4</xdr:col>
      <xdr:colOff>141942</xdr:colOff>
      <xdr:row>19</xdr:row>
      <xdr:rowOff>138952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F02BF-BBA5-F600-08F3-56069F68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B751-732B-7547-9A8A-B152E75CB730}">
  <dimension ref="A1:G13"/>
  <sheetViews>
    <sheetView tabSelected="1" zoomScale="170" zoomScaleNormal="170" workbookViewId="0">
      <selection activeCell="G12" sqref="G12"/>
    </sheetView>
  </sheetViews>
  <sheetFormatPr baseColWidth="10" defaultRowHeight="16" x14ac:dyDescent="0.2"/>
  <sheetData>
    <row r="1" spans="1:7" x14ac:dyDescent="0.2">
      <c r="A1">
        <v>2</v>
      </c>
      <c r="B1">
        <v>30</v>
      </c>
      <c r="C1">
        <f>A1-$A$5</f>
        <v>-3</v>
      </c>
      <c r="D1">
        <f>B1-$B$5</f>
        <v>-28.75</v>
      </c>
      <c r="E1">
        <f>C1*D1</f>
        <v>86.25</v>
      </c>
      <c r="F1">
        <f>C1*C1</f>
        <v>9</v>
      </c>
      <c r="G1">
        <f>D1*D1</f>
        <v>826.5625</v>
      </c>
    </row>
    <row r="2" spans="1:7" x14ac:dyDescent="0.2">
      <c r="A2">
        <v>5</v>
      </c>
      <c r="B2">
        <v>70</v>
      </c>
      <c r="C2">
        <f t="shared" ref="C2:C4" si="0">A2-$A$5</f>
        <v>0</v>
      </c>
      <c r="D2">
        <f t="shared" ref="D2:D4" si="1">B2-$B$5</f>
        <v>11.25</v>
      </c>
      <c r="E2">
        <f t="shared" ref="E2:E4" si="2">C2*D2</f>
        <v>0</v>
      </c>
      <c r="F2">
        <f t="shared" ref="F2:F4" si="3">C2*C2</f>
        <v>0</v>
      </c>
      <c r="G2">
        <f t="shared" ref="G2:G4" si="4">D2*D2</f>
        <v>126.5625</v>
      </c>
    </row>
    <row r="3" spans="1:7" x14ac:dyDescent="0.2">
      <c r="A3">
        <v>4</v>
      </c>
      <c r="B3">
        <v>60</v>
      </c>
      <c r="C3">
        <f t="shared" si="0"/>
        <v>-1</v>
      </c>
      <c r="D3">
        <f t="shared" si="1"/>
        <v>1.25</v>
      </c>
      <c r="E3">
        <f t="shared" si="2"/>
        <v>-1.25</v>
      </c>
      <c r="F3">
        <f t="shared" si="3"/>
        <v>1</v>
      </c>
      <c r="G3">
        <f t="shared" si="4"/>
        <v>1.5625</v>
      </c>
    </row>
    <row r="4" spans="1:7" x14ac:dyDescent="0.2">
      <c r="A4">
        <v>9</v>
      </c>
      <c r="B4">
        <v>75</v>
      </c>
      <c r="C4">
        <f t="shared" si="0"/>
        <v>4</v>
      </c>
      <c r="D4">
        <f t="shared" si="1"/>
        <v>16.25</v>
      </c>
      <c r="E4">
        <f t="shared" si="2"/>
        <v>65</v>
      </c>
      <c r="F4">
        <f t="shared" si="3"/>
        <v>16</v>
      </c>
      <c r="G4">
        <f t="shared" si="4"/>
        <v>264.0625</v>
      </c>
    </row>
    <row r="5" spans="1:7" x14ac:dyDescent="0.2">
      <c r="A5">
        <f>SUM(A1:A4)/4</f>
        <v>5</v>
      </c>
      <c r="B5">
        <f>SUM(B1:B4)/4</f>
        <v>58.75</v>
      </c>
      <c r="E5">
        <f>SUM(E1:E4)</f>
        <v>150</v>
      </c>
      <c r="F5">
        <f>SUM(F1:F4)</f>
        <v>26</v>
      </c>
      <c r="G5">
        <f>SUM(G1:G4)</f>
        <v>1218.75</v>
      </c>
    </row>
    <row r="6" spans="1:7" x14ac:dyDescent="0.2">
      <c r="A6" t="s">
        <v>3</v>
      </c>
      <c r="B6" t="s">
        <v>4</v>
      </c>
      <c r="E6">
        <f>E5/3</f>
        <v>50</v>
      </c>
      <c r="F6">
        <f>F5/3</f>
        <v>8.6666666666666661</v>
      </c>
      <c r="G6">
        <f>G5/3</f>
        <v>406.25</v>
      </c>
    </row>
    <row r="7" spans="1:7" x14ac:dyDescent="0.2">
      <c r="E7" t="s">
        <v>2</v>
      </c>
      <c r="F7">
        <f>SQRT(F6)</f>
        <v>2.9439202887759488</v>
      </c>
      <c r="G7">
        <f>SQRT(G6)</f>
        <v>20.155644370746373</v>
      </c>
    </row>
    <row r="8" spans="1:7" x14ac:dyDescent="0.2">
      <c r="F8" t="s">
        <v>1</v>
      </c>
      <c r="G8" t="s">
        <v>0</v>
      </c>
    </row>
    <row r="10" spans="1:7" x14ac:dyDescent="0.2">
      <c r="F10" t="s">
        <v>5</v>
      </c>
      <c r="G10">
        <f>E6/(F7*G7)</f>
        <v>0.84265008846948641</v>
      </c>
    </row>
    <row r="12" spans="1:7" x14ac:dyDescent="0.2">
      <c r="F12" t="s">
        <v>6</v>
      </c>
      <c r="G12">
        <f>B5-G13*A5</f>
        <v>29.903846153846153</v>
      </c>
    </row>
    <row r="13" spans="1:7" x14ac:dyDescent="0.2">
      <c r="F13" t="s">
        <v>7</v>
      </c>
      <c r="G13">
        <f>G10*G7/F7</f>
        <v>5.7692307692307692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CANBULA</dc:creator>
  <cp:lastModifiedBy>Bora CANBULA</cp:lastModifiedBy>
  <dcterms:created xsi:type="dcterms:W3CDTF">2024-04-22T14:37:33Z</dcterms:created>
  <dcterms:modified xsi:type="dcterms:W3CDTF">2024-04-22T16:18:59Z</dcterms:modified>
</cp:coreProperties>
</file>