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8_{384D4178-13B6-47E9-92F2-58700AAD5FC2}" xr6:coauthVersionLast="47" xr6:coauthVersionMax="47" xr10:uidLastSave="{00000000-0000-0000-0000-000000000000}"/>
  <bookViews>
    <workbookView xWindow="-120" yWindow="-120" windowWidth="20730" windowHeight="11160" firstSheet="1" activeTab="1" xr2:uid="{00000000-000D-0000-FFFF-FFFF00000000}"/>
  </bookViews>
  <sheets>
    <sheet name="Sheet3" sheetId="3" state="hidden" r:id="rId1"/>
    <sheet name="Sheet1" sheetId="1" r:id="rId2"/>
    <sheet name="Sheet6" sheetId="6" r:id="rId3"/>
  </sheets>
  <definedNames>
    <definedName name="Slicer_Gende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 i="1"/>
  <c r="C2" i="1" a="1"/>
  <c r="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<sst xmlns="http://schemas.openxmlformats.org/spreadsheetml/2006/main" count="1216" uniqueCount="44">
  <si>
    <t>Date</t>
  </si>
  <si>
    <t>Customer_Age</t>
  </si>
  <si>
    <t>Country</t>
  </si>
  <si>
    <t>State</t>
  </si>
  <si>
    <t>Product_Category</t>
  </si>
  <si>
    <t>Sub_Category</t>
  </si>
  <si>
    <t>Product</t>
  </si>
  <si>
    <t>Order_Quantity</t>
  </si>
  <si>
    <t>Unit_Cost</t>
  </si>
  <si>
    <t>Unit_Price</t>
  </si>
  <si>
    <t>Profit</t>
  </si>
  <si>
    <t>Cost</t>
  </si>
  <si>
    <t>Canada</t>
  </si>
  <si>
    <t>British Columbia</t>
  </si>
  <si>
    <t>Accessories</t>
  </si>
  <si>
    <t>Bike Racks</t>
  </si>
  <si>
    <t>Hitch Rack - 4-Bike</t>
  </si>
  <si>
    <t>Australia</t>
  </si>
  <si>
    <t>New South Wales</t>
  </si>
  <si>
    <t>Victoria</t>
  </si>
  <si>
    <t>United States</t>
  </si>
  <si>
    <t>Oregon</t>
  </si>
  <si>
    <t>California</t>
  </si>
  <si>
    <t>Germany</t>
  </si>
  <si>
    <t>Saarland</t>
  </si>
  <si>
    <t>France</t>
  </si>
  <si>
    <t>Seine Saint Denis</t>
  </si>
  <si>
    <t>Moselle</t>
  </si>
  <si>
    <t>Queensland</t>
  </si>
  <si>
    <t>United Kingdom</t>
  </si>
  <si>
    <t>England</t>
  </si>
  <si>
    <t>Nord</t>
  </si>
  <si>
    <t>Washington</t>
  </si>
  <si>
    <t>Hessen</t>
  </si>
  <si>
    <t>Nordrhein-Westfalen</t>
  </si>
  <si>
    <t>Hamburg</t>
  </si>
  <si>
    <t>Loir et Cher</t>
  </si>
  <si>
    <t>Kentucky</t>
  </si>
  <si>
    <t>Age_group</t>
  </si>
  <si>
    <t>Gender</t>
  </si>
  <si>
    <t>Male</t>
  </si>
  <si>
    <t>Female</t>
  </si>
  <si>
    <t>Revenue</t>
  </si>
  <si>
    <t xml:space="preserve"> DASHBOARD TO ANALYZE GIVEN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</si>
</sst>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sz val="11"/>
      <color theme="6" tint="0.79998168889431442"/>
      <name val="Calibri"/>
      <family val="2"/>
      <scheme val="minor"/>
    </font>
    <font>
      <sz val="24"/>
      <color theme="6" tint="0.79998168889431442"/>
      <name val="Calibri"/>
      <family val="2"/>
      <scheme val="minor"/>
    </font>
  </fonts>
  <fills count="3">
    <fill>
      <patternFill patternType="none"/>
    </fill>
    <fill>
      <patternFill patternType="gray125"/>
    </fill>
    <fill>
      <patternFill patternType="solid">
        <fgColor theme="7"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2" borderId="0" xfId="0" applyFont="1" applyFill="1"/>
    <xf numFmtId="0" fontId="0" fillId="2" borderId="0" xfId="0" applyFill="1"/>
    <xf numFmtId="0" fontId="3"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tr-TR"/>
              <a:t>Revenue</a:t>
            </a:r>
            <a:r>
              <a:rPr lang="tr-TR" baseline="0"/>
              <a:t> per year and county</a:t>
            </a:r>
            <a:endParaRPr lang="tr-T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tr-TR"/>
        </a:p>
      </c:txPr>
    </c:title>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Australia</c:v>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Lit>
              <c:ptCount val="4"/>
              <c:pt idx="0">
                <c:v>2015</c:v>
              </c:pt>
              <c:pt idx="1">
                <c:v>2013</c:v>
              </c:pt>
              <c:pt idx="2">
                <c:v>2016</c:v>
              </c:pt>
              <c:pt idx="3">
                <c:v>2014</c:v>
              </c:pt>
            </c:strLit>
          </c:cat>
          <c:val>
            <c:numLit>
              <c:formatCode>General</c:formatCode>
              <c:ptCount val="4"/>
              <c:pt idx="0">
                <c:v>2122</c:v>
              </c:pt>
              <c:pt idx="1">
                <c:v>2613</c:v>
              </c:pt>
              <c:pt idx="2">
                <c:v>10523</c:v>
              </c:pt>
              <c:pt idx="3">
                <c:v>11040</c:v>
              </c:pt>
            </c:numLit>
          </c:val>
          <c:smooth val="0"/>
          <c:extLst>
            <c:ext xmlns:c16="http://schemas.microsoft.com/office/drawing/2014/chart" uri="{C3380CC4-5D6E-409C-BE32-E72D297353CC}">
              <c16:uniqueId val="{00000000-EB34-4766-A0C7-6E7B17ADA20C}"/>
            </c:ext>
          </c:extLst>
        </c:ser>
        <c:ser>
          <c:idx val="1"/>
          <c:order val="1"/>
          <c:tx>
            <c:v>Canada</c:v>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Lit>
              <c:ptCount val="4"/>
              <c:pt idx="0">
                <c:v>2015</c:v>
              </c:pt>
              <c:pt idx="1">
                <c:v>2013</c:v>
              </c:pt>
              <c:pt idx="2">
                <c:v>2016</c:v>
              </c:pt>
              <c:pt idx="3">
                <c:v>2014</c:v>
              </c:pt>
            </c:strLit>
          </c:cat>
          <c:val>
            <c:numLit>
              <c:formatCode>General</c:formatCode>
              <c:ptCount val="4"/>
              <c:pt idx="0">
                <c:v>9028</c:v>
              </c:pt>
              <c:pt idx="1">
                <c:v>9506</c:v>
              </c:pt>
              <c:pt idx="2">
                <c:v>10098</c:v>
              </c:pt>
              <c:pt idx="3">
                <c:v>9504</c:v>
              </c:pt>
            </c:numLit>
          </c:val>
          <c:smooth val="0"/>
          <c:extLst>
            <c:ext xmlns:c16="http://schemas.microsoft.com/office/drawing/2014/chart" uri="{C3380CC4-5D6E-409C-BE32-E72D297353CC}">
              <c16:uniqueId val="{00000001-EB34-4766-A0C7-6E7B17ADA20C}"/>
            </c:ext>
          </c:extLst>
        </c:ser>
        <c:ser>
          <c:idx val="2"/>
          <c:order val="2"/>
          <c:tx>
            <c:v>France</c:v>
          </c:tx>
          <c:spPr>
            <a:ln w="22225" cap="rnd">
              <a:solidFill>
                <a:schemeClr val="accent3"/>
              </a:solidFill>
              <a:round/>
            </a:ln>
            <a:effectLst/>
          </c:spPr>
          <c:marker>
            <c:symbol val="circle"/>
            <c:size val="6"/>
            <c:spPr>
              <a:solidFill>
                <a:schemeClr val="lt1"/>
              </a:solidFill>
              <a:ln w="15875">
                <a:solidFill>
                  <a:schemeClr val="accent3"/>
                </a:solidFill>
                <a:round/>
              </a:ln>
              <a:effectLst/>
            </c:spPr>
          </c:marker>
          <c:cat>
            <c:strLit>
              <c:ptCount val="4"/>
              <c:pt idx="0">
                <c:v>2015</c:v>
              </c:pt>
              <c:pt idx="1">
                <c:v>2013</c:v>
              </c:pt>
              <c:pt idx="2">
                <c:v>2016</c:v>
              </c:pt>
              <c:pt idx="3">
                <c:v>2014</c:v>
              </c:pt>
            </c:strLit>
          </c:cat>
          <c:val>
            <c:numLit>
              <c:formatCode>General</c:formatCode>
              <c:ptCount val="4"/>
              <c:pt idx="0">
                <c:v>3951</c:v>
              </c:pt>
              <c:pt idx="1">
                <c:v>4370</c:v>
              </c:pt>
              <c:pt idx="2">
                <c:v>1061</c:v>
              </c:pt>
              <c:pt idx="3">
                <c:v>952</c:v>
              </c:pt>
            </c:numLit>
          </c:val>
          <c:smooth val="0"/>
          <c:extLst>
            <c:ext xmlns:c16="http://schemas.microsoft.com/office/drawing/2014/chart" uri="{C3380CC4-5D6E-409C-BE32-E72D297353CC}">
              <c16:uniqueId val="{00000002-EB34-4766-A0C7-6E7B17ADA20C}"/>
            </c:ext>
          </c:extLst>
        </c:ser>
        <c:ser>
          <c:idx val="3"/>
          <c:order val="3"/>
          <c:tx>
            <c:v>Germany</c:v>
          </c:tx>
          <c:spPr>
            <a:ln w="22225" cap="rnd">
              <a:solidFill>
                <a:schemeClr val="accent4"/>
              </a:solidFill>
              <a:round/>
            </a:ln>
            <a:effectLst/>
          </c:spPr>
          <c:marker>
            <c:symbol val="circle"/>
            <c:size val="6"/>
            <c:spPr>
              <a:solidFill>
                <a:schemeClr val="lt1"/>
              </a:solidFill>
              <a:ln w="15875">
                <a:solidFill>
                  <a:schemeClr val="accent4"/>
                </a:solidFill>
                <a:round/>
              </a:ln>
              <a:effectLst/>
            </c:spPr>
          </c:marker>
          <c:cat>
            <c:strLit>
              <c:ptCount val="4"/>
              <c:pt idx="0">
                <c:v>2015</c:v>
              </c:pt>
              <c:pt idx="1">
                <c:v>2013</c:v>
              </c:pt>
              <c:pt idx="2">
                <c:v>2016</c:v>
              </c:pt>
              <c:pt idx="3">
                <c:v>2014</c:v>
              </c:pt>
            </c:strLit>
          </c:cat>
          <c:val>
            <c:numLit>
              <c:formatCode>General</c:formatCode>
              <c:ptCount val="4"/>
              <c:pt idx="0">
                <c:v>4434</c:v>
              </c:pt>
              <c:pt idx="1">
                <c:v>4219</c:v>
              </c:pt>
              <c:pt idx="2">
                <c:v>518</c:v>
              </c:pt>
              <c:pt idx="3">
                <c:v>532</c:v>
              </c:pt>
            </c:numLit>
          </c:val>
          <c:smooth val="0"/>
          <c:extLst>
            <c:ext xmlns:c16="http://schemas.microsoft.com/office/drawing/2014/chart" uri="{C3380CC4-5D6E-409C-BE32-E72D297353CC}">
              <c16:uniqueId val="{00000003-EB34-4766-A0C7-6E7B17ADA20C}"/>
            </c:ext>
          </c:extLst>
        </c:ser>
        <c:ser>
          <c:idx val="4"/>
          <c:order val="4"/>
          <c:tx>
            <c:v>United Kingdom</c:v>
          </c:tx>
          <c:spPr>
            <a:ln w="22225" cap="rnd">
              <a:solidFill>
                <a:schemeClr val="accent5"/>
              </a:solidFill>
              <a:round/>
            </a:ln>
            <a:effectLst/>
          </c:spPr>
          <c:marker>
            <c:symbol val="circle"/>
            <c:size val="6"/>
            <c:spPr>
              <a:solidFill>
                <a:schemeClr val="lt1"/>
              </a:solidFill>
              <a:ln w="15875">
                <a:solidFill>
                  <a:schemeClr val="accent5"/>
                </a:solidFill>
                <a:round/>
              </a:ln>
              <a:effectLst/>
            </c:spPr>
          </c:marker>
          <c:cat>
            <c:strLit>
              <c:ptCount val="4"/>
              <c:pt idx="0">
                <c:v>2015</c:v>
              </c:pt>
              <c:pt idx="1">
                <c:v>2013</c:v>
              </c:pt>
              <c:pt idx="2">
                <c:v>2016</c:v>
              </c:pt>
              <c:pt idx="3">
                <c:v>2014</c:v>
              </c:pt>
            </c:strLit>
          </c:cat>
          <c:val>
            <c:numLit>
              <c:formatCode>General</c:formatCode>
              <c:ptCount val="4"/>
              <c:pt idx="0">
                <c:v>1958</c:v>
              </c:pt>
              <c:pt idx="1">
                <c:v>2189</c:v>
              </c:pt>
              <c:pt idx="2">
                <c:v>0</c:v>
              </c:pt>
              <c:pt idx="3">
                <c:v>0</c:v>
              </c:pt>
            </c:numLit>
          </c:val>
          <c:smooth val="0"/>
          <c:extLst>
            <c:ext xmlns:c16="http://schemas.microsoft.com/office/drawing/2014/chart" uri="{C3380CC4-5D6E-409C-BE32-E72D297353CC}">
              <c16:uniqueId val="{00000004-EB34-4766-A0C7-6E7B17ADA20C}"/>
            </c:ext>
          </c:extLst>
        </c:ser>
        <c:ser>
          <c:idx val="5"/>
          <c:order val="5"/>
          <c:tx>
            <c:v>United States</c:v>
          </c:tx>
          <c:spPr>
            <a:ln w="22225" cap="rnd">
              <a:solidFill>
                <a:schemeClr val="accent6"/>
              </a:solidFill>
              <a:round/>
            </a:ln>
            <a:effectLst/>
          </c:spPr>
          <c:marker>
            <c:symbol val="circle"/>
            <c:size val="6"/>
            <c:spPr>
              <a:solidFill>
                <a:schemeClr val="lt1"/>
              </a:solidFill>
              <a:ln w="15875">
                <a:solidFill>
                  <a:schemeClr val="accent6"/>
                </a:solidFill>
                <a:round/>
              </a:ln>
              <a:effectLst/>
            </c:spPr>
          </c:marker>
          <c:cat>
            <c:strLit>
              <c:ptCount val="4"/>
              <c:pt idx="0">
                <c:v>2015</c:v>
              </c:pt>
              <c:pt idx="1">
                <c:v>2013</c:v>
              </c:pt>
              <c:pt idx="2">
                <c:v>2016</c:v>
              </c:pt>
              <c:pt idx="3">
                <c:v>2014</c:v>
              </c:pt>
            </c:strLit>
          </c:cat>
          <c:val>
            <c:numLit>
              <c:formatCode>General</c:formatCode>
              <c:ptCount val="4"/>
              <c:pt idx="0">
                <c:v>26784</c:v>
              </c:pt>
              <c:pt idx="1">
                <c:v>27213</c:v>
              </c:pt>
              <c:pt idx="2">
                <c:v>21687</c:v>
              </c:pt>
              <c:pt idx="3">
                <c:v>23507</c:v>
              </c:pt>
            </c:numLit>
          </c:val>
          <c:smooth val="0"/>
          <c:extLst>
            <c:ext xmlns:c16="http://schemas.microsoft.com/office/drawing/2014/chart" uri="{C3380CC4-5D6E-409C-BE32-E72D297353CC}">
              <c16:uniqueId val="{00000005-EB34-4766-A0C7-6E7B17ADA20C}"/>
            </c:ext>
          </c:extLst>
        </c:ser>
        <c:dLbls>
          <c:showLegendKey val="0"/>
          <c:showVal val="0"/>
          <c:showCatName val="0"/>
          <c:showSerName val="0"/>
          <c:showPercent val="0"/>
          <c:showBubbleSize val="0"/>
        </c:dLbls>
        <c:marker val="1"/>
        <c:smooth val="0"/>
        <c:axId val="453401424"/>
        <c:axId val="453398512"/>
      </c:lineChart>
      <c:catAx>
        <c:axId val="45340142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tr-TR"/>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tr-TR"/>
          </a:p>
        </c:txPr>
        <c:crossAx val="453398512"/>
        <c:crosses val="autoZero"/>
        <c:auto val="1"/>
        <c:lblAlgn val="ctr"/>
        <c:lblOffset val="100"/>
        <c:noMultiLvlLbl val="0"/>
      </c:catAx>
      <c:valAx>
        <c:axId val="453398512"/>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tr-TR"/>
                  <a:t>Revenue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tr-TR"/>
          </a:p>
        </c:txPr>
        <c:crossAx val="45340142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tr-T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tr-TR"/>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tr-TR"/>
              <a:t>sum</a:t>
            </a:r>
            <a:r>
              <a:rPr lang="tr-TR" baseline="0"/>
              <a:t> of  order_quantity per age_gruop</a:t>
            </a:r>
            <a:endParaRPr lang="tr-T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tr-TR"/>
        </a:p>
      </c:txPr>
    </c:title>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adultry</c:v>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Lit>
              <c:ptCount val="4"/>
              <c:pt idx="0">
                <c:v>2014</c:v>
              </c:pt>
              <c:pt idx="1">
                <c:v>2016</c:v>
              </c:pt>
              <c:pt idx="2">
                <c:v>2015</c:v>
              </c:pt>
              <c:pt idx="3">
                <c:v>2013</c:v>
              </c:pt>
            </c:strLit>
          </c:cat>
          <c:val>
            <c:numLit>
              <c:formatCode>General</c:formatCode>
              <c:ptCount val="4"/>
              <c:pt idx="0">
                <c:v>11</c:v>
              </c:pt>
              <c:pt idx="1">
                <c:v>11</c:v>
              </c:pt>
              <c:pt idx="2">
                <c:v>38</c:v>
              </c:pt>
              <c:pt idx="3">
                <c:v>39</c:v>
              </c:pt>
            </c:numLit>
          </c:val>
          <c:smooth val="0"/>
          <c:extLst>
            <c:ext xmlns:c16="http://schemas.microsoft.com/office/drawing/2014/chart" uri="{C3380CC4-5D6E-409C-BE32-E72D297353CC}">
              <c16:uniqueId val="{00000000-43C5-43B5-8C6C-7B38E29C9683}"/>
            </c:ext>
          </c:extLst>
        </c:ser>
        <c:ser>
          <c:idx val="1"/>
          <c:order val="1"/>
          <c:tx>
            <c:v>midle_age</c:v>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Lit>
              <c:ptCount val="4"/>
              <c:pt idx="0">
                <c:v>2014</c:v>
              </c:pt>
              <c:pt idx="1">
                <c:v>2016</c:v>
              </c:pt>
              <c:pt idx="2">
                <c:v>2015</c:v>
              </c:pt>
              <c:pt idx="3">
                <c:v>2013</c:v>
              </c:pt>
            </c:strLit>
          </c:cat>
          <c:val>
            <c:numLit>
              <c:formatCode>General</c:formatCode>
              <c:ptCount val="4"/>
              <c:pt idx="0">
                <c:v>281</c:v>
              </c:pt>
              <c:pt idx="1">
                <c:v>268</c:v>
              </c:pt>
              <c:pt idx="2">
                <c:v>152</c:v>
              </c:pt>
              <c:pt idx="3">
                <c:v>161</c:v>
              </c:pt>
            </c:numLit>
          </c:val>
          <c:smooth val="0"/>
          <c:extLst>
            <c:ext xmlns:c16="http://schemas.microsoft.com/office/drawing/2014/chart" uri="{C3380CC4-5D6E-409C-BE32-E72D297353CC}">
              <c16:uniqueId val="{00000001-43C5-43B5-8C6C-7B38E29C9683}"/>
            </c:ext>
          </c:extLst>
        </c:ser>
        <c:ser>
          <c:idx val="2"/>
          <c:order val="2"/>
          <c:tx>
            <c:v>old</c:v>
          </c:tx>
          <c:spPr>
            <a:ln w="22225" cap="rnd">
              <a:solidFill>
                <a:schemeClr val="accent3"/>
              </a:solidFill>
              <a:round/>
            </a:ln>
            <a:effectLst/>
          </c:spPr>
          <c:marker>
            <c:symbol val="circle"/>
            <c:size val="6"/>
            <c:spPr>
              <a:solidFill>
                <a:schemeClr val="lt1"/>
              </a:solidFill>
              <a:ln w="15875">
                <a:solidFill>
                  <a:schemeClr val="accent3"/>
                </a:solidFill>
                <a:round/>
              </a:ln>
              <a:effectLst/>
            </c:spPr>
          </c:marker>
          <c:cat>
            <c:strLit>
              <c:ptCount val="4"/>
              <c:pt idx="0">
                <c:v>2014</c:v>
              </c:pt>
              <c:pt idx="1">
                <c:v>2016</c:v>
              </c:pt>
              <c:pt idx="2">
                <c:v>2015</c:v>
              </c:pt>
              <c:pt idx="3">
                <c:v>2013</c:v>
              </c:pt>
            </c:strLit>
          </c:cat>
          <c:val>
            <c:numLit>
              <c:formatCode>General</c:formatCode>
              <c:ptCount val="4"/>
              <c:pt idx="0">
                <c:v>30</c:v>
              </c:pt>
              <c:pt idx="1">
                <c:v>26</c:v>
              </c:pt>
              <c:pt idx="2">
                <c:v>59</c:v>
              </c:pt>
              <c:pt idx="3">
                <c:v>59</c:v>
              </c:pt>
            </c:numLit>
          </c:val>
          <c:smooth val="0"/>
          <c:extLst>
            <c:ext xmlns:c16="http://schemas.microsoft.com/office/drawing/2014/chart" uri="{C3380CC4-5D6E-409C-BE32-E72D297353CC}">
              <c16:uniqueId val="{00000002-43C5-43B5-8C6C-7B38E29C9683}"/>
            </c:ext>
          </c:extLst>
        </c:ser>
        <c:ser>
          <c:idx val="3"/>
          <c:order val="3"/>
          <c:tx>
            <c:v>young</c:v>
          </c:tx>
          <c:spPr>
            <a:ln w="22225" cap="rnd">
              <a:solidFill>
                <a:schemeClr val="accent4"/>
              </a:solidFill>
              <a:round/>
            </a:ln>
            <a:effectLst/>
          </c:spPr>
          <c:marker>
            <c:symbol val="circle"/>
            <c:size val="6"/>
            <c:spPr>
              <a:solidFill>
                <a:schemeClr val="lt1"/>
              </a:solidFill>
              <a:ln w="15875">
                <a:solidFill>
                  <a:schemeClr val="accent4"/>
                </a:solidFill>
                <a:round/>
              </a:ln>
              <a:effectLst/>
            </c:spPr>
          </c:marker>
          <c:cat>
            <c:strLit>
              <c:ptCount val="4"/>
              <c:pt idx="0">
                <c:v>2014</c:v>
              </c:pt>
              <c:pt idx="1">
                <c:v>2016</c:v>
              </c:pt>
              <c:pt idx="2">
                <c:v>2015</c:v>
              </c:pt>
              <c:pt idx="3">
                <c:v>2013</c:v>
              </c:pt>
            </c:strLit>
          </c:cat>
          <c:val>
            <c:numLit>
              <c:formatCode>General</c:formatCode>
              <c:ptCount val="4"/>
              <c:pt idx="0">
                <c:v>87</c:v>
              </c:pt>
              <c:pt idx="1">
                <c:v>89</c:v>
              </c:pt>
              <c:pt idx="2">
                <c:v>198</c:v>
              </c:pt>
              <c:pt idx="3">
                <c:v>205</c:v>
              </c:pt>
            </c:numLit>
          </c:val>
          <c:smooth val="0"/>
          <c:extLst>
            <c:ext xmlns:c16="http://schemas.microsoft.com/office/drawing/2014/chart" uri="{C3380CC4-5D6E-409C-BE32-E72D297353CC}">
              <c16:uniqueId val="{00000003-43C5-43B5-8C6C-7B38E29C9683}"/>
            </c:ext>
          </c:extLst>
        </c:ser>
        <c:dLbls>
          <c:showLegendKey val="0"/>
          <c:showVal val="0"/>
          <c:showCatName val="0"/>
          <c:showSerName val="0"/>
          <c:showPercent val="0"/>
          <c:showBubbleSize val="0"/>
        </c:dLbls>
        <c:marker val="1"/>
        <c:smooth val="0"/>
        <c:axId val="453778864"/>
        <c:axId val="453793008"/>
      </c:lineChart>
      <c:catAx>
        <c:axId val="45377886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tr-TR"/>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tr-TR"/>
          </a:p>
        </c:txPr>
        <c:crossAx val="453793008"/>
        <c:crosses val="autoZero"/>
        <c:auto val="1"/>
        <c:lblAlgn val="ctr"/>
        <c:lblOffset val="100"/>
        <c:noMultiLvlLbl val="0"/>
      </c:catAx>
      <c:valAx>
        <c:axId val="453793008"/>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tr-TR"/>
                  <a:t>Sum</a:t>
                </a:r>
                <a:r>
                  <a:rPr lang="tr-TR" baseline="0"/>
                  <a:t> of orders</a:t>
                </a:r>
                <a:endParaRPr lang="tr-T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tr-TR"/>
          </a:p>
        </c:txPr>
        <c:crossAx val="45377886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tr-T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tr-TR"/>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sum</a:t>
            </a:r>
            <a:r>
              <a:rPr lang="tr-TR" baseline="0"/>
              <a:t> of cost per country and years</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Australia</c:v>
          </c:tx>
          <c:spPr>
            <a:solidFill>
              <a:schemeClr val="accent1"/>
            </a:solidFill>
            <a:ln>
              <a:noFill/>
            </a:ln>
            <a:effectLst/>
          </c:spPr>
          <c:invertIfNegative val="0"/>
          <c:cat>
            <c:strLit>
              <c:ptCount val="4"/>
              <c:pt idx="0">
                <c:v>2016</c:v>
              </c:pt>
              <c:pt idx="1">
                <c:v>2014</c:v>
              </c:pt>
              <c:pt idx="2">
                <c:v>2015</c:v>
              </c:pt>
              <c:pt idx="3">
                <c:v>2013</c:v>
              </c:pt>
            </c:strLit>
          </c:cat>
          <c:val>
            <c:numLit>
              <c:formatCode>General</c:formatCode>
              <c:ptCount val="4"/>
              <c:pt idx="0">
                <c:v>4680</c:v>
              </c:pt>
              <c:pt idx="1">
                <c:v>4905</c:v>
              </c:pt>
              <c:pt idx="2">
                <c:v>990</c:v>
              </c:pt>
              <c:pt idx="3">
                <c:v>1215</c:v>
              </c:pt>
            </c:numLit>
          </c:val>
          <c:extLst>
            <c:ext xmlns:c16="http://schemas.microsoft.com/office/drawing/2014/chart" uri="{C3380CC4-5D6E-409C-BE32-E72D297353CC}">
              <c16:uniqueId val="{00000000-94B5-4A2E-AE4A-DEF36A9E11C7}"/>
            </c:ext>
          </c:extLst>
        </c:ser>
        <c:ser>
          <c:idx val="1"/>
          <c:order val="1"/>
          <c:tx>
            <c:v>Canada</c:v>
          </c:tx>
          <c:spPr>
            <a:solidFill>
              <a:schemeClr val="accent2"/>
            </a:solidFill>
            <a:ln>
              <a:noFill/>
            </a:ln>
            <a:effectLst/>
          </c:spPr>
          <c:invertIfNegative val="0"/>
          <c:cat>
            <c:strLit>
              <c:ptCount val="4"/>
              <c:pt idx="0">
                <c:v>2016</c:v>
              </c:pt>
              <c:pt idx="1">
                <c:v>2014</c:v>
              </c:pt>
              <c:pt idx="2">
                <c:v>2015</c:v>
              </c:pt>
              <c:pt idx="3">
                <c:v>2013</c:v>
              </c:pt>
            </c:strLit>
          </c:cat>
          <c:val>
            <c:numLit>
              <c:formatCode>General</c:formatCode>
              <c:ptCount val="4"/>
              <c:pt idx="0">
                <c:v>3825</c:v>
              </c:pt>
              <c:pt idx="1">
                <c:v>3600</c:v>
              </c:pt>
              <c:pt idx="2">
                <c:v>3420</c:v>
              </c:pt>
              <c:pt idx="3">
                <c:v>3600</c:v>
              </c:pt>
            </c:numLit>
          </c:val>
          <c:extLst>
            <c:ext xmlns:c16="http://schemas.microsoft.com/office/drawing/2014/chart" uri="{C3380CC4-5D6E-409C-BE32-E72D297353CC}">
              <c16:uniqueId val="{00000001-94B5-4A2E-AE4A-DEF36A9E11C7}"/>
            </c:ext>
          </c:extLst>
        </c:ser>
        <c:ser>
          <c:idx val="2"/>
          <c:order val="2"/>
          <c:tx>
            <c:v>France</c:v>
          </c:tx>
          <c:spPr>
            <a:solidFill>
              <a:schemeClr val="accent3"/>
            </a:solidFill>
            <a:ln>
              <a:noFill/>
            </a:ln>
            <a:effectLst/>
          </c:spPr>
          <c:invertIfNegative val="0"/>
          <c:cat>
            <c:strLit>
              <c:ptCount val="4"/>
              <c:pt idx="0">
                <c:v>2016</c:v>
              </c:pt>
              <c:pt idx="1">
                <c:v>2014</c:v>
              </c:pt>
              <c:pt idx="2">
                <c:v>2015</c:v>
              </c:pt>
              <c:pt idx="3">
                <c:v>2013</c:v>
              </c:pt>
            </c:strLit>
          </c:cat>
          <c:val>
            <c:numLit>
              <c:formatCode>General</c:formatCode>
              <c:ptCount val="4"/>
              <c:pt idx="0">
                <c:v>450</c:v>
              </c:pt>
              <c:pt idx="1">
                <c:v>405</c:v>
              </c:pt>
              <c:pt idx="2">
                <c:v>1710</c:v>
              </c:pt>
              <c:pt idx="3">
                <c:v>1890</c:v>
              </c:pt>
            </c:numLit>
          </c:val>
          <c:extLst>
            <c:ext xmlns:c16="http://schemas.microsoft.com/office/drawing/2014/chart" uri="{C3380CC4-5D6E-409C-BE32-E72D297353CC}">
              <c16:uniqueId val="{00000002-94B5-4A2E-AE4A-DEF36A9E11C7}"/>
            </c:ext>
          </c:extLst>
        </c:ser>
        <c:ser>
          <c:idx val="3"/>
          <c:order val="3"/>
          <c:tx>
            <c:v>Germany</c:v>
          </c:tx>
          <c:spPr>
            <a:solidFill>
              <a:schemeClr val="accent4"/>
            </a:solidFill>
            <a:ln>
              <a:noFill/>
            </a:ln>
            <a:effectLst/>
          </c:spPr>
          <c:invertIfNegative val="0"/>
          <c:cat>
            <c:strLit>
              <c:ptCount val="4"/>
              <c:pt idx="0">
                <c:v>2016</c:v>
              </c:pt>
              <c:pt idx="1">
                <c:v>2014</c:v>
              </c:pt>
              <c:pt idx="2">
                <c:v>2015</c:v>
              </c:pt>
              <c:pt idx="3">
                <c:v>2013</c:v>
              </c:pt>
            </c:strLit>
          </c:cat>
          <c:val>
            <c:numLit>
              <c:formatCode>General</c:formatCode>
              <c:ptCount val="4"/>
              <c:pt idx="0">
                <c:v>225</c:v>
              </c:pt>
              <c:pt idx="1">
                <c:v>225</c:v>
              </c:pt>
              <c:pt idx="2">
                <c:v>1845</c:v>
              </c:pt>
              <c:pt idx="3">
                <c:v>1755</c:v>
              </c:pt>
            </c:numLit>
          </c:val>
          <c:extLst>
            <c:ext xmlns:c16="http://schemas.microsoft.com/office/drawing/2014/chart" uri="{C3380CC4-5D6E-409C-BE32-E72D297353CC}">
              <c16:uniqueId val="{00000003-94B5-4A2E-AE4A-DEF36A9E11C7}"/>
            </c:ext>
          </c:extLst>
        </c:ser>
        <c:ser>
          <c:idx val="4"/>
          <c:order val="4"/>
          <c:tx>
            <c:v>United Kingdom</c:v>
          </c:tx>
          <c:spPr>
            <a:solidFill>
              <a:schemeClr val="accent5"/>
            </a:solidFill>
            <a:ln>
              <a:noFill/>
            </a:ln>
            <a:effectLst/>
          </c:spPr>
          <c:invertIfNegative val="0"/>
          <c:cat>
            <c:strLit>
              <c:ptCount val="4"/>
              <c:pt idx="0">
                <c:v>2016</c:v>
              </c:pt>
              <c:pt idx="1">
                <c:v>2014</c:v>
              </c:pt>
              <c:pt idx="2">
                <c:v>2015</c:v>
              </c:pt>
              <c:pt idx="3">
                <c:v>2013</c:v>
              </c:pt>
            </c:strLit>
          </c:cat>
          <c:val>
            <c:numLit>
              <c:formatCode>General</c:formatCode>
              <c:ptCount val="4"/>
              <c:pt idx="0">
                <c:v>0</c:v>
              </c:pt>
              <c:pt idx="1">
                <c:v>0</c:v>
              </c:pt>
              <c:pt idx="2">
                <c:v>765</c:v>
              </c:pt>
              <c:pt idx="3">
                <c:v>855</c:v>
              </c:pt>
            </c:numLit>
          </c:val>
          <c:extLst>
            <c:ext xmlns:c16="http://schemas.microsoft.com/office/drawing/2014/chart" uri="{C3380CC4-5D6E-409C-BE32-E72D297353CC}">
              <c16:uniqueId val="{00000004-94B5-4A2E-AE4A-DEF36A9E11C7}"/>
            </c:ext>
          </c:extLst>
        </c:ser>
        <c:ser>
          <c:idx val="5"/>
          <c:order val="5"/>
          <c:tx>
            <c:v>United States</c:v>
          </c:tx>
          <c:spPr>
            <a:solidFill>
              <a:schemeClr val="accent6"/>
            </a:solidFill>
            <a:ln>
              <a:noFill/>
            </a:ln>
            <a:effectLst/>
          </c:spPr>
          <c:invertIfNegative val="0"/>
          <c:cat>
            <c:strLit>
              <c:ptCount val="4"/>
              <c:pt idx="0">
                <c:v>2016</c:v>
              </c:pt>
              <c:pt idx="1">
                <c:v>2014</c:v>
              </c:pt>
              <c:pt idx="2">
                <c:v>2015</c:v>
              </c:pt>
              <c:pt idx="3">
                <c:v>2013</c:v>
              </c:pt>
            </c:strLit>
          </c:cat>
          <c:val>
            <c:numLit>
              <c:formatCode>General</c:formatCode>
              <c:ptCount val="4"/>
              <c:pt idx="0">
                <c:v>8550</c:v>
              </c:pt>
              <c:pt idx="1">
                <c:v>9270</c:v>
              </c:pt>
              <c:pt idx="2">
                <c:v>11385</c:v>
              </c:pt>
              <c:pt idx="3">
                <c:v>11565</c:v>
              </c:pt>
            </c:numLit>
          </c:val>
          <c:extLst>
            <c:ext xmlns:c16="http://schemas.microsoft.com/office/drawing/2014/chart" uri="{C3380CC4-5D6E-409C-BE32-E72D297353CC}">
              <c16:uniqueId val="{00000005-94B5-4A2E-AE4A-DEF36A9E11C7}"/>
            </c:ext>
          </c:extLst>
        </c:ser>
        <c:dLbls>
          <c:showLegendKey val="0"/>
          <c:showVal val="0"/>
          <c:showCatName val="0"/>
          <c:showSerName val="0"/>
          <c:showPercent val="0"/>
          <c:showBubbleSize val="0"/>
        </c:dLbls>
        <c:gapWidth val="219"/>
        <c:overlap val="-27"/>
        <c:axId val="456055216"/>
        <c:axId val="456056880"/>
      </c:barChart>
      <c:catAx>
        <c:axId val="456055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456056880"/>
        <c:crosses val="autoZero"/>
        <c:auto val="1"/>
        <c:lblAlgn val="ctr"/>
        <c:lblOffset val="100"/>
        <c:noMultiLvlLbl val="0"/>
      </c:catAx>
      <c:valAx>
        <c:axId val="456056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sum</a:t>
                </a:r>
                <a:r>
                  <a:rPr lang="tr-TR" baseline="0"/>
                  <a:t> of cost</a:t>
                </a:r>
                <a:endParaRPr lang="tr-T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45605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66675</xdr:colOff>
      <xdr:row>20</xdr:row>
      <xdr:rowOff>104775</xdr:rowOff>
    </xdr:from>
    <xdr:to>
      <xdr:col>8</xdr:col>
      <xdr:colOff>57150</xdr:colOff>
      <xdr:row>34</xdr:row>
      <xdr:rowOff>161925</xdr:rowOff>
    </xdr:to>
    <xdr:graphicFrame macro="">
      <xdr:nvGraphicFramePr>
        <xdr:cNvPr id="3" name="Chart 2">
          <a:extLst>
            <a:ext uri="{FF2B5EF4-FFF2-40B4-BE49-F238E27FC236}">
              <a16:creationId xmlns:a16="http://schemas.microsoft.com/office/drawing/2014/main" id="{59E78AE8-F6F7-4AA9-85A9-61B0DBCA8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104774</xdr:colOff>
      <xdr:row>20</xdr:row>
      <xdr:rowOff>114299</xdr:rowOff>
    </xdr:from>
    <xdr:to>
      <xdr:col>16</xdr:col>
      <xdr:colOff>95249</xdr:colOff>
      <xdr:row>34</xdr:row>
      <xdr:rowOff>180974</xdr:rowOff>
    </xdr:to>
    <xdr:graphicFrame macro="">
      <xdr:nvGraphicFramePr>
        <xdr:cNvPr id="5" name="Chart 4">
          <a:extLst>
            <a:ext uri="{FF2B5EF4-FFF2-40B4-BE49-F238E27FC236}">
              <a16:creationId xmlns:a16="http://schemas.microsoft.com/office/drawing/2014/main" id="{CE24E573-E024-49E1-9890-D7BDA83073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76200</xdr:colOff>
      <xdr:row>6</xdr:row>
      <xdr:rowOff>38100</xdr:rowOff>
    </xdr:from>
    <xdr:to>
      <xdr:col>16</xdr:col>
      <xdr:colOff>76200</xdr:colOff>
      <xdr:row>20</xdr:row>
      <xdr:rowOff>76200</xdr:rowOff>
    </xdr:to>
    <xdr:graphicFrame macro="">
      <xdr:nvGraphicFramePr>
        <xdr:cNvPr id="8" name="Chart 7">
          <a:extLst>
            <a:ext uri="{FF2B5EF4-FFF2-40B4-BE49-F238E27FC236}">
              <a16:creationId xmlns:a16="http://schemas.microsoft.com/office/drawing/2014/main" id="{B2549F91-5ECB-4EB7-97F9-10DDF401E9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209550</xdr:colOff>
      <xdr:row>6</xdr:row>
      <xdr:rowOff>38100</xdr:rowOff>
    </xdr:from>
    <xdr:to>
      <xdr:col>3</xdr:col>
      <xdr:colOff>209550</xdr:colOff>
      <xdr:row>19</xdr:row>
      <xdr:rowOff>85725</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87ABB65C-0B1C-482A-B9C4-D5AABDA000A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09550" y="1390650"/>
              <a:ext cx="1828800" cy="2524125"/>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05.572763888886" createdVersion="7" refreshedVersion="7" minRefreshableVersion="3" recordCount="200" xr:uid="{7D959AA7-311F-4949-A4C2-710638DBC16B}">
  <cacheSource type="worksheet">
    <worksheetSource ref="A1:O201" sheet="Sheet1"/>
  </cacheSource>
  <cacheFields count="17">
    <cacheField name="Date" numFmtId="164">
      <sharedItems containsSemiMixedTypes="0" containsNonDate="0" containsDate="1" containsString="0" minDate="2013-07-13T00:00:00" maxDate="2016-07-29T00:00:00" count="178">
        <d v="2013-11-26T00:00:00"/>
        <d v="2015-11-26T00:00:00"/>
        <d v="2014-03-23T00:00:00"/>
        <d v="2016-03-23T00:00:00"/>
        <d v="2014-05-15T00:00:00"/>
        <d v="2016-05-15T00:00:00"/>
        <d v="2014-05-22T00:00:00"/>
        <d v="2016-05-22T00:00:00"/>
        <d v="2014-02-22T00:00:00"/>
        <d v="2016-02-22T00:00:00"/>
        <d v="2013-07-30T00:00:00"/>
        <d v="2015-07-30T00:00:00"/>
        <d v="2013-07-15T00:00:00"/>
        <d v="2015-07-15T00:00:00"/>
        <d v="2013-08-02T00:00:00"/>
        <d v="2015-08-02T00:00:00"/>
        <d v="2013-09-02T00:00:00"/>
        <d v="2015-09-02T00:00:00"/>
        <d v="2014-01-22T00:00:00"/>
        <d v="2016-01-22T00:00:00"/>
        <d v="2014-05-17T00:00:00"/>
        <d v="2016-05-17T00:00:00"/>
        <d v="2014-03-27T00:00:00"/>
        <d v="2016-03-27T00:00:00"/>
        <d v="2013-08-25T00:00:00"/>
        <d v="2015-08-25T00:00:00"/>
        <d v="2013-12-26T00:00:00"/>
        <d v="2015-12-26T00:00:00"/>
        <d v="2014-01-02T00:00:00"/>
        <d v="2016-01-02T00:00:00"/>
        <d v="2014-03-13T00:00:00"/>
        <d v="2016-03-13T00:00:00"/>
        <d v="2014-05-23T00:00:00"/>
        <d v="2016-05-23T00:00:00"/>
        <d v="2013-07-19T00:00:00"/>
        <d v="2015-07-19T00:00:00"/>
        <d v="2013-11-11T00:00:00"/>
        <d v="2015-11-11T00:00:00"/>
        <d v="2013-07-13T00:00:00"/>
        <d v="2015-07-13T00:00:00"/>
        <d v="2014-03-31T00:00:00"/>
        <d v="2016-03-31T00:00:00"/>
        <d v="2013-08-28T00:00:00"/>
        <d v="2015-08-28T00:00:00"/>
        <d v="2013-08-27T00:00:00"/>
        <d v="2015-08-27T00:00:00"/>
        <d v="2013-11-17T00:00:00"/>
        <d v="2015-11-17T00:00:00"/>
        <d v="2013-08-07T00:00:00"/>
        <d v="2015-08-07T00:00:00"/>
        <d v="2013-08-17T00:00:00"/>
        <d v="2015-08-17T00:00:00"/>
        <d v="2013-07-17T00:00:00"/>
        <d v="2015-07-17T00:00:00"/>
        <d v="2013-12-31T00:00:00"/>
        <d v="2015-12-31T00:00:00"/>
        <d v="2013-09-17T00:00:00"/>
        <d v="2015-09-17T00:00:00"/>
        <d v="2013-09-24T00:00:00"/>
        <d v="2015-09-24T00:00:00"/>
        <d v="2013-09-25T00:00:00"/>
        <d v="2015-09-25T00:00:00"/>
        <d v="2013-08-03T00:00:00"/>
        <d v="2015-08-03T00:00:00"/>
        <d v="2014-06-19T00:00:00"/>
        <d v="2016-06-19T00:00:00"/>
        <d v="2014-03-04T00:00:00"/>
        <d v="2016-03-04T00:00:00"/>
        <d v="2014-05-30T00:00:00"/>
        <d v="2016-05-30T00:00:00"/>
        <d v="2014-06-28T00:00:00"/>
        <d v="2016-06-28T00:00:00"/>
        <d v="2014-07-10T00:00:00"/>
        <d v="2016-07-10T00:00:00"/>
        <d v="2014-03-12T00:00:00"/>
        <d v="2016-03-12T00:00:00"/>
        <d v="2013-09-03T00:00:00"/>
        <d v="2015-09-03T00:00:00"/>
        <d v="2014-03-26T00:00:00"/>
        <d v="2016-03-26T00:00:00"/>
        <d v="2014-05-04T00:00:00"/>
        <d v="2016-05-04T00:00:00"/>
        <d v="2014-02-04T00:00:00"/>
        <d v="2016-02-04T00:00:00"/>
        <d v="2013-11-06T00:00:00"/>
        <d v="2015-11-06T00:00:00"/>
        <d v="2014-02-12T00:00:00"/>
        <d v="2016-02-12T00:00:00"/>
        <d v="2013-09-23T00:00:00"/>
        <d v="2015-09-23T00:00:00"/>
        <d v="2013-09-20T00:00:00"/>
        <d v="2015-09-20T00:00:00"/>
        <d v="2013-10-25T00:00:00"/>
        <d v="2015-10-25T00:00:00"/>
        <d v="2014-05-11T00:00:00"/>
        <d v="2016-05-11T00:00:00"/>
        <d v="2013-09-29T00:00:00"/>
        <d v="2015-09-29T00:00:00"/>
        <d v="2014-05-16T00:00:00"/>
        <d v="2016-05-16T00:00:00"/>
        <d v="2013-08-06T00:00:00"/>
        <d v="2015-08-06T00:00:00"/>
        <d v="2013-10-14T00:00:00"/>
        <d v="2015-10-14T00:00:00"/>
        <d v="2013-12-06T00:00:00"/>
        <d v="2015-12-06T00:00:00"/>
        <d v="2013-12-18T00:00:00"/>
        <d v="2015-12-18T00:00:00"/>
        <d v="2013-09-13T00:00:00"/>
        <d v="2015-09-13T00:00:00"/>
        <d v="2013-10-27T00:00:00"/>
        <d v="2015-10-27T00:00:00"/>
        <d v="2014-05-10T00:00:00"/>
        <d v="2016-05-10T00:00:00"/>
        <d v="2014-04-27T00:00:00"/>
        <d v="2016-04-27T00:00:00"/>
        <d v="2013-12-22T00:00:00"/>
        <d v="2015-12-22T00:00:00"/>
        <d v="2013-11-28T00:00:00"/>
        <d v="2015-11-28T00:00:00"/>
        <d v="2014-07-28T00:00:00"/>
        <d v="2016-07-28T00:00:00"/>
        <d v="2014-04-13T00:00:00"/>
        <d v="2016-04-13T00:00:00"/>
        <d v="2014-02-19T00:00:00"/>
        <d v="2016-02-19T00:00:00"/>
        <d v="2013-12-09T00:00:00"/>
        <d v="2015-12-09T00:00:00"/>
        <d v="2014-06-06T00:00:00"/>
        <d v="2016-06-06T00:00:00"/>
        <d v="2013-08-18T00:00:00"/>
        <d v="2015-08-18T00:00:00"/>
        <d v="2013-12-29T00:00:00"/>
        <d v="2015-12-29T00:00:00"/>
        <d v="2014-03-30T00:00:00"/>
        <d v="2016-03-30T00:00:00"/>
        <d v="2013-11-09T00:00:00"/>
        <d v="2015-11-09T00:00:00"/>
        <d v="2013-08-30T00:00:00"/>
        <d v="2015-08-30T00:00:00"/>
        <d v="2013-11-04T00:00:00"/>
        <d v="2015-11-04T00:00:00"/>
        <d v="2014-01-31T00:00:00"/>
        <d v="2016-01-31T00:00:00"/>
        <d v="2014-05-28T00:00:00"/>
        <d v="2016-05-28T00:00:00"/>
        <d v="2013-09-07T00:00:00"/>
        <d v="2015-09-07T00:00:00"/>
        <d v="2014-04-17T00:00:00"/>
        <d v="2016-04-17T00:00:00"/>
        <d v="2013-07-31T00:00:00"/>
        <d v="2015-07-31T00:00:00"/>
        <d v="2014-02-27T00:00:00"/>
        <d v="2016-02-27T00:00:00"/>
        <d v="2014-06-08T00:00:00"/>
        <d v="2016-06-08T00:00:00"/>
        <d v="2014-06-05T00:00:00"/>
        <d v="2016-06-05T00:00:00"/>
        <d v="2013-12-15T00:00:00"/>
        <d v="2015-12-15T00:00:00"/>
        <d v="2014-01-17T00:00:00"/>
        <d v="2016-01-17T00:00:00"/>
        <d v="2014-05-07T00:00:00"/>
        <d v="2016-05-07T00:00:00"/>
        <d v="2013-11-10T00:00:00"/>
        <d v="2015-11-10T00:00:00"/>
        <d v="2013-08-19T00:00:00"/>
        <d v="2015-08-19T00:00:00"/>
        <d v="2013-09-18T00:00:00"/>
        <d v="2015-09-18T00:00:00"/>
        <d v="2013-12-14T00:00:00"/>
        <d v="2015-12-14T00:00:00"/>
        <d v="2014-01-01T00:00:00"/>
        <d v="2016-01-01T00:00:00"/>
        <d v="2014-03-01T00:00:00"/>
        <d v="2016-03-01T00:00:00"/>
        <d v="2014-06-12T00:00:00"/>
        <d v="2016-06-12T00:00:00"/>
      </sharedItems>
      <fieldGroup par="16" base="0">
        <rangePr groupBy="months" startDate="2013-07-13T00:00:00" endDate="2016-07-29T00:00:00"/>
        <groupItems count="14">
          <s v="&lt;13.07.2013"/>
          <s v="yan"/>
          <s v="fev"/>
          <s v="mar"/>
          <s v="apr"/>
          <s v="may"/>
          <s v="iyn"/>
          <s v="iyl"/>
          <s v="avq"/>
          <s v="sen"/>
          <s v="okt"/>
          <s v="noy"/>
          <s v="dek"/>
          <s v="&gt;29.07.2016"/>
        </groupItems>
      </fieldGroup>
    </cacheField>
    <cacheField name="Customer_Age" numFmtId="0">
      <sharedItems containsSemiMixedTypes="0" containsString="0" containsNumber="1" containsInteger="1" minValue="19" maxValue="87"/>
    </cacheField>
    <cacheField name="Age_group" numFmtId="0">
      <sharedItems count="4">
        <s v="adultry"/>
        <s v="midle_age"/>
        <s v="young"/>
        <s v="old"/>
      </sharedItems>
    </cacheField>
    <cacheField name="Gender" numFmtId="0">
      <sharedItems count="2">
        <s v="Male"/>
        <s v="Female"/>
      </sharedItems>
    </cacheField>
    <cacheField name="Country" numFmtId="0">
      <sharedItems count="6">
        <s v="Canada"/>
        <s v="Australia"/>
        <s v="United States"/>
        <s v="Germany"/>
        <s v="France"/>
        <s v="United Kingdom"/>
      </sharedItems>
    </cacheField>
    <cacheField name="State" numFmtId="0">
      <sharedItems/>
    </cacheField>
    <cacheField name="Product_Category" numFmtId="0">
      <sharedItems count="1">
        <s v="Accessories"/>
      </sharedItems>
    </cacheField>
    <cacheField name="Sub_Category" numFmtId="0">
      <sharedItems count="1">
        <s v="Bike Racks"/>
      </sharedItems>
    </cacheField>
    <cacheField name="Product" numFmtId="0">
      <sharedItems count="1">
        <s v="Hitch Rack - 4-Bike"/>
      </sharedItems>
    </cacheField>
    <cacheField name="Order_Quantity" numFmtId="0">
      <sharedItems containsSemiMixedTypes="0" containsString="0" containsNumber="1" containsInteger="1" minValue="1" maxValue="30"/>
    </cacheField>
    <cacheField name="Unit_Cost" numFmtId="0">
      <sharedItems containsSemiMixedTypes="0" containsString="0" containsNumber="1" containsInteger="1" minValue="45" maxValue="45"/>
    </cacheField>
    <cacheField name="Unit_Price" numFmtId="0">
      <sharedItems containsSemiMixedTypes="0" containsString="0" containsNumber="1" containsInteger="1" minValue="120" maxValue="120"/>
    </cacheField>
    <cacheField name="Profit" numFmtId="0">
      <sharedItems containsSemiMixedTypes="0" containsString="0" containsNumber="1" containsInteger="1" minValue="49" maxValue="2178"/>
    </cacheField>
    <cacheField name="Cost" numFmtId="0">
      <sharedItems containsSemiMixedTypes="0" containsString="0" containsNumber="1" containsInteger="1" minValue="45" maxValue="1350"/>
    </cacheField>
    <cacheField name="Revenue" numFmtId="0">
      <sharedItems containsSemiMixedTypes="0" containsString="0" containsNumber="1" containsInteger="1" minValue="94" maxValue="3528"/>
    </cacheField>
    <cacheField name="Quarters" numFmtId="0" databaseField="0">
      <fieldGroup base="0">
        <rangePr groupBy="quarters" startDate="2013-07-13T00:00:00" endDate="2016-07-29T00:00:00"/>
        <groupItems count="6">
          <s v="&lt;13.07.2013"/>
          <s v="Qtr1"/>
          <s v="Qtr2"/>
          <s v="Qtr3"/>
          <s v="Qtr4"/>
          <s v="&gt;29.07.2016"/>
        </groupItems>
      </fieldGroup>
    </cacheField>
    <cacheField name="Years" numFmtId="0" databaseField="0">
      <fieldGroup base="0">
        <rangePr groupBy="years" startDate="2013-07-13T00:00:00" endDate="2016-07-29T00:00:00"/>
        <groupItems count="6">
          <s v="&lt;13.07.2013"/>
          <s v="2013"/>
          <s v="2014"/>
          <s v="2015"/>
          <s v="2016"/>
          <s v="&gt;29.07.2016"/>
        </groupItems>
      </fieldGroup>
    </cacheField>
  </cacheFields>
  <extLst>
    <ext xmlns:x14="http://schemas.microsoft.com/office/spreadsheetml/2009/9/main" uri="{725AE2AE-9491-48be-B2B4-4EB974FC3084}">
      <x14:pivotCacheDefinition pivotCacheId="8458963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n v="19"/>
    <x v="0"/>
    <x v="0"/>
    <x v="0"/>
    <s v="British Columbia"/>
    <x v="0"/>
    <x v="0"/>
    <x v="0"/>
    <n v="8"/>
    <n v="45"/>
    <n v="120"/>
    <n v="590"/>
    <n v="360"/>
    <n v="950"/>
  </r>
  <r>
    <x v="1"/>
    <n v="19"/>
    <x v="0"/>
    <x v="0"/>
    <x v="0"/>
    <s v="British Columbia"/>
    <x v="0"/>
    <x v="0"/>
    <x v="0"/>
    <n v="8"/>
    <n v="45"/>
    <n v="120"/>
    <n v="590"/>
    <n v="360"/>
    <n v="950"/>
  </r>
  <r>
    <x v="2"/>
    <n v="49"/>
    <x v="1"/>
    <x v="0"/>
    <x v="1"/>
    <s v="New South Wales"/>
    <x v="0"/>
    <x v="0"/>
    <x v="0"/>
    <n v="23"/>
    <n v="45"/>
    <n v="120"/>
    <n v="1366"/>
    <n v="1035"/>
    <n v="2401"/>
  </r>
  <r>
    <x v="3"/>
    <n v="49"/>
    <x v="1"/>
    <x v="0"/>
    <x v="1"/>
    <s v="New South Wales"/>
    <x v="0"/>
    <x v="0"/>
    <x v="0"/>
    <n v="20"/>
    <n v="45"/>
    <n v="120"/>
    <n v="1188"/>
    <n v="900"/>
    <n v="2088"/>
  </r>
  <r>
    <x v="4"/>
    <n v="47"/>
    <x v="1"/>
    <x v="1"/>
    <x v="1"/>
    <s v="New South Wales"/>
    <x v="0"/>
    <x v="0"/>
    <x v="0"/>
    <n v="4"/>
    <n v="45"/>
    <n v="120"/>
    <n v="238"/>
    <n v="180"/>
    <n v="418"/>
  </r>
  <r>
    <x v="5"/>
    <n v="47"/>
    <x v="1"/>
    <x v="1"/>
    <x v="1"/>
    <s v="New South Wales"/>
    <x v="0"/>
    <x v="0"/>
    <x v="0"/>
    <n v="5"/>
    <n v="45"/>
    <n v="120"/>
    <n v="297"/>
    <n v="225"/>
    <n v="522"/>
  </r>
  <r>
    <x v="6"/>
    <n v="47"/>
    <x v="1"/>
    <x v="1"/>
    <x v="1"/>
    <s v="Victoria"/>
    <x v="0"/>
    <x v="0"/>
    <x v="0"/>
    <n v="4"/>
    <n v="45"/>
    <n v="120"/>
    <n v="199"/>
    <n v="180"/>
    <n v="379"/>
  </r>
  <r>
    <x v="7"/>
    <n v="47"/>
    <x v="1"/>
    <x v="1"/>
    <x v="1"/>
    <s v="Victoria"/>
    <x v="0"/>
    <x v="0"/>
    <x v="0"/>
    <n v="2"/>
    <n v="45"/>
    <n v="120"/>
    <n v="100"/>
    <n v="90"/>
    <n v="190"/>
  </r>
  <r>
    <x v="8"/>
    <n v="35"/>
    <x v="1"/>
    <x v="0"/>
    <x v="1"/>
    <s v="Victoria"/>
    <x v="0"/>
    <x v="0"/>
    <x v="0"/>
    <n v="22"/>
    <n v="45"/>
    <n v="120"/>
    <n v="1096"/>
    <n v="990"/>
    <n v="2086"/>
  </r>
  <r>
    <x v="9"/>
    <n v="35"/>
    <x v="1"/>
    <x v="0"/>
    <x v="1"/>
    <s v="Victoria"/>
    <x v="0"/>
    <x v="0"/>
    <x v="0"/>
    <n v="21"/>
    <n v="45"/>
    <n v="120"/>
    <n v="1046"/>
    <n v="945"/>
    <n v="1991"/>
  </r>
  <r>
    <x v="10"/>
    <n v="32"/>
    <x v="2"/>
    <x v="1"/>
    <x v="1"/>
    <s v="Victoria"/>
    <x v="0"/>
    <x v="0"/>
    <x v="0"/>
    <n v="8"/>
    <n v="45"/>
    <n v="120"/>
    <n v="398"/>
    <n v="360"/>
    <n v="758"/>
  </r>
  <r>
    <x v="11"/>
    <n v="32"/>
    <x v="2"/>
    <x v="1"/>
    <x v="1"/>
    <s v="Victoria"/>
    <x v="0"/>
    <x v="0"/>
    <x v="0"/>
    <n v="8"/>
    <n v="45"/>
    <n v="120"/>
    <n v="398"/>
    <n v="360"/>
    <n v="758"/>
  </r>
  <r>
    <x v="12"/>
    <n v="34"/>
    <x v="2"/>
    <x v="0"/>
    <x v="1"/>
    <s v="Victoria"/>
    <x v="0"/>
    <x v="0"/>
    <x v="0"/>
    <n v="7"/>
    <n v="45"/>
    <n v="120"/>
    <n v="349"/>
    <n v="315"/>
    <n v="664"/>
  </r>
  <r>
    <x v="13"/>
    <n v="34"/>
    <x v="2"/>
    <x v="0"/>
    <x v="1"/>
    <s v="Victoria"/>
    <x v="0"/>
    <x v="0"/>
    <x v="0"/>
    <n v="7"/>
    <n v="45"/>
    <n v="120"/>
    <n v="349"/>
    <n v="315"/>
    <n v="664"/>
  </r>
  <r>
    <x v="14"/>
    <n v="29"/>
    <x v="2"/>
    <x v="0"/>
    <x v="0"/>
    <s v="British Columbia"/>
    <x v="0"/>
    <x v="0"/>
    <x v="0"/>
    <n v="5"/>
    <n v="45"/>
    <n v="120"/>
    <n v="369"/>
    <n v="225"/>
    <n v="594"/>
  </r>
  <r>
    <x v="15"/>
    <n v="29"/>
    <x v="2"/>
    <x v="0"/>
    <x v="0"/>
    <s v="British Columbia"/>
    <x v="0"/>
    <x v="0"/>
    <x v="0"/>
    <n v="7"/>
    <n v="45"/>
    <n v="120"/>
    <n v="517"/>
    <n v="315"/>
    <n v="832"/>
  </r>
  <r>
    <x v="16"/>
    <n v="29"/>
    <x v="2"/>
    <x v="0"/>
    <x v="0"/>
    <s v="British Columbia"/>
    <x v="0"/>
    <x v="0"/>
    <x v="0"/>
    <n v="2"/>
    <n v="45"/>
    <n v="120"/>
    <n v="148"/>
    <n v="90"/>
    <n v="238"/>
  </r>
  <r>
    <x v="17"/>
    <n v="29"/>
    <x v="2"/>
    <x v="0"/>
    <x v="0"/>
    <s v="British Columbia"/>
    <x v="0"/>
    <x v="0"/>
    <x v="0"/>
    <n v="1"/>
    <n v="45"/>
    <n v="120"/>
    <n v="74"/>
    <n v="45"/>
    <n v="119"/>
  </r>
  <r>
    <x v="18"/>
    <n v="29"/>
    <x v="2"/>
    <x v="0"/>
    <x v="0"/>
    <s v="British Columbia"/>
    <x v="0"/>
    <x v="0"/>
    <x v="0"/>
    <n v="1"/>
    <n v="45"/>
    <n v="120"/>
    <n v="74"/>
    <n v="45"/>
    <n v="119"/>
  </r>
  <r>
    <x v="19"/>
    <n v="29"/>
    <x v="2"/>
    <x v="0"/>
    <x v="0"/>
    <s v="British Columbia"/>
    <x v="0"/>
    <x v="0"/>
    <x v="0"/>
    <n v="1"/>
    <n v="45"/>
    <n v="120"/>
    <n v="74"/>
    <n v="45"/>
    <n v="119"/>
  </r>
  <r>
    <x v="20"/>
    <n v="29"/>
    <x v="2"/>
    <x v="0"/>
    <x v="0"/>
    <s v="British Columbia"/>
    <x v="0"/>
    <x v="0"/>
    <x v="0"/>
    <n v="6"/>
    <n v="45"/>
    <n v="120"/>
    <n v="443"/>
    <n v="270"/>
    <n v="713"/>
  </r>
  <r>
    <x v="21"/>
    <n v="29"/>
    <x v="2"/>
    <x v="0"/>
    <x v="0"/>
    <s v="British Columbia"/>
    <x v="0"/>
    <x v="0"/>
    <x v="0"/>
    <n v="8"/>
    <n v="45"/>
    <n v="120"/>
    <n v="590"/>
    <n v="360"/>
    <n v="950"/>
  </r>
  <r>
    <x v="22"/>
    <n v="51"/>
    <x v="1"/>
    <x v="0"/>
    <x v="2"/>
    <s v="Oregon"/>
    <x v="0"/>
    <x v="0"/>
    <x v="0"/>
    <n v="9"/>
    <n v="45"/>
    <n v="120"/>
    <n v="524"/>
    <n v="405"/>
    <n v="929"/>
  </r>
  <r>
    <x v="23"/>
    <n v="51"/>
    <x v="1"/>
    <x v="0"/>
    <x v="2"/>
    <s v="Oregon"/>
    <x v="0"/>
    <x v="0"/>
    <x v="0"/>
    <n v="7"/>
    <n v="45"/>
    <n v="120"/>
    <n v="407"/>
    <n v="315"/>
    <n v="722"/>
  </r>
  <r>
    <x v="24"/>
    <n v="49"/>
    <x v="1"/>
    <x v="0"/>
    <x v="0"/>
    <s v="British Columbia"/>
    <x v="0"/>
    <x v="0"/>
    <x v="0"/>
    <n v="3"/>
    <n v="45"/>
    <n v="120"/>
    <n v="221"/>
    <n v="135"/>
    <n v="356"/>
  </r>
  <r>
    <x v="25"/>
    <n v="49"/>
    <x v="1"/>
    <x v="0"/>
    <x v="0"/>
    <s v="British Columbia"/>
    <x v="0"/>
    <x v="0"/>
    <x v="0"/>
    <n v="1"/>
    <n v="45"/>
    <n v="120"/>
    <n v="74"/>
    <n v="45"/>
    <n v="119"/>
  </r>
  <r>
    <x v="26"/>
    <n v="49"/>
    <x v="1"/>
    <x v="0"/>
    <x v="0"/>
    <s v="British Columbia"/>
    <x v="0"/>
    <x v="0"/>
    <x v="0"/>
    <n v="6"/>
    <n v="45"/>
    <n v="120"/>
    <n v="443"/>
    <n v="270"/>
    <n v="713"/>
  </r>
  <r>
    <x v="27"/>
    <n v="49"/>
    <x v="1"/>
    <x v="0"/>
    <x v="0"/>
    <s v="British Columbia"/>
    <x v="0"/>
    <x v="0"/>
    <x v="0"/>
    <n v="5"/>
    <n v="45"/>
    <n v="120"/>
    <n v="369"/>
    <n v="225"/>
    <n v="594"/>
  </r>
  <r>
    <x v="28"/>
    <n v="48"/>
    <x v="1"/>
    <x v="1"/>
    <x v="0"/>
    <s v="British Columbia"/>
    <x v="0"/>
    <x v="0"/>
    <x v="0"/>
    <n v="4"/>
    <n v="45"/>
    <n v="120"/>
    <n v="295"/>
    <n v="180"/>
    <n v="475"/>
  </r>
  <r>
    <x v="29"/>
    <n v="48"/>
    <x v="1"/>
    <x v="1"/>
    <x v="0"/>
    <s v="British Columbia"/>
    <x v="0"/>
    <x v="0"/>
    <x v="0"/>
    <n v="4"/>
    <n v="45"/>
    <n v="120"/>
    <n v="295"/>
    <n v="180"/>
    <n v="475"/>
  </r>
  <r>
    <x v="30"/>
    <n v="48"/>
    <x v="1"/>
    <x v="1"/>
    <x v="0"/>
    <s v="British Columbia"/>
    <x v="0"/>
    <x v="0"/>
    <x v="0"/>
    <n v="20"/>
    <n v="45"/>
    <n v="120"/>
    <n v="1476"/>
    <n v="900"/>
    <n v="2376"/>
  </r>
  <r>
    <x v="31"/>
    <n v="48"/>
    <x v="1"/>
    <x v="1"/>
    <x v="0"/>
    <s v="British Columbia"/>
    <x v="0"/>
    <x v="0"/>
    <x v="0"/>
    <n v="22"/>
    <n v="45"/>
    <n v="120"/>
    <n v="1624"/>
    <n v="990"/>
    <n v="2614"/>
  </r>
  <r>
    <x v="32"/>
    <n v="47"/>
    <x v="1"/>
    <x v="1"/>
    <x v="0"/>
    <s v="British Columbia"/>
    <x v="0"/>
    <x v="0"/>
    <x v="0"/>
    <n v="24"/>
    <n v="45"/>
    <n v="120"/>
    <n v="1771"/>
    <n v="1080"/>
    <n v="2851"/>
  </r>
  <r>
    <x v="33"/>
    <n v="47"/>
    <x v="1"/>
    <x v="1"/>
    <x v="0"/>
    <s v="British Columbia"/>
    <x v="0"/>
    <x v="0"/>
    <x v="0"/>
    <n v="23"/>
    <n v="45"/>
    <n v="120"/>
    <n v="1697"/>
    <n v="1035"/>
    <n v="2732"/>
  </r>
  <r>
    <x v="34"/>
    <n v="32"/>
    <x v="2"/>
    <x v="1"/>
    <x v="2"/>
    <s v="Oregon"/>
    <x v="0"/>
    <x v="0"/>
    <x v="0"/>
    <n v="9"/>
    <n v="45"/>
    <n v="120"/>
    <n v="524"/>
    <n v="405"/>
    <n v="929"/>
  </r>
  <r>
    <x v="35"/>
    <n v="32"/>
    <x v="2"/>
    <x v="1"/>
    <x v="2"/>
    <s v="Oregon"/>
    <x v="0"/>
    <x v="0"/>
    <x v="0"/>
    <n v="9"/>
    <n v="45"/>
    <n v="120"/>
    <n v="524"/>
    <n v="405"/>
    <n v="929"/>
  </r>
  <r>
    <x v="36"/>
    <n v="34"/>
    <x v="2"/>
    <x v="0"/>
    <x v="0"/>
    <s v="British Columbia"/>
    <x v="0"/>
    <x v="0"/>
    <x v="0"/>
    <n v="25"/>
    <n v="45"/>
    <n v="120"/>
    <n v="1845"/>
    <n v="1125"/>
    <n v="2970"/>
  </r>
  <r>
    <x v="37"/>
    <n v="34"/>
    <x v="2"/>
    <x v="0"/>
    <x v="0"/>
    <s v="British Columbia"/>
    <x v="0"/>
    <x v="0"/>
    <x v="0"/>
    <n v="23"/>
    <n v="45"/>
    <n v="120"/>
    <n v="1697"/>
    <n v="1035"/>
    <n v="2732"/>
  </r>
  <r>
    <x v="38"/>
    <n v="43"/>
    <x v="1"/>
    <x v="1"/>
    <x v="2"/>
    <s v="California"/>
    <x v="0"/>
    <x v="0"/>
    <x v="0"/>
    <n v="10"/>
    <n v="45"/>
    <n v="120"/>
    <n v="726"/>
    <n v="450"/>
    <n v="1176"/>
  </r>
  <r>
    <x v="39"/>
    <n v="43"/>
    <x v="1"/>
    <x v="1"/>
    <x v="2"/>
    <s v="California"/>
    <x v="0"/>
    <x v="0"/>
    <x v="0"/>
    <n v="10"/>
    <n v="45"/>
    <n v="120"/>
    <n v="726"/>
    <n v="450"/>
    <n v="1176"/>
  </r>
  <r>
    <x v="40"/>
    <n v="43"/>
    <x v="1"/>
    <x v="1"/>
    <x v="2"/>
    <s v="California"/>
    <x v="0"/>
    <x v="0"/>
    <x v="0"/>
    <n v="11"/>
    <n v="45"/>
    <n v="120"/>
    <n v="799"/>
    <n v="495"/>
    <n v="1294"/>
  </r>
  <r>
    <x v="41"/>
    <n v="43"/>
    <x v="1"/>
    <x v="1"/>
    <x v="2"/>
    <s v="California"/>
    <x v="0"/>
    <x v="0"/>
    <x v="0"/>
    <n v="11"/>
    <n v="45"/>
    <n v="120"/>
    <n v="799"/>
    <n v="495"/>
    <n v="1294"/>
  </r>
  <r>
    <x v="42"/>
    <n v="61"/>
    <x v="3"/>
    <x v="0"/>
    <x v="2"/>
    <s v="California"/>
    <x v="0"/>
    <x v="0"/>
    <x v="0"/>
    <n v="8"/>
    <n v="45"/>
    <n v="120"/>
    <n v="581"/>
    <n v="360"/>
    <n v="941"/>
  </r>
  <r>
    <x v="43"/>
    <n v="61"/>
    <x v="3"/>
    <x v="0"/>
    <x v="2"/>
    <s v="California"/>
    <x v="0"/>
    <x v="0"/>
    <x v="0"/>
    <n v="10"/>
    <n v="45"/>
    <n v="120"/>
    <n v="726"/>
    <n v="450"/>
    <n v="1176"/>
  </r>
  <r>
    <x v="44"/>
    <n v="57"/>
    <x v="3"/>
    <x v="0"/>
    <x v="0"/>
    <s v="British Columbia"/>
    <x v="0"/>
    <x v="0"/>
    <x v="0"/>
    <n v="2"/>
    <n v="45"/>
    <n v="120"/>
    <n v="148"/>
    <n v="90"/>
    <n v="238"/>
  </r>
  <r>
    <x v="45"/>
    <n v="57"/>
    <x v="3"/>
    <x v="0"/>
    <x v="0"/>
    <s v="British Columbia"/>
    <x v="0"/>
    <x v="0"/>
    <x v="0"/>
    <n v="1"/>
    <n v="45"/>
    <n v="120"/>
    <n v="74"/>
    <n v="45"/>
    <n v="119"/>
  </r>
  <r>
    <x v="46"/>
    <n v="29"/>
    <x v="2"/>
    <x v="1"/>
    <x v="0"/>
    <s v="British Columbia"/>
    <x v="0"/>
    <x v="0"/>
    <x v="0"/>
    <n v="12"/>
    <n v="45"/>
    <n v="120"/>
    <n v="886"/>
    <n v="540"/>
    <n v="1426"/>
  </r>
  <r>
    <x v="47"/>
    <n v="29"/>
    <x v="2"/>
    <x v="1"/>
    <x v="0"/>
    <s v="British Columbia"/>
    <x v="0"/>
    <x v="0"/>
    <x v="0"/>
    <n v="14"/>
    <n v="45"/>
    <n v="120"/>
    <n v="1033"/>
    <n v="630"/>
    <n v="1663"/>
  </r>
  <r>
    <x v="48"/>
    <n v="38"/>
    <x v="1"/>
    <x v="0"/>
    <x v="3"/>
    <s v="Saarland"/>
    <x v="0"/>
    <x v="0"/>
    <x v="0"/>
    <n v="3"/>
    <n v="45"/>
    <n v="120"/>
    <n v="160"/>
    <n v="135"/>
    <n v="295"/>
  </r>
  <r>
    <x v="49"/>
    <n v="38"/>
    <x v="1"/>
    <x v="0"/>
    <x v="3"/>
    <s v="Saarland"/>
    <x v="0"/>
    <x v="0"/>
    <x v="0"/>
    <n v="1"/>
    <n v="45"/>
    <n v="120"/>
    <n v="53"/>
    <n v="45"/>
    <n v="98"/>
  </r>
  <r>
    <x v="12"/>
    <n v="52"/>
    <x v="1"/>
    <x v="1"/>
    <x v="4"/>
    <s v="Seine Saint Denis"/>
    <x v="0"/>
    <x v="0"/>
    <x v="0"/>
    <n v="8"/>
    <n v="45"/>
    <n v="120"/>
    <n v="427"/>
    <n v="360"/>
    <n v="787"/>
  </r>
  <r>
    <x v="13"/>
    <n v="52"/>
    <x v="1"/>
    <x v="1"/>
    <x v="4"/>
    <s v="Seine Saint Denis"/>
    <x v="0"/>
    <x v="0"/>
    <x v="0"/>
    <n v="8"/>
    <n v="45"/>
    <n v="120"/>
    <n v="427"/>
    <n v="360"/>
    <n v="787"/>
  </r>
  <r>
    <x v="50"/>
    <n v="43"/>
    <x v="1"/>
    <x v="1"/>
    <x v="4"/>
    <s v="Moselle"/>
    <x v="0"/>
    <x v="0"/>
    <x v="0"/>
    <n v="28"/>
    <n v="45"/>
    <n v="120"/>
    <n v="1697"/>
    <n v="1260"/>
    <n v="2957"/>
  </r>
  <r>
    <x v="51"/>
    <n v="43"/>
    <x v="1"/>
    <x v="1"/>
    <x v="4"/>
    <s v="Moselle"/>
    <x v="0"/>
    <x v="0"/>
    <x v="0"/>
    <n v="27"/>
    <n v="45"/>
    <n v="120"/>
    <n v="1636"/>
    <n v="1215"/>
    <n v="2851"/>
  </r>
  <r>
    <x v="52"/>
    <n v="24"/>
    <x v="0"/>
    <x v="1"/>
    <x v="1"/>
    <s v="Queensland"/>
    <x v="0"/>
    <x v="0"/>
    <x v="0"/>
    <n v="9"/>
    <n v="45"/>
    <n v="120"/>
    <n v="502"/>
    <n v="405"/>
    <n v="907"/>
  </r>
  <r>
    <x v="53"/>
    <n v="24"/>
    <x v="0"/>
    <x v="1"/>
    <x v="1"/>
    <s v="Queensland"/>
    <x v="0"/>
    <x v="0"/>
    <x v="0"/>
    <n v="6"/>
    <n v="45"/>
    <n v="120"/>
    <n v="335"/>
    <n v="270"/>
    <n v="605"/>
  </r>
  <r>
    <x v="54"/>
    <n v="23"/>
    <x v="0"/>
    <x v="0"/>
    <x v="2"/>
    <s v="California"/>
    <x v="0"/>
    <x v="0"/>
    <x v="0"/>
    <n v="6"/>
    <n v="45"/>
    <n v="120"/>
    <n v="436"/>
    <n v="270"/>
    <n v="706"/>
  </r>
  <r>
    <x v="55"/>
    <n v="23"/>
    <x v="0"/>
    <x v="0"/>
    <x v="2"/>
    <s v="California"/>
    <x v="0"/>
    <x v="0"/>
    <x v="0"/>
    <n v="7"/>
    <n v="45"/>
    <n v="120"/>
    <n v="508"/>
    <n v="315"/>
    <n v="823"/>
  </r>
  <r>
    <x v="56"/>
    <n v="29"/>
    <x v="2"/>
    <x v="1"/>
    <x v="5"/>
    <s v="England"/>
    <x v="0"/>
    <x v="0"/>
    <x v="0"/>
    <n v="15"/>
    <n v="45"/>
    <n v="120"/>
    <n v="1053"/>
    <n v="675"/>
    <n v="1728"/>
  </r>
  <r>
    <x v="57"/>
    <n v="29"/>
    <x v="2"/>
    <x v="1"/>
    <x v="5"/>
    <s v="England"/>
    <x v="0"/>
    <x v="0"/>
    <x v="0"/>
    <n v="15"/>
    <n v="45"/>
    <n v="120"/>
    <n v="1053"/>
    <n v="675"/>
    <n v="1728"/>
  </r>
  <r>
    <x v="58"/>
    <n v="32"/>
    <x v="2"/>
    <x v="0"/>
    <x v="4"/>
    <s v="Nord"/>
    <x v="0"/>
    <x v="0"/>
    <x v="0"/>
    <n v="6"/>
    <n v="45"/>
    <n v="120"/>
    <n v="356"/>
    <n v="270"/>
    <n v="626"/>
  </r>
  <r>
    <x v="59"/>
    <n v="32"/>
    <x v="2"/>
    <x v="0"/>
    <x v="4"/>
    <s v="Nord"/>
    <x v="0"/>
    <x v="0"/>
    <x v="0"/>
    <n v="3"/>
    <n v="45"/>
    <n v="120"/>
    <n v="178"/>
    <n v="135"/>
    <n v="313"/>
  </r>
  <r>
    <x v="60"/>
    <n v="19"/>
    <x v="0"/>
    <x v="1"/>
    <x v="3"/>
    <s v="Saarland"/>
    <x v="0"/>
    <x v="0"/>
    <x v="0"/>
    <n v="6"/>
    <n v="45"/>
    <n v="120"/>
    <n v="320"/>
    <n v="270"/>
    <n v="590"/>
  </r>
  <r>
    <x v="61"/>
    <n v="19"/>
    <x v="0"/>
    <x v="1"/>
    <x v="3"/>
    <s v="Saarland"/>
    <x v="0"/>
    <x v="0"/>
    <x v="0"/>
    <n v="8"/>
    <n v="45"/>
    <n v="120"/>
    <n v="427"/>
    <n v="360"/>
    <n v="787"/>
  </r>
  <r>
    <x v="0"/>
    <n v="26"/>
    <x v="2"/>
    <x v="1"/>
    <x v="0"/>
    <s v="British Columbia"/>
    <x v="0"/>
    <x v="0"/>
    <x v="0"/>
    <n v="7"/>
    <n v="45"/>
    <n v="120"/>
    <n v="517"/>
    <n v="315"/>
    <n v="832"/>
  </r>
  <r>
    <x v="1"/>
    <n v="26"/>
    <x v="2"/>
    <x v="1"/>
    <x v="0"/>
    <s v="British Columbia"/>
    <x v="0"/>
    <x v="0"/>
    <x v="0"/>
    <n v="8"/>
    <n v="45"/>
    <n v="120"/>
    <n v="590"/>
    <n v="360"/>
    <n v="950"/>
  </r>
  <r>
    <x v="62"/>
    <n v="35"/>
    <x v="1"/>
    <x v="0"/>
    <x v="0"/>
    <s v="British Columbia"/>
    <x v="0"/>
    <x v="0"/>
    <x v="0"/>
    <n v="1"/>
    <n v="45"/>
    <n v="120"/>
    <n v="74"/>
    <n v="45"/>
    <n v="119"/>
  </r>
  <r>
    <x v="63"/>
    <n v="35"/>
    <x v="1"/>
    <x v="0"/>
    <x v="0"/>
    <s v="British Columbia"/>
    <x v="0"/>
    <x v="0"/>
    <x v="0"/>
    <n v="1"/>
    <n v="45"/>
    <n v="120"/>
    <n v="74"/>
    <n v="45"/>
    <n v="119"/>
  </r>
  <r>
    <x v="64"/>
    <n v="35"/>
    <x v="1"/>
    <x v="0"/>
    <x v="0"/>
    <s v="British Columbia"/>
    <x v="0"/>
    <x v="0"/>
    <x v="0"/>
    <n v="10"/>
    <n v="45"/>
    <n v="120"/>
    <n v="738"/>
    <n v="450"/>
    <n v="1188"/>
  </r>
  <r>
    <x v="65"/>
    <n v="35"/>
    <x v="1"/>
    <x v="0"/>
    <x v="0"/>
    <s v="British Columbia"/>
    <x v="0"/>
    <x v="0"/>
    <x v="0"/>
    <n v="12"/>
    <n v="45"/>
    <n v="120"/>
    <n v="886"/>
    <n v="540"/>
    <n v="1426"/>
  </r>
  <r>
    <x v="66"/>
    <n v="38"/>
    <x v="1"/>
    <x v="1"/>
    <x v="2"/>
    <s v="California"/>
    <x v="0"/>
    <x v="0"/>
    <x v="0"/>
    <n v="4"/>
    <n v="45"/>
    <n v="120"/>
    <n v="290"/>
    <n v="180"/>
    <n v="470"/>
  </r>
  <r>
    <x v="67"/>
    <n v="38"/>
    <x v="1"/>
    <x v="1"/>
    <x v="2"/>
    <s v="California"/>
    <x v="0"/>
    <x v="0"/>
    <x v="0"/>
    <n v="3"/>
    <n v="45"/>
    <n v="120"/>
    <n v="218"/>
    <n v="135"/>
    <n v="353"/>
  </r>
  <r>
    <x v="68"/>
    <n v="38"/>
    <x v="1"/>
    <x v="1"/>
    <x v="2"/>
    <s v="California"/>
    <x v="0"/>
    <x v="0"/>
    <x v="0"/>
    <n v="2"/>
    <n v="45"/>
    <n v="120"/>
    <n v="145"/>
    <n v="90"/>
    <n v="235"/>
  </r>
  <r>
    <x v="69"/>
    <n v="38"/>
    <x v="1"/>
    <x v="1"/>
    <x v="2"/>
    <s v="California"/>
    <x v="0"/>
    <x v="0"/>
    <x v="0"/>
    <n v="2"/>
    <n v="45"/>
    <n v="120"/>
    <n v="145"/>
    <n v="90"/>
    <n v="235"/>
  </r>
  <r>
    <x v="70"/>
    <n v="38"/>
    <x v="1"/>
    <x v="1"/>
    <x v="2"/>
    <s v="California"/>
    <x v="0"/>
    <x v="0"/>
    <x v="0"/>
    <n v="10"/>
    <n v="45"/>
    <n v="120"/>
    <n v="726"/>
    <n v="450"/>
    <n v="1176"/>
  </r>
  <r>
    <x v="71"/>
    <n v="38"/>
    <x v="1"/>
    <x v="1"/>
    <x v="2"/>
    <s v="California"/>
    <x v="0"/>
    <x v="0"/>
    <x v="0"/>
    <n v="7"/>
    <n v="45"/>
    <n v="120"/>
    <n v="508"/>
    <n v="315"/>
    <n v="823"/>
  </r>
  <r>
    <x v="72"/>
    <n v="38"/>
    <x v="1"/>
    <x v="1"/>
    <x v="2"/>
    <s v="California"/>
    <x v="0"/>
    <x v="0"/>
    <x v="0"/>
    <n v="13"/>
    <n v="45"/>
    <n v="120"/>
    <n v="944"/>
    <n v="585"/>
    <n v="1529"/>
  </r>
  <r>
    <x v="73"/>
    <n v="38"/>
    <x v="1"/>
    <x v="1"/>
    <x v="2"/>
    <s v="California"/>
    <x v="0"/>
    <x v="0"/>
    <x v="0"/>
    <n v="12"/>
    <n v="45"/>
    <n v="120"/>
    <n v="871"/>
    <n v="540"/>
    <n v="1411"/>
  </r>
  <r>
    <x v="74"/>
    <n v="54"/>
    <x v="1"/>
    <x v="1"/>
    <x v="1"/>
    <s v="Queensland"/>
    <x v="0"/>
    <x v="0"/>
    <x v="0"/>
    <n v="7"/>
    <n v="45"/>
    <n v="120"/>
    <n v="391"/>
    <n v="315"/>
    <n v="706"/>
  </r>
  <r>
    <x v="75"/>
    <n v="54"/>
    <x v="1"/>
    <x v="1"/>
    <x v="1"/>
    <s v="Queensland"/>
    <x v="0"/>
    <x v="0"/>
    <x v="0"/>
    <n v="6"/>
    <n v="45"/>
    <n v="120"/>
    <n v="335"/>
    <n v="270"/>
    <n v="605"/>
  </r>
  <r>
    <x v="76"/>
    <n v="51"/>
    <x v="1"/>
    <x v="1"/>
    <x v="2"/>
    <s v="Washington"/>
    <x v="0"/>
    <x v="0"/>
    <x v="0"/>
    <n v="7"/>
    <n v="45"/>
    <n v="120"/>
    <n v="340"/>
    <n v="315"/>
    <n v="655"/>
  </r>
  <r>
    <x v="77"/>
    <n v="51"/>
    <x v="1"/>
    <x v="1"/>
    <x v="2"/>
    <s v="Washington"/>
    <x v="0"/>
    <x v="0"/>
    <x v="0"/>
    <n v="9"/>
    <n v="45"/>
    <n v="120"/>
    <n v="437"/>
    <n v="405"/>
    <n v="842"/>
  </r>
  <r>
    <x v="78"/>
    <n v="47"/>
    <x v="1"/>
    <x v="1"/>
    <x v="2"/>
    <s v="California"/>
    <x v="0"/>
    <x v="0"/>
    <x v="0"/>
    <n v="6"/>
    <n v="45"/>
    <n v="120"/>
    <n v="436"/>
    <n v="270"/>
    <n v="706"/>
  </r>
  <r>
    <x v="79"/>
    <n v="47"/>
    <x v="1"/>
    <x v="1"/>
    <x v="2"/>
    <s v="California"/>
    <x v="0"/>
    <x v="0"/>
    <x v="0"/>
    <n v="4"/>
    <n v="45"/>
    <n v="120"/>
    <n v="290"/>
    <n v="180"/>
    <n v="470"/>
  </r>
  <r>
    <x v="80"/>
    <n v="47"/>
    <x v="1"/>
    <x v="1"/>
    <x v="2"/>
    <s v="California"/>
    <x v="0"/>
    <x v="0"/>
    <x v="0"/>
    <n v="17"/>
    <n v="45"/>
    <n v="120"/>
    <n v="1234"/>
    <n v="765"/>
    <n v="1999"/>
  </r>
  <r>
    <x v="81"/>
    <n v="47"/>
    <x v="1"/>
    <x v="1"/>
    <x v="2"/>
    <s v="California"/>
    <x v="0"/>
    <x v="0"/>
    <x v="0"/>
    <n v="16"/>
    <n v="45"/>
    <n v="120"/>
    <n v="1162"/>
    <n v="720"/>
    <n v="1882"/>
  </r>
  <r>
    <x v="82"/>
    <n v="46"/>
    <x v="1"/>
    <x v="0"/>
    <x v="2"/>
    <s v="Washington"/>
    <x v="0"/>
    <x v="0"/>
    <x v="0"/>
    <n v="1"/>
    <n v="45"/>
    <n v="120"/>
    <n v="49"/>
    <n v="45"/>
    <n v="94"/>
  </r>
  <r>
    <x v="83"/>
    <n v="46"/>
    <x v="1"/>
    <x v="0"/>
    <x v="2"/>
    <s v="Washington"/>
    <x v="0"/>
    <x v="0"/>
    <x v="0"/>
    <n v="3"/>
    <n v="45"/>
    <n v="120"/>
    <n v="146"/>
    <n v="135"/>
    <n v="281"/>
  </r>
  <r>
    <x v="84"/>
    <n v="46"/>
    <x v="1"/>
    <x v="0"/>
    <x v="2"/>
    <s v="California"/>
    <x v="0"/>
    <x v="0"/>
    <x v="0"/>
    <n v="5"/>
    <n v="45"/>
    <n v="120"/>
    <n v="363"/>
    <n v="225"/>
    <n v="588"/>
  </r>
  <r>
    <x v="85"/>
    <n v="46"/>
    <x v="1"/>
    <x v="0"/>
    <x v="2"/>
    <s v="California"/>
    <x v="0"/>
    <x v="0"/>
    <x v="0"/>
    <n v="4"/>
    <n v="45"/>
    <n v="120"/>
    <n v="290"/>
    <n v="180"/>
    <n v="470"/>
  </r>
  <r>
    <x v="86"/>
    <n v="46"/>
    <x v="1"/>
    <x v="0"/>
    <x v="2"/>
    <s v="California"/>
    <x v="0"/>
    <x v="0"/>
    <x v="0"/>
    <n v="30"/>
    <n v="45"/>
    <n v="120"/>
    <n v="2178"/>
    <n v="1350"/>
    <n v="3528"/>
  </r>
  <r>
    <x v="87"/>
    <n v="46"/>
    <x v="1"/>
    <x v="0"/>
    <x v="2"/>
    <s v="California"/>
    <x v="0"/>
    <x v="0"/>
    <x v="0"/>
    <n v="27"/>
    <n v="45"/>
    <n v="120"/>
    <n v="1960"/>
    <n v="1215"/>
    <n v="3175"/>
  </r>
  <r>
    <x v="20"/>
    <n v="46"/>
    <x v="1"/>
    <x v="0"/>
    <x v="2"/>
    <s v="California"/>
    <x v="0"/>
    <x v="0"/>
    <x v="0"/>
    <n v="5"/>
    <n v="45"/>
    <n v="120"/>
    <n v="363"/>
    <n v="225"/>
    <n v="588"/>
  </r>
  <r>
    <x v="21"/>
    <n v="46"/>
    <x v="1"/>
    <x v="0"/>
    <x v="2"/>
    <s v="California"/>
    <x v="0"/>
    <x v="0"/>
    <x v="0"/>
    <n v="2"/>
    <n v="45"/>
    <n v="120"/>
    <n v="145"/>
    <n v="90"/>
    <n v="235"/>
  </r>
  <r>
    <x v="88"/>
    <n v="41"/>
    <x v="1"/>
    <x v="1"/>
    <x v="3"/>
    <s v="Hessen"/>
    <x v="0"/>
    <x v="0"/>
    <x v="0"/>
    <n v="28"/>
    <n v="45"/>
    <n v="120"/>
    <n v="1865"/>
    <n v="1260"/>
    <n v="3125"/>
  </r>
  <r>
    <x v="89"/>
    <n v="41"/>
    <x v="1"/>
    <x v="1"/>
    <x v="3"/>
    <s v="Hessen"/>
    <x v="0"/>
    <x v="0"/>
    <x v="0"/>
    <n v="29"/>
    <n v="45"/>
    <n v="120"/>
    <n v="1931"/>
    <n v="1305"/>
    <n v="3236"/>
  </r>
  <r>
    <x v="90"/>
    <n v="32"/>
    <x v="2"/>
    <x v="0"/>
    <x v="2"/>
    <s v="Washington"/>
    <x v="0"/>
    <x v="0"/>
    <x v="0"/>
    <n v="3"/>
    <n v="45"/>
    <n v="120"/>
    <n v="146"/>
    <n v="135"/>
    <n v="281"/>
  </r>
  <r>
    <x v="91"/>
    <n v="32"/>
    <x v="2"/>
    <x v="0"/>
    <x v="2"/>
    <s v="Washington"/>
    <x v="0"/>
    <x v="0"/>
    <x v="0"/>
    <n v="1"/>
    <n v="45"/>
    <n v="120"/>
    <n v="49"/>
    <n v="45"/>
    <n v="94"/>
  </r>
  <r>
    <x v="92"/>
    <n v="32"/>
    <x v="2"/>
    <x v="0"/>
    <x v="2"/>
    <s v="California"/>
    <x v="0"/>
    <x v="0"/>
    <x v="0"/>
    <n v="8"/>
    <n v="45"/>
    <n v="120"/>
    <n v="581"/>
    <n v="360"/>
    <n v="941"/>
  </r>
  <r>
    <x v="93"/>
    <n v="32"/>
    <x v="2"/>
    <x v="0"/>
    <x v="2"/>
    <s v="California"/>
    <x v="0"/>
    <x v="0"/>
    <x v="0"/>
    <n v="9"/>
    <n v="45"/>
    <n v="120"/>
    <n v="653"/>
    <n v="405"/>
    <n v="1058"/>
  </r>
  <r>
    <x v="94"/>
    <n v="32"/>
    <x v="2"/>
    <x v="0"/>
    <x v="2"/>
    <s v="California"/>
    <x v="0"/>
    <x v="0"/>
    <x v="0"/>
    <n v="26"/>
    <n v="45"/>
    <n v="120"/>
    <n v="1888"/>
    <n v="1170"/>
    <n v="3058"/>
  </r>
  <r>
    <x v="95"/>
    <n v="32"/>
    <x v="2"/>
    <x v="0"/>
    <x v="2"/>
    <s v="California"/>
    <x v="0"/>
    <x v="0"/>
    <x v="0"/>
    <n v="27"/>
    <n v="45"/>
    <n v="120"/>
    <n v="1960"/>
    <n v="1215"/>
    <n v="3175"/>
  </r>
  <r>
    <x v="96"/>
    <n v="33"/>
    <x v="2"/>
    <x v="1"/>
    <x v="0"/>
    <s v="British Columbia"/>
    <x v="0"/>
    <x v="0"/>
    <x v="0"/>
    <n v="5"/>
    <n v="45"/>
    <n v="120"/>
    <n v="369"/>
    <n v="225"/>
    <n v="594"/>
  </r>
  <r>
    <x v="97"/>
    <n v="33"/>
    <x v="2"/>
    <x v="1"/>
    <x v="0"/>
    <s v="British Columbia"/>
    <x v="0"/>
    <x v="0"/>
    <x v="0"/>
    <n v="3"/>
    <n v="45"/>
    <n v="120"/>
    <n v="221"/>
    <n v="135"/>
    <n v="356"/>
  </r>
  <r>
    <x v="98"/>
    <n v="33"/>
    <x v="2"/>
    <x v="1"/>
    <x v="0"/>
    <s v="British Columbia"/>
    <x v="0"/>
    <x v="0"/>
    <x v="0"/>
    <n v="15"/>
    <n v="45"/>
    <n v="120"/>
    <n v="1107"/>
    <n v="675"/>
    <n v="1782"/>
  </r>
  <r>
    <x v="99"/>
    <n v="33"/>
    <x v="2"/>
    <x v="1"/>
    <x v="0"/>
    <s v="British Columbia"/>
    <x v="0"/>
    <x v="0"/>
    <x v="0"/>
    <n v="15"/>
    <n v="45"/>
    <n v="120"/>
    <n v="1107"/>
    <n v="675"/>
    <n v="1782"/>
  </r>
  <r>
    <x v="32"/>
    <n v="42"/>
    <x v="1"/>
    <x v="0"/>
    <x v="2"/>
    <s v="California"/>
    <x v="0"/>
    <x v="0"/>
    <x v="0"/>
    <n v="1"/>
    <n v="45"/>
    <n v="120"/>
    <n v="73"/>
    <n v="45"/>
    <n v="118"/>
  </r>
  <r>
    <x v="33"/>
    <n v="42"/>
    <x v="1"/>
    <x v="0"/>
    <x v="2"/>
    <s v="California"/>
    <x v="0"/>
    <x v="0"/>
    <x v="0"/>
    <n v="3"/>
    <n v="45"/>
    <n v="120"/>
    <n v="218"/>
    <n v="135"/>
    <n v="353"/>
  </r>
  <r>
    <x v="100"/>
    <n v="42"/>
    <x v="1"/>
    <x v="0"/>
    <x v="2"/>
    <s v="Oregon"/>
    <x v="0"/>
    <x v="0"/>
    <x v="0"/>
    <n v="17"/>
    <n v="45"/>
    <n v="120"/>
    <n v="989"/>
    <n v="765"/>
    <n v="1754"/>
  </r>
  <r>
    <x v="101"/>
    <n v="42"/>
    <x v="1"/>
    <x v="0"/>
    <x v="2"/>
    <s v="Oregon"/>
    <x v="0"/>
    <x v="0"/>
    <x v="0"/>
    <n v="16"/>
    <n v="45"/>
    <n v="120"/>
    <n v="931"/>
    <n v="720"/>
    <n v="1651"/>
  </r>
  <r>
    <x v="102"/>
    <n v="43"/>
    <x v="1"/>
    <x v="1"/>
    <x v="2"/>
    <s v="Washington"/>
    <x v="0"/>
    <x v="0"/>
    <x v="0"/>
    <n v="10"/>
    <n v="45"/>
    <n v="120"/>
    <n v="486"/>
    <n v="450"/>
    <n v="936"/>
  </r>
  <r>
    <x v="103"/>
    <n v="43"/>
    <x v="1"/>
    <x v="1"/>
    <x v="2"/>
    <s v="Washington"/>
    <x v="0"/>
    <x v="0"/>
    <x v="0"/>
    <n v="10"/>
    <n v="45"/>
    <n v="120"/>
    <n v="486"/>
    <n v="450"/>
    <n v="936"/>
  </r>
  <r>
    <x v="104"/>
    <n v="43"/>
    <x v="1"/>
    <x v="1"/>
    <x v="2"/>
    <s v="Washington"/>
    <x v="0"/>
    <x v="0"/>
    <x v="0"/>
    <n v="10"/>
    <n v="45"/>
    <n v="120"/>
    <n v="486"/>
    <n v="450"/>
    <n v="936"/>
  </r>
  <r>
    <x v="105"/>
    <n v="43"/>
    <x v="1"/>
    <x v="1"/>
    <x v="2"/>
    <s v="Washington"/>
    <x v="0"/>
    <x v="0"/>
    <x v="0"/>
    <n v="9"/>
    <n v="45"/>
    <n v="120"/>
    <n v="437"/>
    <n v="405"/>
    <n v="842"/>
  </r>
  <r>
    <x v="106"/>
    <n v="45"/>
    <x v="1"/>
    <x v="1"/>
    <x v="2"/>
    <s v="Washington"/>
    <x v="0"/>
    <x v="0"/>
    <x v="0"/>
    <n v="3"/>
    <n v="45"/>
    <n v="120"/>
    <n v="146"/>
    <n v="135"/>
    <n v="281"/>
  </r>
  <r>
    <x v="107"/>
    <n v="45"/>
    <x v="1"/>
    <x v="1"/>
    <x v="2"/>
    <s v="Washington"/>
    <x v="0"/>
    <x v="0"/>
    <x v="0"/>
    <n v="2"/>
    <n v="45"/>
    <n v="120"/>
    <n v="97"/>
    <n v="90"/>
    <n v="187"/>
  </r>
  <r>
    <x v="108"/>
    <n v="53"/>
    <x v="1"/>
    <x v="0"/>
    <x v="5"/>
    <s v="England"/>
    <x v="0"/>
    <x v="0"/>
    <x v="0"/>
    <n v="4"/>
    <n v="45"/>
    <n v="120"/>
    <n v="281"/>
    <n v="180"/>
    <n v="461"/>
  </r>
  <r>
    <x v="109"/>
    <n v="53"/>
    <x v="1"/>
    <x v="0"/>
    <x v="5"/>
    <s v="England"/>
    <x v="0"/>
    <x v="0"/>
    <x v="0"/>
    <n v="2"/>
    <n v="45"/>
    <n v="120"/>
    <n v="140"/>
    <n v="90"/>
    <n v="230"/>
  </r>
  <r>
    <x v="110"/>
    <n v="21"/>
    <x v="0"/>
    <x v="1"/>
    <x v="1"/>
    <s v="Victoria"/>
    <x v="0"/>
    <x v="0"/>
    <x v="0"/>
    <n v="3"/>
    <n v="45"/>
    <n v="120"/>
    <n v="149"/>
    <n v="135"/>
    <n v="284"/>
  </r>
  <r>
    <x v="111"/>
    <n v="21"/>
    <x v="0"/>
    <x v="1"/>
    <x v="1"/>
    <s v="Victoria"/>
    <x v="0"/>
    <x v="0"/>
    <x v="0"/>
    <n v="1"/>
    <n v="45"/>
    <n v="120"/>
    <n v="50"/>
    <n v="45"/>
    <n v="95"/>
  </r>
  <r>
    <x v="28"/>
    <n v="34"/>
    <x v="2"/>
    <x v="1"/>
    <x v="1"/>
    <s v="New South Wales"/>
    <x v="0"/>
    <x v="0"/>
    <x v="0"/>
    <n v="5"/>
    <n v="45"/>
    <n v="120"/>
    <n v="297"/>
    <n v="225"/>
    <n v="522"/>
  </r>
  <r>
    <x v="29"/>
    <n v="34"/>
    <x v="2"/>
    <x v="1"/>
    <x v="1"/>
    <s v="New South Wales"/>
    <x v="0"/>
    <x v="0"/>
    <x v="0"/>
    <n v="3"/>
    <n v="45"/>
    <n v="120"/>
    <n v="178"/>
    <n v="135"/>
    <n v="313"/>
  </r>
  <r>
    <x v="112"/>
    <n v="22"/>
    <x v="0"/>
    <x v="1"/>
    <x v="2"/>
    <s v="California"/>
    <x v="0"/>
    <x v="0"/>
    <x v="0"/>
    <n v="1"/>
    <n v="45"/>
    <n v="120"/>
    <n v="73"/>
    <n v="45"/>
    <n v="118"/>
  </r>
  <r>
    <x v="113"/>
    <n v="22"/>
    <x v="0"/>
    <x v="1"/>
    <x v="2"/>
    <s v="California"/>
    <x v="0"/>
    <x v="0"/>
    <x v="0"/>
    <n v="1"/>
    <n v="45"/>
    <n v="120"/>
    <n v="73"/>
    <n v="45"/>
    <n v="118"/>
  </r>
  <r>
    <x v="114"/>
    <n v="67"/>
    <x v="3"/>
    <x v="1"/>
    <x v="2"/>
    <s v="California"/>
    <x v="0"/>
    <x v="0"/>
    <x v="0"/>
    <n v="2"/>
    <n v="45"/>
    <n v="120"/>
    <n v="145"/>
    <n v="90"/>
    <n v="235"/>
  </r>
  <r>
    <x v="115"/>
    <n v="67"/>
    <x v="3"/>
    <x v="1"/>
    <x v="2"/>
    <s v="California"/>
    <x v="0"/>
    <x v="0"/>
    <x v="0"/>
    <n v="1"/>
    <n v="45"/>
    <n v="120"/>
    <n v="73"/>
    <n v="45"/>
    <n v="118"/>
  </r>
  <r>
    <x v="116"/>
    <n v="31"/>
    <x v="2"/>
    <x v="0"/>
    <x v="2"/>
    <s v="Washington"/>
    <x v="0"/>
    <x v="0"/>
    <x v="0"/>
    <n v="3"/>
    <n v="45"/>
    <n v="120"/>
    <n v="146"/>
    <n v="135"/>
    <n v="281"/>
  </r>
  <r>
    <x v="117"/>
    <n v="31"/>
    <x v="2"/>
    <x v="0"/>
    <x v="2"/>
    <s v="Washington"/>
    <x v="0"/>
    <x v="0"/>
    <x v="0"/>
    <n v="5"/>
    <n v="45"/>
    <n v="120"/>
    <n v="243"/>
    <n v="225"/>
    <n v="468"/>
  </r>
  <r>
    <x v="118"/>
    <n v="31"/>
    <x v="2"/>
    <x v="0"/>
    <x v="2"/>
    <s v="Oregon"/>
    <x v="0"/>
    <x v="0"/>
    <x v="0"/>
    <n v="12"/>
    <n v="45"/>
    <n v="120"/>
    <n v="698"/>
    <n v="540"/>
    <n v="1238"/>
  </r>
  <r>
    <x v="119"/>
    <n v="31"/>
    <x v="2"/>
    <x v="0"/>
    <x v="2"/>
    <s v="Oregon"/>
    <x v="0"/>
    <x v="0"/>
    <x v="0"/>
    <n v="12"/>
    <n v="45"/>
    <n v="120"/>
    <n v="698"/>
    <n v="540"/>
    <n v="1238"/>
  </r>
  <r>
    <x v="120"/>
    <n v="37"/>
    <x v="1"/>
    <x v="0"/>
    <x v="4"/>
    <s v="Nord"/>
    <x v="0"/>
    <x v="0"/>
    <x v="0"/>
    <n v="4"/>
    <n v="45"/>
    <n v="120"/>
    <n v="238"/>
    <n v="180"/>
    <n v="418"/>
  </r>
  <r>
    <x v="121"/>
    <n v="37"/>
    <x v="1"/>
    <x v="0"/>
    <x v="4"/>
    <s v="Nord"/>
    <x v="0"/>
    <x v="0"/>
    <x v="0"/>
    <n v="3"/>
    <n v="45"/>
    <n v="120"/>
    <n v="178"/>
    <n v="135"/>
    <n v="313"/>
  </r>
  <r>
    <x v="122"/>
    <n v="26"/>
    <x v="2"/>
    <x v="0"/>
    <x v="1"/>
    <s v="Queensland"/>
    <x v="0"/>
    <x v="0"/>
    <x v="0"/>
    <n v="5"/>
    <n v="45"/>
    <n v="120"/>
    <n v="279"/>
    <n v="225"/>
    <n v="504"/>
  </r>
  <r>
    <x v="123"/>
    <n v="26"/>
    <x v="2"/>
    <x v="0"/>
    <x v="1"/>
    <s v="Queensland"/>
    <x v="0"/>
    <x v="0"/>
    <x v="0"/>
    <n v="7"/>
    <n v="45"/>
    <n v="120"/>
    <n v="391"/>
    <n v="315"/>
    <n v="706"/>
  </r>
  <r>
    <x v="124"/>
    <n v="87"/>
    <x v="3"/>
    <x v="1"/>
    <x v="3"/>
    <s v="Saarland"/>
    <x v="0"/>
    <x v="0"/>
    <x v="0"/>
    <n v="2"/>
    <n v="45"/>
    <n v="120"/>
    <n v="107"/>
    <n v="90"/>
    <n v="197"/>
  </r>
  <r>
    <x v="125"/>
    <n v="87"/>
    <x v="3"/>
    <x v="1"/>
    <x v="3"/>
    <s v="Saarland"/>
    <x v="0"/>
    <x v="0"/>
    <x v="0"/>
    <n v="3"/>
    <n v="45"/>
    <n v="120"/>
    <n v="160"/>
    <n v="135"/>
    <n v="295"/>
  </r>
  <r>
    <x v="126"/>
    <n v="25"/>
    <x v="2"/>
    <x v="1"/>
    <x v="3"/>
    <s v="Nordrhein-Westfalen"/>
    <x v="0"/>
    <x v="0"/>
    <x v="0"/>
    <n v="2"/>
    <n v="45"/>
    <n v="120"/>
    <n v="119"/>
    <n v="90"/>
    <n v="209"/>
  </r>
  <r>
    <x v="127"/>
    <n v="25"/>
    <x v="2"/>
    <x v="1"/>
    <x v="3"/>
    <s v="Nordrhein-Westfalen"/>
    <x v="0"/>
    <x v="0"/>
    <x v="0"/>
    <n v="3"/>
    <n v="45"/>
    <n v="120"/>
    <n v="178"/>
    <n v="135"/>
    <n v="313"/>
  </r>
  <r>
    <x v="20"/>
    <n v="31"/>
    <x v="2"/>
    <x v="1"/>
    <x v="3"/>
    <s v="Hamburg"/>
    <x v="0"/>
    <x v="0"/>
    <x v="0"/>
    <n v="3"/>
    <n v="45"/>
    <n v="120"/>
    <n v="200"/>
    <n v="135"/>
    <n v="335"/>
  </r>
  <r>
    <x v="21"/>
    <n v="31"/>
    <x v="2"/>
    <x v="1"/>
    <x v="3"/>
    <s v="Hamburg"/>
    <x v="0"/>
    <x v="0"/>
    <x v="0"/>
    <n v="2"/>
    <n v="45"/>
    <n v="120"/>
    <n v="133"/>
    <n v="90"/>
    <n v="223"/>
  </r>
  <r>
    <x v="128"/>
    <n v="32"/>
    <x v="2"/>
    <x v="1"/>
    <x v="4"/>
    <s v="Loir et Cher"/>
    <x v="0"/>
    <x v="0"/>
    <x v="0"/>
    <n v="5"/>
    <n v="45"/>
    <n v="120"/>
    <n v="309"/>
    <n v="225"/>
    <n v="534"/>
  </r>
  <r>
    <x v="129"/>
    <n v="32"/>
    <x v="2"/>
    <x v="1"/>
    <x v="4"/>
    <s v="Loir et Cher"/>
    <x v="0"/>
    <x v="0"/>
    <x v="0"/>
    <n v="7"/>
    <n v="45"/>
    <n v="120"/>
    <n v="433"/>
    <n v="315"/>
    <n v="748"/>
  </r>
  <r>
    <x v="130"/>
    <n v="25"/>
    <x v="2"/>
    <x v="0"/>
    <x v="0"/>
    <s v="British Columbia"/>
    <x v="0"/>
    <x v="0"/>
    <x v="0"/>
    <n v="2"/>
    <n v="45"/>
    <n v="120"/>
    <n v="148"/>
    <n v="90"/>
    <n v="238"/>
  </r>
  <r>
    <x v="131"/>
    <n v="25"/>
    <x v="2"/>
    <x v="0"/>
    <x v="0"/>
    <s v="British Columbia"/>
    <x v="0"/>
    <x v="0"/>
    <x v="0"/>
    <n v="3"/>
    <n v="45"/>
    <n v="120"/>
    <n v="221"/>
    <n v="135"/>
    <n v="356"/>
  </r>
  <r>
    <x v="90"/>
    <n v="26"/>
    <x v="2"/>
    <x v="1"/>
    <x v="2"/>
    <s v="Washington"/>
    <x v="0"/>
    <x v="0"/>
    <x v="0"/>
    <n v="10"/>
    <n v="45"/>
    <n v="120"/>
    <n v="486"/>
    <n v="450"/>
    <n v="936"/>
  </r>
  <r>
    <x v="91"/>
    <n v="26"/>
    <x v="2"/>
    <x v="1"/>
    <x v="2"/>
    <s v="Washington"/>
    <x v="0"/>
    <x v="0"/>
    <x v="0"/>
    <n v="9"/>
    <n v="45"/>
    <n v="120"/>
    <n v="437"/>
    <n v="405"/>
    <n v="842"/>
  </r>
  <r>
    <x v="132"/>
    <n v="26"/>
    <x v="2"/>
    <x v="1"/>
    <x v="2"/>
    <s v="Washington"/>
    <x v="0"/>
    <x v="0"/>
    <x v="0"/>
    <n v="5"/>
    <n v="45"/>
    <n v="120"/>
    <n v="243"/>
    <n v="225"/>
    <n v="468"/>
  </r>
  <r>
    <x v="133"/>
    <n v="26"/>
    <x v="2"/>
    <x v="1"/>
    <x v="2"/>
    <s v="Washington"/>
    <x v="0"/>
    <x v="0"/>
    <x v="0"/>
    <n v="2"/>
    <n v="45"/>
    <n v="120"/>
    <n v="97"/>
    <n v="90"/>
    <n v="187"/>
  </r>
  <r>
    <x v="134"/>
    <n v="33"/>
    <x v="2"/>
    <x v="0"/>
    <x v="1"/>
    <s v="Queensland"/>
    <x v="0"/>
    <x v="0"/>
    <x v="0"/>
    <n v="8"/>
    <n v="45"/>
    <n v="120"/>
    <n v="446"/>
    <n v="360"/>
    <n v="806"/>
  </r>
  <r>
    <x v="135"/>
    <n v="33"/>
    <x v="2"/>
    <x v="0"/>
    <x v="1"/>
    <s v="Queensland"/>
    <x v="0"/>
    <x v="0"/>
    <x v="0"/>
    <n v="8"/>
    <n v="45"/>
    <n v="120"/>
    <n v="446"/>
    <n v="360"/>
    <n v="806"/>
  </r>
  <r>
    <x v="136"/>
    <n v="29"/>
    <x v="2"/>
    <x v="1"/>
    <x v="2"/>
    <s v="Oregon"/>
    <x v="0"/>
    <x v="0"/>
    <x v="0"/>
    <n v="7"/>
    <n v="45"/>
    <n v="120"/>
    <n v="407"/>
    <n v="315"/>
    <n v="722"/>
  </r>
  <r>
    <x v="137"/>
    <n v="29"/>
    <x v="2"/>
    <x v="1"/>
    <x v="2"/>
    <s v="Oregon"/>
    <x v="0"/>
    <x v="0"/>
    <x v="0"/>
    <n v="8"/>
    <n v="45"/>
    <n v="120"/>
    <n v="466"/>
    <n v="360"/>
    <n v="826"/>
  </r>
  <r>
    <x v="54"/>
    <n v="24"/>
    <x v="0"/>
    <x v="1"/>
    <x v="2"/>
    <s v="Oregon"/>
    <x v="0"/>
    <x v="0"/>
    <x v="0"/>
    <n v="5"/>
    <n v="45"/>
    <n v="120"/>
    <n v="291"/>
    <n v="225"/>
    <n v="516"/>
  </r>
  <r>
    <x v="55"/>
    <n v="24"/>
    <x v="0"/>
    <x v="1"/>
    <x v="2"/>
    <s v="Oregon"/>
    <x v="0"/>
    <x v="0"/>
    <x v="0"/>
    <n v="7"/>
    <n v="45"/>
    <n v="120"/>
    <n v="407"/>
    <n v="315"/>
    <n v="722"/>
  </r>
  <r>
    <x v="138"/>
    <n v="31"/>
    <x v="2"/>
    <x v="0"/>
    <x v="2"/>
    <s v="California"/>
    <x v="0"/>
    <x v="0"/>
    <x v="0"/>
    <n v="7"/>
    <n v="45"/>
    <n v="120"/>
    <n v="508"/>
    <n v="315"/>
    <n v="823"/>
  </r>
  <r>
    <x v="139"/>
    <n v="31"/>
    <x v="2"/>
    <x v="0"/>
    <x v="2"/>
    <s v="California"/>
    <x v="0"/>
    <x v="0"/>
    <x v="0"/>
    <n v="6"/>
    <n v="45"/>
    <n v="120"/>
    <n v="436"/>
    <n v="270"/>
    <n v="706"/>
  </r>
  <r>
    <x v="140"/>
    <n v="40"/>
    <x v="1"/>
    <x v="0"/>
    <x v="2"/>
    <s v="Kentucky"/>
    <x v="0"/>
    <x v="0"/>
    <x v="0"/>
    <n v="1"/>
    <n v="45"/>
    <n v="120"/>
    <n v="63"/>
    <n v="45"/>
    <n v="108"/>
  </r>
  <r>
    <x v="141"/>
    <n v="40"/>
    <x v="1"/>
    <x v="0"/>
    <x v="2"/>
    <s v="Kentucky"/>
    <x v="0"/>
    <x v="0"/>
    <x v="0"/>
    <n v="1"/>
    <n v="45"/>
    <n v="120"/>
    <n v="63"/>
    <n v="45"/>
    <n v="108"/>
  </r>
  <r>
    <x v="142"/>
    <n v="44"/>
    <x v="1"/>
    <x v="0"/>
    <x v="1"/>
    <s v="New South Wales"/>
    <x v="0"/>
    <x v="0"/>
    <x v="0"/>
    <n v="10"/>
    <n v="45"/>
    <n v="120"/>
    <n v="594"/>
    <n v="450"/>
    <n v="1044"/>
  </r>
  <r>
    <x v="143"/>
    <n v="44"/>
    <x v="1"/>
    <x v="0"/>
    <x v="1"/>
    <s v="New South Wales"/>
    <x v="0"/>
    <x v="0"/>
    <x v="0"/>
    <n v="12"/>
    <n v="45"/>
    <n v="120"/>
    <n v="713"/>
    <n v="540"/>
    <n v="1253"/>
  </r>
  <r>
    <x v="144"/>
    <n v="44"/>
    <x v="1"/>
    <x v="0"/>
    <x v="1"/>
    <s v="New South Wales"/>
    <x v="0"/>
    <x v="0"/>
    <x v="0"/>
    <n v="4"/>
    <n v="45"/>
    <n v="120"/>
    <n v="238"/>
    <n v="180"/>
    <n v="418"/>
  </r>
  <r>
    <x v="145"/>
    <n v="44"/>
    <x v="1"/>
    <x v="0"/>
    <x v="1"/>
    <s v="New South Wales"/>
    <x v="0"/>
    <x v="0"/>
    <x v="0"/>
    <n v="6"/>
    <n v="45"/>
    <n v="120"/>
    <n v="356"/>
    <n v="270"/>
    <n v="626"/>
  </r>
  <r>
    <x v="146"/>
    <n v="21"/>
    <x v="0"/>
    <x v="1"/>
    <x v="0"/>
    <s v="British Columbia"/>
    <x v="0"/>
    <x v="0"/>
    <x v="0"/>
    <n v="2"/>
    <n v="45"/>
    <n v="120"/>
    <n v="148"/>
    <n v="90"/>
    <n v="238"/>
  </r>
  <r>
    <x v="147"/>
    <n v="21"/>
    <x v="0"/>
    <x v="1"/>
    <x v="0"/>
    <s v="British Columbia"/>
    <x v="0"/>
    <x v="0"/>
    <x v="0"/>
    <n v="1"/>
    <n v="45"/>
    <n v="120"/>
    <n v="74"/>
    <n v="45"/>
    <n v="119"/>
  </r>
  <r>
    <x v="148"/>
    <n v="25"/>
    <x v="2"/>
    <x v="0"/>
    <x v="2"/>
    <s v="Oregon"/>
    <x v="0"/>
    <x v="0"/>
    <x v="0"/>
    <n v="6"/>
    <n v="45"/>
    <n v="120"/>
    <n v="349"/>
    <n v="270"/>
    <n v="619"/>
  </r>
  <r>
    <x v="149"/>
    <n v="25"/>
    <x v="2"/>
    <x v="0"/>
    <x v="2"/>
    <s v="Oregon"/>
    <x v="0"/>
    <x v="0"/>
    <x v="0"/>
    <n v="7"/>
    <n v="45"/>
    <n v="120"/>
    <n v="407"/>
    <n v="315"/>
    <n v="722"/>
  </r>
  <r>
    <x v="96"/>
    <n v="25"/>
    <x v="2"/>
    <x v="0"/>
    <x v="2"/>
    <s v="California"/>
    <x v="0"/>
    <x v="0"/>
    <x v="0"/>
    <n v="9"/>
    <n v="45"/>
    <n v="120"/>
    <n v="653"/>
    <n v="405"/>
    <n v="1058"/>
  </r>
  <r>
    <x v="97"/>
    <n v="25"/>
    <x v="2"/>
    <x v="0"/>
    <x v="2"/>
    <s v="California"/>
    <x v="0"/>
    <x v="0"/>
    <x v="0"/>
    <n v="9"/>
    <n v="45"/>
    <n v="120"/>
    <n v="653"/>
    <n v="405"/>
    <n v="1058"/>
  </r>
  <r>
    <x v="150"/>
    <n v="29"/>
    <x v="2"/>
    <x v="1"/>
    <x v="2"/>
    <s v="California"/>
    <x v="0"/>
    <x v="0"/>
    <x v="0"/>
    <n v="25"/>
    <n v="45"/>
    <n v="120"/>
    <n v="1815"/>
    <n v="1125"/>
    <n v="2940"/>
  </r>
  <r>
    <x v="151"/>
    <n v="29"/>
    <x v="2"/>
    <x v="1"/>
    <x v="2"/>
    <s v="California"/>
    <x v="0"/>
    <x v="0"/>
    <x v="0"/>
    <n v="22"/>
    <n v="45"/>
    <n v="120"/>
    <n v="1597"/>
    <n v="990"/>
    <n v="2587"/>
  </r>
  <r>
    <x v="62"/>
    <n v="29"/>
    <x v="2"/>
    <x v="1"/>
    <x v="2"/>
    <s v="California"/>
    <x v="0"/>
    <x v="0"/>
    <x v="0"/>
    <n v="11"/>
    <n v="45"/>
    <n v="120"/>
    <n v="799"/>
    <n v="495"/>
    <n v="1294"/>
  </r>
  <r>
    <x v="63"/>
    <n v="29"/>
    <x v="2"/>
    <x v="1"/>
    <x v="2"/>
    <s v="California"/>
    <x v="0"/>
    <x v="0"/>
    <x v="0"/>
    <n v="11"/>
    <n v="45"/>
    <n v="120"/>
    <n v="799"/>
    <n v="495"/>
    <n v="1294"/>
  </r>
  <r>
    <x v="152"/>
    <n v="55"/>
    <x v="3"/>
    <x v="1"/>
    <x v="2"/>
    <s v="Washington"/>
    <x v="0"/>
    <x v="0"/>
    <x v="0"/>
    <n v="2"/>
    <n v="45"/>
    <n v="120"/>
    <n v="97"/>
    <n v="90"/>
    <n v="187"/>
  </r>
  <r>
    <x v="153"/>
    <n v="55"/>
    <x v="3"/>
    <x v="1"/>
    <x v="2"/>
    <s v="Washington"/>
    <x v="0"/>
    <x v="0"/>
    <x v="0"/>
    <n v="1"/>
    <n v="45"/>
    <n v="120"/>
    <n v="49"/>
    <n v="45"/>
    <n v="94"/>
  </r>
  <r>
    <x v="108"/>
    <n v="55"/>
    <x v="3"/>
    <x v="0"/>
    <x v="2"/>
    <s v="Washington"/>
    <x v="0"/>
    <x v="0"/>
    <x v="0"/>
    <n v="4"/>
    <n v="45"/>
    <n v="120"/>
    <n v="194"/>
    <n v="180"/>
    <n v="374"/>
  </r>
  <r>
    <x v="109"/>
    <n v="55"/>
    <x v="3"/>
    <x v="0"/>
    <x v="2"/>
    <s v="Washington"/>
    <x v="0"/>
    <x v="0"/>
    <x v="0"/>
    <n v="6"/>
    <n v="45"/>
    <n v="120"/>
    <n v="292"/>
    <n v="270"/>
    <n v="562"/>
  </r>
  <r>
    <x v="154"/>
    <n v="55"/>
    <x v="3"/>
    <x v="0"/>
    <x v="2"/>
    <s v="Washington"/>
    <x v="0"/>
    <x v="0"/>
    <x v="0"/>
    <n v="9"/>
    <n v="45"/>
    <n v="120"/>
    <n v="437"/>
    <n v="405"/>
    <n v="842"/>
  </r>
  <r>
    <x v="155"/>
    <n v="55"/>
    <x v="3"/>
    <x v="0"/>
    <x v="2"/>
    <s v="Washington"/>
    <x v="0"/>
    <x v="0"/>
    <x v="0"/>
    <n v="6"/>
    <n v="45"/>
    <n v="120"/>
    <n v="292"/>
    <n v="270"/>
    <n v="562"/>
  </r>
  <r>
    <x v="156"/>
    <n v="55"/>
    <x v="3"/>
    <x v="0"/>
    <x v="2"/>
    <s v="Oregon"/>
    <x v="0"/>
    <x v="0"/>
    <x v="0"/>
    <n v="15"/>
    <n v="45"/>
    <n v="120"/>
    <n v="873"/>
    <n v="675"/>
    <n v="1548"/>
  </r>
  <r>
    <x v="157"/>
    <n v="55"/>
    <x v="3"/>
    <x v="0"/>
    <x v="2"/>
    <s v="Oregon"/>
    <x v="0"/>
    <x v="0"/>
    <x v="0"/>
    <n v="15"/>
    <n v="45"/>
    <n v="120"/>
    <n v="873"/>
    <n v="675"/>
    <n v="1548"/>
  </r>
  <r>
    <x v="158"/>
    <n v="53"/>
    <x v="1"/>
    <x v="1"/>
    <x v="2"/>
    <s v="California"/>
    <x v="0"/>
    <x v="0"/>
    <x v="0"/>
    <n v="7"/>
    <n v="45"/>
    <n v="120"/>
    <n v="508"/>
    <n v="315"/>
    <n v="823"/>
  </r>
  <r>
    <x v="159"/>
    <n v="53"/>
    <x v="1"/>
    <x v="1"/>
    <x v="2"/>
    <s v="California"/>
    <x v="0"/>
    <x v="0"/>
    <x v="0"/>
    <n v="8"/>
    <n v="45"/>
    <n v="120"/>
    <n v="581"/>
    <n v="360"/>
    <n v="941"/>
  </r>
  <r>
    <x v="160"/>
    <n v="53"/>
    <x v="1"/>
    <x v="1"/>
    <x v="2"/>
    <s v="California"/>
    <x v="0"/>
    <x v="0"/>
    <x v="0"/>
    <n v="30"/>
    <n v="45"/>
    <n v="120"/>
    <n v="2178"/>
    <n v="1350"/>
    <n v="3528"/>
  </r>
  <r>
    <x v="161"/>
    <n v="53"/>
    <x v="1"/>
    <x v="1"/>
    <x v="2"/>
    <s v="California"/>
    <x v="0"/>
    <x v="0"/>
    <x v="0"/>
    <n v="29"/>
    <n v="45"/>
    <n v="120"/>
    <n v="2105"/>
    <n v="1305"/>
    <n v="3410"/>
  </r>
  <r>
    <x v="162"/>
    <n v="53"/>
    <x v="1"/>
    <x v="1"/>
    <x v="2"/>
    <s v="California"/>
    <x v="0"/>
    <x v="0"/>
    <x v="0"/>
    <n v="6"/>
    <n v="45"/>
    <n v="120"/>
    <n v="436"/>
    <n v="270"/>
    <n v="706"/>
  </r>
  <r>
    <x v="163"/>
    <n v="53"/>
    <x v="1"/>
    <x v="1"/>
    <x v="2"/>
    <s v="California"/>
    <x v="0"/>
    <x v="0"/>
    <x v="0"/>
    <n v="6"/>
    <n v="45"/>
    <n v="120"/>
    <n v="436"/>
    <n v="270"/>
    <n v="706"/>
  </r>
  <r>
    <x v="164"/>
    <n v="50"/>
    <x v="1"/>
    <x v="1"/>
    <x v="2"/>
    <s v="Washington"/>
    <x v="0"/>
    <x v="0"/>
    <x v="0"/>
    <n v="10"/>
    <n v="45"/>
    <n v="120"/>
    <n v="486"/>
    <n v="450"/>
    <n v="936"/>
  </r>
  <r>
    <x v="165"/>
    <n v="50"/>
    <x v="1"/>
    <x v="1"/>
    <x v="2"/>
    <s v="Washington"/>
    <x v="0"/>
    <x v="0"/>
    <x v="0"/>
    <n v="9"/>
    <n v="45"/>
    <n v="120"/>
    <n v="437"/>
    <n v="405"/>
    <n v="842"/>
  </r>
  <r>
    <x v="166"/>
    <n v="55"/>
    <x v="3"/>
    <x v="0"/>
    <x v="2"/>
    <s v="California"/>
    <x v="0"/>
    <x v="0"/>
    <x v="0"/>
    <n v="12"/>
    <n v="45"/>
    <n v="120"/>
    <n v="871"/>
    <n v="540"/>
    <n v="1411"/>
  </r>
  <r>
    <x v="167"/>
    <n v="55"/>
    <x v="3"/>
    <x v="0"/>
    <x v="2"/>
    <s v="California"/>
    <x v="0"/>
    <x v="0"/>
    <x v="0"/>
    <n v="9"/>
    <n v="45"/>
    <n v="120"/>
    <n v="653"/>
    <n v="405"/>
    <n v="1058"/>
  </r>
  <r>
    <x v="168"/>
    <n v="55"/>
    <x v="3"/>
    <x v="0"/>
    <x v="2"/>
    <s v="California"/>
    <x v="0"/>
    <x v="0"/>
    <x v="0"/>
    <n v="3"/>
    <n v="45"/>
    <n v="120"/>
    <n v="218"/>
    <n v="135"/>
    <n v="353"/>
  </r>
  <r>
    <x v="169"/>
    <n v="55"/>
    <x v="3"/>
    <x v="0"/>
    <x v="2"/>
    <s v="California"/>
    <x v="0"/>
    <x v="0"/>
    <x v="0"/>
    <n v="3"/>
    <n v="45"/>
    <n v="120"/>
    <n v="218"/>
    <n v="135"/>
    <n v="353"/>
  </r>
  <r>
    <x v="170"/>
    <n v="59"/>
    <x v="3"/>
    <x v="1"/>
    <x v="2"/>
    <s v="Washington"/>
    <x v="0"/>
    <x v="0"/>
    <x v="0"/>
    <n v="30"/>
    <n v="45"/>
    <n v="120"/>
    <n v="1458"/>
    <n v="1350"/>
    <n v="2808"/>
  </r>
  <r>
    <x v="171"/>
    <n v="59"/>
    <x v="3"/>
    <x v="1"/>
    <x v="2"/>
    <s v="Washington"/>
    <x v="0"/>
    <x v="0"/>
    <x v="0"/>
    <n v="30"/>
    <n v="45"/>
    <n v="120"/>
    <n v="1458"/>
    <n v="1350"/>
    <n v="2808"/>
  </r>
  <r>
    <x v="172"/>
    <n v="24"/>
    <x v="0"/>
    <x v="0"/>
    <x v="1"/>
    <s v="New South Wales"/>
    <x v="0"/>
    <x v="0"/>
    <x v="0"/>
    <n v="8"/>
    <n v="45"/>
    <n v="120"/>
    <n v="475"/>
    <n v="360"/>
    <n v="835"/>
  </r>
  <r>
    <x v="173"/>
    <n v="24"/>
    <x v="0"/>
    <x v="0"/>
    <x v="1"/>
    <s v="New South Wales"/>
    <x v="0"/>
    <x v="0"/>
    <x v="0"/>
    <n v="6"/>
    <n v="45"/>
    <n v="120"/>
    <n v="356"/>
    <n v="270"/>
    <n v="626"/>
  </r>
  <r>
    <x v="174"/>
    <n v="24"/>
    <x v="0"/>
    <x v="1"/>
    <x v="1"/>
    <s v="Victoria"/>
    <x v="0"/>
    <x v="0"/>
    <x v="0"/>
    <n v="2"/>
    <n v="45"/>
    <n v="120"/>
    <n v="100"/>
    <n v="90"/>
    <n v="190"/>
  </r>
  <r>
    <x v="175"/>
    <n v="24"/>
    <x v="0"/>
    <x v="1"/>
    <x v="1"/>
    <s v="Victoria"/>
    <x v="0"/>
    <x v="0"/>
    <x v="0"/>
    <n v="4"/>
    <n v="45"/>
    <n v="120"/>
    <n v="199"/>
    <n v="180"/>
    <n v="379"/>
  </r>
  <r>
    <x v="176"/>
    <n v="26"/>
    <x v="2"/>
    <x v="0"/>
    <x v="1"/>
    <s v="New South Wales"/>
    <x v="0"/>
    <x v="0"/>
    <x v="0"/>
    <n v="7"/>
    <n v="45"/>
    <n v="120"/>
    <n v="416"/>
    <n v="315"/>
    <n v="731"/>
  </r>
  <r>
    <x v="177"/>
    <n v="26"/>
    <x v="2"/>
    <x v="0"/>
    <x v="1"/>
    <s v="New South Wales"/>
    <x v="0"/>
    <x v="0"/>
    <x v="0"/>
    <n v="4"/>
    <n v="45"/>
    <n v="120"/>
    <n v="238"/>
    <n v="180"/>
    <n v="4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B63675-5669-4A54-A8AE-DEB87A50793A}"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Fields count="17">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6645C23-E8A3-47B6-8885-7A1E5B3657AD}" sourceName="Gender">
  <data>
    <tabular pivotCacheId="84589632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274DD79-E7F9-4C0E-91DA-872F0E326158}"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F8036-ADAB-46A9-A3EA-611FAC5CCA0F}">
  <dimension ref="A3:C20"/>
  <sheetViews>
    <sheetView workbookViewId="0">
      <selection activeCell="A3" sqref="A3"/>
    </sheetView>
  </sheetViews>
  <sheetFormatPr defaultRowHeight="15" x14ac:dyDescent="0.25"/>
  <sheetData>
    <row r="3" spans="1:3" x14ac:dyDescent="0.25">
      <c r="A3" s="4"/>
      <c r="B3" s="5"/>
      <c r="C3" s="6"/>
    </row>
    <row r="4" spans="1:3" x14ac:dyDescent="0.25">
      <c r="A4" s="7"/>
      <c r="B4" s="8"/>
      <c r="C4" s="9"/>
    </row>
    <row r="5" spans="1:3" x14ac:dyDescent="0.25">
      <c r="A5" s="7"/>
      <c r="B5" s="8"/>
      <c r="C5" s="9"/>
    </row>
    <row r="6" spans="1:3" x14ac:dyDescent="0.25">
      <c r="A6" s="7"/>
      <c r="B6" s="8"/>
      <c r="C6" s="9"/>
    </row>
    <row r="7" spans="1:3" x14ac:dyDescent="0.25">
      <c r="A7" s="7"/>
      <c r="B7" s="8"/>
      <c r="C7" s="9"/>
    </row>
    <row r="8" spans="1:3" x14ac:dyDescent="0.25">
      <c r="A8" s="7"/>
      <c r="B8" s="8"/>
      <c r="C8" s="9"/>
    </row>
    <row r="9" spans="1:3" x14ac:dyDescent="0.25">
      <c r="A9" s="7"/>
      <c r="B9" s="8"/>
      <c r="C9" s="9"/>
    </row>
    <row r="10" spans="1:3" x14ac:dyDescent="0.25">
      <c r="A10" s="7"/>
      <c r="B10" s="8"/>
      <c r="C10" s="9"/>
    </row>
    <row r="11" spans="1:3" x14ac:dyDescent="0.25">
      <c r="A11" s="7"/>
      <c r="B11" s="8"/>
      <c r="C11" s="9"/>
    </row>
    <row r="12" spans="1:3" x14ac:dyDescent="0.25">
      <c r="A12" s="7"/>
      <c r="B12" s="8"/>
      <c r="C12" s="9"/>
    </row>
    <row r="13" spans="1:3" x14ac:dyDescent="0.25">
      <c r="A13" s="7"/>
      <c r="B13" s="8"/>
      <c r="C13" s="9"/>
    </row>
    <row r="14" spans="1:3" x14ac:dyDescent="0.25">
      <c r="A14" s="7"/>
      <c r="B14" s="8"/>
      <c r="C14" s="9"/>
    </row>
    <row r="15" spans="1:3" x14ac:dyDescent="0.25">
      <c r="A15" s="7"/>
      <c r="B15" s="8"/>
      <c r="C15" s="9"/>
    </row>
    <row r="16" spans="1:3" x14ac:dyDescent="0.25">
      <c r="A16" s="7"/>
      <c r="B16" s="8"/>
      <c r="C16" s="9"/>
    </row>
    <row r="17" spans="1:3" x14ac:dyDescent="0.25">
      <c r="A17" s="7"/>
      <c r="B17" s="8"/>
      <c r="C17" s="9"/>
    </row>
    <row r="18" spans="1:3" x14ac:dyDescent="0.25">
      <c r="A18" s="7"/>
      <c r="B18" s="8"/>
      <c r="C18" s="9"/>
    </row>
    <row r="19" spans="1:3" x14ac:dyDescent="0.25">
      <c r="A19" s="7"/>
      <c r="B19" s="8"/>
      <c r="C19" s="9"/>
    </row>
    <row r="20" spans="1:3" x14ac:dyDescent="0.25">
      <c r="A20" s="10"/>
      <c r="B20" s="11"/>
      <c r="C2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topLeftCell="A121" workbookViewId="0">
      <selection activeCell="C134" sqref="C134"/>
    </sheetView>
  </sheetViews>
  <sheetFormatPr defaultRowHeight="15" x14ac:dyDescent="0.25"/>
  <cols>
    <col min="1" max="1" width="24.28515625" customWidth="1"/>
    <col min="2" max="3" width="14.5703125" customWidth="1"/>
    <col min="4" max="4" width="17.7109375" customWidth="1"/>
    <col min="5" max="5" width="11.140625" customWidth="1"/>
    <col min="6" max="6" width="16.5703125" customWidth="1"/>
    <col min="7" max="7" width="16.85546875" customWidth="1"/>
    <col min="8" max="8" width="16" customWidth="1"/>
    <col min="9" max="9" width="19.7109375" customWidth="1"/>
    <col min="10" max="10" width="15.5703125" customWidth="1"/>
    <col min="11" max="11" width="11.85546875" customWidth="1"/>
    <col min="12" max="12" width="11.140625" customWidth="1"/>
  </cols>
  <sheetData>
    <row r="1" spans="1:15" x14ac:dyDescent="0.25">
      <c r="A1" s="1" t="s">
        <v>0</v>
      </c>
      <c r="B1" s="1" t="s">
        <v>1</v>
      </c>
      <c r="C1" s="1" t="s">
        <v>38</v>
      </c>
      <c r="D1" s="1" t="s">
        <v>39</v>
      </c>
      <c r="E1" s="1" t="s">
        <v>2</v>
      </c>
      <c r="F1" s="1" t="s">
        <v>3</v>
      </c>
      <c r="G1" s="1" t="s">
        <v>4</v>
      </c>
      <c r="H1" s="1" t="s">
        <v>5</v>
      </c>
      <c r="I1" s="1" t="s">
        <v>6</v>
      </c>
      <c r="J1" s="1" t="s">
        <v>7</v>
      </c>
      <c r="K1" s="1" t="s">
        <v>8</v>
      </c>
      <c r="L1" s="1" t="s">
        <v>9</v>
      </c>
      <c r="M1" s="1" t="s">
        <v>10</v>
      </c>
      <c r="N1" s="1" t="s">
        <v>11</v>
      </c>
      <c r="O1" s="3" t="s">
        <v>42</v>
      </c>
    </row>
    <row r="2" spans="1:15" x14ac:dyDescent="0.25">
      <c r="A2" s="2">
        <v>41604</v>
      </c>
      <c r="B2">
        <v>19</v>
      </c>
      <c r="C2" t="str" cm="1">
        <f t="array" ref="C2:C201">IF(B2:B201&lt;25,"adultry",IF(B2:B201&lt;35,"young",IF(B2:B201&lt;55,"midle_age","old")))</f>
        <v>adultry</v>
      </c>
      <c r="D2" t="s">
        <v>40</v>
      </c>
      <c r="E2" t="s">
        <v>12</v>
      </c>
      <c r="F2" t="s">
        <v>13</v>
      </c>
      <c r="G2" t="s">
        <v>14</v>
      </c>
      <c r="H2" t="s">
        <v>15</v>
      </c>
      <c r="I2" t="s">
        <v>16</v>
      </c>
      <c r="J2">
        <v>8</v>
      </c>
      <c r="K2">
        <v>45</v>
      </c>
      <c r="L2">
        <v>120</v>
      </c>
      <c r="M2">
        <v>590</v>
      </c>
      <c r="N2">
        <v>360</v>
      </c>
      <c r="O2">
        <f>SUM(M2,N2)</f>
        <v>950</v>
      </c>
    </row>
    <row r="3" spans="1:15" x14ac:dyDescent="0.25">
      <c r="A3" s="2">
        <v>42334</v>
      </c>
      <c r="B3">
        <v>19</v>
      </c>
      <c r="C3" t="str">
        <v>adultry</v>
      </c>
      <c r="D3" t="s">
        <v>40</v>
      </c>
      <c r="E3" t="s">
        <v>12</v>
      </c>
      <c r="F3" t="s">
        <v>13</v>
      </c>
      <c r="G3" t="s">
        <v>14</v>
      </c>
      <c r="H3" t="s">
        <v>15</v>
      </c>
      <c r="I3" t="s">
        <v>16</v>
      </c>
      <c r="J3">
        <v>8</v>
      </c>
      <c r="K3">
        <v>45</v>
      </c>
      <c r="L3">
        <v>120</v>
      </c>
      <c r="M3">
        <v>590</v>
      </c>
      <c r="N3">
        <v>360</v>
      </c>
      <c r="O3">
        <f t="shared" ref="O3:O66" si="0">SUM(M3,N3)</f>
        <v>950</v>
      </c>
    </row>
    <row r="4" spans="1:15" x14ac:dyDescent="0.25">
      <c r="A4" s="2">
        <v>41721</v>
      </c>
      <c r="B4">
        <v>49</v>
      </c>
      <c r="C4" t="str">
        <v>midle_age</v>
      </c>
      <c r="D4" t="s">
        <v>40</v>
      </c>
      <c r="E4" t="s">
        <v>17</v>
      </c>
      <c r="F4" t="s">
        <v>18</v>
      </c>
      <c r="G4" t="s">
        <v>14</v>
      </c>
      <c r="H4" t="s">
        <v>15</v>
      </c>
      <c r="I4" t="s">
        <v>16</v>
      </c>
      <c r="J4">
        <v>23</v>
      </c>
      <c r="K4">
        <v>45</v>
      </c>
      <c r="L4">
        <v>120</v>
      </c>
      <c r="M4">
        <v>1366</v>
      </c>
      <c r="N4">
        <v>1035</v>
      </c>
      <c r="O4">
        <f t="shared" si="0"/>
        <v>2401</v>
      </c>
    </row>
    <row r="5" spans="1:15" x14ac:dyDescent="0.25">
      <c r="A5" s="2">
        <v>42452</v>
      </c>
      <c r="B5">
        <v>49</v>
      </c>
      <c r="C5" t="str">
        <v>midle_age</v>
      </c>
      <c r="D5" t="s">
        <v>40</v>
      </c>
      <c r="E5" t="s">
        <v>17</v>
      </c>
      <c r="F5" t="s">
        <v>18</v>
      </c>
      <c r="G5" t="s">
        <v>14</v>
      </c>
      <c r="H5" t="s">
        <v>15</v>
      </c>
      <c r="I5" t="s">
        <v>16</v>
      </c>
      <c r="J5">
        <v>20</v>
      </c>
      <c r="K5">
        <v>45</v>
      </c>
      <c r="L5">
        <v>120</v>
      </c>
      <c r="M5">
        <v>1188</v>
      </c>
      <c r="N5">
        <v>900</v>
      </c>
      <c r="O5">
        <f t="shared" si="0"/>
        <v>2088</v>
      </c>
    </row>
    <row r="6" spans="1:15" x14ac:dyDescent="0.25">
      <c r="A6" s="2">
        <v>41774</v>
      </c>
      <c r="B6">
        <v>47</v>
      </c>
      <c r="C6" t="str">
        <v>midle_age</v>
      </c>
      <c r="D6" t="s">
        <v>41</v>
      </c>
      <c r="E6" t="s">
        <v>17</v>
      </c>
      <c r="F6" t="s">
        <v>18</v>
      </c>
      <c r="G6" t="s">
        <v>14</v>
      </c>
      <c r="H6" t="s">
        <v>15</v>
      </c>
      <c r="I6" t="s">
        <v>16</v>
      </c>
      <c r="J6">
        <v>4</v>
      </c>
      <c r="K6">
        <v>45</v>
      </c>
      <c r="L6">
        <v>120</v>
      </c>
      <c r="M6">
        <v>238</v>
      </c>
      <c r="N6">
        <v>180</v>
      </c>
      <c r="O6">
        <f t="shared" si="0"/>
        <v>418</v>
      </c>
    </row>
    <row r="7" spans="1:15" x14ac:dyDescent="0.25">
      <c r="A7" s="2">
        <v>42505</v>
      </c>
      <c r="B7">
        <v>47</v>
      </c>
      <c r="C7" t="str">
        <v>midle_age</v>
      </c>
      <c r="D7" t="s">
        <v>41</v>
      </c>
      <c r="E7" t="s">
        <v>17</v>
      </c>
      <c r="F7" t="s">
        <v>18</v>
      </c>
      <c r="G7" t="s">
        <v>14</v>
      </c>
      <c r="H7" t="s">
        <v>15</v>
      </c>
      <c r="I7" t="s">
        <v>16</v>
      </c>
      <c r="J7">
        <v>5</v>
      </c>
      <c r="K7">
        <v>45</v>
      </c>
      <c r="L7">
        <v>120</v>
      </c>
      <c r="M7">
        <v>297</v>
      </c>
      <c r="N7">
        <v>225</v>
      </c>
      <c r="O7">
        <f t="shared" si="0"/>
        <v>522</v>
      </c>
    </row>
    <row r="8" spans="1:15" x14ac:dyDescent="0.25">
      <c r="A8" s="2">
        <v>41781</v>
      </c>
      <c r="B8">
        <v>47</v>
      </c>
      <c r="C8" t="str">
        <v>midle_age</v>
      </c>
      <c r="D8" t="s">
        <v>41</v>
      </c>
      <c r="E8" t="s">
        <v>17</v>
      </c>
      <c r="F8" t="s">
        <v>19</v>
      </c>
      <c r="G8" t="s">
        <v>14</v>
      </c>
      <c r="H8" t="s">
        <v>15</v>
      </c>
      <c r="I8" t="s">
        <v>16</v>
      </c>
      <c r="J8">
        <v>4</v>
      </c>
      <c r="K8">
        <v>45</v>
      </c>
      <c r="L8">
        <v>120</v>
      </c>
      <c r="M8">
        <v>199</v>
      </c>
      <c r="N8">
        <v>180</v>
      </c>
      <c r="O8">
        <f t="shared" si="0"/>
        <v>379</v>
      </c>
    </row>
    <row r="9" spans="1:15" x14ac:dyDescent="0.25">
      <c r="A9" s="2">
        <v>42512</v>
      </c>
      <c r="B9">
        <v>47</v>
      </c>
      <c r="C9" t="str">
        <v>midle_age</v>
      </c>
      <c r="D9" t="s">
        <v>41</v>
      </c>
      <c r="E9" t="s">
        <v>17</v>
      </c>
      <c r="F9" t="s">
        <v>19</v>
      </c>
      <c r="G9" t="s">
        <v>14</v>
      </c>
      <c r="H9" t="s">
        <v>15</v>
      </c>
      <c r="I9" t="s">
        <v>16</v>
      </c>
      <c r="J9">
        <v>2</v>
      </c>
      <c r="K9">
        <v>45</v>
      </c>
      <c r="L9">
        <v>120</v>
      </c>
      <c r="M9">
        <v>100</v>
      </c>
      <c r="N9">
        <v>90</v>
      </c>
      <c r="O9">
        <f t="shared" si="0"/>
        <v>190</v>
      </c>
    </row>
    <row r="10" spans="1:15" x14ac:dyDescent="0.25">
      <c r="A10" s="2">
        <v>41692</v>
      </c>
      <c r="B10">
        <v>35</v>
      </c>
      <c r="C10" t="str">
        <v>midle_age</v>
      </c>
      <c r="D10" t="s">
        <v>40</v>
      </c>
      <c r="E10" t="s">
        <v>17</v>
      </c>
      <c r="F10" t="s">
        <v>19</v>
      </c>
      <c r="G10" t="s">
        <v>14</v>
      </c>
      <c r="H10" t="s">
        <v>15</v>
      </c>
      <c r="I10" t="s">
        <v>16</v>
      </c>
      <c r="J10">
        <v>22</v>
      </c>
      <c r="K10">
        <v>45</v>
      </c>
      <c r="L10">
        <v>120</v>
      </c>
      <c r="M10">
        <v>1096</v>
      </c>
      <c r="N10">
        <v>990</v>
      </c>
      <c r="O10">
        <f t="shared" si="0"/>
        <v>2086</v>
      </c>
    </row>
    <row r="11" spans="1:15" x14ac:dyDescent="0.25">
      <c r="A11" s="2">
        <v>42422</v>
      </c>
      <c r="B11">
        <v>35</v>
      </c>
      <c r="C11" t="str">
        <v>midle_age</v>
      </c>
      <c r="D11" t="s">
        <v>40</v>
      </c>
      <c r="E11" t="s">
        <v>17</v>
      </c>
      <c r="F11" t="s">
        <v>19</v>
      </c>
      <c r="G11" t="s">
        <v>14</v>
      </c>
      <c r="H11" t="s">
        <v>15</v>
      </c>
      <c r="I11" t="s">
        <v>16</v>
      </c>
      <c r="J11">
        <v>21</v>
      </c>
      <c r="K11">
        <v>45</v>
      </c>
      <c r="L11">
        <v>120</v>
      </c>
      <c r="M11">
        <v>1046</v>
      </c>
      <c r="N11">
        <v>945</v>
      </c>
      <c r="O11">
        <f t="shared" si="0"/>
        <v>1991</v>
      </c>
    </row>
    <row r="12" spans="1:15" x14ac:dyDescent="0.25">
      <c r="A12" s="2">
        <v>41485</v>
      </c>
      <c r="B12">
        <v>32</v>
      </c>
      <c r="C12" t="str">
        <v>young</v>
      </c>
      <c r="D12" t="s">
        <v>41</v>
      </c>
      <c r="E12" t="s">
        <v>17</v>
      </c>
      <c r="F12" t="s">
        <v>19</v>
      </c>
      <c r="G12" t="s">
        <v>14</v>
      </c>
      <c r="H12" t="s">
        <v>15</v>
      </c>
      <c r="I12" t="s">
        <v>16</v>
      </c>
      <c r="J12">
        <v>8</v>
      </c>
      <c r="K12">
        <v>45</v>
      </c>
      <c r="L12">
        <v>120</v>
      </c>
      <c r="M12">
        <v>398</v>
      </c>
      <c r="N12">
        <v>360</v>
      </c>
      <c r="O12">
        <f t="shared" si="0"/>
        <v>758</v>
      </c>
    </row>
    <row r="13" spans="1:15" x14ac:dyDescent="0.25">
      <c r="A13" s="2">
        <v>42215</v>
      </c>
      <c r="B13">
        <v>32</v>
      </c>
      <c r="C13" t="str">
        <v>young</v>
      </c>
      <c r="D13" t="s">
        <v>41</v>
      </c>
      <c r="E13" t="s">
        <v>17</v>
      </c>
      <c r="F13" t="s">
        <v>19</v>
      </c>
      <c r="G13" t="s">
        <v>14</v>
      </c>
      <c r="H13" t="s">
        <v>15</v>
      </c>
      <c r="I13" t="s">
        <v>16</v>
      </c>
      <c r="J13">
        <v>8</v>
      </c>
      <c r="K13">
        <v>45</v>
      </c>
      <c r="L13">
        <v>120</v>
      </c>
      <c r="M13">
        <v>398</v>
      </c>
      <c r="N13">
        <v>360</v>
      </c>
      <c r="O13">
        <f t="shared" si="0"/>
        <v>758</v>
      </c>
    </row>
    <row r="14" spans="1:15" x14ac:dyDescent="0.25">
      <c r="A14" s="2">
        <v>41470</v>
      </c>
      <c r="B14">
        <v>34</v>
      </c>
      <c r="C14" t="str">
        <v>young</v>
      </c>
      <c r="D14" t="s">
        <v>40</v>
      </c>
      <c r="E14" t="s">
        <v>17</v>
      </c>
      <c r="F14" t="s">
        <v>19</v>
      </c>
      <c r="G14" t="s">
        <v>14</v>
      </c>
      <c r="H14" t="s">
        <v>15</v>
      </c>
      <c r="I14" t="s">
        <v>16</v>
      </c>
      <c r="J14">
        <v>7</v>
      </c>
      <c r="K14">
        <v>45</v>
      </c>
      <c r="L14">
        <v>120</v>
      </c>
      <c r="M14">
        <v>349</v>
      </c>
      <c r="N14">
        <v>315</v>
      </c>
      <c r="O14">
        <f t="shared" si="0"/>
        <v>664</v>
      </c>
    </row>
    <row r="15" spans="1:15" x14ac:dyDescent="0.25">
      <c r="A15" s="2">
        <v>42200</v>
      </c>
      <c r="B15">
        <v>34</v>
      </c>
      <c r="C15" t="str">
        <v>young</v>
      </c>
      <c r="D15" t="s">
        <v>40</v>
      </c>
      <c r="E15" t="s">
        <v>17</v>
      </c>
      <c r="F15" t="s">
        <v>19</v>
      </c>
      <c r="G15" t="s">
        <v>14</v>
      </c>
      <c r="H15" t="s">
        <v>15</v>
      </c>
      <c r="I15" t="s">
        <v>16</v>
      </c>
      <c r="J15">
        <v>7</v>
      </c>
      <c r="K15">
        <v>45</v>
      </c>
      <c r="L15">
        <v>120</v>
      </c>
      <c r="M15">
        <v>349</v>
      </c>
      <c r="N15">
        <v>315</v>
      </c>
      <c r="O15">
        <f t="shared" si="0"/>
        <v>664</v>
      </c>
    </row>
    <row r="16" spans="1:15" x14ac:dyDescent="0.25">
      <c r="A16" s="2">
        <v>41488</v>
      </c>
      <c r="B16">
        <v>29</v>
      </c>
      <c r="C16" t="str">
        <v>young</v>
      </c>
      <c r="D16" t="s">
        <v>40</v>
      </c>
      <c r="E16" t="s">
        <v>12</v>
      </c>
      <c r="F16" t="s">
        <v>13</v>
      </c>
      <c r="G16" t="s">
        <v>14</v>
      </c>
      <c r="H16" t="s">
        <v>15</v>
      </c>
      <c r="I16" t="s">
        <v>16</v>
      </c>
      <c r="J16">
        <v>5</v>
      </c>
      <c r="K16">
        <v>45</v>
      </c>
      <c r="L16">
        <v>120</v>
      </c>
      <c r="M16">
        <v>369</v>
      </c>
      <c r="N16">
        <v>225</v>
      </c>
      <c r="O16">
        <f t="shared" si="0"/>
        <v>594</v>
      </c>
    </row>
    <row r="17" spans="1:15" x14ac:dyDescent="0.25">
      <c r="A17" s="2">
        <v>42218</v>
      </c>
      <c r="B17">
        <v>29</v>
      </c>
      <c r="C17" t="str">
        <v>young</v>
      </c>
      <c r="D17" t="s">
        <v>40</v>
      </c>
      <c r="E17" t="s">
        <v>12</v>
      </c>
      <c r="F17" t="s">
        <v>13</v>
      </c>
      <c r="G17" t="s">
        <v>14</v>
      </c>
      <c r="H17" t="s">
        <v>15</v>
      </c>
      <c r="I17" t="s">
        <v>16</v>
      </c>
      <c r="J17">
        <v>7</v>
      </c>
      <c r="K17">
        <v>45</v>
      </c>
      <c r="L17">
        <v>120</v>
      </c>
      <c r="M17">
        <v>517</v>
      </c>
      <c r="N17">
        <v>315</v>
      </c>
      <c r="O17">
        <f t="shared" si="0"/>
        <v>832</v>
      </c>
    </row>
    <row r="18" spans="1:15" x14ac:dyDescent="0.25">
      <c r="A18" s="2">
        <v>41519</v>
      </c>
      <c r="B18">
        <v>29</v>
      </c>
      <c r="C18" t="str">
        <v>young</v>
      </c>
      <c r="D18" t="s">
        <v>40</v>
      </c>
      <c r="E18" t="s">
        <v>12</v>
      </c>
      <c r="F18" t="s">
        <v>13</v>
      </c>
      <c r="G18" t="s">
        <v>14</v>
      </c>
      <c r="H18" t="s">
        <v>15</v>
      </c>
      <c r="I18" t="s">
        <v>16</v>
      </c>
      <c r="J18">
        <v>2</v>
      </c>
      <c r="K18">
        <v>45</v>
      </c>
      <c r="L18">
        <v>120</v>
      </c>
      <c r="M18">
        <v>148</v>
      </c>
      <c r="N18">
        <v>90</v>
      </c>
      <c r="O18">
        <f t="shared" si="0"/>
        <v>238</v>
      </c>
    </row>
    <row r="19" spans="1:15" x14ac:dyDescent="0.25">
      <c r="A19" s="2">
        <v>42249</v>
      </c>
      <c r="B19">
        <v>29</v>
      </c>
      <c r="C19" t="str">
        <v>young</v>
      </c>
      <c r="D19" t="s">
        <v>40</v>
      </c>
      <c r="E19" t="s">
        <v>12</v>
      </c>
      <c r="F19" t="s">
        <v>13</v>
      </c>
      <c r="G19" t="s">
        <v>14</v>
      </c>
      <c r="H19" t="s">
        <v>15</v>
      </c>
      <c r="I19" t="s">
        <v>16</v>
      </c>
      <c r="J19">
        <v>1</v>
      </c>
      <c r="K19">
        <v>45</v>
      </c>
      <c r="L19">
        <v>120</v>
      </c>
      <c r="M19">
        <v>74</v>
      </c>
      <c r="N19">
        <v>45</v>
      </c>
      <c r="O19">
        <f t="shared" si="0"/>
        <v>119</v>
      </c>
    </row>
    <row r="20" spans="1:15" x14ac:dyDescent="0.25">
      <c r="A20" s="2">
        <v>41661</v>
      </c>
      <c r="B20">
        <v>29</v>
      </c>
      <c r="C20" t="str">
        <v>young</v>
      </c>
      <c r="D20" t="s">
        <v>40</v>
      </c>
      <c r="E20" t="s">
        <v>12</v>
      </c>
      <c r="F20" t="s">
        <v>13</v>
      </c>
      <c r="G20" t="s">
        <v>14</v>
      </c>
      <c r="H20" t="s">
        <v>15</v>
      </c>
      <c r="I20" t="s">
        <v>16</v>
      </c>
      <c r="J20">
        <v>1</v>
      </c>
      <c r="K20">
        <v>45</v>
      </c>
      <c r="L20">
        <v>120</v>
      </c>
      <c r="M20">
        <v>74</v>
      </c>
      <c r="N20">
        <v>45</v>
      </c>
      <c r="O20">
        <f t="shared" si="0"/>
        <v>119</v>
      </c>
    </row>
    <row r="21" spans="1:15" x14ac:dyDescent="0.25">
      <c r="A21" s="2">
        <v>42391</v>
      </c>
      <c r="B21">
        <v>29</v>
      </c>
      <c r="C21" t="str">
        <v>young</v>
      </c>
      <c r="D21" t="s">
        <v>40</v>
      </c>
      <c r="E21" t="s">
        <v>12</v>
      </c>
      <c r="F21" t="s">
        <v>13</v>
      </c>
      <c r="G21" t="s">
        <v>14</v>
      </c>
      <c r="H21" t="s">
        <v>15</v>
      </c>
      <c r="I21" t="s">
        <v>16</v>
      </c>
      <c r="J21">
        <v>1</v>
      </c>
      <c r="K21">
        <v>45</v>
      </c>
      <c r="L21">
        <v>120</v>
      </c>
      <c r="M21">
        <v>74</v>
      </c>
      <c r="N21">
        <v>45</v>
      </c>
      <c r="O21">
        <f t="shared" si="0"/>
        <v>119</v>
      </c>
    </row>
    <row r="22" spans="1:15" x14ac:dyDescent="0.25">
      <c r="A22" s="2">
        <v>41776</v>
      </c>
      <c r="B22">
        <v>29</v>
      </c>
      <c r="C22" t="str">
        <v>young</v>
      </c>
      <c r="D22" t="s">
        <v>40</v>
      </c>
      <c r="E22" t="s">
        <v>12</v>
      </c>
      <c r="F22" t="s">
        <v>13</v>
      </c>
      <c r="G22" t="s">
        <v>14</v>
      </c>
      <c r="H22" t="s">
        <v>15</v>
      </c>
      <c r="I22" t="s">
        <v>16</v>
      </c>
      <c r="J22">
        <v>6</v>
      </c>
      <c r="K22">
        <v>45</v>
      </c>
      <c r="L22">
        <v>120</v>
      </c>
      <c r="M22">
        <v>443</v>
      </c>
      <c r="N22">
        <v>270</v>
      </c>
      <c r="O22">
        <f t="shared" si="0"/>
        <v>713</v>
      </c>
    </row>
    <row r="23" spans="1:15" x14ac:dyDescent="0.25">
      <c r="A23" s="2">
        <v>42507</v>
      </c>
      <c r="B23">
        <v>29</v>
      </c>
      <c r="C23" t="str">
        <v>young</v>
      </c>
      <c r="D23" t="s">
        <v>40</v>
      </c>
      <c r="E23" t="s">
        <v>12</v>
      </c>
      <c r="F23" t="s">
        <v>13</v>
      </c>
      <c r="G23" t="s">
        <v>14</v>
      </c>
      <c r="H23" t="s">
        <v>15</v>
      </c>
      <c r="I23" t="s">
        <v>16</v>
      </c>
      <c r="J23">
        <v>8</v>
      </c>
      <c r="K23">
        <v>45</v>
      </c>
      <c r="L23">
        <v>120</v>
      </c>
      <c r="M23">
        <v>590</v>
      </c>
      <c r="N23">
        <v>360</v>
      </c>
      <c r="O23">
        <f t="shared" si="0"/>
        <v>950</v>
      </c>
    </row>
    <row r="24" spans="1:15" x14ac:dyDescent="0.25">
      <c r="A24" s="2">
        <v>41725</v>
      </c>
      <c r="B24">
        <v>51</v>
      </c>
      <c r="C24" t="str">
        <v>midle_age</v>
      </c>
      <c r="D24" t="s">
        <v>40</v>
      </c>
      <c r="E24" t="s">
        <v>20</v>
      </c>
      <c r="F24" t="s">
        <v>21</v>
      </c>
      <c r="G24" t="s">
        <v>14</v>
      </c>
      <c r="H24" t="s">
        <v>15</v>
      </c>
      <c r="I24" t="s">
        <v>16</v>
      </c>
      <c r="J24">
        <v>9</v>
      </c>
      <c r="K24">
        <v>45</v>
      </c>
      <c r="L24">
        <v>120</v>
      </c>
      <c r="M24">
        <v>524</v>
      </c>
      <c r="N24">
        <v>405</v>
      </c>
      <c r="O24">
        <f t="shared" si="0"/>
        <v>929</v>
      </c>
    </row>
    <row r="25" spans="1:15" x14ac:dyDescent="0.25">
      <c r="A25" s="2">
        <v>42456</v>
      </c>
      <c r="B25">
        <v>51</v>
      </c>
      <c r="C25" t="str">
        <v>midle_age</v>
      </c>
      <c r="D25" t="s">
        <v>40</v>
      </c>
      <c r="E25" t="s">
        <v>20</v>
      </c>
      <c r="F25" t="s">
        <v>21</v>
      </c>
      <c r="G25" t="s">
        <v>14</v>
      </c>
      <c r="H25" t="s">
        <v>15</v>
      </c>
      <c r="I25" t="s">
        <v>16</v>
      </c>
      <c r="J25">
        <v>7</v>
      </c>
      <c r="K25">
        <v>45</v>
      </c>
      <c r="L25">
        <v>120</v>
      </c>
      <c r="M25">
        <v>407</v>
      </c>
      <c r="N25">
        <v>315</v>
      </c>
      <c r="O25">
        <f t="shared" si="0"/>
        <v>722</v>
      </c>
    </row>
    <row r="26" spans="1:15" x14ac:dyDescent="0.25">
      <c r="A26" s="2">
        <v>41511</v>
      </c>
      <c r="B26">
        <v>49</v>
      </c>
      <c r="C26" t="str">
        <v>midle_age</v>
      </c>
      <c r="D26" t="s">
        <v>40</v>
      </c>
      <c r="E26" t="s">
        <v>12</v>
      </c>
      <c r="F26" t="s">
        <v>13</v>
      </c>
      <c r="G26" t="s">
        <v>14</v>
      </c>
      <c r="H26" t="s">
        <v>15</v>
      </c>
      <c r="I26" t="s">
        <v>16</v>
      </c>
      <c r="J26">
        <v>3</v>
      </c>
      <c r="K26">
        <v>45</v>
      </c>
      <c r="L26">
        <v>120</v>
      </c>
      <c r="M26">
        <v>221</v>
      </c>
      <c r="N26">
        <v>135</v>
      </c>
      <c r="O26">
        <f t="shared" si="0"/>
        <v>356</v>
      </c>
    </row>
    <row r="27" spans="1:15" x14ac:dyDescent="0.25">
      <c r="A27" s="2">
        <v>42241</v>
      </c>
      <c r="B27">
        <v>49</v>
      </c>
      <c r="C27" t="str">
        <v>midle_age</v>
      </c>
      <c r="D27" t="s">
        <v>40</v>
      </c>
      <c r="E27" t="s">
        <v>12</v>
      </c>
      <c r="F27" t="s">
        <v>13</v>
      </c>
      <c r="G27" t="s">
        <v>14</v>
      </c>
      <c r="H27" t="s">
        <v>15</v>
      </c>
      <c r="I27" t="s">
        <v>16</v>
      </c>
      <c r="J27">
        <v>1</v>
      </c>
      <c r="K27">
        <v>45</v>
      </c>
      <c r="L27">
        <v>120</v>
      </c>
      <c r="M27">
        <v>74</v>
      </c>
      <c r="N27">
        <v>45</v>
      </c>
      <c r="O27">
        <f t="shared" si="0"/>
        <v>119</v>
      </c>
    </row>
    <row r="28" spans="1:15" x14ac:dyDescent="0.25">
      <c r="A28" s="2">
        <v>41634</v>
      </c>
      <c r="B28">
        <v>49</v>
      </c>
      <c r="C28" t="str">
        <v>midle_age</v>
      </c>
      <c r="D28" t="s">
        <v>40</v>
      </c>
      <c r="E28" t="s">
        <v>12</v>
      </c>
      <c r="F28" t="s">
        <v>13</v>
      </c>
      <c r="G28" t="s">
        <v>14</v>
      </c>
      <c r="H28" t="s">
        <v>15</v>
      </c>
      <c r="I28" t="s">
        <v>16</v>
      </c>
      <c r="J28">
        <v>6</v>
      </c>
      <c r="K28">
        <v>45</v>
      </c>
      <c r="L28">
        <v>120</v>
      </c>
      <c r="M28">
        <v>443</v>
      </c>
      <c r="N28">
        <v>270</v>
      </c>
      <c r="O28">
        <f t="shared" si="0"/>
        <v>713</v>
      </c>
    </row>
    <row r="29" spans="1:15" x14ac:dyDescent="0.25">
      <c r="A29" s="2">
        <v>42364</v>
      </c>
      <c r="B29">
        <v>49</v>
      </c>
      <c r="C29" t="str">
        <v>midle_age</v>
      </c>
      <c r="D29" t="s">
        <v>40</v>
      </c>
      <c r="E29" t="s">
        <v>12</v>
      </c>
      <c r="F29" t="s">
        <v>13</v>
      </c>
      <c r="G29" t="s">
        <v>14</v>
      </c>
      <c r="H29" t="s">
        <v>15</v>
      </c>
      <c r="I29" t="s">
        <v>16</v>
      </c>
      <c r="J29">
        <v>5</v>
      </c>
      <c r="K29">
        <v>45</v>
      </c>
      <c r="L29">
        <v>120</v>
      </c>
      <c r="M29">
        <v>369</v>
      </c>
      <c r="N29">
        <v>225</v>
      </c>
      <c r="O29">
        <f t="shared" si="0"/>
        <v>594</v>
      </c>
    </row>
    <row r="30" spans="1:15" x14ac:dyDescent="0.25">
      <c r="A30" s="2">
        <v>41641</v>
      </c>
      <c r="B30">
        <v>48</v>
      </c>
      <c r="C30" t="str">
        <v>midle_age</v>
      </c>
      <c r="D30" t="s">
        <v>41</v>
      </c>
      <c r="E30" t="s">
        <v>12</v>
      </c>
      <c r="F30" t="s">
        <v>13</v>
      </c>
      <c r="G30" t="s">
        <v>14</v>
      </c>
      <c r="H30" t="s">
        <v>15</v>
      </c>
      <c r="I30" t="s">
        <v>16</v>
      </c>
      <c r="J30">
        <v>4</v>
      </c>
      <c r="K30">
        <v>45</v>
      </c>
      <c r="L30">
        <v>120</v>
      </c>
      <c r="M30">
        <v>295</v>
      </c>
      <c r="N30">
        <v>180</v>
      </c>
      <c r="O30">
        <f t="shared" si="0"/>
        <v>475</v>
      </c>
    </row>
    <row r="31" spans="1:15" x14ac:dyDescent="0.25">
      <c r="A31" s="2">
        <v>42371</v>
      </c>
      <c r="B31">
        <v>48</v>
      </c>
      <c r="C31" t="str">
        <v>midle_age</v>
      </c>
      <c r="D31" t="s">
        <v>41</v>
      </c>
      <c r="E31" t="s">
        <v>12</v>
      </c>
      <c r="F31" t="s">
        <v>13</v>
      </c>
      <c r="G31" t="s">
        <v>14</v>
      </c>
      <c r="H31" t="s">
        <v>15</v>
      </c>
      <c r="I31" t="s">
        <v>16</v>
      </c>
      <c r="J31">
        <v>4</v>
      </c>
      <c r="K31">
        <v>45</v>
      </c>
      <c r="L31">
        <v>120</v>
      </c>
      <c r="M31">
        <v>295</v>
      </c>
      <c r="N31">
        <v>180</v>
      </c>
      <c r="O31">
        <f t="shared" si="0"/>
        <v>475</v>
      </c>
    </row>
    <row r="32" spans="1:15" x14ac:dyDescent="0.25">
      <c r="A32" s="2">
        <v>41711</v>
      </c>
      <c r="B32">
        <v>48</v>
      </c>
      <c r="C32" t="str">
        <v>midle_age</v>
      </c>
      <c r="D32" t="s">
        <v>41</v>
      </c>
      <c r="E32" t="s">
        <v>12</v>
      </c>
      <c r="F32" t="s">
        <v>13</v>
      </c>
      <c r="G32" t="s">
        <v>14</v>
      </c>
      <c r="H32" t="s">
        <v>15</v>
      </c>
      <c r="I32" t="s">
        <v>16</v>
      </c>
      <c r="J32">
        <v>20</v>
      </c>
      <c r="K32">
        <v>45</v>
      </c>
      <c r="L32">
        <v>120</v>
      </c>
      <c r="M32">
        <v>1476</v>
      </c>
      <c r="N32">
        <v>900</v>
      </c>
      <c r="O32">
        <f t="shared" si="0"/>
        <v>2376</v>
      </c>
    </row>
    <row r="33" spans="1:15" x14ac:dyDescent="0.25">
      <c r="A33" s="2">
        <v>42442</v>
      </c>
      <c r="B33">
        <v>48</v>
      </c>
      <c r="C33" t="str">
        <v>midle_age</v>
      </c>
      <c r="D33" t="s">
        <v>41</v>
      </c>
      <c r="E33" t="s">
        <v>12</v>
      </c>
      <c r="F33" t="s">
        <v>13</v>
      </c>
      <c r="G33" t="s">
        <v>14</v>
      </c>
      <c r="H33" t="s">
        <v>15</v>
      </c>
      <c r="I33" t="s">
        <v>16</v>
      </c>
      <c r="J33">
        <v>22</v>
      </c>
      <c r="K33">
        <v>45</v>
      </c>
      <c r="L33">
        <v>120</v>
      </c>
      <c r="M33">
        <v>1624</v>
      </c>
      <c r="N33">
        <v>990</v>
      </c>
      <c r="O33">
        <f t="shared" si="0"/>
        <v>2614</v>
      </c>
    </row>
    <row r="34" spans="1:15" x14ac:dyDescent="0.25">
      <c r="A34" s="2">
        <v>41782</v>
      </c>
      <c r="B34">
        <v>47</v>
      </c>
      <c r="C34" t="str">
        <v>midle_age</v>
      </c>
      <c r="D34" t="s">
        <v>41</v>
      </c>
      <c r="E34" t="s">
        <v>12</v>
      </c>
      <c r="F34" t="s">
        <v>13</v>
      </c>
      <c r="G34" t="s">
        <v>14</v>
      </c>
      <c r="H34" t="s">
        <v>15</v>
      </c>
      <c r="I34" t="s">
        <v>16</v>
      </c>
      <c r="J34">
        <v>24</v>
      </c>
      <c r="K34">
        <v>45</v>
      </c>
      <c r="L34">
        <v>120</v>
      </c>
      <c r="M34">
        <v>1771</v>
      </c>
      <c r="N34">
        <v>1080</v>
      </c>
      <c r="O34">
        <f t="shared" si="0"/>
        <v>2851</v>
      </c>
    </row>
    <row r="35" spans="1:15" x14ac:dyDescent="0.25">
      <c r="A35" s="2">
        <v>42513</v>
      </c>
      <c r="B35">
        <v>47</v>
      </c>
      <c r="C35" t="str">
        <v>midle_age</v>
      </c>
      <c r="D35" t="s">
        <v>41</v>
      </c>
      <c r="E35" t="s">
        <v>12</v>
      </c>
      <c r="F35" t="s">
        <v>13</v>
      </c>
      <c r="G35" t="s">
        <v>14</v>
      </c>
      <c r="H35" t="s">
        <v>15</v>
      </c>
      <c r="I35" t="s">
        <v>16</v>
      </c>
      <c r="J35">
        <v>23</v>
      </c>
      <c r="K35">
        <v>45</v>
      </c>
      <c r="L35">
        <v>120</v>
      </c>
      <c r="M35">
        <v>1697</v>
      </c>
      <c r="N35">
        <v>1035</v>
      </c>
      <c r="O35">
        <f t="shared" si="0"/>
        <v>2732</v>
      </c>
    </row>
    <row r="36" spans="1:15" x14ac:dyDescent="0.25">
      <c r="A36" s="2">
        <v>41474</v>
      </c>
      <c r="B36">
        <v>32</v>
      </c>
      <c r="C36" t="str">
        <v>young</v>
      </c>
      <c r="D36" t="s">
        <v>41</v>
      </c>
      <c r="E36" t="s">
        <v>20</v>
      </c>
      <c r="F36" t="s">
        <v>21</v>
      </c>
      <c r="G36" t="s">
        <v>14</v>
      </c>
      <c r="H36" t="s">
        <v>15</v>
      </c>
      <c r="I36" t="s">
        <v>16</v>
      </c>
      <c r="J36">
        <v>9</v>
      </c>
      <c r="K36">
        <v>45</v>
      </c>
      <c r="L36">
        <v>120</v>
      </c>
      <c r="M36">
        <v>524</v>
      </c>
      <c r="N36">
        <v>405</v>
      </c>
      <c r="O36">
        <f t="shared" si="0"/>
        <v>929</v>
      </c>
    </row>
    <row r="37" spans="1:15" x14ac:dyDescent="0.25">
      <c r="A37" s="2">
        <v>42204</v>
      </c>
      <c r="B37">
        <v>32</v>
      </c>
      <c r="C37" t="str">
        <v>young</v>
      </c>
      <c r="D37" t="s">
        <v>41</v>
      </c>
      <c r="E37" t="s">
        <v>20</v>
      </c>
      <c r="F37" t="s">
        <v>21</v>
      </c>
      <c r="G37" t="s">
        <v>14</v>
      </c>
      <c r="H37" t="s">
        <v>15</v>
      </c>
      <c r="I37" t="s">
        <v>16</v>
      </c>
      <c r="J37">
        <v>9</v>
      </c>
      <c r="K37">
        <v>45</v>
      </c>
      <c r="L37">
        <v>120</v>
      </c>
      <c r="M37">
        <v>524</v>
      </c>
      <c r="N37">
        <v>405</v>
      </c>
      <c r="O37">
        <f t="shared" si="0"/>
        <v>929</v>
      </c>
    </row>
    <row r="38" spans="1:15" x14ac:dyDescent="0.25">
      <c r="A38" s="2">
        <v>41589</v>
      </c>
      <c r="B38">
        <v>34</v>
      </c>
      <c r="C38" t="str">
        <v>young</v>
      </c>
      <c r="D38" t="s">
        <v>40</v>
      </c>
      <c r="E38" t="s">
        <v>12</v>
      </c>
      <c r="F38" t="s">
        <v>13</v>
      </c>
      <c r="G38" t="s">
        <v>14</v>
      </c>
      <c r="H38" t="s">
        <v>15</v>
      </c>
      <c r="I38" t="s">
        <v>16</v>
      </c>
      <c r="J38">
        <v>25</v>
      </c>
      <c r="K38">
        <v>45</v>
      </c>
      <c r="L38">
        <v>120</v>
      </c>
      <c r="M38">
        <v>1845</v>
      </c>
      <c r="N38">
        <v>1125</v>
      </c>
      <c r="O38">
        <f t="shared" si="0"/>
        <v>2970</v>
      </c>
    </row>
    <row r="39" spans="1:15" x14ac:dyDescent="0.25">
      <c r="A39" s="2">
        <v>42319</v>
      </c>
      <c r="B39">
        <v>34</v>
      </c>
      <c r="C39" t="str">
        <v>young</v>
      </c>
      <c r="D39" t="s">
        <v>40</v>
      </c>
      <c r="E39" t="s">
        <v>12</v>
      </c>
      <c r="F39" t="s">
        <v>13</v>
      </c>
      <c r="G39" t="s">
        <v>14</v>
      </c>
      <c r="H39" t="s">
        <v>15</v>
      </c>
      <c r="I39" t="s">
        <v>16</v>
      </c>
      <c r="J39">
        <v>23</v>
      </c>
      <c r="K39">
        <v>45</v>
      </c>
      <c r="L39">
        <v>120</v>
      </c>
      <c r="M39">
        <v>1697</v>
      </c>
      <c r="N39">
        <v>1035</v>
      </c>
      <c r="O39">
        <f t="shared" si="0"/>
        <v>2732</v>
      </c>
    </row>
    <row r="40" spans="1:15" x14ac:dyDescent="0.25">
      <c r="A40" s="2">
        <v>41468</v>
      </c>
      <c r="B40">
        <v>43</v>
      </c>
      <c r="C40" t="str">
        <v>midle_age</v>
      </c>
      <c r="D40" t="s">
        <v>41</v>
      </c>
      <c r="E40" t="s">
        <v>20</v>
      </c>
      <c r="F40" t="s">
        <v>22</v>
      </c>
      <c r="G40" t="s">
        <v>14</v>
      </c>
      <c r="H40" t="s">
        <v>15</v>
      </c>
      <c r="I40" t="s">
        <v>16</v>
      </c>
      <c r="J40">
        <v>10</v>
      </c>
      <c r="K40">
        <v>45</v>
      </c>
      <c r="L40">
        <v>120</v>
      </c>
      <c r="M40">
        <v>726</v>
      </c>
      <c r="N40">
        <v>450</v>
      </c>
      <c r="O40">
        <f t="shared" si="0"/>
        <v>1176</v>
      </c>
    </row>
    <row r="41" spans="1:15" x14ac:dyDescent="0.25">
      <c r="A41" s="2">
        <v>42198</v>
      </c>
      <c r="B41">
        <v>43</v>
      </c>
      <c r="C41" t="str">
        <v>midle_age</v>
      </c>
      <c r="D41" t="s">
        <v>41</v>
      </c>
      <c r="E41" t="s">
        <v>20</v>
      </c>
      <c r="F41" t="s">
        <v>22</v>
      </c>
      <c r="G41" t="s">
        <v>14</v>
      </c>
      <c r="H41" t="s">
        <v>15</v>
      </c>
      <c r="I41" t="s">
        <v>16</v>
      </c>
      <c r="J41">
        <v>10</v>
      </c>
      <c r="K41">
        <v>45</v>
      </c>
      <c r="L41">
        <v>120</v>
      </c>
      <c r="M41">
        <v>726</v>
      </c>
      <c r="N41">
        <v>450</v>
      </c>
      <c r="O41">
        <f t="shared" si="0"/>
        <v>1176</v>
      </c>
    </row>
    <row r="42" spans="1:15" x14ac:dyDescent="0.25">
      <c r="A42" s="2">
        <v>41729</v>
      </c>
      <c r="B42">
        <v>43</v>
      </c>
      <c r="C42" t="str">
        <v>midle_age</v>
      </c>
      <c r="D42" t="s">
        <v>41</v>
      </c>
      <c r="E42" t="s">
        <v>20</v>
      </c>
      <c r="F42" t="s">
        <v>22</v>
      </c>
      <c r="G42" t="s">
        <v>14</v>
      </c>
      <c r="H42" t="s">
        <v>15</v>
      </c>
      <c r="I42" t="s">
        <v>16</v>
      </c>
      <c r="J42">
        <v>11</v>
      </c>
      <c r="K42">
        <v>45</v>
      </c>
      <c r="L42">
        <v>120</v>
      </c>
      <c r="M42">
        <v>799</v>
      </c>
      <c r="N42">
        <v>495</v>
      </c>
      <c r="O42">
        <f t="shared" si="0"/>
        <v>1294</v>
      </c>
    </row>
    <row r="43" spans="1:15" x14ac:dyDescent="0.25">
      <c r="A43" s="2">
        <v>42460</v>
      </c>
      <c r="B43">
        <v>43</v>
      </c>
      <c r="C43" t="str">
        <v>midle_age</v>
      </c>
      <c r="D43" t="s">
        <v>41</v>
      </c>
      <c r="E43" t="s">
        <v>20</v>
      </c>
      <c r="F43" t="s">
        <v>22</v>
      </c>
      <c r="G43" t="s">
        <v>14</v>
      </c>
      <c r="H43" t="s">
        <v>15</v>
      </c>
      <c r="I43" t="s">
        <v>16</v>
      </c>
      <c r="J43">
        <v>11</v>
      </c>
      <c r="K43">
        <v>45</v>
      </c>
      <c r="L43">
        <v>120</v>
      </c>
      <c r="M43">
        <v>799</v>
      </c>
      <c r="N43">
        <v>495</v>
      </c>
      <c r="O43">
        <f t="shared" si="0"/>
        <v>1294</v>
      </c>
    </row>
    <row r="44" spans="1:15" x14ac:dyDescent="0.25">
      <c r="A44" s="2">
        <v>41514</v>
      </c>
      <c r="B44">
        <v>61</v>
      </c>
      <c r="C44" t="str">
        <v>old</v>
      </c>
      <c r="D44" t="s">
        <v>40</v>
      </c>
      <c r="E44" t="s">
        <v>20</v>
      </c>
      <c r="F44" t="s">
        <v>22</v>
      </c>
      <c r="G44" t="s">
        <v>14</v>
      </c>
      <c r="H44" t="s">
        <v>15</v>
      </c>
      <c r="I44" t="s">
        <v>16</v>
      </c>
      <c r="J44">
        <v>8</v>
      </c>
      <c r="K44">
        <v>45</v>
      </c>
      <c r="L44">
        <v>120</v>
      </c>
      <c r="M44">
        <v>581</v>
      </c>
      <c r="N44">
        <v>360</v>
      </c>
      <c r="O44">
        <f t="shared" si="0"/>
        <v>941</v>
      </c>
    </row>
    <row r="45" spans="1:15" x14ac:dyDescent="0.25">
      <c r="A45" s="2">
        <v>42244</v>
      </c>
      <c r="B45">
        <v>61</v>
      </c>
      <c r="C45" t="str">
        <v>old</v>
      </c>
      <c r="D45" t="s">
        <v>40</v>
      </c>
      <c r="E45" t="s">
        <v>20</v>
      </c>
      <c r="F45" t="s">
        <v>22</v>
      </c>
      <c r="G45" t="s">
        <v>14</v>
      </c>
      <c r="H45" t="s">
        <v>15</v>
      </c>
      <c r="I45" t="s">
        <v>16</v>
      </c>
      <c r="J45">
        <v>10</v>
      </c>
      <c r="K45">
        <v>45</v>
      </c>
      <c r="L45">
        <v>120</v>
      </c>
      <c r="M45">
        <v>726</v>
      </c>
      <c r="N45">
        <v>450</v>
      </c>
      <c r="O45">
        <f t="shared" si="0"/>
        <v>1176</v>
      </c>
    </row>
    <row r="46" spans="1:15" x14ac:dyDescent="0.25">
      <c r="A46" s="2">
        <v>41513</v>
      </c>
      <c r="B46">
        <v>57</v>
      </c>
      <c r="C46" t="str">
        <v>old</v>
      </c>
      <c r="D46" t="s">
        <v>40</v>
      </c>
      <c r="E46" t="s">
        <v>12</v>
      </c>
      <c r="F46" t="s">
        <v>13</v>
      </c>
      <c r="G46" t="s">
        <v>14</v>
      </c>
      <c r="H46" t="s">
        <v>15</v>
      </c>
      <c r="I46" t="s">
        <v>16</v>
      </c>
      <c r="J46">
        <v>2</v>
      </c>
      <c r="K46">
        <v>45</v>
      </c>
      <c r="L46">
        <v>120</v>
      </c>
      <c r="M46">
        <v>148</v>
      </c>
      <c r="N46">
        <v>90</v>
      </c>
      <c r="O46">
        <f t="shared" si="0"/>
        <v>238</v>
      </c>
    </row>
    <row r="47" spans="1:15" x14ac:dyDescent="0.25">
      <c r="A47" s="2">
        <v>42243</v>
      </c>
      <c r="B47">
        <v>57</v>
      </c>
      <c r="C47" t="str">
        <v>old</v>
      </c>
      <c r="D47" t="s">
        <v>40</v>
      </c>
      <c r="E47" t="s">
        <v>12</v>
      </c>
      <c r="F47" t="s">
        <v>13</v>
      </c>
      <c r="G47" t="s">
        <v>14</v>
      </c>
      <c r="H47" t="s">
        <v>15</v>
      </c>
      <c r="I47" t="s">
        <v>16</v>
      </c>
      <c r="J47">
        <v>1</v>
      </c>
      <c r="K47">
        <v>45</v>
      </c>
      <c r="L47">
        <v>120</v>
      </c>
      <c r="M47">
        <v>74</v>
      </c>
      <c r="N47">
        <v>45</v>
      </c>
      <c r="O47">
        <f t="shared" si="0"/>
        <v>119</v>
      </c>
    </row>
    <row r="48" spans="1:15" x14ac:dyDescent="0.25">
      <c r="A48" s="2">
        <v>41595</v>
      </c>
      <c r="B48">
        <v>29</v>
      </c>
      <c r="C48" t="str">
        <v>young</v>
      </c>
      <c r="D48" t="s">
        <v>41</v>
      </c>
      <c r="E48" t="s">
        <v>12</v>
      </c>
      <c r="F48" t="s">
        <v>13</v>
      </c>
      <c r="G48" t="s">
        <v>14</v>
      </c>
      <c r="H48" t="s">
        <v>15</v>
      </c>
      <c r="I48" t="s">
        <v>16</v>
      </c>
      <c r="J48">
        <v>12</v>
      </c>
      <c r="K48">
        <v>45</v>
      </c>
      <c r="L48">
        <v>120</v>
      </c>
      <c r="M48">
        <v>886</v>
      </c>
      <c r="N48">
        <v>540</v>
      </c>
      <c r="O48">
        <f t="shared" si="0"/>
        <v>1426</v>
      </c>
    </row>
    <row r="49" spans="1:15" x14ac:dyDescent="0.25">
      <c r="A49" s="2">
        <v>42325</v>
      </c>
      <c r="B49">
        <v>29</v>
      </c>
      <c r="C49" t="str">
        <v>young</v>
      </c>
      <c r="D49" t="s">
        <v>41</v>
      </c>
      <c r="E49" t="s">
        <v>12</v>
      </c>
      <c r="F49" t="s">
        <v>13</v>
      </c>
      <c r="G49" t="s">
        <v>14</v>
      </c>
      <c r="H49" t="s">
        <v>15</v>
      </c>
      <c r="I49" t="s">
        <v>16</v>
      </c>
      <c r="J49">
        <v>14</v>
      </c>
      <c r="K49">
        <v>45</v>
      </c>
      <c r="L49">
        <v>120</v>
      </c>
      <c r="M49">
        <v>1033</v>
      </c>
      <c r="N49">
        <v>630</v>
      </c>
      <c r="O49">
        <f t="shared" si="0"/>
        <v>1663</v>
      </c>
    </row>
    <row r="50" spans="1:15" x14ac:dyDescent="0.25">
      <c r="A50" s="2">
        <v>41493</v>
      </c>
      <c r="B50">
        <v>38</v>
      </c>
      <c r="C50" t="str">
        <v>midle_age</v>
      </c>
      <c r="D50" t="s">
        <v>40</v>
      </c>
      <c r="E50" t="s">
        <v>23</v>
      </c>
      <c r="F50" t="s">
        <v>24</v>
      </c>
      <c r="G50" t="s">
        <v>14</v>
      </c>
      <c r="H50" t="s">
        <v>15</v>
      </c>
      <c r="I50" t="s">
        <v>16</v>
      </c>
      <c r="J50">
        <v>3</v>
      </c>
      <c r="K50">
        <v>45</v>
      </c>
      <c r="L50">
        <v>120</v>
      </c>
      <c r="M50">
        <v>160</v>
      </c>
      <c r="N50">
        <v>135</v>
      </c>
      <c r="O50">
        <f t="shared" si="0"/>
        <v>295</v>
      </c>
    </row>
    <row r="51" spans="1:15" x14ac:dyDescent="0.25">
      <c r="A51" s="2">
        <v>42223</v>
      </c>
      <c r="B51">
        <v>38</v>
      </c>
      <c r="C51" t="str">
        <v>midle_age</v>
      </c>
      <c r="D51" t="s">
        <v>40</v>
      </c>
      <c r="E51" t="s">
        <v>23</v>
      </c>
      <c r="F51" t="s">
        <v>24</v>
      </c>
      <c r="G51" t="s">
        <v>14</v>
      </c>
      <c r="H51" t="s">
        <v>15</v>
      </c>
      <c r="I51" t="s">
        <v>16</v>
      </c>
      <c r="J51">
        <v>1</v>
      </c>
      <c r="K51">
        <v>45</v>
      </c>
      <c r="L51">
        <v>120</v>
      </c>
      <c r="M51">
        <v>53</v>
      </c>
      <c r="N51">
        <v>45</v>
      </c>
      <c r="O51">
        <f t="shared" si="0"/>
        <v>98</v>
      </c>
    </row>
    <row r="52" spans="1:15" x14ac:dyDescent="0.25">
      <c r="A52" s="2">
        <v>41470</v>
      </c>
      <c r="B52">
        <v>52</v>
      </c>
      <c r="C52" t="str">
        <v>midle_age</v>
      </c>
      <c r="D52" t="s">
        <v>41</v>
      </c>
      <c r="E52" t="s">
        <v>25</v>
      </c>
      <c r="F52" t="s">
        <v>26</v>
      </c>
      <c r="G52" t="s">
        <v>14</v>
      </c>
      <c r="H52" t="s">
        <v>15</v>
      </c>
      <c r="I52" t="s">
        <v>16</v>
      </c>
      <c r="J52">
        <v>8</v>
      </c>
      <c r="K52">
        <v>45</v>
      </c>
      <c r="L52">
        <v>120</v>
      </c>
      <c r="M52">
        <v>427</v>
      </c>
      <c r="N52">
        <v>360</v>
      </c>
      <c r="O52">
        <f t="shared" si="0"/>
        <v>787</v>
      </c>
    </row>
    <row r="53" spans="1:15" x14ac:dyDescent="0.25">
      <c r="A53" s="2">
        <v>42200</v>
      </c>
      <c r="B53">
        <v>52</v>
      </c>
      <c r="C53" t="str">
        <v>midle_age</v>
      </c>
      <c r="D53" t="s">
        <v>41</v>
      </c>
      <c r="E53" t="s">
        <v>25</v>
      </c>
      <c r="F53" t="s">
        <v>26</v>
      </c>
      <c r="G53" t="s">
        <v>14</v>
      </c>
      <c r="H53" t="s">
        <v>15</v>
      </c>
      <c r="I53" t="s">
        <v>16</v>
      </c>
      <c r="J53">
        <v>8</v>
      </c>
      <c r="K53">
        <v>45</v>
      </c>
      <c r="L53">
        <v>120</v>
      </c>
      <c r="M53">
        <v>427</v>
      </c>
      <c r="N53">
        <v>360</v>
      </c>
      <c r="O53">
        <f t="shared" si="0"/>
        <v>787</v>
      </c>
    </row>
    <row r="54" spans="1:15" x14ac:dyDescent="0.25">
      <c r="A54" s="2">
        <v>41503</v>
      </c>
      <c r="B54">
        <v>43</v>
      </c>
      <c r="C54" t="str">
        <v>midle_age</v>
      </c>
      <c r="D54" t="s">
        <v>41</v>
      </c>
      <c r="E54" t="s">
        <v>25</v>
      </c>
      <c r="F54" t="s">
        <v>27</v>
      </c>
      <c r="G54" t="s">
        <v>14</v>
      </c>
      <c r="H54" t="s">
        <v>15</v>
      </c>
      <c r="I54" t="s">
        <v>16</v>
      </c>
      <c r="J54">
        <v>28</v>
      </c>
      <c r="K54">
        <v>45</v>
      </c>
      <c r="L54">
        <v>120</v>
      </c>
      <c r="M54">
        <v>1697</v>
      </c>
      <c r="N54">
        <v>1260</v>
      </c>
      <c r="O54">
        <f t="shared" si="0"/>
        <v>2957</v>
      </c>
    </row>
    <row r="55" spans="1:15" x14ac:dyDescent="0.25">
      <c r="A55" s="2">
        <v>42233</v>
      </c>
      <c r="B55">
        <v>43</v>
      </c>
      <c r="C55" t="str">
        <v>midle_age</v>
      </c>
      <c r="D55" t="s">
        <v>41</v>
      </c>
      <c r="E55" t="s">
        <v>25</v>
      </c>
      <c r="F55" t="s">
        <v>27</v>
      </c>
      <c r="G55" t="s">
        <v>14</v>
      </c>
      <c r="H55" t="s">
        <v>15</v>
      </c>
      <c r="I55" t="s">
        <v>16</v>
      </c>
      <c r="J55">
        <v>27</v>
      </c>
      <c r="K55">
        <v>45</v>
      </c>
      <c r="L55">
        <v>120</v>
      </c>
      <c r="M55">
        <v>1636</v>
      </c>
      <c r="N55">
        <v>1215</v>
      </c>
      <c r="O55">
        <f t="shared" si="0"/>
        <v>2851</v>
      </c>
    </row>
    <row r="56" spans="1:15" x14ac:dyDescent="0.25">
      <c r="A56" s="2">
        <v>41472</v>
      </c>
      <c r="B56">
        <v>24</v>
      </c>
      <c r="C56" t="str">
        <v>adultry</v>
      </c>
      <c r="D56" t="s">
        <v>41</v>
      </c>
      <c r="E56" t="s">
        <v>17</v>
      </c>
      <c r="F56" t="s">
        <v>28</v>
      </c>
      <c r="G56" t="s">
        <v>14</v>
      </c>
      <c r="H56" t="s">
        <v>15</v>
      </c>
      <c r="I56" t="s">
        <v>16</v>
      </c>
      <c r="J56">
        <v>9</v>
      </c>
      <c r="K56">
        <v>45</v>
      </c>
      <c r="L56">
        <v>120</v>
      </c>
      <c r="M56">
        <v>502</v>
      </c>
      <c r="N56">
        <v>405</v>
      </c>
      <c r="O56">
        <f t="shared" si="0"/>
        <v>907</v>
      </c>
    </row>
    <row r="57" spans="1:15" x14ac:dyDescent="0.25">
      <c r="A57" s="2">
        <v>42202</v>
      </c>
      <c r="B57">
        <v>24</v>
      </c>
      <c r="C57" t="str">
        <v>adultry</v>
      </c>
      <c r="D57" t="s">
        <v>41</v>
      </c>
      <c r="E57" t="s">
        <v>17</v>
      </c>
      <c r="F57" t="s">
        <v>28</v>
      </c>
      <c r="G57" t="s">
        <v>14</v>
      </c>
      <c r="H57" t="s">
        <v>15</v>
      </c>
      <c r="I57" t="s">
        <v>16</v>
      </c>
      <c r="J57">
        <v>6</v>
      </c>
      <c r="K57">
        <v>45</v>
      </c>
      <c r="L57">
        <v>120</v>
      </c>
      <c r="M57">
        <v>335</v>
      </c>
      <c r="N57">
        <v>270</v>
      </c>
      <c r="O57">
        <f t="shared" si="0"/>
        <v>605</v>
      </c>
    </row>
    <row r="58" spans="1:15" x14ac:dyDescent="0.25">
      <c r="A58" s="2">
        <v>41639</v>
      </c>
      <c r="B58">
        <v>23</v>
      </c>
      <c r="C58" t="str">
        <v>adultry</v>
      </c>
      <c r="D58" t="s">
        <v>40</v>
      </c>
      <c r="E58" t="s">
        <v>20</v>
      </c>
      <c r="F58" t="s">
        <v>22</v>
      </c>
      <c r="G58" t="s">
        <v>14</v>
      </c>
      <c r="H58" t="s">
        <v>15</v>
      </c>
      <c r="I58" t="s">
        <v>16</v>
      </c>
      <c r="J58">
        <v>6</v>
      </c>
      <c r="K58">
        <v>45</v>
      </c>
      <c r="L58">
        <v>120</v>
      </c>
      <c r="M58">
        <v>436</v>
      </c>
      <c r="N58">
        <v>270</v>
      </c>
      <c r="O58">
        <f t="shared" si="0"/>
        <v>706</v>
      </c>
    </row>
    <row r="59" spans="1:15" x14ac:dyDescent="0.25">
      <c r="A59" s="2">
        <v>42369</v>
      </c>
      <c r="B59">
        <v>23</v>
      </c>
      <c r="C59" t="str">
        <v>adultry</v>
      </c>
      <c r="D59" t="s">
        <v>40</v>
      </c>
      <c r="E59" t="s">
        <v>20</v>
      </c>
      <c r="F59" t="s">
        <v>22</v>
      </c>
      <c r="G59" t="s">
        <v>14</v>
      </c>
      <c r="H59" t="s">
        <v>15</v>
      </c>
      <c r="I59" t="s">
        <v>16</v>
      </c>
      <c r="J59">
        <v>7</v>
      </c>
      <c r="K59">
        <v>45</v>
      </c>
      <c r="L59">
        <v>120</v>
      </c>
      <c r="M59">
        <v>508</v>
      </c>
      <c r="N59">
        <v>315</v>
      </c>
      <c r="O59">
        <f t="shared" si="0"/>
        <v>823</v>
      </c>
    </row>
    <row r="60" spans="1:15" x14ac:dyDescent="0.25">
      <c r="A60" s="2">
        <v>41534</v>
      </c>
      <c r="B60">
        <v>29</v>
      </c>
      <c r="C60" t="str">
        <v>young</v>
      </c>
      <c r="D60" t="s">
        <v>41</v>
      </c>
      <c r="E60" t="s">
        <v>29</v>
      </c>
      <c r="F60" t="s">
        <v>30</v>
      </c>
      <c r="G60" t="s">
        <v>14</v>
      </c>
      <c r="H60" t="s">
        <v>15</v>
      </c>
      <c r="I60" t="s">
        <v>16</v>
      </c>
      <c r="J60">
        <v>15</v>
      </c>
      <c r="K60">
        <v>45</v>
      </c>
      <c r="L60">
        <v>120</v>
      </c>
      <c r="M60">
        <v>1053</v>
      </c>
      <c r="N60">
        <v>675</v>
      </c>
      <c r="O60">
        <f t="shared" si="0"/>
        <v>1728</v>
      </c>
    </row>
    <row r="61" spans="1:15" x14ac:dyDescent="0.25">
      <c r="A61" s="2">
        <v>42264</v>
      </c>
      <c r="B61">
        <v>29</v>
      </c>
      <c r="C61" t="str">
        <v>young</v>
      </c>
      <c r="D61" t="s">
        <v>41</v>
      </c>
      <c r="E61" t="s">
        <v>29</v>
      </c>
      <c r="F61" t="s">
        <v>30</v>
      </c>
      <c r="G61" t="s">
        <v>14</v>
      </c>
      <c r="H61" t="s">
        <v>15</v>
      </c>
      <c r="I61" t="s">
        <v>16</v>
      </c>
      <c r="J61">
        <v>15</v>
      </c>
      <c r="K61">
        <v>45</v>
      </c>
      <c r="L61">
        <v>120</v>
      </c>
      <c r="M61">
        <v>1053</v>
      </c>
      <c r="N61">
        <v>675</v>
      </c>
      <c r="O61">
        <f t="shared" si="0"/>
        <v>1728</v>
      </c>
    </row>
    <row r="62" spans="1:15" x14ac:dyDescent="0.25">
      <c r="A62" s="2">
        <v>41541</v>
      </c>
      <c r="B62">
        <v>32</v>
      </c>
      <c r="C62" t="str">
        <v>young</v>
      </c>
      <c r="D62" t="s">
        <v>40</v>
      </c>
      <c r="E62" t="s">
        <v>25</v>
      </c>
      <c r="F62" t="s">
        <v>31</v>
      </c>
      <c r="G62" t="s">
        <v>14</v>
      </c>
      <c r="H62" t="s">
        <v>15</v>
      </c>
      <c r="I62" t="s">
        <v>16</v>
      </c>
      <c r="J62">
        <v>6</v>
      </c>
      <c r="K62">
        <v>45</v>
      </c>
      <c r="L62">
        <v>120</v>
      </c>
      <c r="M62">
        <v>356</v>
      </c>
      <c r="N62">
        <v>270</v>
      </c>
      <c r="O62">
        <f t="shared" si="0"/>
        <v>626</v>
      </c>
    </row>
    <row r="63" spans="1:15" x14ac:dyDescent="0.25">
      <c r="A63" s="2">
        <v>42271</v>
      </c>
      <c r="B63">
        <v>32</v>
      </c>
      <c r="C63" t="str">
        <v>young</v>
      </c>
      <c r="D63" t="s">
        <v>40</v>
      </c>
      <c r="E63" t="s">
        <v>25</v>
      </c>
      <c r="F63" t="s">
        <v>31</v>
      </c>
      <c r="G63" t="s">
        <v>14</v>
      </c>
      <c r="H63" t="s">
        <v>15</v>
      </c>
      <c r="I63" t="s">
        <v>16</v>
      </c>
      <c r="J63">
        <v>3</v>
      </c>
      <c r="K63">
        <v>45</v>
      </c>
      <c r="L63">
        <v>120</v>
      </c>
      <c r="M63">
        <v>178</v>
      </c>
      <c r="N63">
        <v>135</v>
      </c>
      <c r="O63">
        <f t="shared" si="0"/>
        <v>313</v>
      </c>
    </row>
    <row r="64" spans="1:15" x14ac:dyDescent="0.25">
      <c r="A64" s="2">
        <v>41542</v>
      </c>
      <c r="B64">
        <v>19</v>
      </c>
      <c r="C64" t="str">
        <v>adultry</v>
      </c>
      <c r="D64" t="s">
        <v>41</v>
      </c>
      <c r="E64" t="s">
        <v>23</v>
      </c>
      <c r="F64" t="s">
        <v>24</v>
      </c>
      <c r="G64" t="s">
        <v>14</v>
      </c>
      <c r="H64" t="s">
        <v>15</v>
      </c>
      <c r="I64" t="s">
        <v>16</v>
      </c>
      <c r="J64">
        <v>6</v>
      </c>
      <c r="K64">
        <v>45</v>
      </c>
      <c r="L64">
        <v>120</v>
      </c>
      <c r="M64">
        <v>320</v>
      </c>
      <c r="N64">
        <v>270</v>
      </c>
      <c r="O64">
        <f t="shared" si="0"/>
        <v>590</v>
      </c>
    </row>
    <row r="65" spans="1:15" x14ac:dyDescent="0.25">
      <c r="A65" s="2">
        <v>42272</v>
      </c>
      <c r="B65">
        <v>19</v>
      </c>
      <c r="C65" t="str">
        <v>adultry</v>
      </c>
      <c r="D65" t="s">
        <v>41</v>
      </c>
      <c r="E65" t="s">
        <v>23</v>
      </c>
      <c r="F65" t="s">
        <v>24</v>
      </c>
      <c r="G65" t="s">
        <v>14</v>
      </c>
      <c r="H65" t="s">
        <v>15</v>
      </c>
      <c r="I65" t="s">
        <v>16</v>
      </c>
      <c r="J65">
        <v>8</v>
      </c>
      <c r="K65">
        <v>45</v>
      </c>
      <c r="L65">
        <v>120</v>
      </c>
      <c r="M65">
        <v>427</v>
      </c>
      <c r="N65">
        <v>360</v>
      </c>
      <c r="O65">
        <f t="shared" si="0"/>
        <v>787</v>
      </c>
    </row>
    <row r="66" spans="1:15" x14ac:dyDescent="0.25">
      <c r="A66" s="2">
        <v>41604</v>
      </c>
      <c r="B66">
        <v>26</v>
      </c>
      <c r="C66" t="str">
        <v>young</v>
      </c>
      <c r="D66" t="s">
        <v>41</v>
      </c>
      <c r="E66" t="s">
        <v>12</v>
      </c>
      <c r="F66" t="s">
        <v>13</v>
      </c>
      <c r="G66" t="s">
        <v>14</v>
      </c>
      <c r="H66" t="s">
        <v>15</v>
      </c>
      <c r="I66" t="s">
        <v>16</v>
      </c>
      <c r="J66">
        <v>7</v>
      </c>
      <c r="K66">
        <v>45</v>
      </c>
      <c r="L66">
        <v>120</v>
      </c>
      <c r="M66">
        <v>517</v>
      </c>
      <c r="N66">
        <v>315</v>
      </c>
      <c r="O66">
        <f t="shared" si="0"/>
        <v>832</v>
      </c>
    </row>
    <row r="67" spans="1:15" x14ac:dyDescent="0.25">
      <c r="A67" s="2">
        <v>42334</v>
      </c>
      <c r="B67">
        <v>26</v>
      </c>
      <c r="C67" t="str">
        <v>young</v>
      </c>
      <c r="D67" t="s">
        <v>41</v>
      </c>
      <c r="E67" t="s">
        <v>12</v>
      </c>
      <c r="F67" t="s">
        <v>13</v>
      </c>
      <c r="G67" t="s">
        <v>14</v>
      </c>
      <c r="H67" t="s">
        <v>15</v>
      </c>
      <c r="I67" t="s">
        <v>16</v>
      </c>
      <c r="J67">
        <v>8</v>
      </c>
      <c r="K67">
        <v>45</v>
      </c>
      <c r="L67">
        <v>120</v>
      </c>
      <c r="M67">
        <v>590</v>
      </c>
      <c r="N67">
        <v>360</v>
      </c>
      <c r="O67">
        <f t="shared" ref="O67:O130" si="1">SUM(M67,N67)</f>
        <v>950</v>
      </c>
    </row>
    <row r="68" spans="1:15" x14ac:dyDescent="0.25">
      <c r="A68" s="2">
        <v>41489</v>
      </c>
      <c r="B68">
        <v>35</v>
      </c>
      <c r="C68" t="str">
        <v>midle_age</v>
      </c>
      <c r="D68" t="s">
        <v>40</v>
      </c>
      <c r="E68" t="s">
        <v>12</v>
      </c>
      <c r="F68" t="s">
        <v>13</v>
      </c>
      <c r="G68" t="s">
        <v>14</v>
      </c>
      <c r="H68" t="s">
        <v>15</v>
      </c>
      <c r="I68" t="s">
        <v>16</v>
      </c>
      <c r="J68">
        <v>1</v>
      </c>
      <c r="K68">
        <v>45</v>
      </c>
      <c r="L68">
        <v>120</v>
      </c>
      <c r="M68">
        <v>74</v>
      </c>
      <c r="N68">
        <v>45</v>
      </c>
      <c r="O68">
        <f t="shared" si="1"/>
        <v>119</v>
      </c>
    </row>
    <row r="69" spans="1:15" x14ac:dyDescent="0.25">
      <c r="A69" s="2">
        <v>42219</v>
      </c>
      <c r="B69">
        <v>35</v>
      </c>
      <c r="C69" t="str">
        <v>midle_age</v>
      </c>
      <c r="D69" t="s">
        <v>40</v>
      </c>
      <c r="E69" t="s">
        <v>12</v>
      </c>
      <c r="F69" t="s">
        <v>13</v>
      </c>
      <c r="G69" t="s">
        <v>14</v>
      </c>
      <c r="H69" t="s">
        <v>15</v>
      </c>
      <c r="I69" t="s">
        <v>16</v>
      </c>
      <c r="J69">
        <v>1</v>
      </c>
      <c r="K69">
        <v>45</v>
      </c>
      <c r="L69">
        <v>120</v>
      </c>
      <c r="M69">
        <v>74</v>
      </c>
      <c r="N69">
        <v>45</v>
      </c>
      <c r="O69">
        <f t="shared" si="1"/>
        <v>119</v>
      </c>
    </row>
    <row r="70" spans="1:15" x14ac:dyDescent="0.25">
      <c r="A70" s="2">
        <v>41809</v>
      </c>
      <c r="B70">
        <v>35</v>
      </c>
      <c r="C70" t="str">
        <v>midle_age</v>
      </c>
      <c r="D70" t="s">
        <v>40</v>
      </c>
      <c r="E70" t="s">
        <v>12</v>
      </c>
      <c r="F70" t="s">
        <v>13</v>
      </c>
      <c r="G70" t="s">
        <v>14</v>
      </c>
      <c r="H70" t="s">
        <v>15</v>
      </c>
      <c r="I70" t="s">
        <v>16</v>
      </c>
      <c r="J70">
        <v>10</v>
      </c>
      <c r="K70">
        <v>45</v>
      </c>
      <c r="L70">
        <v>120</v>
      </c>
      <c r="M70">
        <v>738</v>
      </c>
      <c r="N70">
        <v>450</v>
      </c>
      <c r="O70">
        <f t="shared" si="1"/>
        <v>1188</v>
      </c>
    </row>
    <row r="71" spans="1:15" x14ac:dyDescent="0.25">
      <c r="A71" s="2">
        <v>42540</v>
      </c>
      <c r="B71">
        <v>35</v>
      </c>
      <c r="C71" t="str">
        <v>midle_age</v>
      </c>
      <c r="D71" t="s">
        <v>40</v>
      </c>
      <c r="E71" t="s">
        <v>12</v>
      </c>
      <c r="F71" t="s">
        <v>13</v>
      </c>
      <c r="G71" t="s">
        <v>14</v>
      </c>
      <c r="H71" t="s">
        <v>15</v>
      </c>
      <c r="I71" t="s">
        <v>16</v>
      </c>
      <c r="J71">
        <v>12</v>
      </c>
      <c r="K71">
        <v>45</v>
      </c>
      <c r="L71">
        <v>120</v>
      </c>
      <c r="M71">
        <v>886</v>
      </c>
      <c r="N71">
        <v>540</v>
      </c>
      <c r="O71">
        <f t="shared" si="1"/>
        <v>1426</v>
      </c>
    </row>
    <row r="72" spans="1:15" x14ac:dyDescent="0.25">
      <c r="A72" s="2">
        <v>41702</v>
      </c>
      <c r="B72">
        <v>38</v>
      </c>
      <c r="C72" t="str">
        <v>midle_age</v>
      </c>
      <c r="D72" t="s">
        <v>41</v>
      </c>
      <c r="E72" t="s">
        <v>20</v>
      </c>
      <c r="F72" t="s">
        <v>22</v>
      </c>
      <c r="G72" t="s">
        <v>14</v>
      </c>
      <c r="H72" t="s">
        <v>15</v>
      </c>
      <c r="I72" t="s">
        <v>16</v>
      </c>
      <c r="J72">
        <v>4</v>
      </c>
      <c r="K72">
        <v>45</v>
      </c>
      <c r="L72">
        <v>120</v>
      </c>
      <c r="M72">
        <v>290</v>
      </c>
      <c r="N72">
        <v>180</v>
      </c>
      <c r="O72">
        <f t="shared" si="1"/>
        <v>470</v>
      </c>
    </row>
    <row r="73" spans="1:15" x14ac:dyDescent="0.25">
      <c r="A73" s="2">
        <v>42433</v>
      </c>
      <c r="B73">
        <v>38</v>
      </c>
      <c r="C73" t="str">
        <v>midle_age</v>
      </c>
      <c r="D73" t="s">
        <v>41</v>
      </c>
      <c r="E73" t="s">
        <v>20</v>
      </c>
      <c r="F73" t="s">
        <v>22</v>
      </c>
      <c r="G73" t="s">
        <v>14</v>
      </c>
      <c r="H73" t="s">
        <v>15</v>
      </c>
      <c r="I73" t="s">
        <v>16</v>
      </c>
      <c r="J73">
        <v>3</v>
      </c>
      <c r="K73">
        <v>45</v>
      </c>
      <c r="L73">
        <v>120</v>
      </c>
      <c r="M73">
        <v>218</v>
      </c>
      <c r="N73">
        <v>135</v>
      </c>
      <c r="O73">
        <f t="shared" si="1"/>
        <v>353</v>
      </c>
    </row>
    <row r="74" spans="1:15" x14ac:dyDescent="0.25">
      <c r="A74" s="2">
        <v>41789</v>
      </c>
      <c r="B74">
        <v>38</v>
      </c>
      <c r="C74" t="str">
        <v>midle_age</v>
      </c>
      <c r="D74" t="s">
        <v>41</v>
      </c>
      <c r="E74" t="s">
        <v>20</v>
      </c>
      <c r="F74" t="s">
        <v>22</v>
      </c>
      <c r="G74" t="s">
        <v>14</v>
      </c>
      <c r="H74" t="s">
        <v>15</v>
      </c>
      <c r="I74" t="s">
        <v>16</v>
      </c>
      <c r="J74">
        <v>2</v>
      </c>
      <c r="K74">
        <v>45</v>
      </c>
      <c r="L74">
        <v>120</v>
      </c>
      <c r="M74">
        <v>145</v>
      </c>
      <c r="N74">
        <v>90</v>
      </c>
      <c r="O74">
        <f t="shared" si="1"/>
        <v>235</v>
      </c>
    </row>
    <row r="75" spans="1:15" x14ac:dyDescent="0.25">
      <c r="A75" s="2">
        <v>42520</v>
      </c>
      <c r="B75">
        <v>38</v>
      </c>
      <c r="C75" t="str">
        <v>midle_age</v>
      </c>
      <c r="D75" t="s">
        <v>41</v>
      </c>
      <c r="E75" t="s">
        <v>20</v>
      </c>
      <c r="F75" t="s">
        <v>22</v>
      </c>
      <c r="G75" t="s">
        <v>14</v>
      </c>
      <c r="H75" t="s">
        <v>15</v>
      </c>
      <c r="I75" t="s">
        <v>16</v>
      </c>
      <c r="J75">
        <v>2</v>
      </c>
      <c r="K75">
        <v>45</v>
      </c>
      <c r="L75">
        <v>120</v>
      </c>
      <c r="M75">
        <v>145</v>
      </c>
      <c r="N75">
        <v>90</v>
      </c>
      <c r="O75">
        <f t="shared" si="1"/>
        <v>235</v>
      </c>
    </row>
    <row r="76" spans="1:15" x14ac:dyDescent="0.25">
      <c r="A76" s="2">
        <v>41818</v>
      </c>
      <c r="B76">
        <v>38</v>
      </c>
      <c r="C76" t="str">
        <v>midle_age</v>
      </c>
      <c r="D76" t="s">
        <v>41</v>
      </c>
      <c r="E76" t="s">
        <v>20</v>
      </c>
      <c r="F76" t="s">
        <v>22</v>
      </c>
      <c r="G76" t="s">
        <v>14</v>
      </c>
      <c r="H76" t="s">
        <v>15</v>
      </c>
      <c r="I76" t="s">
        <v>16</v>
      </c>
      <c r="J76">
        <v>10</v>
      </c>
      <c r="K76">
        <v>45</v>
      </c>
      <c r="L76">
        <v>120</v>
      </c>
      <c r="M76">
        <v>726</v>
      </c>
      <c r="N76">
        <v>450</v>
      </c>
      <c r="O76">
        <f t="shared" si="1"/>
        <v>1176</v>
      </c>
    </row>
    <row r="77" spans="1:15" x14ac:dyDescent="0.25">
      <c r="A77" s="2">
        <v>42549</v>
      </c>
      <c r="B77">
        <v>38</v>
      </c>
      <c r="C77" t="str">
        <v>midle_age</v>
      </c>
      <c r="D77" t="s">
        <v>41</v>
      </c>
      <c r="E77" t="s">
        <v>20</v>
      </c>
      <c r="F77" t="s">
        <v>22</v>
      </c>
      <c r="G77" t="s">
        <v>14</v>
      </c>
      <c r="H77" t="s">
        <v>15</v>
      </c>
      <c r="I77" t="s">
        <v>16</v>
      </c>
      <c r="J77">
        <v>7</v>
      </c>
      <c r="K77">
        <v>45</v>
      </c>
      <c r="L77">
        <v>120</v>
      </c>
      <c r="M77">
        <v>508</v>
      </c>
      <c r="N77">
        <v>315</v>
      </c>
      <c r="O77">
        <f t="shared" si="1"/>
        <v>823</v>
      </c>
    </row>
    <row r="78" spans="1:15" x14ac:dyDescent="0.25">
      <c r="A78" s="2">
        <v>41830</v>
      </c>
      <c r="B78">
        <v>38</v>
      </c>
      <c r="C78" t="str">
        <v>midle_age</v>
      </c>
      <c r="D78" t="s">
        <v>41</v>
      </c>
      <c r="E78" t="s">
        <v>20</v>
      </c>
      <c r="F78" t="s">
        <v>22</v>
      </c>
      <c r="G78" t="s">
        <v>14</v>
      </c>
      <c r="H78" t="s">
        <v>15</v>
      </c>
      <c r="I78" t="s">
        <v>16</v>
      </c>
      <c r="J78">
        <v>13</v>
      </c>
      <c r="K78">
        <v>45</v>
      </c>
      <c r="L78">
        <v>120</v>
      </c>
      <c r="M78">
        <v>944</v>
      </c>
      <c r="N78">
        <v>585</v>
      </c>
      <c r="O78">
        <f t="shared" si="1"/>
        <v>1529</v>
      </c>
    </row>
    <row r="79" spans="1:15" x14ac:dyDescent="0.25">
      <c r="A79" s="2">
        <v>42561</v>
      </c>
      <c r="B79">
        <v>38</v>
      </c>
      <c r="C79" t="str">
        <v>midle_age</v>
      </c>
      <c r="D79" t="s">
        <v>41</v>
      </c>
      <c r="E79" t="s">
        <v>20</v>
      </c>
      <c r="F79" t="s">
        <v>22</v>
      </c>
      <c r="G79" t="s">
        <v>14</v>
      </c>
      <c r="H79" t="s">
        <v>15</v>
      </c>
      <c r="I79" t="s">
        <v>16</v>
      </c>
      <c r="J79">
        <v>12</v>
      </c>
      <c r="K79">
        <v>45</v>
      </c>
      <c r="L79">
        <v>120</v>
      </c>
      <c r="M79">
        <v>871</v>
      </c>
      <c r="N79">
        <v>540</v>
      </c>
      <c r="O79">
        <f t="shared" si="1"/>
        <v>1411</v>
      </c>
    </row>
    <row r="80" spans="1:15" x14ac:dyDescent="0.25">
      <c r="A80" s="2">
        <v>41710</v>
      </c>
      <c r="B80">
        <v>54</v>
      </c>
      <c r="C80" t="str">
        <v>midle_age</v>
      </c>
      <c r="D80" t="s">
        <v>41</v>
      </c>
      <c r="E80" t="s">
        <v>17</v>
      </c>
      <c r="F80" t="s">
        <v>28</v>
      </c>
      <c r="G80" t="s">
        <v>14</v>
      </c>
      <c r="H80" t="s">
        <v>15</v>
      </c>
      <c r="I80" t="s">
        <v>16</v>
      </c>
      <c r="J80">
        <v>7</v>
      </c>
      <c r="K80">
        <v>45</v>
      </c>
      <c r="L80">
        <v>120</v>
      </c>
      <c r="M80">
        <v>391</v>
      </c>
      <c r="N80">
        <v>315</v>
      </c>
      <c r="O80">
        <f t="shared" si="1"/>
        <v>706</v>
      </c>
    </row>
    <row r="81" spans="1:15" x14ac:dyDescent="0.25">
      <c r="A81" s="2">
        <v>42441</v>
      </c>
      <c r="B81">
        <v>54</v>
      </c>
      <c r="C81" t="str">
        <v>midle_age</v>
      </c>
      <c r="D81" t="s">
        <v>41</v>
      </c>
      <c r="E81" t="s">
        <v>17</v>
      </c>
      <c r="F81" t="s">
        <v>28</v>
      </c>
      <c r="G81" t="s">
        <v>14</v>
      </c>
      <c r="H81" t="s">
        <v>15</v>
      </c>
      <c r="I81" t="s">
        <v>16</v>
      </c>
      <c r="J81">
        <v>6</v>
      </c>
      <c r="K81">
        <v>45</v>
      </c>
      <c r="L81">
        <v>120</v>
      </c>
      <c r="M81">
        <v>335</v>
      </c>
      <c r="N81">
        <v>270</v>
      </c>
      <c r="O81">
        <f t="shared" si="1"/>
        <v>605</v>
      </c>
    </row>
    <row r="82" spans="1:15" x14ac:dyDescent="0.25">
      <c r="A82" s="2">
        <v>41520</v>
      </c>
      <c r="B82">
        <v>51</v>
      </c>
      <c r="C82" t="str">
        <v>midle_age</v>
      </c>
      <c r="D82" t="s">
        <v>41</v>
      </c>
      <c r="E82" t="s">
        <v>20</v>
      </c>
      <c r="F82" t="s">
        <v>32</v>
      </c>
      <c r="G82" t="s">
        <v>14</v>
      </c>
      <c r="H82" t="s">
        <v>15</v>
      </c>
      <c r="I82" t="s">
        <v>16</v>
      </c>
      <c r="J82">
        <v>7</v>
      </c>
      <c r="K82">
        <v>45</v>
      </c>
      <c r="L82">
        <v>120</v>
      </c>
      <c r="M82">
        <v>340</v>
      </c>
      <c r="N82">
        <v>315</v>
      </c>
      <c r="O82">
        <f t="shared" si="1"/>
        <v>655</v>
      </c>
    </row>
    <row r="83" spans="1:15" x14ac:dyDescent="0.25">
      <c r="A83" s="2">
        <v>42250</v>
      </c>
      <c r="B83">
        <v>51</v>
      </c>
      <c r="C83" t="str">
        <v>midle_age</v>
      </c>
      <c r="D83" t="s">
        <v>41</v>
      </c>
      <c r="E83" t="s">
        <v>20</v>
      </c>
      <c r="F83" t="s">
        <v>32</v>
      </c>
      <c r="G83" t="s">
        <v>14</v>
      </c>
      <c r="H83" t="s">
        <v>15</v>
      </c>
      <c r="I83" t="s">
        <v>16</v>
      </c>
      <c r="J83">
        <v>9</v>
      </c>
      <c r="K83">
        <v>45</v>
      </c>
      <c r="L83">
        <v>120</v>
      </c>
      <c r="M83">
        <v>437</v>
      </c>
      <c r="N83">
        <v>405</v>
      </c>
      <c r="O83">
        <f t="shared" si="1"/>
        <v>842</v>
      </c>
    </row>
    <row r="84" spans="1:15" x14ac:dyDescent="0.25">
      <c r="A84" s="2">
        <v>41724</v>
      </c>
      <c r="B84">
        <v>47</v>
      </c>
      <c r="C84" t="str">
        <v>midle_age</v>
      </c>
      <c r="D84" t="s">
        <v>41</v>
      </c>
      <c r="E84" t="s">
        <v>20</v>
      </c>
      <c r="F84" t="s">
        <v>22</v>
      </c>
      <c r="G84" t="s">
        <v>14</v>
      </c>
      <c r="H84" t="s">
        <v>15</v>
      </c>
      <c r="I84" t="s">
        <v>16</v>
      </c>
      <c r="J84">
        <v>6</v>
      </c>
      <c r="K84">
        <v>45</v>
      </c>
      <c r="L84">
        <v>120</v>
      </c>
      <c r="M84">
        <v>436</v>
      </c>
      <c r="N84">
        <v>270</v>
      </c>
      <c r="O84">
        <f t="shared" si="1"/>
        <v>706</v>
      </c>
    </row>
    <row r="85" spans="1:15" x14ac:dyDescent="0.25">
      <c r="A85" s="2">
        <v>42455</v>
      </c>
      <c r="B85">
        <v>47</v>
      </c>
      <c r="C85" t="str">
        <v>midle_age</v>
      </c>
      <c r="D85" t="s">
        <v>41</v>
      </c>
      <c r="E85" t="s">
        <v>20</v>
      </c>
      <c r="F85" t="s">
        <v>22</v>
      </c>
      <c r="G85" t="s">
        <v>14</v>
      </c>
      <c r="H85" t="s">
        <v>15</v>
      </c>
      <c r="I85" t="s">
        <v>16</v>
      </c>
      <c r="J85">
        <v>4</v>
      </c>
      <c r="K85">
        <v>45</v>
      </c>
      <c r="L85">
        <v>120</v>
      </c>
      <c r="M85">
        <v>290</v>
      </c>
      <c r="N85">
        <v>180</v>
      </c>
      <c r="O85">
        <f t="shared" si="1"/>
        <v>470</v>
      </c>
    </row>
    <row r="86" spans="1:15" x14ac:dyDescent="0.25">
      <c r="A86" s="2">
        <v>41763</v>
      </c>
      <c r="B86">
        <v>47</v>
      </c>
      <c r="C86" t="str">
        <v>midle_age</v>
      </c>
      <c r="D86" t="s">
        <v>41</v>
      </c>
      <c r="E86" t="s">
        <v>20</v>
      </c>
      <c r="F86" t="s">
        <v>22</v>
      </c>
      <c r="G86" t="s">
        <v>14</v>
      </c>
      <c r="H86" t="s">
        <v>15</v>
      </c>
      <c r="I86" t="s">
        <v>16</v>
      </c>
      <c r="J86">
        <v>17</v>
      </c>
      <c r="K86">
        <v>45</v>
      </c>
      <c r="L86">
        <v>120</v>
      </c>
      <c r="M86">
        <v>1234</v>
      </c>
      <c r="N86">
        <v>765</v>
      </c>
      <c r="O86">
        <f t="shared" si="1"/>
        <v>1999</v>
      </c>
    </row>
    <row r="87" spans="1:15" x14ac:dyDescent="0.25">
      <c r="A87" s="2">
        <v>42494</v>
      </c>
      <c r="B87">
        <v>47</v>
      </c>
      <c r="C87" t="str">
        <v>midle_age</v>
      </c>
      <c r="D87" t="s">
        <v>41</v>
      </c>
      <c r="E87" t="s">
        <v>20</v>
      </c>
      <c r="F87" t="s">
        <v>22</v>
      </c>
      <c r="G87" t="s">
        <v>14</v>
      </c>
      <c r="H87" t="s">
        <v>15</v>
      </c>
      <c r="I87" t="s">
        <v>16</v>
      </c>
      <c r="J87">
        <v>16</v>
      </c>
      <c r="K87">
        <v>45</v>
      </c>
      <c r="L87">
        <v>120</v>
      </c>
      <c r="M87">
        <v>1162</v>
      </c>
      <c r="N87">
        <v>720</v>
      </c>
      <c r="O87">
        <f t="shared" si="1"/>
        <v>1882</v>
      </c>
    </row>
    <row r="88" spans="1:15" x14ac:dyDescent="0.25">
      <c r="A88" s="2">
        <v>41674</v>
      </c>
      <c r="B88">
        <v>46</v>
      </c>
      <c r="C88" t="str">
        <v>midle_age</v>
      </c>
      <c r="D88" t="s">
        <v>40</v>
      </c>
      <c r="E88" t="s">
        <v>20</v>
      </c>
      <c r="F88" t="s">
        <v>32</v>
      </c>
      <c r="G88" t="s">
        <v>14</v>
      </c>
      <c r="H88" t="s">
        <v>15</v>
      </c>
      <c r="I88" t="s">
        <v>16</v>
      </c>
      <c r="J88">
        <v>1</v>
      </c>
      <c r="K88">
        <v>45</v>
      </c>
      <c r="L88">
        <v>120</v>
      </c>
      <c r="M88">
        <v>49</v>
      </c>
      <c r="N88">
        <v>45</v>
      </c>
      <c r="O88">
        <f t="shared" si="1"/>
        <v>94</v>
      </c>
    </row>
    <row r="89" spans="1:15" x14ac:dyDescent="0.25">
      <c r="A89" s="2">
        <v>42404</v>
      </c>
      <c r="B89">
        <v>46</v>
      </c>
      <c r="C89" t="str">
        <v>midle_age</v>
      </c>
      <c r="D89" t="s">
        <v>40</v>
      </c>
      <c r="E89" t="s">
        <v>20</v>
      </c>
      <c r="F89" t="s">
        <v>32</v>
      </c>
      <c r="G89" t="s">
        <v>14</v>
      </c>
      <c r="H89" t="s">
        <v>15</v>
      </c>
      <c r="I89" t="s">
        <v>16</v>
      </c>
      <c r="J89">
        <v>3</v>
      </c>
      <c r="K89">
        <v>45</v>
      </c>
      <c r="L89">
        <v>120</v>
      </c>
      <c r="M89">
        <v>146</v>
      </c>
      <c r="N89">
        <v>135</v>
      </c>
      <c r="O89">
        <f t="shared" si="1"/>
        <v>281</v>
      </c>
    </row>
    <row r="90" spans="1:15" x14ac:dyDescent="0.25">
      <c r="A90" s="2">
        <v>41584</v>
      </c>
      <c r="B90">
        <v>46</v>
      </c>
      <c r="C90" t="str">
        <v>midle_age</v>
      </c>
      <c r="D90" t="s">
        <v>40</v>
      </c>
      <c r="E90" t="s">
        <v>20</v>
      </c>
      <c r="F90" t="s">
        <v>22</v>
      </c>
      <c r="G90" t="s">
        <v>14</v>
      </c>
      <c r="H90" t="s">
        <v>15</v>
      </c>
      <c r="I90" t="s">
        <v>16</v>
      </c>
      <c r="J90">
        <v>5</v>
      </c>
      <c r="K90">
        <v>45</v>
      </c>
      <c r="L90">
        <v>120</v>
      </c>
      <c r="M90">
        <v>363</v>
      </c>
      <c r="N90">
        <v>225</v>
      </c>
      <c r="O90">
        <f t="shared" si="1"/>
        <v>588</v>
      </c>
    </row>
    <row r="91" spans="1:15" x14ac:dyDescent="0.25">
      <c r="A91" s="2">
        <v>42314</v>
      </c>
      <c r="B91">
        <v>46</v>
      </c>
      <c r="C91" t="str">
        <v>midle_age</v>
      </c>
      <c r="D91" t="s">
        <v>40</v>
      </c>
      <c r="E91" t="s">
        <v>20</v>
      </c>
      <c r="F91" t="s">
        <v>22</v>
      </c>
      <c r="G91" t="s">
        <v>14</v>
      </c>
      <c r="H91" t="s">
        <v>15</v>
      </c>
      <c r="I91" t="s">
        <v>16</v>
      </c>
      <c r="J91">
        <v>4</v>
      </c>
      <c r="K91">
        <v>45</v>
      </c>
      <c r="L91">
        <v>120</v>
      </c>
      <c r="M91">
        <v>290</v>
      </c>
      <c r="N91">
        <v>180</v>
      </c>
      <c r="O91">
        <f t="shared" si="1"/>
        <v>470</v>
      </c>
    </row>
    <row r="92" spans="1:15" x14ac:dyDescent="0.25">
      <c r="A92" s="2">
        <v>41682</v>
      </c>
      <c r="B92">
        <v>46</v>
      </c>
      <c r="C92" t="str">
        <v>midle_age</v>
      </c>
      <c r="D92" t="s">
        <v>40</v>
      </c>
      <c r="E92" t="s">
        <v>20</v>
      </c>
      <c r="F92" t="s">
        <v>22</v>
      </c>
      <c r="G92" t="s">
        <v>14</v>
      </c>
      <c r="H92" t="s">
        <v>15</v>
      </c>
      <c r="I92" t="s">
        <v>16</v>
      </c>
      <c r="J92">
        <v>30</v>
      </c>
      <c r="K92">
        <v>45</v>
      </c>
      <c r="L92">
        <v>120</v>
      </c>
      <c r="M92">
        <v>2178</v>
      </c>
      <c r="N92">
        <v>1350</v>
      </c>
      <c r="O92">
        <f t="shared" si="1"/>
        <v>3528</v>
      </c>
    </row>
    <row r="93" spans="1:15" x14ac:dyDescent="0.25">
      <c r="A93" s="2">
        <v>42412</v>
      </c>
      <c r="B93">
        <v>46</v>
      </c>
      <c r="C93" t="str">
        <v>midle_age</v>
      </c>
      <c r="D93" t="s">
        <v>40</v>
      </c>
      <c r="E93" t="s">
        <v>20</v>
      </c>
      <c r="F93" t="s">
        <v>22</v>
      </c>
      <c r="G93" t="s">
        <v>14</v>
      </c>
      <c r="H93" t="s">
        <v>15</v>
      </c>
      <c r="I93" t="s">
        <v>16</v>
      </c>
      <c r="J93">
        <v>27</v>
      </c>
      <c r="K93">
        <v>45</v>
      </c>
      <c r="L93">
        <v>120</v>
      </c>
      <c r="M93">
        <v>1960</v>
      </c>
      <c r="N93">
        <v>1215</v>
      </c>
      <c r="O93">
        <f t="shared" si="1"/>
        <v>3175</v>
      </c>
    </row>
    <row r="94" spans="1:15" x14ac:dyDescent="0.25">
      <c r="A94" s="2">
        <v>41776</v>
      </c>
      <c r="B94">
        <v>46</v>
      </c>
      <c r="C94" t="str">
        <v>midle_age</v>
      </c>
      <c r="D94" t="s">
        <v>40</v>
      </c>
      <c r="E94" t="s">
        <v>20</v>
      </c>
      <c r="F94" t="s">
        <v>22</v>
      </c>
      <c r="G94" t="s">
        <v>14</v>
      </c>
      <c r="H94" t="s">
        <v>15</v>
      </c>
      <c r="I94" t="s">
        <v>16</v>
      </c>
      <c r="J94">
        <v>5</v>
      </c>
      <c r="K94">
        <v>45</v>
      </c>
      <c r="L94">
        <v>120</v>
      </c>
      <c r="M94">
        <v>363</v>
      </c>
      <c r="N94">
        <v>225</v>
      </c>
      <c r="O94">
        <f t="shared" si="1"/>
        <v>588</v>
      </c>
    </row>
    <row r="95" spans="1:15" x14ac:dyDescent="0.25">
      <c r="A95" s="2">
        <v>42507</v>
      </c>
      <c r="B95">
        <v>46</v>
      </c>
      <c r="C95" t="str">
        <v>midle_age</v>
      </c>
      <c r="D95" t="s">
        <v>40</v>
      </c>
      <c r="E95" t="s">
        <v>20</v>
      </c>
      <c r="F95" t="s">
        <v>22</v>
      </c>
      <c r="G95" t="s">
        <v>14</v>
      </c>
      <c r="H95" t="s">
        <v>15</v>
      </c>
      <c r="I95" t="s">
        <v>16</v>
      </c>
      <c r="J95">
        <v>2</v>
      </c>
      <c r="K95">
        <v>45</v>
      </c>
      <c r="L95">
        <v>120</v>
      </c>
      <c r="M95">
        <v>145</v>
      </c>
      <c r="N95">
        <v>90</v>
      </c>
      <c r="O95">
        <f t="shared" si="1"/>
        <v>235</v>
      </c>
    </row>
    <row r="96" spans="1:15" x14ac:dyDescent="0.25">
      <c r="A96" s="2">
        <v>41540</v>
      </c>
      <c r="B96">
        <v>41</v>
      </c>
      <c r="C96" t="str">
        <v>midle_age</v>
      </c>
      <c r="D96" t="s">
        <v>41</v>
      </c>
      <c r="E96" t="s">
        <v>23</v>
      </c>
      <c r="F96" t="s">
        <v>33</v>
      </c>
      <c r="G96" t="s">
        <v>14</v>
      </c>
      <c r="H96" t="s">
        <v>15</v>
      </c>
      <c r="I96" t="s">
        <v>16</v>
      </c>
      <c r="J96">
        <v>28</v>
      </c>
      <c r="K96">
        <v>45</v>
      </c>
      <c r="L96">
        <v>120</v>
      </c>
      <c r="M96">
        <v>1865</v>
      </c>
      <c r="N96">
        <v>1260</v>
      </c>
      <c r="O96">
        <f t="shared" si="1"/>
        <v>3125</v>
      </c>
    </row>
    <row r="97" spans="1:15" x14ac:dyDescent="0.25">
      <c r="A97" s="2">
        <v>42270</v>
      </c>
      <c r="B97">
        <v>41</v>
      </c>
      <c r="C97" t="str">
        <v>midle_age</v>
      </c>
      <c r="D97" t="s">
        <v>41</v>
      </c>
      <c r="E97" t="s">
        <v>23</v>
      </c>
      <c r="F97" t="s">
        <v>33</v>
      </c>
      <c r="G97" t="s">
        <v>14</v>
      </c>
      <c r="H97" t="s">
        <v>15</v>
      </c>
      <c r="I97" t="s">
        <v>16</v>
      </c>
      <c r="J97">
        <v>29</v>
      </c>
      <c r="K97">
        <v>45</v>
      </c>
      <c r="L97">
        <v>120</v>
      </c>
      <c r="M97">
        <v>1931</v>
      </c>
      <c r="N97">
        <v>1305</v>
      </c>
      <c r="O97">
        <f t="shared" si="1"/>
        <v>3236</v>
      </c>
    </row>
    <row r="98" spans="1:15" x14ac:dyDescent="0.25">
      <c r="A98" s="2">
        <v>41537</v>
      </c>
      <c r="B98">
        <v>32</v>
      </c>
      <c r="C98" t="str">
        <v>young</v>
      </c>
      <c r="D98" t="s">
        <v>40</v>
      </c>
      <c r="E98" t="s">
        <v>20</v>
      </c>
      <c r="F98" t="s">
        <v>32</v>
      </c>
      <c r="G98" t="s">
        <v>14</v>
      </c>
      <c r="H98" t="s">
        <v>15</v>
      </c>
      <c r="I98" t="s">
        <v>16</v>
      </c>
      <c r="J98">
        <v>3</v>
      </c>
      <c r="K98">
        <v>45</v>
      </c>
      <c r="L98">
        <v>120</v>
      </c>
      <c r="M98">
        <v>146</v>
      </c>
      <c r="N98">
        <v>135</v>
      </c>
      <c r="O98">
        <f t="shared" si="1"/>
        <v>281</v>
      </c>
    </row>
    <row r="99" spans="1:15" x14ac:dyDescent="0.25">
      <c r="A99" s="2">
        <v>42267</v>
      </c>
      <c r="B99">
        <v>32</v>
      </c>
      <c r="C99" t="str">
        <v>young</v>
      </c>
      <c r="D99" t="s">
        <v>40</v>
      </c>
      <c r="E99" t="s">
        <v>20</v>
      </c>
      <c r="F99" t="s">
        <v>32</v>
      </c>
      <c r="G99" t="s">
        <v>14</v>
      </c>
      <c r="H99" t="s">
        <v>15</v>
      </c>
      <c r="I99" t="s">
        <v>16</v>
      </c>
      <c r="J99">
        <v>1</v>
      </c>
      <c r="K99">
        <v>45</v>
      </c>
      <c r="L99">
        <v>120</v>
      </c>
      <c r="M99">
        <v>49</v>
      </c>
      <c r="N99">
        <v>45</v>
      </c>
      <c r="O99">
        <f t="shared" si="1"/>
        <v>94</v>
      </c>
    </row>
    <row r="100" spans="1:15" x14ac:dyDescent="0.25">
      <c r="A100" s="2">
        <v>41572</v>
      </c>
      <c r="B100">
        <v>32</v>
      </c>
      <c r="C100" t="str">
        <v>young</v>
      </c>
      <c r="D100" t="s">
        <v>40</v>
      </c>
      <c r="E100" t="s">
        <v>20</v>
      </c>
      <c r="F100" t="s">
        <v>22</v>
      </c>
      <c r="G100" t="s">
        <v>14</v>
      </c>
      <c r="H100" t="s">
        <v>15</v>
      </c>
      <c r="I100" t="s">
        <v>16</v>
      </c>
      <c r="J100">
        <v>8</v>
      </c>
      <c r="K100">
        <v>45</v>
      </c>
      <c r="L100">
        <v>120</v>
      </c>
      <c r="M100">
        <v>581</v>
      </c>
      <c r="N100">
        <v>360</v>
      </c>
      <c r="O100">
        <f t="shared" si="1"/>
        <v>941</v>
      </c>
    </row>
    <row r="101" spans="1:15" x14ac:dyDescent="0.25">
      <c r="A101" s="2">
        <v>42302</v>
      </c>
      <c r="B101">
        <v>32</v>
      </c>
      <c r="C101" t="str">
        <v>young</v>
      </c>
      <c r="D101" t="s">
        <v>40</v>
      </c>
      <c r="E101" t="s">
        <v>20</v>
      </c>
      <c r="F101" t="s">
        <v>22</v>
      </c>
      <c r="G101" t="s">
        <v>14</v>
      </c>
      <c r="H101" t="s">
        <v>15</v>
      </c>
      <c r="I101" t="s">
        <v>16</v>
      </c>
      <c r="J101">
        <v>9</v>
      </c>
      <c r="K101">
        <v>45</v>
      </c>
      <c r="L101">
        <v>120</v>
      </c>
      <c r="M101">
        <v>653</v>
      </c>
      <c r="N101">
        <v>405</v>
      </c>
      <c r="O101">
        <f t="shared" si="1"/>
        <v>1058</v>
      </c>
    </row>
    <row r="102" spans="1:15" x14ac:dyDescent="0.25">
      <c r="A102" s="2">
        <v>41770</v>
      </c>
      <c r="B102">
        <v>32</v>
      </c>
      <c r="C102" t="str">
        <v>young</v>
      </c>
      <c r="D102" t="s">
        <v>40</v>
      </c>
      <c r="E102" t="s">
        <v>20</v>
      </c>
      <c r="F102" t="s">
        <v>22</v>
      </c>
      <c r="G102" t="s">
        <v>14</v>
      </c>
      <c r="H102" t="s">
        <v>15</v>
      </c>
      <c r="I102" t="s">
        <v>16</v>
      </c>
      <c r="J102">
        <v>26</v>
      </c>
      <c r="K102">
        <v>45</v>
      </c>
      <c r="L102">
        <v>120</v>
      </c>
      <c r="M102">
        <v>1888</v>
      </c>
      <c r="N102">
        <v>1170</v>
      </c>
      <c r="O102">
        <f t="shared" si="1"/>
        <v>3058</v>
      </c>
    </row>
    <row r="103" spans="1:15" x14ac:dyDescent="0.25">
      <c r="A103" s="2">
        <v>42501</v>
      </c>
      <c r="B103">
        <v>32</v>
      </c>
      <c r="C103" t="str">
        <v>young</v>
      </c>
      <c r="D103" t="s">
        <v>40</v>
      </c>
      <c r="E103" t="s">
        <v>20</v>
      </c>
      <c r="F103" t="s">
        <v>22</v>
      </c>
      <c r="G103" t="s">
        <v>14</v>
      </c>
      <c r="H103" t="s">
        <v>15</v>
      </c>
      <c r="I103" t="s">
        <v>16</v>
      </c>
      <c r="J103">
        <v>27</v>
      </c>
      <c r="K103">
        <v>45</v>
      </c>
      <c r="L103">
        <v>120</v>
      </c>
      <c r="M103">
        <v>1960</v>
      </c>
      <c r="N103">
        <v>1215</v>
      </c>
      <c r="O103">
        <f t="shared" si="1"/>
        <v>3175</v>
      </c>
    </row>
    <row r="104" spans="1:15" x14ac:dyDescent="0.25">
      <c r="A104" s="2">
        <v>41546</v>
      </c>
      <c r="B104">
        <v>33</v>
      </c>
      <c r="C104" t="str">
        <v>young</v>
      </c>
      <c r="D104" t="s">
        <v>41</v>
      </c>
      <c r="E104" t="s">
        <v>12</v>
      </c>
      <c r="F104" t="s">
        <v>13</v>
      </c>
      <c r="G104" t="s">
        <v>14</v>
      </c>
      <c r="H104" t="s">
        <v>15</v>
      </c>
      <c r="I104" t="s">
        <v>16</v>
      </c>
      <c r="J104">
        <v>5</v>
      </c>
      <c r="K104">
        <v>45</v>
      </c>
      <c r="L104">
        <v>120</v>
      </c>
      <c r="M104">
        <v>369</v>
      </c>
      <c r="N104">
        <v>225</v>
      </c>
      <c r="O104">
        <f t="shared" si="1"/>
        <v>594</v>
      </c>
    </row>
    <row r="105" spans="1:15" x14ac:dyDescent="0.25">
      <c r="A105" s="2">
        <v>42276</v>
      </c>
      <c r="B105">
        <v>33</v>
      </c>
      <c r="C105" t="str">
        <v>young</v>
      </c>
      <c r="D105" t="s">
        <v>41</v>
      </c>
      <c r="E105" t="s">
        <v>12</v>
      </c>
      <c r="F105" t="s">
        <v>13</v>
      </c>
      <c r="G105" t="s">
        <v>14</v>
      </c>
      <c r="H105" t="s">
        <v>15</v>
      </c>
      <c r="I105" t="s">
        <v>16</v>
      </c>
      <c r="J105">
        <v>3</v>
      </c>
      <c r="K105">
        <v>45</v>
      </c>
      <c r="L105">
        <v>120</v>
      </c>
      <c r="M105">
        <v>221</v>
      </c>
      <c r="N105">
        <v>135</v>
      </c>
      <c r="O105">
        <f t="shared" si="1"/>
        <v>356</v>
      </c>
    </row>
    <row r="106" spans="1:15" x14ac:dyDescent="0.25">
      <c r="A106" s="2">
        <v>41775</v>
      </c>
      <c r="B106">
        <v>33</v>
      </c>
      <c r="C106" t="str">
        <v>young</v>
      </c>
      <c r="D106" t="s">
        <v>41</v>
      </c>
      <c r="E106" t="s">
        <v>12</v>
      </c>
      <c r="F106" t="s">
        <v>13</v>
      </c>
      <c r="G106" t="s">
        <v>14</v>
      </c>
      <c r="H106" t="s">
        <v>15</v>
      </c>
      <c r="I106" t="s">
        <v>16</v>
      </c>
      <c r="J106">
        <v>15</v>
      </c>
      <c r="K106">
        <v>45</v>
      </c>
      <c r="L106">
        <v>120</v>
      </c>
      <c r="M106">
        <v>1107</v>
      </c>
      <c r="N106">
        <v>675</v>
      </c>
      <c r="O106">
        <f t="shared" si="1"/>
        <v>1782</v>
      </c>
    </row>
    <row r="107" spans="1:15" x14ac:dyDescent="0.25">
      <c r="A107" s="2">
        <v>42506</v>
      </c>
      <c r="B107">
        <v>33</v>
      </c>
      <c r="C107" t="str">
        <v>young</v>
      </c>
      <c r="D107" t="s">
        <v>41</v>
      </c>
      <c r="E107" t="s">
        <v>12</v>
      </c>
      <c r="F107" t="s">
        <v>13</v>
      </c>
      <c r="G107" t="s">
        <v>14</v>
      </c>
      <c r="H107" t="s">
        <v>15</v>
      </c>
      <c r="I107" t="s">
        <v>16</v>
      </c>
      <c r="J107">
        <v>15</v>
      </c>
      <c r="K107">
        <v>45</v>
      </c>
      <c r="L107">
        <v>120</v>
      </c>
      <c r="M107">
        <v>1107</v>
      </c>
      <c r="N107">
        <v>675</v>
      </c>
      <c r="O107">
        <f t="shared" si="1"/>
        <v>1782</v>
      </c>
    </row>
    <row r="108" spans="1:15" x14ac:dyDescent="0.25">
      <c r="A108" s="2">
        <v>41782</v>
      </c>
      <c r="B108">
        <v>42</v>
      </c>
      <c r="C108" t="str">
        <v>midle_age</v>
      </c>
      <c r="D108" t="s">
        <v>40</v>
      </c>
      <c r="E108" t="s">
        <v>20</v>
      </c>
      <c r="F108" t="s">
        <v>22</v>
      </c>
      <c r="G108" t="s">
        <v>14</v>
      </c>
      <c r="H108" t="s">
        <v>15</v>
      </c>
      <c r="I108" t="s">
        <v>16</v>
      </c>
      <c r="J108">
        <v>1</v>
      </c>
      <c r="K108">
        <v>45</v>
      </c>
      <c r="L108">
        <v>120</v>
      </c>
      <c r="M108">
        <v>73</v>
      </c>
      <c r="N108">
        <v>45</v>
      </c>
      <c r="O108">
        <f t="shared" si="1"/>
        <v>118</v>
      </c>
    </row>
    <row r="109" spans="1:15" x14ac:dyDescent="0.25">
      <c r="A109" s="2">
        <v>42513</v>
      </c>
      <c r="B109">
        <v>42</v>
      </c>
      <c r="C109" t="str">
        <v>midle_age</v>
      </c>
      <c r="D109" t="s">
        <v>40</v>
      </c>
      <c r="E109" t="s">
        <v>20</v>
      </c>
      <c r="F109" t="s">
        <v>22</v>
      </c>
      <c r="G109" t="s">
        <v>14</v>
      </c>
      <c r="H109" t="s">
        <v>15</v>
      </c>
      <c r="I109" t="s">
        <v>16</v>
      </c>
      <c r="J109">
        <v>3</v>
      </c>
      <c r="K109">
        <v>45</v>
      </c>
      <c r="L109">
        <v>120</v>
      </c>
      <c r="M109">
        <v>218</v>
      </c>
      <c r="N109">
        <v>135</v>
      </c>
      <c r="O109">
        <f t="shared" si="1"/>
        <v>353</v>
      </c>
    </row>
    <row r="110" spans="1:15" x14ac:dyDescent="0.25">
      <c r="A110" s="2">
        <v>41492</v>
      </c>
      <c r="B110">
        <v>42</v>
      </c>
      <c r="C110" t="str">
        <v>midle_age</v>
      </c>
      <c r="D110" t="s">
        <v>40</v>
      </c>
      <c r="E110" t="s">
        <v>20</v>
      </c>
      <c r="F110" t="s">
        <v>21</v>
      </c>
      <c r="G110" t="s">
        <v>14</v>
      </c>
      <c r="H110" t="s">
        <v>15</v>
      </c>
      <c r="I110" t="s">
        <v>16</v>
      </c>
      <c r="J110">
        <v>17</v>
      </c>
      <c r="K110">
        <v>45</v>
      </c>
      <c r="L110">
        <v>120</v>
      </c>
      <c r="M110">
        <v>989</v>
      </c>
      <c r="N110">
        <v>765</v>
      </c>
      <c r="O110">
        <f t="shared" si="1"/>
        <v>1754</v>
      </c>
    </row>
    <row r="111" spans="1:15" x14ac:dyDescent="0.25">
      <c r="A111" s="2">
        <v>42222</v>
      </c>
      <c r="B111">
        <v>42</v>
      </c>
      <c r="C111" t="str">
        <v>midle_age</v>
      </c>
      <c r="D111" t="s">
        <v>40</v>
      </c>
      <c r="E111" t="s">
        <v>20</v>
      </c>
      <c r="F111" t="s">
        <v>21</v>
      </c>
      <c r="G111" t="s">
        <v>14</v>
      </c>
      <c r="H111" t="s">
        <v>15</v>
      </c>
      <c r="I111" t="s">
        <v>16</v>
      </c>
      <c r="J111">
        <v>16</v>
      </c>
      <c r="K111">
        <v>45</v>
      </c>
      <c r="L111">
        <v>120</v>
      </c>
      <c r="M111">
        <v>931</v>
      </c>
      <c r="N111">
        <v>720</v>
      </c>
      <c r="O111">
        <f t="shared" si="1"/>
        <v>1651</v>
      </c>
    </row>
    <row r="112" spans="1:15" x14ac:dyDescent="0.25">
      <c r="A112" s="2">
        <v>41561</v>
      </c>
      <c r="B112">
        <v>43</v>
      </c>
      <c r="C112" t="str">
        <v>midle_age</v>
      </c>
      <c r="D112" t="s">
        <v>41</v>
      </c>
      <c r="E112" t="s">
        <v>20</v>
      </c>
      <c r="F112" t="s">
        <v>32</v>
      </c>
      <c r="G112" t="s">
        <v>14</v>
      </c>
      <c r="H112" t="s">
        <v>15</v>
      </c>
      <c r="I112" t="s">
        <v>16</v>
      </c>
      <c r="J112">
        <v>10</v>
      </c>
      <c r="K112">
        <v>45</v>
      </c>
      <c r="L112">
        <v>120</v>
      </c>
      <c r="M112">
        <v>486</v>
      </c>
      <c r="N112">
        <v>450</v>
      </c>
      <c r="O112">
        <f t="shared" si="1"/>
        <v>936</v>
      </c>
    </row>
    <row r="113" spans="1:15" x14ac:dyDescent="0.25">
      <c r="A113" s="2">
        <v>42291</v>
      </c>
      <c r="B113">
        <v>43</v>
      </c>
      <c r="C113" t="str">
        <v>midle_age</v>
      </c>
      <c r="D113" t="s">
        <v>41</v>
      </c>
      <c r="E113" t="s">
        <v>20</v>
      </c>
      <c r="F113" t="s">
        <v>32</v>
      </c>
      <c r="G113" t="s">
        <v>14</v>
      </c>
      <c r="H113" t="s">
        <v>15</v>
      </c>
      <c r="I113" t="s">
        <v>16</v>
      </c>
      <c r="J113">
        <v>10</v>
      </c>
      <c r="K113">
        <v>45</v>
      </c>
      <c r="L113">
        <v>120</v>
      </c>
      <c r="M113">
        <v>486</v>
      </c>
      <c r="N113">
        <v>450</v>
      </c>
      <c r="O113">
        <f t="shared" si="1"/>
        <v>936</v>
      </c>
    </row>
    <row r="114" spans="1:15" x14ac:dyDescent="0.25">
      <c r="A114" s="2">
        <v>41614</v>
      </c>
      <c r="B114">
        <v>43</v>
      </c>
      <c r="C114" t="str">
        <v>midle_age</v>
      </c>
      <c r="D114" t="s">
        <v>41</v>
      </c>
      <c r="E114" t="s">
        <v>20</v>
      </c>
      <c r="F114" t="s">
        <v>32</v>
      </c>
      <c r="G114" t="s">
        <v>14</v>
      </c>
      <c r="H114" t="s">
        <v>15</v>
      </c>
      <c r="I114" t="s">
        <v>16</v>
      </c>
      <c r="J114">
        <v>10</v>
      </c>
      <c r="K114">
        <v>45</v>
      </c>
      <c r="L114">
        <v>120</v>
      </c>
      <c r="M114">
        <v>486</v>
      </c>
      <c r="N114">
        <v>450</v>
      </c>
      <c r="O114">
        <f t="shared" si="1"/>
        <v>936</v>
      </c>
    </row>
    <row r="115" spans="1:15" x14ac:dyDescent="0.25">
      <c r="A115" s="2">
        <v>42344</v>
      </c>
      <c r="B115">
        <v>43</v>
      </c>
      <c r="C115" t="str">
        <v>midle_age</v>
      </c>
      <c r="D115" t="s">
        <v>41</v>
      </c>
      <c r="E115" t="s">
        <v>20</v>
      </c>
      <c r="F115" t="s">
        <v>32</v>
      </c>
      <c r="G115" t="s">
        <v>14</v>
      </c>
      <c r="H115" t="s">
        <v>15</v>
      </c>
      <c r="I115" t="s">
        <v>16</v>
      </c>
      <c r="J115">
        <v>9</v>
      </c>
      <c r="K115">
        <v>45</v>
      </c>
      <c r="L115">
        <v>120</v>
      </c>
      <c r="M115">
        <v>437</v>
      </c>
      <c r="N115">
        <v>405</v>
      </c>
      <c r="O115">
        <f t="shared" si="1"/>
        <v>842</v>
      </c>
    </row>
    <row r="116" spans="1:15" x14ac:dyDescent="0.25">
      <c r="A116" s="2">
        <v>41626</v>
      </c>
      <c r="B116">
        <v>45</v>
      </c>
      <c r="C116" t="str">
        <v>midle_age</v>
      </c>
      <c r="D116" t="s">
        <v>41</v>
      </c>
      <c r="E116" t="s">
        <v>20</v>
      </c>
      <c r="F116" t="s">
        <v>32</v>
      </c>
      <c r="G116" t="s">
        <v>14</v>
      </c>
      <c r="H116" t="s">
        <v>15</v>
      </c>
      <c r="I116" t="s">
        <v>16</v>
      </c>
      <c r="J116">
        <v>3</v>
      </c>
      <c r="K116">
        <v>45</v>
      </c>
      <c r="L116">
        <v>120</v>
      </c>
      <c r="M116">
        <v>146</v>
      </c>
      <c r="N116">
        <v>135</v>
      </c>
      <c r="O116">
        <f t="shared" si="1"/>
        <v>281</v>
      </c>
    </row>
    <row r="117" spans="1:15" x14ac:dyDescent="0.25">
      <c r="A117" s="2">
        <v>42356</v>
      </c>
      <c r="B117">
        <v>45</v>
      </c>
      <c r="C117" t="str">
        <v>midle_age</v>
      </c>
      <c r="D117" t="s">
        <v>41</v>
      </c>
      <c r="E117" t="s">
        <v>20</v>
      </c>
      <c r="F117" t="s">
        <v>32</v>
      </c>
      <c r="G117" t="s">
        <v>14</v>
      </c>
      <c r="H117" t="s">
        <v>15</v>
      </c>
      <c r="I117" t="s">
        <v>16</v>
      </c>
      <c r="J117">
        <v>2</v>
      </c>
      <c r="K117">
        <v>45</v>
      </c>
      <c r="L117">
        <v>120</v>
      </c>
      <c r="M117">
        <v>97</v>
      </c>
      <c r="N117">
        <v>90</v>
      </c>
      <c r="O117">
        <f t="shared" si="1"/>
        <v>187</v>
      </c>
    </row>
    <row r="118" spans="1:15" x14ac:dyDescent="0.25">
      <c r="A118" s="2">
        <v>41530</v>
      </c>
      <c r="B118">
        <v>53</v>
      </c>
      <c r="C118" t="str">
        <v>midle_age</v>
      </c>
      <c r="D118" t="s">
        <v>40</v>
      </c>
      <c r="E118" t="s">
        <v>29</v>
      </c>
      <c r="F118" t="s">
        <v>30</v>
      </c>
      <c r="G118" t="s">
        <v>14</v>
      </c>
      <c r="H118" t="s">
        <v>15</v>
      </c>
      <c r="I118" t="s">
        <v>16</v>
      </c>
      <c r="J118">
        <v>4</v>
      </c>
      <c r="K118">
        <v>45</v>
      </c>
      <c r="L118">
        <v>120</v>
      </c>
      <c r="M118">
        <v>281</v>
      </c>
      <c r="N118">
        <v>180</v>
      </c>
      <c r="O118">
        <f t="shared" si="1"/>
        <v>461</v>
      </c>
    </row>
    <row r="119" spans="1:15" x14ac:dyDescent="0.25">
      <c r="A119" s="2">
        <v>42260</v>
      </c>
      <c r="B119">
        <v>53</v>
      </c>
      <c r="C119" t="str">
        <v>midle_age</v>
      </c>
      <c r="D119" t="s">
        <v>40</v>
      </c>
      <c r="E119" t="s">
        <v>29</v>
      </c>
      <c r="F119" t="s">
        <v>30</v>
      </c>
      <c r="G119" t="s">
        <v>14</v>
      </c>
      <c r="H119" t="s">
        <v>15</v>
      </c>
      <c r="I119" t="s">
        <v>16</v>
      </c>
      <c r="J119">
        <v>2</v>
      </c>
      <c r="K119">
        <v>45</v>
      </c>
      <c r="L119">
        <v>120</v>
      </c>
      <c r="M119">
        <v>140</v>
      </c>
      <c r="N119">
        <v>90</v>
      </c>
      <c r="O119">
        <f t="shared" si="1"/>
        <v>230</v>
      </c>
    </row>
    <row r="120" spans="1:15" x14ac:dyDescent="0.25">
      <c r="A120" s="2">
        <v>41574</v>
      </c>
      <c r="B120">
        <v>21</v>
      </c>
      <c r="C120" t="str">
        <v>adultry</v>
      </c>
      <c r="D120" t="s">
        <v>41</v>
      </c>
      <c r="E120" t="s">
        <v>17</v>
      </c>
      <c r="F120" t="s">
        <v>19</v>
      </c>
      <c r="G120" t="s">
        <v>14</v>
      </c>
      <c r="H120" t="s">
        <v>15</v>
      </c>
      <c r="I120" t="s">
        <v>16</v>
      </c>
      <c r="J120">
        <v>3</v>
      </c>
      <c r="K120">
        <v>45</v>
      </c>
      <c r="L120">
        <v>120</v>
      </c>
      <c r="M120">
        <v>149</v>
      </c>
      <c r="N120">
        <v>135</v>
      </c>
      <c r="O120">
        <f t="shared" si="1"/>
        <v>284</v>
      </c>
    </row>
    <row r="121" spans="1:15" x14ac:dyDescent="0.25">
      <c r="A121" s="2">
        <v>42304</v>
      </c>
      <c r="B121">
        <v>21</v>
      </c>
      <c r="C121" t="str">
        <v>adultry</v>
      </c>
      <c r="D121" t="s">
        <v>41</v>
      </c>
      <c r="E121" t="s">
        <v>17</v>
      </c>
      <c r="F121" t="s">
        <v>19</v>
      </c>
      <c r="G121" t="s">
        <v>14</v>
      </c>
      <c r="H121" t="s">
        <v>15</v>
      </c>
      <c r="I121" t="s">
        <v>16</v>
      </c>
      <c r="J121">
        <v>1</v>
      </c>
      <c r="K121">
        <v>45</v>
      </c>
      <c r="L121">
        <v>120</v>
      </c>
      <c r="M121">
        <v>50</v>
      </c>
      <c r="N121">
        <v>45</v>
      </c>
      <c r="O121">
        <f t="shared" si="1"/>
        <v>95</v>
      </c>
    </row>
    <row r="122" spans="1:15" x14ac:dyDescent="0.25">
      <c r="A122" s="2">
        <v>41641</v>
      </c>
      <c r="B122">
        <v>34</v>
      </c>
      <c r="C122" t="str">
        <v>young</v>
      </c>
      <c r="D122" t="s">
        <v>41</v>
      </c>
      <c r="E122" t="s">
        <v>17</v>
      </c>
      <c r="F122" t="s">
        <v>18</v>
      </c>
      <c r="G122" t="s">
        <v>14</v>
      </c>
      <c r="H122" t="s">
        <v>15</v>
      </c>
      <c r="I122" t="s">
        <v>16</v>
      </c>
      <c r="J122">
        <v>5</v>
      </c>
      <c r="K122">
        <v>45</v>
      </c>
      <c r="L122">
        <v>120</v>
      </c>
      <c r="M122">
        <v>297</v>
      </c>
      <c r="N122">
        <v>225</v>
      </c>
      <c r="O122">
        <f t="shared" si="1"/>
        <v>522</v>
      </c>
    </row>
    <row r="123" spans="1:15" x14ac:dyDescent="0.25">
      <c r="A123" s="2">
        <v>42371</v>
      </c>
      <c r="B123">
        <v>34</v>
      </c>
      <c r="C123" t="str">
        <v>young</v>
      </c>
      <c r="D123" t="s">
        <v>41</v>
      </c>
      <c r="E123" t="s">
        <v>17</v>
      </c>
      <c r="F123" t="s">
        <v>18</v>
      </c>
      <c r="G123" t="s">
        <v>14</v>
      </c>
      <c r="H123" t="s">
        <v>15</v>
      </c>
      <c r="I123" t="s">
        <v>16</v>
      </c>
      <c r="J123">
        <v>3</v>
      </c>
      <c r="K123">
        <v>45</v>
      </c>
      <c r="L123">
        <v>120</v>
      </c>
      <c r="M123">
        <v>178</v>
      </c>
      <c r="N123">
        <v>135</v>
      </c>
      <c r="O123">
        <f t="shared" si="1"/>
        <v>313</v>
      </c>
    </row>
    <row r="124" spans="1:15" x14ac:dyDescent="0.25">
      <c r="A124" s="2">
        <v>41769</v>
      </c>
      <c r="B124">
        <v>22</v>
      </c>
      <c r="C124" t="str">
        <v>adultry</v>
      </c>
      <c r="D124" t="s">
        <v>41</v>
      </c>
      <c r="E124" t="s">
        <v>20</v>
      </c>
      <c r="F124" t="s">
        <v>22</v>
      </c>
      <c r="G124" t="s">
        <v>14</v>
      </c>
      <c r="H124" t="s">
        <v>15</v>
      </c>
      <c r="I124" t="s">
        <v>16</v>
      </c>
      <c r="J124">
        <v>1</v>
      </c>
      <c r="K124">
        <v>45</v>
      </c>
      <c r="L124">
        <v>120</v>
      </c>
      <c r="M124">
        <v>73</v>
      </c>
      <c r="N124">
        <v>45</v>
      </c>
      <c r="O124">
        <f t="shared" si="1"/>
        <v>118</v>
      </c>
    </row>
    <row r="125" spans="1:15" x14ac:dyDescent="0.25">
      <c r="A125" s="2">
        <v>42500</v>
      </c>
      <c r="B125">
        <v>22</v>
      </c>
      <c r="C125" t="str">
        <v>adultry</v>
      </c>
      <c r="D125" t="s">
        <v>41</v>
      </c>
      <c r="E125" t="s">
        <v>20</v>
      </c>
      <c r="F125" t="s">
        <v>22</v>
      </c>
      <c r="G125" t="s">
        <v>14</v>
      </c>
      <c r="H125" t="s">
        <v>15</v>
      </c>
      <c r="I125" t="s">
        <v>16</v>
      </c>
      <c r="J125">
        <v>1</v>
      </c>
      <c r="K125">
        <v>45</v>
      </c>
      <c r="L125">
        <v>120</v>
      </c>
      <c r="M125">
        <v>73</v>
      </c>
      <c r="N125">
        <v>45</v>
      </c>
      <c r="O125">
        <f t="shared" si="1"/>
        <v>118</v>
      </c>
    </row>
    <row r="126" spans="1:15" x14ac:dyDescent="0.25">
      <c r="A126" s="2">
        <v>41756</v>
      </c>
      <c r="B126">
        <v>67</v>
      </c>
      <c r="C126" t="str">
        <v>old</v>
      </c>
      <c r="D126" t="s">
        <v>41</v>
      </c>
      <c r="E126" t="s">
        <v>20</v>
      </c>
      <c r="F126" t="s">
        <v>22</v>
      </c>
      <c r="G126" t="s">
        <v>14</v>
      </c>
      <c r="H126" t="s">
        <v>15</v>
      </c>
      <c r="I126" t="s">
        <v>16</v>
      </c>
      <c r="J126">
        <v>2</v>
      </c>
      <c r="K126">
        <v>45</v>
      </c>
      <c r="L126">
        <v>120</v>
      </c>
      <c r="M126">
        <v>145</v>
      </c>
      <c r="N126">
        <v>90</v>
      </c>
      <c r="O126">
        <f t="shared" si="1"/>
        <v>235</v>
      </c>
    </row>
    <row r="127" spans="1:15" x14ac:dyDescent="0.25">
      <c r="A127" s="2">
        <v>42487</v>
      </c>
      <c r="B127">
        <v>67</v>
      </c>
      <c r="C127" t="str">
        <v>old</v>
      </c>
      <c r="D127" t="s">
        <v>41</v>
      </c>
      <c r="E127" t="s">
        <v>20</v>
      </c>
      <c r="F127" t="s">
        <v>22</v>
      </c>
      <c r="G127" t="s">
        <v>14</v>
      </c>
      <c r="H127" t="s">
        <v>15</v>
      </c>
      <c r="I127" t="s">
        <v>16</v>
      </c>
      <c r="J127">
        <v>1</v>
      </c>
      <c r="K127">
        <v>45</v>
      </c>
      <c r="L127">
        <v>120</v>
      </c>
      <c r="M127">
        <v>73</v>
      </c>
      <c r="N127">
        <v>45</v>
      </c>
      <c r="O127">
        <f t="shared" si="1"/>
        <v>118</v>
      </c>
    </row>
    <row r="128" spans="1:15" x14ac:dyDescent="0.25">
      <c r="A128" s="2">
        <v>41630</v>
      </c>
      <c r="B128">
        <v>31</v>
      </c>
      <c r="C128" t="str">
        <v>young</v>
      </c>
      <c r="D128" t="s">
        <v>40</v>
      </c>
      <c r="E128" t="s">
        <v>20</v>
      </c>
      <c r="F128" t="s">
        <v>32</v>
      </c>
      <c r="G128" t="s">
        <v>14</v>
      </c>
      <c r="H128" t="s">
        <v>15</v>
      </c>
      <c r="I128" t="s">
        <v>16</v>
      </c>
      <c r="J128">
        <v>3</v>
      </c>
      <c r="K128">
        <v>45</v>
      </c>
      <c r="L128">
        <v>120</v>
      </c>
      <c r="M128">
        <v>146</v>
      </c>
      <c r="N128">
        <v>135</v>
      </c>
      <c r="O128">
        <f t="shared" si="1"/>
        <v>281</v>
      </c>
    </row>
    <row r="129" spans="1:15" x14ac:dyDescent="0.25">
      <c r="A129" s="2">
        <v>42360</v>
      </c>
      <c r="B129">
        <v>31</v>
      </c>
      <c r="C129" t="str">
        <v>young</v>
      </c>
      <c r="D129" t="s">
        <v>40</v>
      </c>
      <c r="E129" t="s">
        <v>20</v>
      </c>
      <c r="F129" t="s">
        <v>32</v>
      </c>
      <c r="G129" t="s">
        <v>14</v>
      </c>
      <c r="H129" t="s">
        <v>15</v>
      </c>
      <c r="I129" t="s">
        <v>16</v>
      </c>
      <c r="J129">
        <v>5</v>
      </c>
      <c r="K129">
        <v>45</v>
      </c>
      <c r="L129">
        <v>120</v>
      </c>
      <c r="M129">
        <v>243</v>
      </c>
      <c r="N129">
        <v>225</v>
      </c>
      <c r="O129">
        <f t="shared" si="1"/>
        <v>468</v>
      </c>
    </row>
    <row r="130" spans="1:15" x14ac:dyDescent="0.25">
      <c r="A130" s="2">
        <v>41606</v>
      </c>
      <c r="B130">
        <v>31</v>
      </c>
      <c r="C130" t="str">
        <v>young</v>
      </c>
      <c r="D130" t="s">
        <v>40</v>
      </c>
      <c r="E130" t="s">
        <v>20</v>
      </c>
      <c r="F130" t="s">
        <v>21</v>
      </c>
      <c r="G130" t="s">
        <v>14</v>
      </c>
      <c r="H130" t="s">
        <v>15</v>
      </c>
      <c r="I130" t="s">
        <v>16</v>
      </c>
      <c r="J130">
        <v>12</v>
      </c>
      <c r="K130">
        <v>45</v>
      </c>
      <c r="L130">
        <v>120</v>
      </c>
      <c r="M130">
        <v>698</v>
      </c>
      <c r="N130">
        <v>540</v>
      </c>
      <c r="O130">
        <f t="shared" si="1"/>
        <v>1238</v>
      </c>
    </row>
    <row r="131" spans="1:15" x14ac:dyDescent="0.25">
      <c r="A131" s="2">
        <v>42336</v>
      </c>
      <c r="B131">
        <v>31</v>
      </c>
      <c r="C131" t="str">
        <v>young</v>
      </c>
      <c r="D131" t="s">
        <v>40</v>
      </c>
      <c r="E131" t="s">
        <v>20</v>
      </c>
      <c r="F131" t="s">
        <v>21</v>
      </c>
      <c r="G131" t="s">
        <v>14</v>
      </c>
      <c r="H131" t="s">
        <v>15</v>
      </c>
      <c r="I131" t="s">
        <v>16</v>
      </c>
      <c r="J131">
        <v>12</v>
      </c>
      <c r="K131">
        <v>45</v>
      </c>
      <c r="L131">
        <v>120</v>
      </c>
      <c r="M131">
        <v>698</v>
      </c>
      <c r="N131">
        <v>540</v>
      </c>
      <c r="O131">
        <f t="shared" ref="O131:O194" si="2">SUM(M131,N131)</f>
        <v>1238</v>
      </c>
    </row>
    <row r="132" spans="1:15" x14ac:dyDescent="0.25">
      <c r="A132" s="2">
        <v>41848</v>
      </c>
      <c r="B132">
        <v>37</v>
      </c>
      <c r="C132" t="str">
        <v>midle_age</v>
      </c>
      <c r="D132" t="s">
        <v>40</v>
      </c>
      <c r="E132" t="s">
        <v>25</v>
      </c>
      <c r="F132" t="s">
        <v>31</v>
      </c>
      <c r="G132" t="s">
        <v>14</v>
      </c>
      <c r="H132" t="s">
        <v>15</v>
      </c>
      <c r="I132" t="s">
        <v>16</v>
      </c>
      <c r="J132">
        <v>4</v>
      </c>
      <c r="K132">
        <v>45</v>
      </c>
      <c r="L132">
        <v>120</v>
      </c>
      <c r="M132">
        <v>238</v>
      </c>
      <c r="N132">
        <v>180</v>
      </c>
      <c r="O132">
        <f t="shared" si="2"/>
        <v>418</v>
      </c>
    </row>
    <row r="133" spans="1:15" x14ac:dyDescent="0.25">
      <c r="A133" s="2">
        <v>42579</v>
      </c>
      <c r="B133">
        <v>37</v>
      </c>
      <c r="C133" t="str">
        <v>midle_age</v>
      </c>
      <c r="D133" t="s">
        <v>40</v>
      </c>
      <c r="E133" t="s">
        <v>25</v>
      </c>
      <c r="F133" t="s">
        <v>31</v>
      </c>
      <c r="G133" t="s">
        <v>14</v>
      </c>
      <c r="H133" t="s">
        <v>15</v>
      </c>
      <c r="I133" t="s">
        <v>16</v>
      </c>
      <c r="J133">
        <v>3</v>
      </c>
      <c r="K133">
        <v>45</v>
      </c>
      <c r="L133">
        <v>120</v>
      </c>
      <c r="M133">
        <v>178</v>
      </c>
      <c r="N133">
        <v>135</v>
      </c>
      <c r="O133">
        <f t="shared" si="2"/>
        <v>313</v>
      </c>
    </row>
    <row r="134" spans="1:15" x14ac:dyDescent="0.25">
      <c r="A134" s="2">
        <v>41742</v>
      </c>
      <c r="B134">
        <v>26</v>
      </c>
      <c r="C134" t="str">
        <v>young</v>
      </c>
      <c r="D134" t="s">
        <v>40</v>
      </c>
      <c r="E134" t="s">
        <v>17</v>
      </c>
      <c r="F134" t="s">
        <v>28</v>
      </c>
      <c r="G134" t="s">
        <v>14</v>
      </c>
      <c r="H134" t="s">
        <v>15</v>
      </c>
      <c r="I134" t="s">
        <v>16</v>
      </c>
      <c r="J134">
        <v>5</v>
      </c>
      <c r="K134">
        <v>45</v>
      </c>
      <c r="L134">
        <v>120</v>
      </c>
      <c r="M134">
        <v>279</v>
      </c>
      <c r="N134">
        <v>225</v>
      </c>
      <c r="O134">
        <f t="shared" si="2"/>
        <v>504</v>
      </c>
    </row>
    <row r="135" spans="1:15" x14ac:dyDescent="0.25">
      <c r="A135" s="2">
        <v>42473</v>
      </c>
      <c r="B135">
        <v>26</v>
      </c>
      <c r="C135" t="str">
        <v>young</v>
      </c>
      <c r="D135" t="s">
        <v>40</v>
      </c>
      <c r="E135" t="s">
        <v>17</v>
      </c>
      <c r="F135" t="s">
        <v>28</v>
      </c>
      <c r="G135" t="s">
        <v>14</v>
      </c>
      <c r="H135" t="s">
        <v>15</v>
      </c>
      <c r="I135" t="s">
        <v>16</v>
      </c>
      <c r="J135">
        <v>7</v>
      </c>
      <c r="K135">
        <v>45</v>
      </c>
      <c r="L135">
        <v>120</v>
      </c>
      <c r="M135">
        <v>391</v>
      </c>
      <c r="N135">
        <v>315</v>
      </c>
      <c r="O135">
        <f t="shared" si="2"/>
        <v>706</v>
      </c>
    </row>
    <row r="136" spans="1:15" x14ac:dyDescent="0.25">
      <c r="A136" s="2">
        <v>41689</v>
      </c>
      <c r="B136">
        <v>87</v>
      </c>
      <c r="C136" t="str">
        <v>old</v>
      </c>
      <c r="D136" t="s">
        <v>41</v>
      </c>
      <c r="E136" t="s">
        <v>23</v>
      </c>
      <c r="F136" t="s">
        <v>24</v>
      </c>
      <c r="G136" t="s">
        <v>14</v>
      </c>
      <c r="H136" t="s">
        <v>15</v>
      </c>
      <c r="I136" t="s">
        <v>16</v>
      </c>
      <c r="J136">
        <v>2</v>
      </c>
      <c r="K136">
        <v>45</v>
      </c>
      <c r="L136">
        <v>120</v>
      </c>
      <c r="M136">
        <v>107</v>
      </c>
      <c r="N136">
        <v>90</v>
      </c>
      <c r="O136">
        <f t="shared" si="2"/>
        <v>197</v>
      </c>
    </row>
    <row r="137" spans="1:15" x14ac:dyDescent="0.25">
      <c r="A137" s="2">
        <v>42419</v>
      </c>
      <c r="B137">
        <v>87</v>
      </c>
      <c r="C137" t="str">
        <v>old</v>
      </c>
      <c r="D137" t="s">
        <v>41</v>
      </c>
      <c r="E137" t="s">
        <v>23</v>
      </c>
      <c r="F137" t="s">
        <v>24</v>
      </c>
      <c r="G137" t="s">
        <v>14</v>
      </c>
      <c r="H137" t="s">
        <v>15</v>
      </c>
      <c r="I137" t="s">
        <v>16</v>
      </c>
      <c r="J137">
        <v>3</v>
      </c>
      <c r="K137">
        <v>45</v>
      </c>
      <c r="L137">
        <v>120</v>
      </c>
      <c r="M137">
        <v>160</v>
      </c>
      <c r="N137">
        <v>135</v>
      </c>
      <c r="O137">
        <f t="shared" si="2"/>
        <v>295</v>
      </c>
    </row>
    <row r="138" spans="1:15" x14ac:dyDescent="0.25">
      <c r="A138" s="2">
        <v>41617</v>
      </c>
      <c r="B138">
        <v>25</v>
      </c>
      <c r="C138" t="str">
        <v>young</v>
      </c>
      <c r="D138" t="s">
        <v>41</v>
      </c>
      <c r="E138" t="s">
        <v>23</v>
      </c>
      <c r="F138" t="s">
        <v>34</v>
      </c>
      <c r="G138" t="s">
        <v>14</v>
      </c>
      <c r="H138" t="s">
        <v>15</v>
      </c>
      <c r="I138" t="s">
        <v>16</v>
      </c>
      <c r="J138">
        <v>2</v>
      </c>
      <c r="K138">
        <v>45</v>
      </c>
      <c r="L138">
        <v>120</v>
      </c>
      <c r="M138">
        <v>119</v>
      </c>
      <c r="N138">
        <v>90</v>
      </c>
      <c r="O138">
        <f t="shared" si="2"/>
        <v>209</v>
      </c>
    </row>
    <row r="139" spans="1:15" x14ac:dyDescent="0.25">
      <c r="A139" s="2">
        <v>42347</v>
      </c>
      <c r="B139">
        <v>25</v>
      </c>
      <c r="C139" t="str">
        <v>young</v>
      </c>
      <c r="D139" t="s">
        <v>41</v>
      </c>
      <c r="E139" t="s">
        <v>23</v>
      </c>
      <c r="F139" t="s">
        <v>34</v>
      </c>
      <c r="G139" t="s">
        <v>14</v>
      </c>
      <c r="H139" t="s">
        <v>15</v>
      </c>
      <c r="I139" t="s">
        <v>16</v>
      </c>
      <c r="J139">
        <v>3</v>
      </c>
      <c r="K139">
        <v>45</v>
      </c>
      <c r="L139">
        <v>120</v>
      </c>
      <c r="M139">
        <v>178</v>
      </c>
      <c r="N139">
        <v>135</v>
      </c>
      <c r="O139">
        <f t="shared" si="2"/>
        <v>313</v>
      </c>
    </row>
    <row r="140" spans="1:15" x14ac:dyDescent="0.25">
      <c r="A140" s="2">
        <v>41776</v>
      </c>
      <c r="B140">
        <v>31</v>
      </c>
      <c r="C140" t="str">
        <v>young</v>
      </c>
      <c r="D140" t="s">
        <v>41</v>
      </c>
      <c r="E140" t="s">
        <v>23</v>
      </c>
      <c r="F140" t="s">
        <v>35</v>
      </c>
      <c r="G140" t="s">
        <v>14</v>
      </c>
      <c r="H140" t="s">
        <v>15</v>
      </c>
      <c r="I140" t="s">
        <v>16</v>
      </c>
      <c r="J140">
        <v>3</v>
      </c>
      <c r="K140">
        <v>45</v>
      </c>
      <c r="L140">
        <v>120</v>
      </c>
      <c r="M140">
        <v>200</v>
      </c>
      <c r="N140">
        <v>135</v>
      </c>
      <c r="O140">
        <f t="shared" si="2"/>
        <v>335</v>
      </c>
    </row>
    <row r="141" spans="1:15" x14ac:dyDescent="0.25">
      <c r="A141" s="2">
        <v>42507</v>
      </c>
      <c r="B141">
        <v>31</v>
      </c>
      <c r="C141" t="str">
        <v>young</v>
      </c>
      <c r="D141" t="s">
        <v>41</v>
      </c>
      <c r="E141" t="s">
        <v>23</v>
      </c>
      <c r="F141" t="s">
        <v>35</v>
      </c>
      <c r="G141" t="s">
        <v>14</v>
      </c>
      <c r="H141" t="s">
        <v>15</v>
      </c>
      <c r="I141" t="s">
        <v>16</v>
      </c>
      <c r="J141">
        <v>2</v>
      </c>
      <c r="K141">
        <v>45</v>
      </c>
      <c r="L141">
        <v>120</v>
      </c>
      <c r="M141">
        <v>133</v>
      </c>
      <c r="N141">
        <v>90</v>
      </c>
      <c r="O141">
        <f t="shared" si="2"/>
        <v>223</v>
      </c>
    </row>
    <row r="142" spans="1:15" x14ac:dyDescent="0.25">
      <c r="A142" s="2">
        <v>41796</v>
      </c>
      <c r="B142">
        <v>32</v>
      </c>
      <c r="C142" t="str">
        <v>young</v>
      </c>
      <c r="D142" t="s">
        <v>41</v>
      </c>
      <c r="E142" t="s">
        <v>25</v>
      </c>
      <c r="F142" t="s">
        <v>36</v>
      </c>
      <c r="G142" t="s">
        <v>14</v>
      </c>
      <c r="H142" t="s">
        <v>15</v>
      </c>
      <c r="I142" t="s">
        <v>16</v>
      </c>
      <c r="J142">
        <v>5</v>
      </c>
      <c r="K142">
        <v>45</v>
      </c>
      <c r="L142">
        <v>120</v>
      </c>
      <c r="M142">
        <v>309</v>
      </c>
      <c r="N142">
        <v>225</v>
      </c>
      <c r="O142">
        <f t="shared" si="2"/>
        <v>534</v>
      </c>
    </row>
    <row r="143" spans="1:15" x14ac:dyDescent="0.25">
      <c r="A143" s="2">
        <v>42527</v>
      </c>
      <c r="B143">
        <v>32</v>
      </c>
      <c r="C143" t="str">
        <v>young</v>
      </c>
      <c r="D143" t="s">
        <v>41</v>
      </c>
      <c r="E143" t="s">
        <v>25</v>
      </c>
      <c r="F143" t="s">
        <v>36</v>
      </c>
      <c r="G143" t="s">
        <v>14</v>
      </c>
      <c r="H143" t="s">
        <v>15</v>
      </c>
      <c r="I143" t="s">
        <v>16</v>
      </c>
      <c r="J143">
        <v>7</v>
      </c>
      <c r="K143">
        <v>45</v>
      </c>
      <c r="L143">
        <v>120</v>
      </c>
      <c r="M143">
        <v>433</v>
      </c>
      <c r="N143">
        <v>315</v>
      </c>
      <c r="O143">
        <f t="shared" si="2"/>
        <v>748</v>
      </c>
    </row>
    <row r="144" spans="1:15" x14ac:dyDescent="0.25">
      <c r="A144" s="2">
        <v>41504</v>
      </c>
      <c r="B144">
        <v>25</v>
      </c>
      <c r="C144" t="str">
        <v>young</v>
      </c>
      <c r="D144" t="s">
        <v>40</v>
      </c>
      <c r="E144" t="s">
        <v>12</v>
      </c>
      <c r="F144" t="s">
        <v>13</v>
      </c>
      <c r="G144" t="s">
        <v>14</v>
      </c>
      <c r="H144" t="s">
        <v>15</v>
      </c>
      <c r="I144" t="s">
        <v>16</v>
      </c>
      <c r="J144">
        <v>2</v>
      </c>
      <c r="K144">
        <v>45</v>
      </c>
      <c r="L144">
        <v>120</v>
      </c>
      <c r="M144">
        <v>148</v>
      </c>
      <c r="N144">
        <v>90</v>
      </c>
      <c r="O144">
        <f t="shared" si="2"/>
        <v>238</v>
      </c>
    </row>
    <row r="145" spans="1:15" x14ac:dyDescent="0.25">
      <c r="A145" s="2">
        <v>42234</v>
      </c>
      <c r="B145">
        <v>25</v>
      </c>
      <c r="C145" t="str">
        <v>young</v>
      </c>
      <c r="D145" t="s">
        <v>40</v>
      </c>
      <c r="E145" t="s">
        <v>12</v>
      </c>
      <c r="F145" t="s">
        <v>13</v>
      </c>
      <c r="G145" t="s">
        <v>14</v>
      </c>
      <c r="H145" t="s">
        <v>15</v>
      </c>
      <c r="I145" t="s">
        <v>16</v>
      </c>
      <c r="J145">
        <v>3</v>
      </c>
      <c r="K145">
        <v>45</v>
      </c>
      <c r="L145">
        <v>120</v>
      </c>
      <c r="M145">
        <v>221</v>
      </c>
      <c r="N145">
        <v>135</v>
      </c>
      <c r="O145">
        <f t="shared" si="2"/>
        <v>356</v>
      </c>
    </row>
    <row r="146" spans="1:15" x14ac:dyDescent="0.25">
      <c r="A146" s="2">
        <v>41537</v>
      </c>
      <c r="B146">
        <v>26</v>
      </c>
      <c r="C146" t="str">
        <v>young</v>
      </c>
      <c r="D146" t="s">
        <v>41</v>
      </c>
      <c r="E146" t="s">
        <v>20</v>
      </c>
      <c r="F146" t="s">
        <v>32</v>
      </c>
      <c r="G146" t="s">
        <v>14</v>
      </c>
      <c r="H146" t="s">
        <v>15</v>
      </c>
      <c r="I146" t="s">
        <v>16</v>
      </c>
      <c r="J146">
        <v>10</v>
      </c>
      <c r="K146">
        <v>45</v>
      </c>
      <c r="L146">
        <v>120</v>
      </c>
      <c r="M146">
        <v>486</v>
      </c>
      <c r="N146">
        <v>450</v>
      </c>
      <c r="O146">
        <f t="shared" si="2"/>
        <v>936</v>
      </c>
    </row>
    <row r="147" spans="1:15" x14ac:dyDescent="0.25">
      <c r="A147" s="2">
        <v>42267</v>
      </c>
      <c r="B147">
        <v>26</v>
      </c>
      <c r="C147" t="str">
        <v>young</v>
      </c>
      <c r="D147" t="s">
        <v>41</v>
      </c>
      <c r="E147" t="s">
        <v>20</v>
      </c>
      <c r="F147" t="s">
        <v>32</v>
      </c>
      <c r="G147" t="s">
        <v>14</v>
      </c>
      <c r="H147" t="s">
        <v>15</v>
      </c>
      <c r="I147" t="s">
        <v>16</v>
      </c>
      <c r="J147">
        <v>9</v>
      </c>
      <c r="K147">
        <v>45</v>
      </c>
      <c r="L147">
        <v>120</v>
      </c>
      <c r="M147">
        <v>437</v>
      </c>
      <c r="N147">
        <v>405</v>
      </c>
      <c r="O147">
        <f t="shared" si="2"/>
        <v>842</v>
      </c>
    </row>
    <row r="148" spans="1:15" x14ac:dyDescent="0.25">
      <c r="A148" s="2">
        <v>41637</v>
      </c>
      <c r="B148">
        <v>26</v>
      </c>
      <c r="C148" t="str">
        <v>young</v>
      </c>
      <c r="D148" t="s">
        <v>41</v>
      </c>
      <c r="E148" t="s">
        <v>20</v>
      </c>
      <c r="F148" t="s">
        <v>32</v>
      </c>
      <c r="G148" t="s">
        <v>14</v>
      </c>
      <c r="H148" t="s">
        <v>15</v>
      </c>
      <c r="I148" t="s">
        <v>16</v>
      </c>
      <c r="J148">
        <v>5</v>
      </c>
      <c r="K148">
        <v>45</v>
      </c>
      <c r="L148">
        <v>120</v>
      </c>
      <c r="M148">
        <v>243</v>
      </c>
      <c r="N148">
        <v>225</v>
      </c>
      <c r="O148">
        <f t="shared" si="2"/>
        <v>468</v>
      </c>
    </row>
    <row r="149" spans="1:15" x14ac:dyDescent="0.25">
      <c r="A149" s="2">
        <v>42367</v>
      </c>
      <c r="B149">
        <v>26</v>
      </c>
      <c r="C149" t="str">
        <v>young</v>
      </c>
      <c r="D149" t="s">
        <v>41</v>
      </c>
      <c r="E149" t="s">
        <v>20</v>
      </c>
      <c r="F149" t="s">
        <v>32</v>
      </c>
      <c r="G149" t="s">
        <v>14</v>
      </c>
      <c r="H149" t="s">
        <v>15</v>
      </c>
      <c r="I149" t="s">
        <v>16</v>
      </c>
      <c r="J149">
        <v>2</v>
      </c>
      <c r="K149">
        <v>45</v>
      </c>
      <c r="L149">
        <v>120</v>
      </c>
      <c r="M149">
        <v>97</v>
      </c>
      <c r="N149">
        <v>90</v>
      </c>
      <c r="O149">
        <f t="shared" si="2"/>
        <v>187</v>
      </c>
    </row>
    <row r="150" spans="1:15" x14ac:dyDescent="0.25">
      <c r="A150" s="2">
        <v>41728</v>
      </c>
      <c r="B150">
        <v>33</v>
      </c>
      <c r="C150" t="str">
        <v>young</v>
      </c>
      <c r="D150" t="s">
        <v>40</v>
      </c>
      <c r="E150" t="s">
        <v>17</v>
      </c>
      <c r="F150" t="s">
        <v>28</v>
      </c>
      <c r="G150" t="s">
        <v>14</v>
      </c>
      <c r="H150" t="s">
        <v>15</v>
      </c>
      <c r="I150" t="s">
        <v>16</v>
      </c>
      <c r="J150">
        <v>8</v>
      </c>
      <c r="K150">
        <v>45</v>
      </c>
      <c r="L150">
        <v>120</v>
      </c>
      <c r="M150">
        <v>446</v>
      </c>
      <c r="N150">
        <v>360</v>
      </c>
      <c r="O150">
        <f t="shared" si="2"/>
        <v>806</v>
      </c>
    </row>
    <row r="151" spans="1:15" x14ac:dyDescent="0.25">
      <c r="A151" s="2">
        <v>42459</v>
      </c>
      <c r="B151">
        <v>33</v>
      </c>
      <c r="C151" t="str">
        <v>young</v>
      </c>
      <c r="D151" t="s">
        <v>40</v>
      </c>
      <c r="E151" t="s">
        <v>17</v>
      </c>
      <c r="F151" t="s">
        <v>28</v>
      </c>
      <c r="G151" t="s">
        <v>14</v>
      </c>
      <c r="H151" t="s">
        <v>15</v>
      </c>
      <c r="I151" t="s">
        <v>16</v>
      </c>
      <c r="J151">
        <v>8</v>
      </c>
      <c r="K151">
        <v>45</v>
      </c>
      <c r="L151">
        <v>120</v>
      </c>
      <c r="M151">
        <v>446</v>
      </c>
      <c r="N151">
        <v>360</v>
      </c>
      <c r="O151">
        <f t="shared" si="2"/>
        <v>806</v>
      </c>
    </row>
    <row r="152" spans="1:15" x14ac:dyDescent="0.25">
      <c r="A152" s="2">
        <v>41587</v>
      </c>
      <c r="B152">
        <v>29</v>
      </c>
      <c r="C152" t="str">
        <v>young</v>
      </c>
      <c r="D152" t="s">
        <v>41</v>
      </c>
      <c r="E152" t="s">
        <v>20</v>
      </c>
      <c r="F152" t="s">
        <v>21</v>
      </c>
      <c r="G152" t="s">
        <v>14</v>
      </c>
      <c r="H152" t="s">
        <v>15</v>
      </c>
      <c r="I152" t="s">
        <v>16</v>
      </c>
      <c r="J152">
        <v>7</v>
      </c>
      <c r="K152">
        <v>45</v>
      </c>
      <c r="L152">
        <v>120</v>
      </c>
      <c r="M152">
        <v>407</v>
      </c>
      <c r="N152">
        <v>315</v>
      </c>
      <c r="O152">
        <f t="shared" si="2"/>
        <v>722</v>
      </c>
    </row>
    <row r="153" spans="1:15" x14ac:dyDescent="0.25">
      <c r="A153" s="2">
        <v>42317</v>
      </c>
      <c r="B153">
        <v>29</v>
      </c>
      <c r="C153" t="str">
        <v>young</v>
      </c>
      <c r="D153" t="s">
        <v>41</v>
      </c>
      <c r="E153" t="s">
        <v>20</v>
      </c>
      <c r="F153" t="s">
        <v>21</v>
      </c>
      <c r="G153" t="s">
        <v>14</v>
      </c>
      <c r="H153" t="s">
        <v>15</v>
      </c>
      <c r="I153" t="s">
        <v>16</v>
      </c>
      <c r="J153">
        <v>8</v>
      </c>
      <c r="K153">
        <v>45</v>
      </c>
      <c r="L153">
        <v>120</v>
      </c>
      <c r="M153">
        <v>466</v>
      </c>
      <c r="N153">
        <v>360</v>
      </c>
      <c r="O153">
        <f t="shared" si="2"/>
        <v>826</v>
      </c>
    </row>
    <row r="154" spans="1:15" x14ac:dyDescent="0.25">
      <c r="A154" s="2">
        <v>41639</v>
      </c>
      <c r="B154">
        <v>24</v>
      </c>
      <c r="C154" t="str">
        <v>adultry</v>
      </c>
      <c r="D154" t="s">
        <v>41</v>
      </c>
      <c r="E154" t="s">
        <v>20</v>
      </c>
      <c r="F154" t="s">
        <v>21</v>
      </c>
      <c r="G154" t="s">
        <v>14</v>
      </c>
      <c r="H154" t="s">
        <v>15</v>
      </c>
      <c r="I154" t="s">
        <v>16</v>
      </c>
      <c r="J154">
        <v>5</v>
      </c>
      <c r="K154">
        <v>45</v>
      </c>
      <c r="L154">
        <v>120</v>
      </c>
      <c r="M154">
        <v>291</v>
      </c>
      <c r="N154">
        <v>225</v>
      </c>
      <c r="O154">
        <f t="shared" si="2"/>
        <v>516</v>
      </c>
    </row>
    <row r="155" spans="1:15" x14ac:dyDescent="0.25">
      <c r="A155" s="2">
        <v>42369</v>
      </c>
      <c r="B155">
        <v>24</v>
      </c>
      <c r="C155" t="str">
        <v>adultry</v>
      </c>
      <c r="D155" t="s">
        <v>41</v>
      </c>
      <c r="E155" t="s">
        <v>20</v>
      </c>
      <c r="F155" t="s">
        <v>21</v>
      </c>
      <c r="G155" t="s">
        <v>14</v>
      </c>
      <c r="H155" t="s">
        <v>15</v>
      </c>
      <c r="I155" t="s">
        <v>16</v>
      </c>
      <c r="J155">
        <v>7</v>
      </c>
      <c r="K155">
        <v>45</v>
      </c>
      <c r="L155">
        <v>120</v>
      </c>
      <c r="M155">
        <v>407</v>
      </c>
      <c r="N155">
        <v>315</v>
      </c>
      <c r="O155">
        <f t="shared" si="2"/>
        <v>722</v>
      </c>
    </row>
    <row r="156" spans="1:15" x14ac:dyDescent="0.25">
      <c r="A156" s="2">
        <v>41516</v>
      </c>
      <c r="B156">
        <v>31</v>
      </c>
      <c r="C156" t="str">
        <v>young</v>
      </c>
      <c r="D156" t="s">
        <v>40</v>
      </c>
      <c r="E156" t="s">
        <v>20</v>
      </c>
      <c r="F156" t="s">
        <v>22</v>
      </c>
      <c r="G156" t="s">
        <v>14</v>
      </c>
      <c r="H156" t="s">
        <v>15</v>
      </c>
      <c r="I156" t="s">
        <v>16</v>
      </c>
      <c r="J156">
        <v>7</v>
      </c>
      <c r="K156">
        <v>45</v>
      </c>
      <c r="L156">
        <v>120</v>
      </c>
      <c r="M156">
        <v>508</v>
      </c>
      <c r="N156">
        <v>315</v>
      </c>
      <c r="O156">
        <f t="shared" si="2"/>
        <v>823</v>
      </c>
    </row>
    <row r="157" spans="1:15" x14ac:dyDescent="0.25">
      <c r="A157" s="2">
        <v>42246</v>
      </c>
      <c r="B157">
        <v>31</v>
      </c>
      <c r="C157" t="str">
        <v>young</v>
      </c>
      <c r="D157" t="s">
        <v>40</v>
      </c>
      <c r="E157" t="s">
        <v>20</v>
      </c>
      <c r="F157" t="s">
        <v>22</v>
      </c>
      <c r="G157" t="s">
        <v>14</v>
      </c>
      <c r="H157" t="s">
        <v>15</v>
      </c>
      <c r="I157" t="s">
        <v>16</v>
      </c>
      <c r="J157">
        <v>6</v>
      </c>
      <c r="K157">
        <v>45</v>
      </c>
      <c r="L157">
        <v>120</v>
      </c>
      <c r="M157">
        <v>436</v>
      </c>
      <c r="N157">
        <v>270</v>
      </c>
      <c r="O157">
        <f t="shared" si="2"/>
        <v>706</v>
      </c>
    </row>
    <row r="158" spans="1:15" x14ac:dyDescent="0.25">
      <c r="A158" s="2">
        <v>41582</v>
      </c>
      <c r="B158">
        <v>40</v>
      </c>
      <c r="C158" t="str">
        <v>midle_age</v>
      </c>
      <c r="D158" t="s">
        <v>40</v>
      </c>
      <c r="E158" t="s">
        <v>20</v>
      </c>
      <c r="F158" t="s">
        <v>37</v>
      </c>
      <c r="G158" t="s">
        <v>14</v>
      </c>
      <c r="H158" t="s">
        <v>15</v>
      </c>
      <c r="I158" t="s">
        <v>16</v>
      </c>
      <c r="J158">
        <v>1</v>
      </c>
      <c r="K158">
        <v>45</v>
      </c>
      <c r="L158">
        <v>120</v>
      </c>
      <c r="M158">
        <v>63</v>
      </c>
      <c r="N158">
        <v>45</v>
      </c>
      <c r="O158">
        <f t="shared" si="2"/>
        <v>108</v>
      </c>
    </row>
    <row r="159" spans="1:15" x14ac:dyDescent="0.25">
      <c r="A159" s="2">
        <v>42312</v>
      </c>
      <c r="B159">
        <v>40</v>
      </c>
      <c r="C159" t="str">
        <v>midle_age</v>
      </c>
      <c r="D159" t="s">
        <v>40</v>
      </c>
      <c r="E159" t="s">
        <v>20</v>
      </c>
      <c r="F159" t="s">
        <v>37</v>
      </c>
      <c r="G159" t="s">
        <v>14</v>
      </c>
      <c r="H159" t="s">
        <v>15</v>
      </c>
      <c r="I159" t="s">
        <v>16</v>
      </c>
      <c r="J159">
        <v>1</v>
      </c>
      <c r="K159">
        <v>45</v>
      </c>
      <c r="L159">
        <v>120</v>
      </c>
      <c r="M159">
        <v>63</v>
      </c>
      <c r="N159">
        <v>45</v>
      </c>
      <c r="O159">
        <f t="shared" si="2"/>
        <v>108</v>
      </c>
    </row>
    <row r="160" spans="1:15" x14ac:dyDescent="0.25">
      <c r="A160" s="2">
        <v>41670</v>
      </c>
      <c r="B160">
        <v>44</v>
      </c>
      <c r="C160" t="str">
        <v>midle_age</v>
      </c>
      <c r="D160" t="s">
        <v>40</v>
      </c>
      <c r="E160" t="s">
        <v>17</v>
      </c>
      <c r="F160" t="s">
        <v>18</v>
      </c>
      <c r="G160" t="s">
        <v>14</v>
      </c>
      <c r="H160" t="s">
        <v>15</v>
      </c>
      <c r="I160" t="s">
        <v>16</v>
      </c>
      <c r="J160">
        <v>10</v>
      </c>
      <c r="K160">
        <v>45</v>
      </c>
      <c r="L160">
        <v>120</v>
      </c>
      <c r="M160">
        <v>594</v>
      </c>
      <c r="N160">
        <v>450</v>
      </c>
      <c r="O160">
        <f t="shared" si="2"/>
        <v>1044</v>
      </c>
    </row>
    <row r="161" spans="1:15" x14ac:dyDescent="0.25">
      <c r="A161" s="2">
        <v>42400</v>
      </c>
      <c r="B161">
        <v>44</v>
      </c>
      <c r="C161" t="str">
        <v>midle_age</v>
      </c>
      <c r="D161" t="s">
        <v>40</v>
      </c>
      <c r="E161" t="s">
        <v>17</v>
      </c>
      <c r="F161" t="s">
        <v>18</v>
      </c>
      <c r="G161" t="s">
        <v>14</v>
      </c>
      <c r="H161" t="s">
        <v>15</v>
      </c>
      <c r="I161" t="s">
        <v>16</v>
      </c>
      <c r="J161">
        <v>12</v>
      </c>
      <c r="K161">
        <v>45</v>
      </c>
      <c r="L161">
        <v>120</v>
      </c>
      <c r="M161">
        <v>713</v>
      </c>
      <c r="N161">
        <v>540</v>
      </c>
      <c r="O161">
        <f t="shared" si="2"/>
        <v>1253</v>
      </c>
    </row>
    <row r="162" spans="1:15" x14ac:dyDescent="0.25">
      <c r="A162" s="2">
        <v>41787</v>
      </c>
      <c r="B162">
        <v>44</v>
      </c>
      <c r="C162" t="str">
        <v>midle_age</v>
      </c>
      <c r="D162" t="s">
        <v>40</v>
      </c>
      <c r="E162" t="s">
        <v>17</v>
      </c>
      <c r="F162" t="s">
        <v>18</v>
      </c>
      <c r="G162" t="s">
        <v>14</v>
      </c>
      <c r="H162" t="s">
        <v>15</v>
      </c>
      <c r="I162" t="s">
        <v>16</v>
      </c>
      <c r="J162">
        <v>4</v>
      </c>
      <c r="K162">
        <v>45</v>
      </c>
      <c r="L162">
        <v>120</v>
      </c>
      <c r="M162">
        <v>238</v>
      </c>
      <c r="N162">
        <v>180</v>
      </c>
      <c r="O162">
        <f t="shared" si="2"/>
        <v>418</v>
      </c>
    </row>
    <row r="163" spans="1:15" x14ac:dyDescent="0.25">
      <c r="A163" s="2">
        <v>42518</v>
      </c>
      <c r="B163">
        <v>44</v>
      </c>
      <c r="C163" t="str">
        <v>midle_age</v>
      </c>
      <c r="D163" t="s">
        <v>40</v>
      </c>
      <c r="E163" t="s">
        <v>17</v>
      </c>
      <c r="F163" t="s">
        <v>18</v>
      </c>
      <c r="G163" t="s">
        <v>14</v>
      </c>
      <c r="H163" t="s">
        <v>15</v>
      </c>
      <c r="I163" t="s">
        <v>16</v>
      </c>
      <c r="J163">
        <v>6</v>
      </c>
      <c r="K163">
        <v>45</v>
      </c>
      <c r="L163">
        <v>120</v>
      </c>
      <c r="M163">
        <v>356</v>
      </c>
      <c r="N163">
        <v>270</v>
      </c>
      <c r="O163">
        <f t="shared" si="2"/>
        <v>626</v>
      </c>
    </row>
    <row r="164" spans="1:15" x14ac:dyDescent="0.25">
      <c r="A164" s="2">
        <v>41524</v>
      </c>
      <c r="B164">
        <v>21</v>
      </c>
      <c r="C164" t="str">
        <v>adultry</v>
      </c>
      <c r="D164" t="s">
        <v>41</v>
      </c>
      <c r="E164" t="s">
        <v>12</v>
      </c>
      <c r="F164" t="s">
        <v>13</v>
      </c>
      <c r="G164" t="s">
        <v>14</v>
      </c>
      <c r="H164" t="s">
        <v>15</v>
      </c>
      <c r="I164" t="s">
        <v>16</v>
      </c>
      <c r="J164">
        <v>2</v>
      </c>
      <c r="K164">
        <v>45</v>
      </c>
      <c r="L164">
        <v>120</v>
      </c>
      <c r="M164">
        <v>148</v>
      </c>
      <c r="N164">
        <v>90</v>
      </c>
      <c r="O164">
        <f t="shared" si="2"/>
        <v>238</v>
      </c>
    </row>
    <row r="165" spans="1:15" x14ac:dyDescent="0.25">
      <c r="A165" s="2">
        <v>42254</v>
      </c>
      <c r="B165">
        <v>21</v>
      </c>
      <c r="C165" t="str">
        <v>adultry</v>
      </c>
      <c r="D165" t="s">
        <v>41</v>
      </c>
      <c r="E165" t="s">
        <v>12</v>
      </c>
      <c r="F165" t="s">
        <v>13</v>
      </c>
      <c r="G165" t="s">
        <v>14</v>
      </c>
      <c r="H165" t="s">
        <v>15</v>
      </c>
      <c r="I165" t="s">
        <v>16</v>
      </c>
      <c r="J165">
        <v>1</v>
      </c>
      <c r="K165">
        <v>45</v>
      </c>
      <c r="L165">
        <v>120</v>
      </c>
      <c r="M165">
        <v>74</v>
      </c>
      <c r="N165">
        <v>45</v>
      </c>
      <c r="O165">
        <f t="shared" si="2"/>
        <v>119</v>
      </c>
    </row>
    <row r="166" spans="1:15" x14ac:dyDescent="0.25">
      <c r="A166" s="2">
        <v>41746</v>
      </c>
      <c r="B166">
        <v>25</v>
      </c>
      <c r="C166" t="str">
        <v>young</v>
      </c>
      <c r="D166" t="s">
        <v>40</v>
      </c>
      <c r="E166" t="s">
        <v>20</v>
      </c>
      <c r="F166" t="s">
        <v>21</v>
      </c>
      <c r="G166" t="s">
        <v>14</v>
      </c>
      <c r="H166" t="s">
        <v>15</v>
      </c>
      <c r="I166" t="s">
        <v>16</v>
      </c>
      <c r="J166">
        <v>6</v>
      </c>
      <c r="K166">
        <v>45</v>
      </c>
      <c r="L166">
        <v>120</v>
      </c>
      <c r="M166">
        <v>349</v>
      </c>
      <c r="N166">
        <v>270</v>
      </c>
      <c r="O166">
        <f t="shared" si="2"/>
        <v>619</v>
      </c>
    </row>
    <row r="167" spans="1:15" x14ac:dyDescent="0.25">
      <c r="A167" s="2">
        <v>42477</v>
      </c>
      <c r="B167">
        <v>25</v>
      </c>
      <c r="C167" t="str">
        <v>young</v>
      </c>
      <c r="D167" t="s">
        <v>40</v>
      </c>
      <c r="E167" t="s">
        <v>20</v>
      </c>
      <c r="F167" t="s">
        <v>21</v>
      </c>
      <c r="G167" t="s">
        <v>14</v>
      </c>
      <c r="H167" t="s">
        <v>15</v>
      </c>
      <c r="I167" t="s">
        <v>16</v>
      </c>
      <c r="J167">
        <v>7</v>
      </c>
      <c r="K167">
        <v>45</v>
      </c>
      <c r="L167">
        <v>120</v>
      </c>
      <c r="M167">
        <v>407</v>
      </c>
      <c r="N167">
        <v>315</v>
      </c>
      <c r="O167">
        <f t="shared" si="2"/>
        <v>722</v>
      </c>
    </row>
    <row r="168" spans="1:15" x14ac:dyDescent="0.25">
      <c r="A168" s="2">
        <v>41546</v>
      </c>
      <c r="B168">
        <v>25</v>
      </c>
      <c r="C168" t="str">
        <v>young</v>
      </c>
      <c r="D168" t="s">
        <v>40</v>
      </c>
      <c r="E168" t="s">
        <v>20</v>
      </c>
      <c r="F168" t="s">
        <v>22</v>
      </c>
      <c r="G168" t="s">
        <v>14</v>
      </c>
      <c r="H168" t="s">
        <v>15</v>
      </c>
      <c r="I168" t="s">
        <v>16</v>
      </c>
      <c r="J168">
        <v>9</v>
      </c>
      <c r="K168">
        <v>45</v>
      </c>
      <c r="L168">
        <v>120</v>
      </c>
      <c r="M168">
        <v>653</v>
      </c>
      <c r="N168">
        <v>405</v>
      </c>
      <c r="O168">
        <f t="shared" si="2"/>
        <v>1058</v>
      </c>
    </row>
    <row r="169" spans="1:15" x14ac:dyDescent="0.25">
      <c r="A169" s="2">
        <v>42276</v>
      </c>
      <c r="B169">
        <v>25</v>
      </c>
      <c r="C169" t="str">
        <v>young</v>
      </c>
      <c r="D169" t="s">
        <v>40</v>
      </c>
      <c r="E169" t="s">
        <v>20</v>
      </c>
      <c r="F169" t="s">
        <v>22</v>
      </c>
      <c r="G169" t="s">
        <v>14</v>
      </c>
      <c r="H169" t="s">
        <v>15</v>
      </c>
      <c r="I169" t="s">
        <v>16</v>
      </c>
      <c r="J169">
        <v>9</v>
      </c>
      <c r="K169">
        <v>45</v>
      </c>
      <c r="L169">
        <v>120</v>
      </c>
      <c r="M169">
        <v>653</v>
      </c>
      <c r="N169">
        <v>405</v>
      </c>
      <c r="O169">
        <f t="shared" si="2"/>
        <v>1058</v>
      </c>
    </row>
    <row r="170" spans="1:15" x14ac:dyDescent="0.25">
      <c r="A170" s="2">
        <v>41486</v>
      </c>
      <c r="B170">
        <v>29</v>
      </c>
      <c r="C170" t="str">
        <v>young</v>
      </c>
      <c r="D170" t="s">
        <v>41</v>
      </c>
      <c r="E170" t="s">
        <v>20</v>
      </c>
      <c r="F170" t="s">
        <v>22</v>
      </c>
      <c r="G170" t="s">
        <v>14</v>
      </c>
      <c r="H170" t="s">
        <v>15</v>
      </c>
      <c r="I170" t="s">
        <v>16</v>
      </c>
      <c r="J170">
        <v>25</v>
      </c>
      <c r="K170">
        <v>45</v>
      </c>
      <c r="L170">
        <v>120</v>
      </c>
      <c r="M170">
        <v>1815</v>
      </c>
      <c r="N170">
        <v>1125</v>
      </c>
      <c r="O170">
        <f t="shared" si="2"/>
        <v>2940</v>
      </c>
    </row>
    <row r="171" spans="1:15" x14ac:dyDescent="0.25">
      <c r="A171" s="2">
        <v>42216</v>
      </c>
      <c r="B171">
        <v>29</v>
      </c>
      <c r="C171" t="str">
        <v>young</v>
      </c>
      <c r="D171" t="s">
        <v>41</v>
      </c>
      <c r="E171" t="s">
        <v>20</v>
      </c>
      <c r="F171" t="s">
        <v>22</v>
      </c>
      <c r="G171" t="s">
        <v>14</v>
      </c>
      <c r="H171" t="s">
        <v>15</v>
      </c>
      <c r="I171" t="s">
        <v>16</v>
      </c>
      <c r="J171">
        <v>22</v>
      </c>
      <c r="K171">
        <v>45</v>
      </c>
      <c r="L171">
        <v>120</v>
      </c>
      <c r="M171">
        <v>1597</v>
      </c>
      <c r="N171">
        <v>990</v>
      </c>
      <c r="O171">
        <f t="shared" si="2"/>
        <v>2587</v>
      </c>
    </row>
    <row r="172" spans="1:15" x14ac:dyDescent="0.25">
      <c r="A172" s="2">
        <v>41489</v>
      </c>
      <c r="B172">
        <v>29</v>
      </c>
      <c r="C172" t="str">
        <v>young</v>
      </c>
      <c r="D172" t="s">
        <v>41</v>
      </c>
      <c r="E172" t="s">
        <v>20</v>
      </c>
      <c r="F172" t="s">
        <v>22</v>
      </c>
      <c r="G172" t="s">
        <v>14</v>
      </c>
      <c r="H172" t="s">
        <v>15</v>
      </c>
      <c r="I172" t="s">
        <v>16</v>
      </c>
      <c r="J172">
        <v>11</v>
      </c>
      <c r="K172">
        <v>45</v>
      </c>
      <c r="L172">
        <v>120</v>
      </c>
      <c r="M172">
        <v>799</v>
      </c>
      <c r="N172">
        <v>495</v>
      </c>
      <c r="O172">
        <f t="shared" si="2"/>
        <v>1294</v>
      </c>
    </row>
    <row r="173" spans="1:15" x14ac:dyDescent="0.25">
      <c r="A173" s="2">
        <v>42219</v>
      </c>
      <c r="B173">
        <v>29</v>
      </c>
      <c r="C173" t="str">
        <v>young</v>
      </c>
      <c r="D173" t="s">
        <v>41</v>
      </c>
      <c r="E173" t="s">
        <v>20</v>
      </c>
      <c r="F173" t="s">
        <v>22</v>
      </c>
      <c r="G173" t="s">
        <v>14</v>
      </c>
      <c r="H173" t="s">
        <v>15</v>
      </c>
      <c r="I173" t="s">
        <v>16</v>
      </c>
      <c r="J173">
        <v>11</v>
      </c>
      <c r="K173">
        <v>45</v>
      </c>
      <c r="L173">
        <v>120</v>
      </c>
      <c r="M173">
        <v>799</v>
      </c>
      <c r="N173">
        <v>495</v>
      </c>
      <c r="O173">
        <f t="shared" si="2"/>
        <v>1294</v>
      </c>
    </row>
    <row r="174" spans="1:15" x14ac:dyDescent="0.25">
      <c r="A174" s="2">
        <v>41697</v>
      </c>
      <c r="B174">
        <v>55</v>
      </c>
      <c r="C174" t="str">
        <v>old</v>
      </c>
      <c r="D174" t="s">
        <v>41</v>
      </c>
      <c r="E174" t="s">
        <v>20</v>
      </c>
      <c r="F174" t="s">
        <v>32</v>
      </c>
      <c r="G174" t="s">
        <v>14</v>
      </c>
      <c r="H174" t="s">
        <v>15</v>
      </c>
      <c r="I174" t="s">
        <v>16</v>
      </c>
      <c r="J174">
        <v>2</v>
      </c>
      <c r="K174">
        <v>45</v>
      </c>
      <c r="L174">
        <v>120</v>
      </c>
      <c r="M174">
        <v>97</v>
      </c>
      <c r="N174">
        <v>90</v>
      </c>
      <c r="O174">
        <f t="shared" si="2"/>
        <v>187</v>
      </c>
    </row>
    <row r="175" spans="1:15" x14ac:dyDescent="0.25">
      <c r="A175" s="2">
        <v>42427</v>
      </c>
      <c r="B175">
        <v>55</v>
      </c>
      <c r="C175" t="str">
        <v>old</v>
      </c>
      <c r="D175" t="s">
        <v>41</v>
      </c>
      <c r="E175" t="s">
        <v>20</v>
      </c>
      <c r="F175" t="s">
        <v>32</v>
      </c>
      <c r="G175" t="s">
        <v>14</v>
      </c>
      <c r="H175" t="s">
        <v>15</v>
      </c>
      <c r="I175" t="s">
        <v>16</v>
      </c>
      <c r="J175">
        <v>1</v>
      </c>
      <c r="K175">
        <v>45</v>
      </c>
      <c r="L175">
        <v>120</v>
      </c>
      <c r="M175">
        <v>49</v>
      </c>
      <c r="N175">
        <v>45</v>
      </c>
      <c r="O175">
        <f t="shared" si="2"/>
        <v>94</v>
      </c>
    </row>
    <row r="176" spans="1:15" x14ac:dyDescent="0.25">
      <c r="A176" s="2">
        <v>41530</v>
      </c>
      <c r="B176">
        <v>55</v>
      </c>
      <c r="C176" t="str">
        <v>old</v>
      </c>
      <c r="D176" t="s">
        <v>40</v>
      </c>
      <c r="E176" t="s">
        <v>20</v>
      </c>
      <c r="F176" t="s">
        <v>32</v>
      </c>
      <c r="G176" t="s">
        <v>14</v>
      </c>
      <c r="H176" t="s">
        <v>15</v>
      </c>
      <c r="I176" t="s">
        <v>16</v>
      </c>
      <c r="J176">
        <v>4</v>
      </c>
      <c r="K176">
        <v>45</v>
      </c>
      <c r="L176">
        <v>120</v>
      </c>
      <c r="M176">
        <v>194</v>
      </c>
      <c r="N176">
        <v>180</v>
      </c>
      <c r="O176">
        <f t="shared" si="2"/>
        <v>374</v>
      </c>
    </row>
    <row r="177" spans="1:15" x14ac:dyDescent="0.25">
      <c r="A177" s="2">
        <v>42260</v>
      </c>
      <c r="B177">
        <v>55</v>
      </c>
      <c r="C177" t="str">
        <v>old</v>
      </c>
      <c r="D177" t="s">
        <v>40</v>
      </c>
      <c r="E177" t="s">
        <v>20</v>
      </c>
      <c r="F177" t="s">
        <v>32</v>
      </c>
      <c r="G177" t="s">
        <v>14</v>
      </c>
      <c r="H177" t="s">
        <v>15</v>
      </c>
      <c r="I177" t="s">
        <v>16</v>
      </c>
      <c r="J177">
        <v>6</v>
      </c>
      <c r="K177">
        <v>45</v>
      </c>
      <c r="L177">
        <v>120</v>
      </c>
      <c r="M177">
        <v>292</v>
      </c>
      <c r="N177">
        <v>270</v>
      </c>
      <c r="O177">
        <f t="shared" si="2"/>
        <v>562</v>
      </c>
    </row>
    <row r="178" spans="1:15" x14ac:dyDescent="0.25">
      <c r="A178" s="2">
        <v>41798</v>
      </c>
      <c r="B178">
        <v>55</v>
      </c>
      <c r="C178" t="str">
        <v>old</v>
      </c>
      <c r="D178" t="s">
        <v>40</v>
      </c>
      <c r="E178" t="s">
        <v>20</v>
      </c>
      <c r="F178" t="s">
        <v>32</v>
      </c>
      <c r="G178" t="s">
        <v>14</v>
      </c>
      <c r="H178" t="s">
        <v>15</v>
      </c>
      <c r="I178" t="s">
        <v>16</v>
      </c>
      <c r="J178">
        <v>9</v>
      </c>
      <c r="K178">
        <v>45</v>
      </c>
      <c r="L178">
        <v>120</v>
      </c>
      <c r="M178">
        <v>437</v>
      </c>
      <c r="N178">
        <v>405</v>
      </c>
      <c r="O178">
        <f t="shared" si="2"/>
        <v>842</v>
      </c>
    </row>
    <row r="179" spans="1:15" x14ac:dyDescent="0.25">
      <c r="A179" s="2">
        <v>42529</v>
      </c>
      <c r="B179">
        <v>55</v>
      </c>
      <c r="C179" t="str">
        <v>old</v>
      </c>
      <c r="D179" t="s">
        <v>40</v>
      </c>
      <c r="E179" t="s">
        <v>20</v>
      </c>
      <c r="F179" t="s">
        <v>32</v>
      </c>
      <c r="G179" t="s">
        <v>14</v>
      </c>
      <c r="H179" t="s">
        <v>15</v>
      </c>
      <c r="I179" t="s">
        <v>16</v>
      </c>
      <c r="J179">
        <v>6</v>
      </c>
      <c r="K179">
        <v>45</v>
      </c>
      <c r="L179">
        <v>120</v>
      </c>
      <c r="M179">
        <v>292</v>
      </c>
      <c r="N179">
        <v>270</v>
      </c>
      <c r="O179">
        <f t="shared" si="2"/>
        <v>562</v>
      </c>
    </row>
    <row r="180" spans="1:15" x14ac:dyDescent="0.25">
      <c r="A180" s="2">
        <v>41795</v>
      </c>
      <c r="B180">
        <v>55</v>
      </c>
      <c r="C180" t="str">
        <v>old</v>
      </c>
      <c r="D180" t="s">
        <v>40</v>
      </c>
      <c r="E180" t="s">
        <v>20</v>
      </c>
      <c r="F180" t="s">
        <v>21</v>
      </c>
      <c r="G180" t="s">
        <v>14</v>
      </c>
      <c r="H180" t="s">
        <v>15</v>
      </c>
      <c r="I180" t="s">
        <v>16</v>
      </c>
      <c r="J180">
        <v>15</v>
      </c>
      <c r="K180">
        <v>45</v>
      </c>
      <c r="L180">
        <v>120</v>
      </c>
      <c r="M180">
        <v>873</v>
      </c>
      <c r="N180">
        <v>675</v>
      </c>
      <c r="O180">
        <f t="shared" si="2"/>
        <v>1548</v>
      </c>
    </row>
    <row r="181" spans="1:15" x14ac:dyDescent="0.25">
      <c r="A181" s="2">
        <v>42526</v>
      </c>
      <c r="B181">
        <v>55</v>
      </c>
      <c r="C181" t="str">
        <v>old</v>
      </c>
      <c r="D181" t="s">
        <v>40</v>
      </c>
      <c r="E181" t="s">
        <v>20</v>
      </c>
      <c r="F181" t="s">
        <v>21</v>
      </c>
      <c r="G181" t="s">
        <v>14</v>
      </c>
      <c r="H181" t="s">
        <v>15</v>
      </c>
      <c r="I181" t="s">
        <v>16</v>
      </c>
      <c r="J181">
        <v>15</v>
      </c>
      <c r="K181">
        <v>45</v>
      </c>
      <c r="L181">
        <v>120</v>
      </c>
      <c r="M181">
        <v>873</v>
      </c>
      <c r="N181">
        <v>675</v>
      </c>
      <c r="O181">
        <f t="shared" si="2"/>
        <v>1548</v>
      </c>
    </row>
    <row r="182" spans="1:15" x14ac:dyDescent="0.25">
      <c r="A182" s="2">
        <v>41623</v>
      </c>
      <c r="B182">
        <v>53</v>
      </c>
      <c r="C182" t="str">
        <v>midle_age</v>
      </c>
      <c r="D182" t="s">
        <v>41</v>
      </c>
      <c r="E182" t="s">
        <v>20</v>
      </c>
      <c r="F182" t="s">
        <v>22</v>
      </c>
      <c r="G182" t="s">
        <v>14</v>
      </c>
      <c r="H182" t="s">
        <v>15</v>
      </c>
      <c r="I182" t="s">
        <v>16</v>
      </c>
      <c r="J182">
        <v>7</v>
      </c>
      <c r="K182">
        <v>45</v>
      </c>
      <c r="L182">
        <v>120</v>
      </c>
      <c r="M182">
        <v>508</v>
      </c>
      <c r="N182">
        <v>315</v>
      </c>
      <c r="O182">
        <f t="shared" si="2"/>
        <v>823</v>
      </c>
    </row>
    <row r="183" spans="1:15" x14ac:dyDescent="0.25">
      <c r="A183" s="2">
        <v>42353</v>
      </c>
      <c r="B183">
        <v>53</v>
      </c>
      <c r="C183" t="str">
        <v>midle_age</v>
      </c>
      <c r="D183" t="s">
        <v>41</v>
      </c>
      <c r="E183" t="s">
        <v>20</v>
      </c>
      <c r="F183" t="s">
        <v>22</v>
      </c>
      <c r="G183" t="s">
        <v>14</v>
      </c>
      <c r="H183" t="s">
        <v>15</v>
      </c>
      <c r="I183" t="s">
        <v>16</v>
      </c>
      <c r="J183">
        <v>8</v>
      </c>
      <c r="K183">
        <v>45</v>
      </c>
      <c r="L183">
        <v>120</v>
      </c>
      <c r="M183">
        <v>581</v>
      </c>
      <c r="N183">
        <v>360</v>
      </c>
      <c r="O183">
        <f t="shared" si="2"/>
        <v>941</v>
      </c>
    </row>
    <row r="184" spans="1:15" x14ac:dyDescent="0.25">
      <c r="A184" s="2">
        <v>41656</v>
      </c>
      <c r="B184">
        <v>53</v>
      </c>
      <c r="C184" t="str">
        <v>midle_age</v>
      </c>
      <c r="D184" t="s">
        <v>41</v>
      </c>
      <c r="E184" t="s">
        <v>20</v>
      </c>
      <c r="F184" t="s">
        <v>22</v>
      </c>
      <c r="G184" t="s">
        <v>14</v>
      </c>
      <c r="H184" t="s">
        <v>15</v>
      </c>
      <c r="I184" t="s">
        <v>16</v>
      </c>
      <c r="J184">
        <v>30</v>
      </c>
      <c r="K184">
        <v>45</v>
      </c>
      <c r="L184">
        <v>120</v>
      </c>
      <c r="M184">
        <v>2178</v>
      </c>
      <c r="N184">
        <v>1350</v>
      </c>
      <c r="O184">
        <f t="shared" si="2"/>
        <v>3528</v>
      </c>
    </row>
    <row r="185" spans="1:15" x14ac:dyDescent="0.25">
      <c r="A185" s="2">
        <v>42386</v>
      </c>
      <c r="B185">
        <v>53</v>
      </c>
      <c r="C185" t="str">
        <v>midle_age</v>
      </c>
      <c r="D185" t="s">
        <v>41</v>
      </c>
      <c r="E185" t="s">
        <v>20</v>
      </c>
      <c r="F185" t="s">
        <v>22</v>
      </c>
      <c r="G185" t="s">
        <v>14</v>
      </c>
      <c r="H185" t="s">
        <v>15</v>
      </c>
      <c r="I185" t="s">
        <v>16</v>
      </c>
      <c r="J185">
        <v>29</v>
      </c>
      <c r="K185">
        <v>45</v>
      </c>
      <c r="L185">
        <v>120</v>
      </c>
      <c r="M185">
        <v>2105</v>
      </c>
      <c r="N185">
        <v>1305</v>
      </c>
      <c r="O185">
        <f t="shared" si="2"/>
        <v>3410</v>
      </c>
    </row>
    <row r="186" spans="1:15" x14ac:dyDescent="0.25">
      <c r="A186" s="2">
        <v>41766</v>
      </c>
      <c r="B186">
        <v>53</v>
      </c>
      <c r="C186" t="str">
        <v>midle_age</v>
      </c>
      <c r="D186" t="s">
        <v>41</v>
      </c>
      <c r="E186" t="s">
        <v>20</v>
      </c>
      <c r="F186" t="s">
        <v>22</v>
      </c>
      <c r="G186" t="s">
        <v>14</v>
      </c>
      <c r="H186" t="s">
        <v>15</v>
      </c>
      <c r="I186" t="s">
        <v>16</v>
      </c>
      <c r="J186">
        <v>6</v>
      </c>
      <c r="K186">
        <v>45</v>
      </c>
      <c r="L186">
        <v>120</v>
      </c>
      <c r="M186">
        <v>436</v>
      </c>
      <c r="N186">
        <v>270</v>
      </c>
      <c r="O186">
        <f t="shared" si="2"/>
        <v>706</v>
      </c>
    </row>
    <row r="187" spans="1:15" x14ac:dyDescent="0.25">
      <c r="A187" s="2">
        <v>42497</v>
      </c>
      <c r="B187">
        <v>53</v>
      </c>
      <c r="C187" t="str">
        <v>midle_age</v>
      </c>
      <c r="D187" t="s">
        <v>41</v>
      </c>
      <c r="E187" t="s">
        <v>20</v>
      </c>
      <c r="F187" t="s">
        <v>22</v>
      </c>
      <c r="G187" t="s">
        <v>14</v>
      </c>
      <c r="H187" t="s">
        <v>15</v>
      </c>
      <c r="I187" t="s">
        <v>16</v>
      </c>
      <c r="J187">
        <v>6</v>
      </c>
      <c r="K187">
        <v>45</v>
      </c>
      <c r="L187">
        <v>120</v>
      </c>
      <c r="M187">
        <v>436</v>
      </c>
      <c r="N187">
        <v>270</v>
      </c>
      <c r="O187">
        <f t="shared" si="2"/>
        <v>706</v>
      </c>
    </row>
    <row r="188" spans="1:15" x14ac:dyDescent="0.25">
      <c r="A188" s="2">
        <v>41588</v>
      </c>
      <c r="B188">
        <v>50</v>
      </c>
      <c r="C188" t="str">
        <v>midle_age</v>
      </c>
      <c r="D188" t="s">
        <v>41</v>
      </c>
      <c r="E188" t="s">
        <v>20</v>
      </c>
      <c r="F188" t="s">
        <v>32</v>
      </c>
      <c r="G188" t="s">
        <v>14</v>
      </c>
      <c r="H188" t="s">
        <v>15</v>
      </c>
      <c r="I188" t="s">
        <v>16</v>
      </c>
      <c r="J188">
        <v>10</v>
      </c>
      <c r="K188">
        <v>45</v>
      </c>
      <c r="L188">
        <v>120</v>
      </c>
      <c r="M188">
        <v>486</v>
      </c>
      <c r="N188">
        <v>450</v>
      </c>
      <c r="O188">
        <f t="shared" si="2"/>
        <v>936</v>
      </c>
    </row>
    <row r="189" spans="1:15" x14ac:dyDescent="0.25">
      <c r="A189" s="2">
        <v>42318</v>
      </c>
      <c r="B189">
        <v>50</v>
      </c>
      <c r="C189" t="str">
        <v>midle_age</v>
      </c>
      <c r="D189" t="s">
        <v>41</v>
      </c>
      <c r="E189" t="s">
        <v>20</v>
      </c>
      <c r="F189" t="s">
        <v>32</v>
      </c>
      <c r="G189" t="s">
        <v>14</v>
      </c>
      <c r="H189" t="s">
        <v>15</v>
      </c>
      <c r="I189" t="s">
        <v>16</v>
      </c>
      <c r="J189">
        <v>9</v>
      </c>
      <c r="K189">
        <v>45</v>
      </c>
      <c r="L189">
        <v>120</v>
      </c>
      <c r="M189">
        <v>437</v>
      </c>
      <c r="N189">
        <v>405</v>
      </c>
      <c r="O189">
        <f t="shared" si="2"/>
        <v>842</v>
      </c>
    </row>
    <row r="190" spans="1:15" x14ac:dyDescent="0.25">
      <c r="A190" s="2">
        <v>41505</v>
      </c>
      <c r="B190">
        <v>55</v>
      </c>
      <c r="C190" t="str">
        <v>old</v>
      </c>
      <c r="D190" t="s">
        <v>40</v>
      </c>
      <c r="E190" t="s">
        <v>20</v>
      </c>
      <c r="F190" t="s">
        <v>22</v>
      </c>
      <c r="G190" t="s">
        <v>14</v>
      </c>
      <c r="H190" t="s">
        <v>15</v>
      </c>
      <c r="I190" t="s">
        <v>16</v>
      </c>
      <c r="J190">
        <v>12</v>
      </c>
      <c r="K190">
        <v>45</v>
      </c>
      <c r="L190">
        <v>120</v>
      </c>
      <c r="M190">
        <v>871</v>
      </c>
      <c r="N190">
        <v>540</v>
      </c>
      <c r="O190">
        <f t="shared" si="2"/>
        <v>1411</v>
      </c>
    </row>
    <row r="191" spans="1:15" x14ac:dyDescent="0.25">
      <c r="A191" s="2">
        <v>42235</v>
      </c>
      <c r="B191">
        <v>55</v>
      </c>
      <c r="C191" t="str">
        <v>old</v>
      </c>
      <c r="D191" t="s">
        <v>40</v>
      </c>
      <c r="E191" t="s">
        <v>20</v>
      </c>
      <c r="F191" t="s">
        <v>22</v>
      </c>
      <c r="G191" t="s">
        <v>14</v>
      </c>
      <c r="H191" t="s">
        <v>15</v>
      </c>
      <c r="I191" t="s">
        <v>16</v>
      </c>
      <c r="J191">
        <v>9</v>
      </c>
      <c r="K191">
        <v>45</v>
      </c>
      <c r="L191">
        <v>120</v>
      </c>
      <c r="M191">
        <v>653</v>
      </c>
      <c r="N191">
        <v>405</v>
      </c>
      <c r="O191">
        <f t="shared" si="2"/>
        <v>1058</v>
      </c>
    </row>
    <row r="192" spans="1:15" x14ac:dyDescent="0.25">
      <c r="A192" s="2">
        <v>41535</v>
      </c>
      <c r="B192">
        <v>55</v>
      </c>
      <c r="C192" t="str">
        <v>old</v>
      </c>
      <c r="D192" t="s">
        <v>40</v>
      </c>
      <c r="E192" t="s">
        <v>20</v>
      </c>
      <c r="F192" t="s">
        <v>22</v>
      </c>
      <c r="G192" t="s">
        <v>14</v>
      </c>
      <c r="H192" t="s">
        <v>15</v>
      </c>
      <c r="I192" t="s">
        <v>16</v>
      </c>
      <c r="J192">
        <v>3</v>
      </c>
      <c r="K192">
        <v>45</v>
      </c>
      <c r="L192">
        <v>120</v>
      </c>
      <c r="M192">
        <v>218</v>
      </c>
      <c r="N192">
        <v>135</v>
      </c>
      <c r="O192">
        <f t="shared" si="2"/>
        <v>353</v>
      </c>
    </row>
    <row r="193" spans="1:15" x14ac:dyDescent="0.25">
      <c r="A193" s="2">
        <v>42265</v>
      </c>
      <c r="B193">
        <v>55</v>
      </c>
      <c r="C193" t="str">
        <v>old</v>
      </c>
      <c r="D193" t="s">
        <v>40</v>
      </c>
      <c r="E193" t="s">
        <v>20</v>
      </c>
      <c r="F193" t="s">
        <v>22</v>
      </c>
      <c r="G193" t="s">
        <v>14</v>
      </c>
      <c r="H193" t="s">
        <v>15</v>
      </c>
      <c r="I193" t="s">
        <v>16</v>
      </c>
      <c r="J193">
        <v>3</v>
      </c>
      <c r="K193">
        <v>45</v>
      </c>
      <c r="L193">
        <v>120</v>
      </c>
      <c r="M193">
        <v>218</v>
      </c>
      <c r="N193">
        <v>135</v>
      </c>
      <c r="O193">
        <f t="shared" si="2"/>
        <v>353</v>
      </c>
    </row>
    <row r="194" spans="1:15" x14ac:dyDescent="0.25">
      <c r="A194" s="2">
        <v>41622</v>
      </c>
      <c r="B194">
        <v>59</v>
      </c>
      <c r="C194" t="str">
        <v>old</v>
      </c>
      <c r="D194" t="s">
        <v>41</v>
      </c>
      <c r="E194" t="s">
        <v>20</v>
      </c>
      <c r="F194" t="s">
        <v>32</v>
      </c>
      <c r="G194" t="s">
        <v>14</v>
      </c>
      <c r="H194" t="s">
        <v>15</v>
      </c>
      <c r="I194" t="s">
        <v>16</v>
      </c>
      <c r="J194">
        <v>30</v>
      </c>
      <c r="K194">
        <v>45</v>
      </c>
      <c r="L194">
        <v>120</v>
      </c>
      <c r="M194">
        <v>1458</v>
      </c>
      <c r="N194">
        <v>1350</v>
      </c>
      <c r="O194">
        <f t="shared" si="2"/>
        <v>2808</v>
      </c>
    </row>
    <row r="195" spans="1:15" x14ac:dyDescent="0.25">
      <c r="A195" s="2">
        <v>42352</v>
      </c>
      <c r="B195">
        <v>59</v>
      </c>
      <c r="C195" t="str">
        <v>old</v>
      </c>
      <c r="D195" t="s">
        <v>41</v>
      </c>
      <c r="E195" t="s">
        <v>20</v>
      </c>
      <c r="F195" t="s">
        <v>32</v>
      </c>
      <c r="G195" t="s">
        <v>14</v>
      </c>
      <c r="H195" t="s">
        <v>15</v>
      </c>
      <c r="I195" t="s">
        <v>16</v>
      </c>
      <c r="J195">
        <v>30</v>
      </c>
      <c r="K195">
        <v>45</v>
      </c>
      <c r="L195">
        <v>120</v>
      </c>
      <c r="M195">
        <v>1458</v>
      </c>
      <c r="N195">
        <v>1350</v>
      </c>
      <c r="O195">
        <f t="shared" ref="O195:O201" si="3">SUM(M195,N195)</f>
        <v>2808</v>
      </c>
    </row>
    <row r="196" spans="1:15" x14ac:dyDescent="0.25">
      <c r="A196" s="2">
        <v>41640</v>
      </c>
      <c r="B196">
        <v>24</v>
      </c>
      <c r="C196" t="str">
        <v>adultry</v>
      </c>
      <c r="D196" t="s">
        <v>40</v>
      </c>
      <c r="E196" t="s">
        <v>17</v>
      </c>
      <c r="F196" t="s">
        <v>18</v>
      </c>
      <c r="G196" t="s">
        <v>14</v>
      </c>
      <c r="H196" t="s">
        <v>15</v>
      </c>
      <c r="I196" t="s">
        <v>16</v>
      </c>
      <c r="J196">
        <v>8</v>
      </c>
      <c r="K196">
        <v>45</v>
      </c>
      <c r="L196">
        <v>120</v>
      </c>
      <c r="M196">
        <v>475</v>
      </c>
      <c r="N196">
        <v>360</v>
      </c>
      <c r="O196">
        <f t="shared" si="3"/>
        <v>835</v>
      </c>
    </row>
    <row r="197" spans="1:15" x14ac:dyDescent="0.25">
      <c r="A197" s="2">
        <v>42370</v>
      </c>
      <c r="B197">
        <v>24</v>
      </c>
      <c r="C197" t="str">
        <v>adultry</v>
      </c>
      <c r="D197" t="s">
        <v>40</v>
      </c>
      <c r="E197" t="s">
        <v>17</v>
      </c>
      <c r="F197" t="s">
        <v>18</v>
      </c>
      <c r="G197" t="s">
        <v>14</v>
      </c>
      <c r="H197" t="s">
        <v>15</v>
      </c>
      <c r="I197" t="s">
        <v>16</v>
      </c>
      <c r="J197">
        <v>6</v>
      </c>
      <c r="K197">
        <v>45</v>
      </c>
      <c r="L197">
        <v>120</v>
      </c>
      <c r="M197">
        <v>356</v>
      </c>
      <c r="N197">
        <v>270</v>
      </c>
      <c r="O197">
        <f t="shared" si="3"/>
        <v>626</v>
      </c>
    </row>
    <row r="198" spans="1:15" x14ac:dyDescent="0.25">
      <c r="A198" s="2">
        <v>41699</v>
      </c>
      <c r="B198">
        <v>24</v>
      </c>
      <c r="C198" t="str">
        <v>adultry</v>
      </c>
      <c r="D198" t="s">
        <v>41</v>
      </c>
      <c r="E198" t="s">
        <v>17</v>
      </c>
      <c r="F198" t="s">
        <v>19</v>
      </c>
      <c r="G198" t="s">
        <v>14</v>
      </c>
      <c r="H198" t="s">
        <v>15</v>
      </c>
      <c r="I198" t="s">
        <v>16</v>
      </c>
      <c r="J198">
        <v>2</v>
      </c>
      <c r="K198">
        <v>45</v>
      </c>
      <c r="L198">
        <v>120</v>
      </c>
      <c r="M198">
        <v>100</v>
      </c>
      <c r="N198">
        <v>90</v>
      </c>
      <c r="O198">
        <f t="shared" si="3"/>
        <v>190</v>
      </c>
    </row>
    <row r="199" spans="1:15" x14ac:dyDescent="0.25">
      <c r="A199" s="2">
        <v>42430</v>
      </c>
      <c r="B199">
        <v>24</v>
      </c>
      <c r="C199" t="str">
        <v>adultry</v>
      </c>
      <c r="D199" t="s">
        <v>41</v>
      </c>
      <c r="E199" t="s">
        <v>17</v>
      </c>
      <c r="F199" t="s">
        <v>19</v>
      </c>
      <c r="G199" t="s">
        <v>14</v>
      </c>
      <c r="H199" t="s">
        <v>15</v>
      </c>
      <c r="I199" t="s">
        <v>16</v>
      </c>
      <c r="J199">
        <v>4</v>
      </c>
      <c r="K199">
        <v>45</v>
      </c>
      <c r="L199">
        <v>120</v>
      </c>
      <c r="M199">
        <v>199</v>
      </c>
      <c r="N199">
        <v>180</v>
      </c>
      <c r="O199">
        <f t="shared" si="3"/>
        <v>379</v>
      </c>
    </row>
    <row r="200" spans="1:15" x14ac:dyDescent="0.25">
      <c r="A200" s="2">
        <v>41802</v>
      </c>
      <c r="B200">
        <v>26</v>
      </c>
      <c r="C200" t="str">
        <v>young</v>
      </c>
      <c r="D200" t="s">
        <v>40</v>
      </c>
      <c r="E200" t="s">
        <v>17</v>
      </c>
      <c r="F200" t="s">
        <v>18</v>
      </c>
      <c r="G200" t="s">
        <v>14</v>
      </c>
      <c r="H200" t="s">
        <v>15</v>
      </c>
      <c r="I200" t="s">
        <v>16</v>
      </c>
      <c r="J200">
        <v>7</v>
      </c>
      <c r="K200">
        <v>45</v>
      </c>
      <c r="L200">
        <v>120</v>
      </c>
      <c r="M200">
        <v>416</v>
      </c>
      <c r="N200">
        <v>315</v>
      </c>
      <c r="O200">
        <f t="shared" si="3"/>
        <v>731</v>
      </c>
    </row>
    <row r="201" spans="1:15" x14ac:dyDescent="0.25">
      <c r="A201" s="2">
        <v>42533</v>
      </c>
      <c r="B201">
        <v>26</v>
      </c>
      <c r="C201" t="str">
        <v>young</v>
      </c>
      <c r="D201" t="s">
        <v>40</v>
      </c>
      <c r="E201" t="s">
        <v>17</v>
      </c>
      <c r="F201" t="s">
        <v>18</v>
      </c>
      <c r="G201" t="s">
        <v>14</v>
      </c>
      <c r="H201" t="s">
        <v>15</v>
      </c>
      <c r="I201" t="s">
        <v>16</v>
      </c>
      <c r="J201">
        <v>4</v>
      </c>
      <c r="K201">
        <v>45</v>
      </c>
      <c r="L201">
        <v>120</v>
      </c>
      <c r="M201">
        <v>238</v>
      </c>
      <c r="N201">
        <v>180</v>
      </c>
      <c r="O201">
        <f t="shared" si="3"/>
        <v>418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D7A3-0138-4324-8CDF-3BDD9CBE74F5}">
  <dimension ref="A1:P6"/>
  <sheetViews>
    <sheetView showGridLines="0" showRowColHeaders="0" workbookViewId="0">
      <selection activeCell="R3" sqref="R3"/>
    </sheetView>
  </sheetViews>
  <sheetFormatPr defaultRowHeight="15" x14ac:dyDescent="0.25"/>
  <sheetData>
    <row r="1" spans="1:16" ht="31.5" x14ac:dyDescent="0.5">
      <c r="A1" s="15" t="s">
        <v>43</v>
      </c>
      <c r="B1" s="14"/>
      <c r="C1" s="14"/>
      <c r="D1" s="14"/>
      <c r="E1" s="14"/>
      <c r="F1" s="14"/>
      <c r="G1" s="14"/>
      <c r="H1" s="14"/>
      <c r="I1" s="14"/>
      <c r="J1" s="14"/>
      <c r="K1" s="14"/>
      <c r="L1" s="14"/>
      <c r="M1" s="14"/>
      <c r="N1" s="14"/>
      <c r="O1" s="14"/>
      <c r="P1" s="14"/>
    </row>
    <row r="2" spans="1:16" x14ac:dyDescent="0.25">
      <c r="A2" s="13"/>
      <c r="B2" s="14"/>
      <c r="C2" s="14"/>
      <c r="D2" s="14"/>
      <c r="E2" s="14"/>
      <c r="F2" s="14"/>
      <c r="G2" s="14"/>
      <c r="H2" s="14"/>
      <c r="I2" s="14"/>
      <c r="J2" s="14"/>
      <c r="K2" s="14"/>
      <c r="L2" s="14"/>
      <c r="M2" s="14"/>
      <c r="N2" s="14"/>
      <c r="O2" s="14"/>
      <c r="P2" s="14"/>
    </row>
    <row r="3" spans="1:16" x14ac:dyDescent="0.25">
      <c r="A3" s="14"/>
      <c r="B3" s="14"/>
      <c r="C3" s="14"/>
      <c r="D3" s="14"/>
      <c r="E3" s="14"/>
      <c r="F3" s="14"/>
      <c r="G3" s="14"/>
      <c r="H3" s="14"/>
      <c r="I3" s="14"/>
      <c r="J3" s="14"/>
      <c r="K3" s="14"/>
      <c r="L3" s="14"/>
      <c r="M3" s="14"/>
      <c r="N3" s="14"/>
      <c r="O3" s="14"/>
      <c r="P3" s="14"/>
    </row>
    <row r="4" spans="1:16" x14ac:dyDescent="0.25">
      <c r="A4" s="14"/>
      <c r="B4" s="14"/>
      <c r="C4" s="14"/>
      <c r="D4" s="14"/>
      <c r="E4" s="14"/>
      <c r="F4" s="14"/>
      <c r="G4" s="14"/>
      <c r="H4" s="14"/>
      <c r="I4" s="14"/>
      <c r="J4" s="14"/>
      <c r="K4" s="14"/>
      <c r="L4" s="14"/>
      <c r="M4" s="14"/>
      <c r="N4" s="14"/>
      <c r="O4" s="14"/>
      <c r="P4" s="14"/>
    </row>
    <row r="5" spans="1:16" x14ac:dyDescent="0.25">
      <c r="A5" s="14"/>
      <c r="B5" s="14"/>
      <c r="C5" s="14"/>
      <c r="D5" s="14"/>
      <c r="E5" s="14"/>
      <c r="F5" s="14"/>
      <c r="G5" s="14"/>
      <c r="H5" s="14"/>
      <c r="I5" s="14"/>
      <c r="J5" s="14"/>
      <c r="K5" s="14"/>
      <c r="L5" s="14"/>
      <c r="M5" s="14"/>
      <c r="N5" s="14"/>
      <c r="O5" s="14"/>
      <c r="P5" s="14"/>
    </row>
    <row r="6" spans="1:16" x14ac:dyDescent="0.25">
      <c r="A6" s="14"/>
      <c r="B6" s="14"/>
      <c r="C6" s="14"/>
      <c r="D6" s="14"/>
      <c r="E6" s="14"/>
      <c r="F6" s="14"/>
      <c r="G6" s="14"/>
      <c r="H6" s="14"/>
      <c r="I6" s="14"/>
      <c r="J6" s="14"/>
      <c r="K6" s="14"/>
      <c r="L6" s="14"/>
      <c r="M6" s="14"/>
      <c r="N6" s="14"/>
      <c r="O6" s="14"/>
      <c r="P6" s="14"/>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2024-07-31T11:22:30Z</dcterms:created>
  <dcterms:modified xsi:type="dcterms:W3CDTF">2024-08-01T20:17:51Z</dcterms:modified>
</cp:coreProperties>
</file>