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adyr\Downloads\"/>
    </mc:Choice>
  </mc:AlternateContent>
  <xr:revisionPtr revIDLastSave="0" documentId="8_{AB2228CD-0375-457A-83E2-CF1C81609F80}" xr6:coauthVersionLast="47" xr6:coauthVersionMax="47" xr10:uidLastSave="{00000000-0000-0000-0000-000000000000}"/>
  <bookViews>
    <workbookView xWindow="-98" yWindow="-98" windowWidth="21795" windowHeight="11625" tabRatio="664" xr2:uid="{03A34949-073D-42EE-8F02-873963EE6180}"/>
  </bookViews>
  <sheets>
    <sheet name="Graph-rainfall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3" l="1"/>
  <c r="F17" i="23"/>
  <c r="F16" i="23"/>
  <c r="F15" i="23" a="1"/>
  <c r="F15" i="23" s="1"/>
  <c r="F12" i="23" l="1"/>
  <c r="F11" i="23"/>
  <c r="F10" i="23"/>
  <c r="F9" i="23"/>
  <c r="F8" i="23"/>
  <c r="F5" i="23"/>
  <c r="F4" i="23"/>
  <c r="F3" i="23"/>
  <c r="F2" i="23"/>
  <c r="F7" i="23"/>
  <c r="F6" i="23"/>
  <c r="C337" i="23"/>
  <c r="C336" i="23"/>
  <c r="C276" i="23"/>
  <c r="C275" i="23"/>
  <c r="C216" i="23"/>
  <c r="C217" i="23" s="1"/>
  <c r="C218" i="23" s="1"/>
  <c r="C219" i="23" s="1"/>
  <c r="C220" i="23" s="1"/>
  <c r="C221" i="23" s="1"/>
  <c r="C222" i="23" s="1"/>
  <c r="C223" i="23" s="1"/>
  <c r="C224" i="23" s="1"/>
  <c r="C225" i="23" s="1"/>
  <c r="C226" i="23" s="1"/>
  <c r="C227" i="23" s="1"/>
  <c r="C228" i="23" s="1"/>
  <c r="C229" i="23" s="1"/>
  <c r="C230" i="23" s="1"/>
  <c r="C231" i="23" s="1"/>
  <c r="C232" i="23" s="1"/>
  <c r="C233" i="23" s="1"/>
  <c r="C234" i="23" s="1"/>
  <c r="C235" i="23" s="1"/>
  <c r="C236" i="23" s="1"/>
  <c r="C237" i="23" s="1"/>
  <c r="C238" i="23" s="1"/>
  <c r="C239" i="23" s="1"/>
  <c r="C240" i="23" s="1"/>
  <c r="C241" i="23" s="1"/>
  <c r="C242" i="23" s="1"/>
  <c r="C243" i="23" s="1"/>
  <c r="C244" i="23" s="1"/>
  <c r="C214" i="23"/>
  <c r="C185" i="23"/>
  <c r="C186" i="23"/>
  <c r="C187" i="23"/>
  <c r="C188" i="23"/>
  <c r="C189" i="23"/>
  <c r="C190" i="23"/>
  <c r="C191" i="23"/>
  <c r="C192" i="23"/>
  <c r="C193" i="23" s="1"/>
  <c r="C194" i="23" s="1"/>
  <c r="C195" i="23" s="1"/>
  <c r="C196" i="23" s="1"/>
  <c r="C197" i="23" s="1"/>
  <c r="C198" i="23" s="1"/>
  <c r="C199" i="23" s="1"/>
  <c r="C200" i="23" s="1"/>
  <c r="C201" i="23" s="1"/>
  <c r="C202" i="23" s="1"/>
  <c r="C203" i="23" s="1"/>
  <c r="C204" i="23" s="1"/>
  <c r="C205" i="23" s="1"/>
  <c r="C206" i="23" s="1"/>
  <c r="C207" i="23" s="1"/>
  <c r="C208" i="23" s="1"/>
  <c r="C209" i="23" s="1"/>
  <c r="C210" i="23" s="1"/>
  <c r="C211" i="23" s="1"/>
  <c r="C212" i="23" s="1"/>
  <c r="C213" i="23" s="1"/>
  <c r="C215" i="23" s="1"/>
  <c r="C183" i="23"/>
  <c r="C155" i="23"/>
  <c r="C156" i="23"/>
  <c r="C157" i="23"/>
  <c r="C158" i="23"/>
  <c r="C159" i="23"/>
  <c r="C160" i="23" s="1"/>
  <c r="C161" i="23" s="1"/>
  <c r="C162" i="23" s="1"/>
  <c r="C163" i="23" s="1"/>
  <c r="C164" i="23" s="1"/>
  <c r="C165" i="23" s="1"/>
  <c r="C166" i="23" s="1"/>
  <c r="C167" i="23" s="1"/>
  <c r="C168" i="23" s="1"/>
  <c r="C169" i="23" s="1"/>
  <c r="C170" i="23" s="1"/>
  <c r="C171" i="23" s="1"/>
  <c r="C172" i="23" s="1"/>
  <c r="C173" i="23" s="1"/>
  <c r="C174" i="23" s="1"/>
  <c r="C175" i="23" s="1"/>
  <c r="C176" i="23" s="1"/>
  <c r="C177" i="23" s="1"/>
  <c r="C178" i="23" s="1"/>
  <c r="C179" i="23" s="1"/>
  <c r="C180" i="23" s="1"/>
  <c r="C181" i="23" s="1"/>
  <c r="C182" i="23" s="1"/>
  <c r="C153" i="23"/>
  <c r="C124" i="23"/>
  <c r="C125" i="23"/>
  <c r="C126" i="23"/>
  <c r="C127" i="23"/>
  <c r="C128" i="23"/>
  <c r="C129" i="23"/>
  <c r="C130" i="23"/>
  <c r="C131" i="23"/>
  <c r="C132" i="23"/>
  <c r="C122" i="23"/>
  <c r="C94" i="23"/>
  <c r="C95" i="23"/>
  <c r="C92" i="23"/>
  <c r="C63" i="23"/>
  <c r="C64" i="23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C81" i="23" s="1"/>
  <c r="C82" i="23" s="1"/>
  <c r="C83" i="23" s="1"/>
  <c r="C84" i="23" s="1"/>
  <c r="C85" i="23" s="1"/>
  <c r="C86" i="23" s="1"/>
  <c r="C87" i="23" s="1"/>
  <c r="C88" i="23" s="1"/>
  <c r="C89" i="23" s="1"/>
  <c r="C90" i="23" s="1"/>
  <c r="C91" i="23" s="1"/>
  <c r="C93" i="23" s="1"/>
  <c r="C61" i="23"/>
  <c r="A2" i="23"/>
  <c r="A3" i="23" s="1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155" i="23" s="1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83" i="23" s="1"/>
  <c r="A184" i="23" s="1"/>
  <c r="A185" i="23" s="1"/>
  <c r="A186" i="23" s="1"/>
  <c r="A187" i="23" s="1"/>
  <c r="A188" i="23" s="1"/>
  <c r="A189" i="23" s="1"/>
  <c r="A190" i="23" s="1"/>
  <c r="A191" i="23" s="1"/>
  <c r="A192" i="23" s="1"/>
  <c r="A193" i="23" s="1"/>
  <c r="A194" i="23" s="1"/>
  <c r="A195" i="23" s="1"/>
  <c r="A196" i="23" s="1"/>
  <c r="A197" i="23" s="1"/>
  <c r="A198" i="23" s="1"/>
  <c r="A199" i="23" s="1"/>
  <c r="A200" i="23" s="1"/>
  <c r="A201" i="23" s="1"/>
  <c r="A202" i="23" s="1"/>
  <c r="A203" i="23" s="1"/>
  <c r="A204" i="23" s="1"/>
  <c r="A205" i="23" s="1"/>
  <c r="A206" i="23" s="1"/>
  <c r="A207" i="23" s="1"/>
  <c r="A208" i="23" s="1"/>
  <c r="A209" i="23" s="1"/>
  <c r="A210" i="23" s="1"/>
  <c r="A211" i="23" s="1"/>
  <c r="A212" i="23" s="1"/>
  <c r="A213" i="23" s="1"/>
  <c r="A214" i="23" s="1"/>
  <c r="A215" i="23" s="1"/>
  <c r="A216" i="23" s="1"/>
  <c r="A217" i="23" s="1"/>
  <c r="A218" i="23" s="1"/>
  <c r="A219" i="23" s="1"/>
  <c r="A220" i="23" s="1"/>
  <c r="A221" i="23" s="1"/>
  <c r="A222" i="23" s="1"/>
  <c r="A223" i="23" s="1"/>
  <c r="A224" i="23" s="1"/>
  <c r="A225" i="23" s="1"/>
  <c r="A226" i="23" s="1"/>
  <c r="A227" i="23" s="1"/>
  <c r="A228" i="23" s="1"/>
  <c r="A229" i="23" s="1"/>
  <c r="A230" i="23" s="1"/>
  <c r="A231" i="23" s="1"/>
  <c r="A232" i="23" s="1"/>
  <c r="A233" i="23" s="1"/>
  <c r="A234" i="23" s="1"/>
  <c r="A235" i="23" s="1"/>
  <c r="A236" i="23" s="1"/>
  <c r="A237" i="23" s="1"/>
  <c r="A238" i="23" s="1"/>
  <c r="A239" i="23" s="1"/>
  <c r="A240" i="23" s="1"/>
  <c r="A241" i="23" s="1"/>
  <c r="A242" i="23" s="1"/>
  <c r="A243" i="23" s="1"/>
  <c r="A244" i="23" s="1"/>
  <c r="A245" i="23" s="1"/>
  <c r="A246" i="23" s="1"/>
  <c r="A247" i="23" s="1"/>
  <c r="A248" i="23" s="1"/>
  <c r="A249" i="23" s="1"/>
  <c r="A250" i="23" s="1"/>
  <c r="A251" i="23" s="1"/>
  <c r="A252" i="23" s="1"/>
  <c r="A253" i="23" s="1"/>
  <c r="A254" i="23" s="1"/>
  <c r="A255" i="23" s="1"/>
  <c r="A256" i="23" s="1"/>
  <c r="A257" i="23" s="1"/>
  <c r="A258" i="23" s="1"/>
  <c r="A259" i="23" s="1"/>
  <c r="A260" i="23" s="1"/>
  <c r="A261" i="23" s="1"/>
  <c r="A262" i="23" s="1"/>
  <c r="A263" i="23" s="1"/>
  <c r="A264" i="23" s="1"/>
  <c r="A265" i="23" s="1"/>
  <c r="A266" i="23" s="1"/>
  <c r="A267" i="23" s="1"/>
  <c r="A268" i="23" s="1"/>
  <c r="A269" i="23" s="1"/>
  <c r="A270" i="23" s="1"/>
  <c r="A271" i="23" s="1"/>
  <c r="A272" i="23" s="1"/>
  <c r="A273" i="23" s="1"/>
  <c r="A274" i="23" s="1"/>
  <c r="A275" i="23" s="1"/>
  <c r="A276" i="23" s="1"/>
  <c r="A277" i="23" s="1"/>
  <c r="A278" i="23" s="1"/>
  <c r="A279" i="23" s="1"/>
  <c r="A280" i="23" s="1"/>
  <c r="A281" i="23" s="1"/>
  <c r="A282" i="23" s="1"/>
  <c r="A283" i="23" s="1"/>
  <c r="A284" i="23" s="1"/>
  <c r="A285" i="23" s="1"/>
  <c r="A286" i="23" s="1"/>
  <c r="A287" i="23" s="1"/>
  <c r="A288" i="23" s="1"/>
  <c r="A289" i="23" s="1"/>
  <c r="A290" i="23" s="1"/>
  <c r="A291" i="23" s="1"/>
  <c r="A292" i="23" s="1"/>
  <c r="A293" i="23" s="1"/>
  <c r="A294" i="23" s="1"/>
  <c r="A295" i="23" s="1"/>
  <c r="A296" i="23" s="1"/>
  <c r="A297" i="23" s="1"/>
  <c r="A298" i="23" s="1"/>
  <c r="A299" i="23" s="1"/>
  <c r="A300" i="23" s="1"/>
  <c r="A301" i="23" s="1"/>
  <c r="A302" i="23" s="1"/>
  <c r="A303" i="23" s="1"/>
  <c r="A304" i="23" s="1"/>
  <c r="A305" i="23" s="1"/>
  <c r="A306" i="23" s="1"/>
  <c r="A307" i="23" s="1"/>
  <c r="A308" i="23" s="1"/>
  <c r="A309" i="23" s="1"/>
  <c r="A310" i="23" s="1"/>
  <c r="A311" i="23" s="1"/>
  <c r="A312" i="23" s="1"/>
  <c r="A313" i="23" s="1"/>
  <c r="A314" i="23" s="1"/>
  <c r="A315" i="23" s="1"/>
  <c r="A316" i="23" s="1"/>
  <c r="A317" i="23" s="1"/>
  <c r="A318" i="23" s="1"/>
  <c r="A319" i="23" s="1"/>
  <c r="A320" i="23" s="1"/>
  <c r="A321" i="23" s="1"/>
  <c r="A322" i="23" s="1"/>
  <c r="A323" i="23" s="1"/>
  <c r="A324" i="23" s="1"/>
  <c r="A325" i="23" s="1"/>
  <c r="A326" i="23" s="1"/>
  <c r="A327" i="23" s="1"/>
  <c r="A328" i="23" s="1"/>
  <c r="A329" i="23" s="1"/>
  <c r="A330" i="23" s="1"/>
  <c r="A331" i="23" s="1"/>
  <c r="A332" i="23" s="1"/>
  <c r="A333" i="23" s="1"/>
  <c r="A334" i="23" s="1"/>
  <c r="A335" i="23" s="1"/>
  <c r="A336" i="23" s="1"/>
  <c r="A337" i="23" s="1"/>
  <c r="A338" i="23" s="1"/>
  <c r="A339" i="23" s="1"/>
  <c r="A340" i="23" s="1"/>
  <c r="A341" i="23" s="1"/>
  <c r="A342" i="23" s="1"/>
  <c r="A343" i="23" s="1"/>
  <c r="A344" i="23" s="1"/>
  <c r="A345" i="23" s="1"/>
  <c r="A346" i="23" s="1"/>
  <c r="A347" i="23" s="1"/>
  <c r="A348" i="23" s="1"/>
  <c r="A349" i="23" s="1"/>
  <c r="A350" i="23" s="1"/>
  <c r="A351" i="23" s="1"/>
  <c r="A352" i="23" s="1"/>
  <c r="A353" i="23" s="1"/>
  <c r="A354" i="23" s="1"/>
  <c r="A355" i="23" s="1"/>
  <c r="A356" i="23" s="1"/>
  <c r="A357" i="23" s="1"/>
  <c r="A358" i="23" s="1"/>
  <c r="A359" i="23" s="1"/>
  <c r="A360" i="23" s="1"/>
  <c r="A361" i="23" s="1"/>
  <c r="A362" i="23" s="1"/>
  <c r="A363" i="23" s="1"/>
  <c r="A364" i="23" s="1"/>
  <c r="A365" i="23" s="1"/>
  <c r="A366" i="23" s="1"/>
  <c r="C338" i="23"/>
  <c r="C339" i="23" s="1"/>
  <c r="C340" i="23" s="1"/>
  <c r="C341" i="23" s="1"/>
  <c r="C306" i="23"/>
  <c r="C307" i="23" s="1"/>
  <c r="C308" i="23" s="1"/>
  <c r="C309" i="23" s="1"/>
  <c r="C310" i="23" s="1"/>
  <c r="C311" i="23" s="1"/>
  <c r="C312" i="23" s="1"/>
  <c r="C313" i="23" s="1"/>
  <c r="C314" i="23" s="1"/>
  <c r="C315" i="23" s="1"/>
  <c r="C316" i="23" s="1"/>
  <c r="C317" i="23" s="1"/>
  <c r="C318" i="23" s="1"/>
  <c r="C319" i="23" s="1"/>
  <c r="C320" i="23" s="1"/>
  <c r="C321" i="23" s="1"/>
  <c r="C322" i="23" s="1"/>
  <c r="C323" i="23" s="1"/>
  <c r="C324" i="23" s="1"/>
  <c r="C325" i="23" s="1"/>
  <c r="C326" i="23" s="1"/>
  <c r="C327" i="23" s="1"/>
  <c r="C328" i="23" s="1"/>
  <c r="C329" i="23" s="1"/>
  <c r="C330" i="23" s="1"/>
  <c r="C331" i="23" s="1"/>
  <c r="C332" i="23" s="1"/>
  <c r="C333" i="23" s="1"/>
  <c r="C334" i="23" s="1"/>
  <c r="C335" i="23" s="1"/>
  <c r="C277" i="23"/>
  <c r="C278" i="23" s="1"/>
  <c r="C279" i="23" s="1"/>
  <c r="C280" i="23" s="1"/>
  <c r="C281" i="23" s="1"/>
  <c r="C282" i="23" s="1"/>
  <c r="C283" i="23" s="1"/>
  <c r="C284" i="23" s="1"/>
  <c r="C285" i="23" s="1"/>
  <c r="C286" i="23" s="1"/>
  <c r="C287" i="23" s="1"/>
  <c r="C288" i="23" s="1"/>
  <c r="C289" i="23" s="1"/>
  <c r="C290" i="23" s="1"/>
  <c r="C291" i="23" s="1"/>
  <c r="C292" i="23" s="1"/>
  <c r="C293" i="23" s="1"/>
  <c r="C294" i="23" s="1"/>
  <c r="C295" i="23" s="1"/>
  <c r="C296" i="23" s="1"/>
  <c r="C297" i="23" s="1"/>
  <c r="C298" i="23" s="1"/>
  <c r="C299" i="23" s="1"/>
  <c r="C300" i="23" s="1"/>
  <c r="C301" i="23" s="1"/>
  <c r="C302" i="23" s="1"/>
  <c r="C303" i="23" s="1"/>
  <c r="C304" i="23" s="1"/>
  <c r="C305" i="23" s="1"/>
  <c r="C245" i="23"/>
  <c r="C246" i="23" s="1"/>
  <c r="C247" i="23" s="1"/>
  <c r="C248" i="23" s="1"/>
  <c r="C249" i="23" s="1"/>
  <c r="C250" i="23" s="1"/>
  <c r="C251" i="23" s="1"/>
  <c r="C252" i="23" s="1"/>
  <c r="C253" i="23" s="1"/>
  <c r="C254" i="23" s="1"/>
  <c r="C255" i="23" s="1"/>
  <c r="C256" i="23" s="1"/>
  <c r="C257" i="23" s="1"/>
  <c r="C258" i="23" s="1"/>
  <c r="C259" i="23" s="1"/>
  <c r="C260" i="23" s="1"/>
  <c r="C261" i="23" s="1"/>
  <c r="C262" i="23" s="1"/>
  <c r="C263" i="23" s="1"/>
  <c r="C264" i="23" s="1"/>
  <c r="C265" i="23" s="1"/>
  <c r="C266" i="23" s="1"/>
  <c r="C267" i="23" s="1"/>
  <c r="C268" i="23" s="1"/>
  <c r="C269" i="23" s="1"/>
  <c r="C270" i="23" s="1"/>
  <c r="C271" i="23" s="1"/>
  <c r="C272" i="23" s="1"/>
  <c r="C273" i="23" s="1"/>
  <c r="C274" i="23" s="1"/>
  <c r="C133" i="23"/>
  <c r="C134" i="23" s="1"/>
  <c r="C135" i="23" s="1"/>
  <c r="C136" i="23" s="1"/>
  <c r="C137" i="23" s="1"/>
  <c r="C138" i="23" s="1"/>
  <c r="C139" i="23" s="1"/>
  <c r="C140" i="23" s="1"/>
  <c r="C141" i="23" s="1"/>
  <c r="C142" i="23" s="1"/>
  <c r="C143" i="23" s="1"/>
  <c r="C144" i="23" s="1"/>
  <c r="C145" i="23" s="1"/>
  <c r="C146" i="23" s="1"/>
  <c r="C147" i="23" s="1"/>
  <c r="C148" i="23" s="1"/>
  <c r="C149" i="23" s="1"/>
  <c r="C150" i="23" s="1"/>
  <c r="C151" i="23" s="1"/>
  <c r="C152" i="23" s="1"/>
  <c r="C154" i="23" s="1"/>
  <c r="C96" i="23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C110" i="23" s="1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3" i="23" s="1"/>
  <c r="C33" i="23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E3" i="23"/>
  <c r="E4" i="23" s="1"/>
  <c r="E5" i="23" s="1"/>
  <c r="E6" i="23" s="1"/>
  <c r="E7" i="23" s="1"/>
  <c r="E8" i="23" s="1"/>
  <c r="E9" i="23" s="1"/>
  <c r="E10" i="23" s="1"/>
  <c r="E11" i="23" s="1"/>
  <c r="E12" i="23" s="1"/>
  <c r="E13" i="23" s="1"/>
  <c r="C2" i="23"/>
  <c r="C3" i="23" s="1"/>
  <c r="C4" i="23" s="1"/>
  <c r="C5" i="23" s="1"/>
  <c r="C6" i="23" s="1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G2" i="23" s="1"/>
  <c r="C342" i="23" l="1"/>
  <c r="C343" i="23" s="1"/>
  <c r="C344" i="23" s="1"/>
  <c r="C345" i="23" s="1"/>
  <c r="C346" i="23" s="1"/>
  <c r="C347" i="23" s="1"/>
  <c r="C348" i="23" s="1"/>
  <c r="C349" i="23" s="1"/>
  <c r="C350" i="23" s="1"/>
  <c r="C351" i="23" s="1"/>
  <c r="C352" i="23" s="1"/>
  <c r="C353" i="23" s="1"/>
  <c r="C354" i="23" s="1"/>
  <c r="C355" i="23" s="1"/>
  <c r="C356" i="23" s="1"/>
  <c r="C357" i="23" s="1"/>
  <c r="C358" i="23" s="1"/>
  <c r="C359" i="23" s="1"/>
  <c r="C360" i="23" s="1"/>
  <c r="C361" i="23" s="1"/>
  <c r="C362" i="23" s="1"/>
  <c r="C363" i="23" s="1"/>
  <c r="C364" i="23" s="1"/>
  <c r="C365" i="23" s="1"/>
  <c r="C366" i="23" s="1"/>
  <c r="F13" i="23" s="1"/>
  <c r="C184" i="23"/>
  <c r="C62" i="23"/>
  <c r="G3" i="23" s="1"/>
  <c r="G4" i="23" s="1"/>
  <c r="G5" i="23" s="1"/>
  <c r="G6" i="23" s="1"/>
  <c r="G7" i="23" s="1"/>
  <c r="G8" i="23" s="1"/>
  <c r="G9" i="23" s="1"/>
  <c r="G10" i="23" s="1"/>
  <c r="G11" i="23" s="1"/>
  <c r="G12" i="23" s="1"/>
  <c r="G13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8CE-A129-4393-8607-722A611A0B4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96504B3-8259-4302-8244-D60C43DBE259}" keepAlive="1" name="Query - MAX_TEMP" description="Connection to the 'MAX_TEMP' query in the workbook." type="5" refreshedVersion="8" background="1" saveData="1">
    <dbPr connection="Provider=Microsoft.Mashup.OleDb.1;Data Source=$Workbook$;Location=MAX_TEMP;Extended Properties=&quot;&quot;" command="SELECT * FROM [MAX_TEMP]"/>
  </connection>
  <connection id="3" xr16:uid="{887186B4-6B7C-49F5-B473-2988E74975C9}" keepAlive="1" name="Query - Min_Temp" description="Connection to the 'Min_Temp' query in the workbook." type="5" refreshedVersion="8" background="1" saveData="1">
    <dbPr connection="Provider=Microsoft.Mashup.OleDb.1;Data Source=$Workbook$;Location=Min_Temp;Extended Properties=&quot;&quot;" command="SELECT * FROM [Min_Temp]"/>
  </connection>
  <connection id="4" xr16:uid="{163E0667-B497-4956-8509-6A97BDBDD52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47ED65F5-30E5-4951-B980-681583E2E8CD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6" xr16:uid="{73567523-80C7-4ECD-BD7D-953633DE626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6E9DB07A-71C7-48FE-93F0-0CBDC435C23E}" keepAlive="1" name="Query - Solar_Exp (kWh m-2)" description="Connection to the 'Solar_Exp (kWh m-2)' query in the workbook." type="5" refreshedVersion="0" background="1" saveData="1">
    <dbPr connection="Provider=Microsoft.Mashup.OleDb.1;Data Source=$Workbook$;Location=&quot;Solar_Exp (kWh m-2)&quot;;Extended Properties=&quot;&quot;" command="SELECT * FROM [Solar_Exp (kWh m-2)]"/>
  </connection>
  <connection id="8" xr16:uid="{B1287C0E-186D-4025-8AD8-BECBAD73ED91}" keepAlive="1" name="Query - Solar_Exp (MJ m-2)" description="Connection to the 'Solar_Exp (MJ m-2)' query in the workbook." type="5" refreshedVersion="8" background="1" saveData="1">
    <dbPr connection="Provider=Microsoft.Mashup.OleDb.1;Data Source=$Workbook$;Location=&quot;Solar_Exp (MJ m-2)&quot;;Extended Properties=&quot;&quot;" command="SELECT * FROM [Solar_Exp (MJ m-2)]"/>
  </connection>
  <connection id="9" xr16:uid="{26859F1E-BA35-4258-8DE2-967913E59D0E}" keepAlive="1" name="Query - Solar_Exp (MJ m-2) (2)" description="Connection to the 'Solar_Exp (MJ m-2) (2)' query in the workbook." type="5" refreshedVersion="8" background="1" saveData="1">
    <dbPr connection="Provider=Microsoft.Mashup.OleDb.1;Data Source=$Workbook$;Location=&quot;Solar_Exp (MJ m-2) (2)&quot;;Extended Properties=&quot;&quot;" command="SELECT * FROM [Solar_Exp (MJ m-2) (2)]"/>
  </connection>
  <connection id="10" xr16:uid="{D4003A44-C119-4B70-A2F3-0914F5F887A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2D5F80B0-9174-4299-8818-649893C2FAF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<sst xmlns="http://schemas.openxmlformats.org/spreadsheetml/2006/main" count="7" uniqueCount="6">
  <si>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 xml:space="preserve"> </t>
  </si>
  <si>
    <t>Maximum Daily Rainfall</t>
  </si>
  <si>
    <t>Monthly Maximum Rainfall</t>
  </si>
  <si>
    <t>Yearly Cumulative</t>
  </si>
  <si>
    <t xml:space="preserve">Monthly Cumulative </t>
  </si>
  <si>
    <t>Mean daily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</si>
</sst>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1" xfId="0" applyNumberFormat="1" applyBorder="1"/>
    <xf numFmtId="0" fontId="0" fillId="0" borderId="2" xfId="0" applyBorder="1"/>
    <xf numFmtId="164" fontId="0" fillId="0" borderId="0" xfId="0" applyNumberFormat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Rainfall at Savage River Mine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3876707906299766E-2"/>
          <c:y val="0.10597142857142858"/>
          <c:w val="0.83558168675753608"/>
          <c:h val="0.729410798650168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'Graph-rainfall'!$B$1</c:f>
              <c:strCache>
                <c:ptCount val="1"/>
                <c:pt idx="0">
                  <c:v>Maximum Daily Rainfall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'Graph-rainfall'!$A$2:$A$366</c:f>
              <c:numCache>
                <c:formatCode>d\-mmm\-yy</c:formatCode>
                <c:ptCount val="365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  <c:pt idx="120">
                  <c:v>45778</c:v>
                </c:pt>
                <c:pt idx="121">
                  <c:v>45779</c:v>
                </c:pt>
                <c:pt idx="122">
                  <c:v>45780</c:v>
                </c:pt>
                <c:pt idx="123">
                  <c:v>45781</c:v>
                </c:pt>
                <c:pt idx="124">
                  <c:v>45782</c:v>
                </c:pt>
                <c:pt idx="125">
                  <c:v>45783</c:v>
                </c:pt>
                <c:pt idx="126">
                  <c:v>45784</c:v>
                </c:pt>
                <c:pt idx="127">
                  <c:v>45785</c:v>
                </c:pt>
                <c:pt idx="128">
                  <c:v>45786</c:v>
                </c:pt>
                <c:pt idx="129">
                  <c:v>45787</c:v>
                </c:pt>
                <c:pt idx="130">
                  <c:v>45788</c:v>
                </c:pt>
                <c:pt idx="131">
                  <c:v>45789</c:v>
                </c:pt>
                <c:pt idx="132">
                  <c:v>45790</c:v>
                </c:pt>
                <c:pt idx="133">
                  <c:v>45791</c:v>
                </c:pt>
                <c:pt idx="134">
                  <c:v>45792</c:v>
                </c:pt>
                <c:pt idx="135">
                  <c:v>45793</c:v>
                </c:pt>
                <c:pt idx="136">
                  <c:v>45794</c:v>
                </c:pt>
                <c:pt idx="137">
                  <c:v>45795</c:v>
                </c:pt>
                <c:pt idx="138">
                  <c:v>45796</c:v>
                </c:pt>
                <c:pt idx="139">
                  <c:v>45797</c:v>
                </c:pt>
                <c:pt idx="140">
                  <c:v>45798</c:v>
                </c:pt>
                <c:pt idx="141">
                  <c:v>45799</c:v>
                </c:pt>
                <c:pt idx="142">
                  <c:v>45800</c:v>
                </c:pt>
                <c:pt idx="143">
                  <c:v>45801</c:v>
                </c:pt>
                <c:pt idx="144">
                  <c:v>45802</c:v>
                </c:pt>
                <c:pt idx="145">
                  <c:v>45803</c:v>
                </c:pt>
                <c:pt idx="146">
                  <c:v>45804</c:v>
                </c:pt>
                <c:pt idx="147">
                  <c:v>45805</c:v>
                </c:pt>
                <c:pt idx="148">
                  <c:v>45806</c:v>
                </c:pt>
                <c:pt idx="149">
                  <c:v>45807</c:v>
                </c:pt>
                <c:pt idx="150">
                  <c:v>45808</c:v>
                </c:pt>
                <c:pt idx="151">
                  <c:v>45809</c:v>
                </c:pt>
                <c:pt idx="152">
                  <c:v>45810</c:v>
                </c:pt>
                <c:pt idx="153">
                  <c:v>45811</c:v>
                </c:pt>
                <c:pt idx="154">
                  <c:v>45812</c:v>
                </c:pt>
                <c:pt idx="155">
                  <c:v>45813</c:v>
                </c:pt>
                <c:pt idx="156">
                  <c:v>45814</c:v>
                </c:pt>
                <c:pt idx="157">
                  <c:v>45815</c:v>
                </c:pt>
                <c:pt idx="158">
                  <c:v>45816</c:v>
                </c:pt>
                <c:pt idx="159">
                  <c:v>45817</c:v>
                </c:pt>
                <c:pt idx="160">
                  <c:v>45818</c:v>
                </c:pt>
                <c:pt idx="161">
                  <c:v>45819</c:v>
                </c:pt>
                <c:pt idx="162">
                  <c:v>45820</c:v>
                </c:pt>
                <c:pt idx="163">
                  <c:v>45821</c:v>
                </c:pt>
                <c:pt idx="164">
                  <c:v>45822</c:v>
                </c:pt>
                <c:pt idx="165">
                  <c:v>45823</c:v>
                </c:pt>
                <c:pt idx="166">
                  <c:v>45824</c:v>
                </c:pt>
                <c:pt idx="167">
                  <c:v>45825</c:v>
                </c:pt>
                <c:pt idx="168">
                  <c:v>45826</c:v>
                </c:pt>
                <c:pt idx="169">
                  <c:v>45827</c:v>
                </c:pt>
                <c:pt idx="170">
                  <c:v>45828</c:v>
                </c:pt>
                <c:pt idx="171">
                  <c:v>45829</c:v>
                </c:pt>
                <c:pt idx="172">
                  <c:v>45830</c:v>
                </c:pt>
                <c:pt idx="173">
                  <c:v>45831</c:v>
                </c:pt>
                <c:pt idx="174">
                  <c:v>45832</c:v>
                </c:pt>
                <c:pt idx="175">
                  <c:v>45833</c:v>
                </c:pt>
                <c:pt idx="176">
                  <c:v>45834</c:v>
                </c:pt>
                <c:pt idx="177">
                  <c:v>45835</c:v>
                </c:pt>
                <c:pt idx="178">
                  <c:v>45836</c:v>
                </c:pt>
                <c:pt idx="179">
                  <c:v>45837</c:v>
                </c:pt>
                <c:pt idx="180">
                  <c:v>45838</c:v>
                </c:pt>
                <c:pt idx="181">
                  <c:v>45839</c:v>
                </c:pt>
                <c:pt idx="182">
                  <c:v>45840</c:v>
                </c:pt>
                <c:pt idx="183">
                  <c:v>45841</c:v>
                </c:pt>
                <c:pt idx="184">
                  <c:v>45842</c:v>
                </c:pt>
                <c:pt idx="185">
                  <c:v>45843</c:v>
                </c:pt>
                <c:pt idx="186">
                  <c:v>45844</c:v>
                </c:pt>
                <c:pt idx="187">
                  <c:v>45845</c:v>
                </c:pt>
                <c:pt idx="188">
                  <c:v>45846</c:v>
                </c:pt>
                <c:pt idx="189">
                  <c:v>45847</c:v>
                </c:pt>
                <c:pt idx="190">
                  <c:v>45848</c:v>
                </c:pt>
                <c:pt idx="191">
                  <c:v>45849</c:v>
                </c:pt>
                <c:pt idx="192">
                  <c:v>45850</c:v>
                </c:pt>
                <c:pt idx="193">
                  <c:v>45851</c:v>
                </c:pt>
                <c:pt idx="194">
                  <c:v>45852</c:v>
                </c:pt>
                <c:pt idx="195">
                  <c:v>45853</c:v>
                </c:pt>
                <c:pt idx="196">
                  <c:v>45854</c:v>
                </c:pt>
                <c:pt idx="197">
                  <c:v>45855</c:v>
                </c:pt>
                <c:pt idx="198">
                  <c:v>45856</c:v>
                </c:pt>
                <c:pt idx="199">
                  <c:v>45857</c:v>
                </c:pt>
                <c:pt idx="200">
                  <c:v>45858</c:v>
                </c:pt>
                <c:pt idx="201">
                  <c:v>45859</c:v>
                </c:pt>
                <c:pt idx="202">
                  <c:v>45860</c:v>
                </c:pt>
                <c:pt idx="203">
                  <c:v>45861</c:v>
                </c:pt>
                <c:pt idx="204">
                  <c:v>45862</c:v>
                </c:pt>
                <c:pt idx="205">
                  <c:v>45863</c:v>
                </c:pt>
                <c:pt idx="206">
                  <c:v>45864</c:v>
                </c:pt>
                <c:pt idx="207">
                  <c:v>45865</c:v>
                </c:pt>
                <c:pt idx="208">
                  <c:v>45866</c:v>
                </c:pt>
                <c:pt idx="209">
                  <c:v>45867</c:v>
                </c:pt>
                <c:pt idx="210">
                  <c:v>45868</c:v>
                </c:pt>
                <c:pt idx="211">
                  <c:v>45869</c:v>
                </c:pt>
                <c:pt idx="212">
                  <c:v>45870</c:v>
                </c:pt>
                <c:pt idx="213">
                  <c:v>45871</c:v>
                </c:pt>
                <c:pt idx="214">
                  <c:v>45872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45878</c:v>
                </c:pt>
                <c:pt idx="221">
                  <c:v>45879</c:v>
                </c:pt>
                <c:pt idx="222">
                  <c:v>45880</c:v>
                </c:pt>
                <c:pt idx="223">
                  <c:v>45881</c:v>
                </c:pt>
                <c:pt idx="224">
                  <c:v>45882</c:v>
                </c:pt>
                <c:pt idx="225">
                  <c:v>45883</c:v>
                </c:pt>
                <c:pt idx="226">
                  <c:v>45884</c:v>
                </c:pt>
                <c:pt idx="227">
                  <c:v>45885</c:v>
                </c:pt>
                <c:pt idx="228">
                  <c:v>45886</c:v>
                </c:pt>
                <c:pt idx="229">
                  <c:v>45887</c:v>
                </c:pt>
                <c:pt idx="230">
                  <c:v>45888</c:v>
                </c:pt>
                <c:pt idx="231">
                  <c:v>45889</c:v>
                </c:pt>
                <c:pt idx="232">
                  <c:v>45890</c:v>
                </c:pt>
                <c:pt idx="233">
                  <c:v>45891</c:v>
                </c:pt>
                <c:pt idx="234">
                  <c:v>45892</c:v>
                </c:pt>
                <c:pt idx="235">
                  <c:v>45893</c:v>
                </c:pt>
                <c:pt idx="236">
                  <c:v>45894</c:v>
                </c:pt>
                <c:pt idx="237">
                  <c:v>45895</c:v>
                </c:pt>
                <c:pt idx="238">
                  <c:v>45896</c:v>
                </c:pt>
                <c:pt idx="239">
                  <c:v>45897</c:v>
                </c:pt>
                <c:pt idx="240">
                  <c:v>45898</c:v>
                </c:pt>
                <c:pt idx="241">
                  <c:v>45899</c:v>
                </c:pt>
                <c:pt idx="242">
                  <c:v>45900</c:v>
                </c:pt>
                <c:pt idx="243">
                  <c:v>45901</c:v>
                </c:pt>
                <c:pt idx="244">
                  <c:v>45902</c:v>
                </c:pt>
                <c:pt idx="245">
                  <c:v>45903</c:v>
                </c:pt>
                <c:pt idx="246">
                  <c:v>45904</c:v>
                </c:pt>
                <c:pt idx="247">
                  <c:v>45905</c:v>
                </c:pt>
                <c:pt idx="248">
                  <c:v>45906</c:v>
                </c:pt>
                <c:pt idx="249">
                  <c:v>45907</c:v>
                </c:pt>
                <c:pt idx="250">
                  <c:v>45908</c:v>
                </c:pt>
                <c:pt idx="251">
                  <c:v>45909</c:v>
                </c:pt>
                <c:pt idx="252">
                  <c:v>45910</c:v>
                </c:pt>
                <c:pt idx="253">
                  <c:v>45911</c:v>
                </c:pt>
                <c:pt idx="254">
                  <c:v>45912</c:v>
                </c:pt>
                <c:pt idx="255">
                  <c:v>45913</c:v>
                </c:pt>
                <c:pt idx="256">
                  <c:v>45914</c:v>
                </c:pt>
                <c:pt idx="257">
                  <c:v>45915</c:v>
                </c:pt>
                <c:pt idx="258">
                  <c:v>45916</c:v>
                </c:pt>
                <c:pt idx="259">
                  <c:v>45917</c:v>
                </c:pt>
                <c:pt idx="260">
                  <c:v>45918</c:v>
                </c:pt>
                <c:pt idx="261">
                  <c:v>45919</c:v>
                </c:pt>
                <c:pt idx="262">
                  <c:v>45920</c:v>
                </c:pt>
                <c:pt idx="263">
                  <c:v>45921</c:v>
                </c:pt>
                <c:pt idx="264">
                  <c:v>45922</c:v>
                </c:pt>
                <c:pt idx="265">
                  <c:v>45923</c:v>
                </c:pt>
                <c:pt idx="266">
                  <c:v>45924</c:v>
                </c:pt>
                <c:pt idx="267">
                  <c:v>45925</c:v>
                </c:pt>
                <c:pt idx="268">
                  <c:v>45926</c:v>
                </c:pt>
                <c:pt idx="269">
                  <c:v>45927</c:v>
                </c:pt>
                <c:pt idx="270">
                  <c:v>45928</c:v>
                </c:pt>
                <c:pt idx="271">
                  <c:v>45929</c:v>
                </c:pt>
                <c:pt idx="272">
                  <c:v>45930</c:v>
                </c:pt>
                <c:pt idx="273">
                  <c:v>45931</c:v>
                </c:pt>
                <c:pt idx="274">
                  <c:v>45932</c:v>
                </c:pt>
                <c:pt idx="275">
                  <c:v>45933</c:v>
                </c:pt>
                <c:pt idx="276">
                  <c:v>45934</c:v>
                </c:pt>
                <c:pt idx="277">
                  <c:v>45935</c:v>
                </c:pt>
                <c:pt idx="278">
                  <c:v>45936</c:v>
                </c:pt>
                <c:pt idx="279">
                  <c:v>45937</c:v>
                </c:pt>
                <c:pt idx="280">
                  <c:v>45938</c:v>
                </c:pt>
                <c:pt idx="281">
                  <c:v>45939</c:v>
                </c:pt>
                <c:pt idx="282">
                  <c:v>45940</c:v>
                </c:pt>
                <c:pt idx="283">
                  <c:v>45941</c:v>
                </c:pt>
                <c:pt idx="284">
                  <c:v>45942</c:v>
                </c:pt>
                <c:pt idx="285">
                  <c:v>45943</c:v>
                </c:pt>
                <c:pt idx="286">
                  <c:v>45944</c:v>
                </c:pt>
                <c:pt idx="287">
                  <c:v>45945</c:v>
                </c:pt>
                <c:pt idx="288">
                  <c:v>45946</c:v>
                </c:pt>
                <c:pt idx="289">
                  <c:v>45947</c:v>
                </c:pt>
                <c:pt idx="290">
                  <c:v>45948</c:v>
                </c:pt>
                <c:pt idx="291">
                  <c:v>45949</c:v>
                </c:pt>
                <c:pt idx="292">
                  <c:v>45950</c:v>
                </c:pt>
                <c:pt idx="293">
                  <c:v>45951</c:v>
                </c:pt>
                <c:pt idx="294">
                  <c:v>45952</c:v>
                </c:pt>
                <c:pt idx="295">
                  <c:v>45953</c:v>
                </c:pt>
                <c:pt idx="296">
                  <c:v>45954</c:v>
                </c:pt>
                <c:pt idx="297">
                  <c:v>45955</c:v>
                </c:pt>
                <c:pt idx="298">
                  <c:v>45956</c:v>
                </c:pt>
                <c:pt idx="299">
                  <c:v>45957</c:v>
                </c:pt>
                <c:pt idx="300">
                  <c:v>45958</c:v>
                </c:pt>
                <c:pt idx="301">
                  <c:v>45959</c:v>
                </c:pt>
                <c:pt idx="302">
                  <c:v>45960</c:v>
                </c:pt>
                <c:pt idx="303">
                  <c:v>45961</c:v>
                </c:pt>
                <c:pt idx="304">
                  <c:v>45962</c:v>
                </c:pt>
                <c:pt idx="305">
                  <c:v>45963</c:v>
                </c:pt>
                <c:pt idx="306">
                  <c:v>45964</c:v>
                </c:pt>
                <c:pt idx="307">
                  <c:v>45965</c:v>
                </c:pt>
                <c:pt idx="308">
                  <c:v>45966</c:v>
                </c:pt>
                <c:pt idx="309">
                  <c:v>45967</c:v>
                </c:pt>
                <c:pt idx="310">
                  <c:v>45968</c:v>
                </c:pt>
                <c:pt idx="311">
                  <c:v>45969</c:v>
                </c:pt>
                <c:pt idx="312">
                  <c:v>45970</c:v>
                </c:pt>
                <c:pt idx="313">
                  <c:v>45971</c:v>
                </c:pt>
                <c:pt idx="314">
                  <c:v>45972</c:v>
                </c:pt>
                <c:pt idx="315">
                  <c:v>45973</c:v>
                </c:pt>
                <c:pt idx="316">
                  <c:v>45974</c:v>
                </c:pt>
                <c:pt idx="317">
                  <c:v>45975</c:v>
                </c:pt>
                <c:pt idx="318">
                  <c:v>45976</c:v>
                </c:pt>
                <c:pt idx="319">
                  <c:v>45977</c:v>
                </c:pt>
                <c:pt idx="320">
                  <c:v>45978</c:v>
                </c:pt>
                <c:pt idx="321">
                  <c:v>45979</c:v>
                </c:pt>
                <c:pt idx="322">
                  <c:v>45980</c:v>
                </c:pt>
                <c:pt idx="323">
                  <c:v>45981</c:v>
                </c:pt>
                <c:pt idx="324">
                  <c:v>45982</c:v>
                </c:pt>
                <c:pt idx="325">
                  <c:v>45983</c:v>
                </c:pt>
                <c:pt idx="326">
                  <c:v>45984</c:v>
                </c:pt>
                <c:pt idx="327">
                  <c:v>45985</c:v>
                </c:pt>
                <c:pt idx="328">
                  <c:v>45986</c:v>
                </c:pt>
                <c:pt idx="329">
                  <c:v>45987</c:v>
                </c:pt>
                <c:pt idx="330">
                  <c:v>45988</c:v>
                </c:pt>
                <c:pt idx="331">
                  <c:v>45989</c:v>
                </c:pt>
                <c:pt idx="332">
                  <c:v>45990</c:v>
                </c:pt>
                <c:pt idx="333">
                  <c:v>45991</c:v>
                </c:pt>
                <c:pt idx="334">
                  <c:v>45992</c:v>
                </c:pt>
                <c:pt idx="335">
                  <c:v>45993</c:v>
                </c:pt>
                <c:pt idx="336">
                  <c:v>45994</c:v>
                </c:pt>
                <c:pt idx="337">
                  <c:v>45995</c:v>
                </c:pt>
                <c:pt idx="338">
                  <c:v>45996</c:v>
                </c:pt>
                <c:pt idx="339">
                  <c:v>45997</c:v>
                </c:pt>
                <c:pt idx="340">
                  <c:v>45998</c:v>
                </c:pt>
                <c:pt idx="341">
                  <c:v>45999</c:v>
                </c:pt>
                <c:pt idx="342">
                  <c:v>46000</c:v>
                </c:pt>
                <c:pt idx="343">
                  <c:v>46001</c:v>
                </c:pt>
                <c:pt idx="344">
                  <c:v>46002</c:v>
                </c:pt>
                <c:pt idx="345">
                  <c:v>46003</c:v>
                </c:pt>
                <c:pt idx="346">
                  <c:v>46004</c:v>
                </c:pt>
                <c:pt idx="347">
                  <c:v>46005</c:v>
                </c:pt>
                <c:pt idx="348">
                  <c:v>46006</c:v>
                </c:pt>
                <c:pt idx="349">
                  <c:v>46007</c:v>
                </c:pt>
                <c:pt idx="350">
                  <c:v>46008</c:v>
                </c:pt>
                <c:pt idx="351">
                  <c:v>46009</c:v>
                </c:pt>
                <c:pt idx="352">
                  <c:v>46010</c:v>
                </c:pt>
                <c:pt idx="353">
                  <c:v>46011</c:v>
                </c:pt>
                <c:pt idx="354">
                  <c:v>46012</c:v>
                </c:pt>
                <c:pt idx="355">
                  <c:v>46013</c:v>
                </c:pt>
                <c:pt idx="356">
                  <c:v>46014</c:v>
                </c:pt>
                <c:pt idx="357">
                  <c:v>46015</c:v>
                </c:pt>
                <c:pt idx="358">
                  <c:v>46016</c:v>
                </c:pt>
                <c:pt idx="359">
                  <c:v>46017</c:v>
                </c:pt>
                <c:pt idx="360">
                  <c:v>46018</c:v>
                </c:pt>
                <c:pt idx="361">
                  <c:v>46019</c:v>
                </c:pt>
                <c:pt idx="362">
                  <c:v>46020</c:v>
                </c:pt>
                <c:pt idx="363">
                  <c:v>46021</c:v>
                </c:pt>
                <c:pt idx="364">
                  <c:v>46022</c:v>
                </c:pt>
              </c:numCache>
            </c:numRef>
          </c:cat>
          <c:val>
            <c:numRef>
              <c:f>'Graph-rainfall'!$B$2:$B$366</c:f>
              <c:numCache>
                <c:formatCode>General</c:formatCode>
                <c:ptCount val="365"/>
                <c:pt idx="0">
                  <c:v>26</c:v>
                </c:pt>
                <c:pt idx="1">
                  <c:v>39.1</c:v>
                </c:pt>
                <c:pt idx="2">
                  <c:v>14.4</c:v>
                </c:pt>
                <c:pt idx="3">
                  <c:v>36</c:v>
                </c:pt>
                <c:pt idx="4">
                  <c:v>41.6</c:v>
                </c:pt>
                <c:pt idx="5">
                  <c:v>28.2</c:v>
                </c:pt>
                <c:pt idx="6">
                  <c:v>59.8</c:v>
                </c:pt>
                <c:pt idx="7">
                  <c:v>38</c:v>
                </c:pt>
                <c:pt idx="8">
                  <c:v>33.799999999999997</c:v>
                </c:pt>
                <c:pt idx="9">
                  <c:v>24.4</c:v>
                </c:pt>
                <c:pt idx="10">
                  <c:v>27.4</c:v>
                </c:pt>
                <c:pt idx="11">
                  <c:v>32.5</c:v>
                </c:pt>
                <c:pt idx="12">
                  <c:v>35.1</c:v>
                </c:pt>
                <c:pt idx="13">
                  <c:v>34</c:v>
                </c:pt>
                <c:pt idx="14">
                  <c:v>16.8</c:v>
                </c:pt>
                <c:pt idx="15">
                  <c:v>24</c:v>
                </c:pt>
                <c:pt idx="16">
                  <c:v>39.200000000000003</c:v>
                </c:pt>
                <c:pt idx="17">
                  <c:v>14.4</c:v>
                </c:pt>
                <c:pt idx="18">
                  <c:v>22.2</c:v>
                </c:pt>
                <c:pt idx="19">
                  <c:v>12</c:v>
                </c:pt>
                <c:pt idx="20">
                  <c:v>24.6</c:v>
                </c:pt>
                <c:pt idx="21">
                  <c:v>29.8</c:v>
                </c:pt>
                <c:pt idx="22">
                  <c:v>34.6</c:v>
                </c:pt>
                <c:pt idx="23">
                  <c:v>18</c:v>
                </c:pt>
                <c:pt idx="24">
                  <c:v>23</c:v>
                </c:pt>
                <c:pt idx="25">
                  <c:v>37.1</c:v>
                </c:pt>
                <c:pt idx="26">
                  <c:v>34.799999999999997</c:v>
                </c:pt>
                <c:pt idx="27">
                  <c:v>32</c:v>
                </c:pt>
                <c:pt idx="28">
                  <c:v>23.8</c:v>
                </c:pt>
                <c:pt idx="29">
                  <c:v>41.4</c:v>
                </c:pt>
                <c:pt idx="30">
                  <c:v>29.4</c:v>
                </c:pt>
                <c:pt idx="31">
                  <c:v>29.6</c:v>
                </c:pt>
                <c:pt idx="32">
                  <c:v>25</c:v>
                </c:pt>
                <c:pt idx="33">
                  <c:v>21.4</c:v>
                </c:pt>
                <c:pt idx="34">
                  <c:v>19.600000000000001</c:v>
                </c:pt>
                <c:pt idx="35">
                  <c:v>17.2</c:v>
                </c:pt>
                <c:pt idx="36">
                  <c:v>38.9</c:v>
                </c:pt>
                <c:pt idx="37">
                  <c:v>84</c:v>
                </c:pt>
                <c:pt idx="38">
                  <c:v>36.4</c:v>
                </c:pt>
                <c:pt idx="39">
                  <c:v>67.400000000000006</c:v>
                </c:pt>
                <c:pt idx="40">
                  <c:v>12</c:v>
                </c:pt>
                <c:pt idx="41">
                  <c:v>19.600000000000001</c:v>
                </c:pt>
                <c:pt idx="42">
                  <c:v>36</c:v>
                </c:pt>
                <c:pt idx="43">
                  <c:v>28.8</c:v>
                </c:pt>
                <c:pt idx="44">
                  <c:v>41</c:v>
                </c:pt>
                <c:pt idx="45">
                  <c:v>26.2</c:v>
                </c:pt>
                <c:pt idx="46">
                  <c:v>34</c:v>
                </c:pt>
                <c:pt idx="47">
                  <c:v>14</c:v>
                </c:pt>
                <c:pt idx="48">
                  <c:v>28</c:v>
                </c:pt>
                <c:pt idx="49">
                  <c:v>16.3</c:v>
                </c:pt>
                <c:pt idx="50">
                  <c:v>29.5</c:v>
                </c:pt>
                <c:pt idx="51">
                  <c:v>64.8</c:v>
                </c:pt>
                <c:pt idx="52">
                  <c:v>51.6</c:v>
                </c:pt>
                <c:pt idx="53">
                  <c:v>28.2</c:v>
                </c:pt>
                <c:pt idx="54">
                  <c:v>73</c:v>
                </c:pt>
                <c:pt idx="55">
                  <c:v>21</c:v>
                </c:pt>
                <c:pt idx="56">
                  <c:v>25</c:v>
                </c:pt>
                <c:pt idx="57">
                  <c:v>15.8</c:v>
                </c:pt>
                <c:pt idx="58">
                  <c:v>38.1</c:v>
                </c:pt>
                <c:pt idx="59">
                  <c:v>16</c:v>
                </c:pt>
                <c:pt idx="60">
                  <c:v>17.2</c:v>
                </c:pt>
                <c:pt idx="61">
                  <c:v>18</c:v>
                </c:pt>
                <c:pt idx="62">
                  <c:v>19.600000000000001</c:v>
                </c:pt>
                <c:pt idx="63">
                  <c:v>21.6</c:v>
                </c:pt>
                <c:pt idx="64">
                  <c:v>29.2</c:v>
                </c:pt>
                <c:pt idx="65">
                  <c:v>43.6</c:v>
                </c:pt>
                <c:pt idx="66">
                  <c:v>33.799999999999997</c:v>
                </c:pt>
                <c:pt idx="67">
                  <c:v>35</c:v>
                </c:pt>
                <c:pt idx="68">
                  <c:v>16</c:v>
                </c:pt>
                <c:pt idx="69">
                  <c:v>14</c:v>
                </c:pt>
                <c:pt idx="70">
                  <c:v>31</c:v>
                </c:pt>
                <c:pt idx="71">
                  <c:v>12.7</c:v>
                </c:pt>
                <c:pt idx="72">
                  <c:v>62</c:v>
                </c:pt>
                <c:pt idx="73">
                  <c:v>33.6</c:v>
                </c:pt>
                <c:pt idx="74">
                  <c:v>28.8</c:v>
                </c:pt>
                <c:pt idx="75">
                  <c:v>34</c:v>
                </c:pt>
                <c:pt idx="76">
                  <c:v>19</c:v>
                </c:pt>
                <c:pt idx="77">
                  <c:v>22</c:v>
                </c:pt>
                <c:pt idx="78">
                  <c:v>42.2</c:v>
                </c:pt>
                <c:pt idx="79">
                  <c:v>23.5</c:v>
                </c:pt>
                <c:pt idx="80">
                  <c:v>32</c:v>
                </c:pt>
                <c:pt idx="81">
                  <c:v>49</c:v>
                </c:pt>
                <c:pt idx="82">
                  <c:v>34</c:v>
                </c:pt>
                <c:pt idx="83">
                  <c:v>18.600000000000001</c:v>
                </c:pt>
                <c:pt idx="84">
                  <c:v>25.8</c:v>
                </c:pt>
                <c:pt idx="85">
                  <c:v>51.6</c:v>
                </c:pt>
                <c:pt idx="86">
                  <c:v>18.2</c:v>
                </c:pt>
                <c:pt idx="87">
                  <c:v>35.299999999999997</c:v>
                </c:pt>
                <c:pt idx="88">
                  <c:v>18.2</c:v>
                </c:pt>
                <c:pt idx="89">
                  <c:v>32.200000000000003</c:v>
                </c:pt>
                <c:pt idx="90">
                  <c:v>33</c:v>
                </c:pt>
                <c:pt idx="91">
                  <c:v>22</c:v>
                </c:pt>
                <c:pt idx="92">
                  <c:v>22</c:v>
                </c:pt>
                <c:pt idx="93">
                  <c:v>38.799999999999997</c:v>
                </c:pt>
                <c:pt idx="94">
                  <c:v>19.2</c:v>
                </c:pt>
                <c:pt idx="95">
                  <c:v>36</c:v>
                </c:pt>
                <c:pt idx="96">
                  <c:v>38.799999999999997</c:v>
                </c:pt>
                <c:pt idx="97">
                  <c:v>47.2</c:v>
                </c:pt>
                <c:pt idx="98">
                  <c:v>19.8</c:v>
                </c:pt>
                <c:pt idx="99">
                  <c:v>29.2</c:v>
                </c:pt>
                <c:pt idx="100">
                  <c:v>24</c:v>
                </c:pt>
                <c:pt idx="101">
                  <c:v>35.6</c:v>
                </c:pt>
                <c:pt idx="102">
                  <c:v>36.299999999999997</c:v>
                </c:pt>
                <c:pt idx="103">
                  <c:v>15.6</c:v>
                </c:pt>
                <c:pt idx="104">
                  <c:v>27.8</c:v>
                </c:pt>
                <c:pt idx="105">
                  <c:v>29.6</c:v>
                </c:pt>
                <c:pt idx="106">
                  <c:v>28</c:v>
                </c:pt>
                <c:pt idx="107">
                  <c:v>28</c:v>
                </c:pt>
                <c:pt idx="108">
                  <c:v>34.200000000000003</c:v>
                </c:pt>
                <c:pt idx="109">
                  <c:v>24.2</c:v>
                </c:pt>
                <c:pt idx="110">
                  <c:v>33.5</c:v>
                </c:pt>
                <c:pt idx="111">
                  <c:v>35.1</c:v>
                </c:pt>
                <c:pt idx="112">
                  <c:v>26.4</c:v>
                </c:pt>
                <c:pt idx="113">
                  <c:v>22.8</c:v>
                </c:pt>
                <c:pt idx="114">
                  <c:v>23.4</c:v>
                </c:pt>
                <c:pt idx="115">
                  <c:v>27.9</c:v>
                </c:pt>
                <c:pt idx="116">
                  <c:v>32</c:v>
                </c:pt>
                <c:pt idx="117">
                  <c:v>58.2</c:v>
                </c:pt>
                <c:pt idx="118">
                  <c:v>87.6</c:v>
                </c:pt>
                <c:pt idx="119">
                  <c:v>34.200000000000003</c:v>
                </c:pt>
                <c:pt idx="120">
                  <c:v>34.6</c:v>
                </c:pt>
                <c:pt idx="121">
                  <c:v>23.4</c:v>
                </c:pt>
                <c:pt idx="122">
                  <c:v>45.4</c:v>
                </c:pt>
                <c:pt idx="123">
                  <c:v>51.4</c:v>
                </c:pt>
                <c:pt idx="124">
                  <c:v>51.2</c:v>
                </c:pt>
                <c:pt idx="125">
                  <c:v>41</c:v>
                </c:pt>
                <c:pt idx="126">
                  <c:v>46.5</c:v>
                </c:pt>
                <c:pt idx="127">
                  <c:v>43.2</c:v>
                </c:pt>
                <c:pt idx="128">
                  <c:v>46.8</c:v>
                </c:pt>
                <c:pt idx="129">
                  <c:v>27</c:v>
                </c:pt>
                <c:pt idx="130">
                  <c:v>43.2</c:v>
                </c:pt>
                <c:pt idx="131">
                  <c:v>36</c:v>
                </c:pt>
                <c:pt idx="132">
                  <c:v>63.4</c:v>
                </c:pt>
                <c:pt idx="133">
                  <c:v>38</c:v>
                </c:pt>
                <c:pt idx="134">
                  <c:v>45.2</c:v>
                </c:pt>
                <c:pt idx="135">
                  <c:v>27.7</c:v>
                </c:pt>
                <c:pt idx="136">
                  <c:v>27</c:v>
                </c:pt>
                <c:pt idx="137">
                  <c:v>96.8</c:v>
                </c:pt>
                <c:pt idx="138">
                  <c:v>49.2</c:v>
                </c:pt>
                <c:pt idx="139">
                  <c:v>66.400000000000006</c:v>
                </c:pt>
                <c:pt idx="140">
                  <c:v>26.4</c:v>
                </c:pt>
                <c:pt idx="141">
                  <c:v>35.799999999999997</c:v>
                </c:pt>
                <c:pt idx="142">
                  <c:v>63</c:v>
                </c:pt>
                <c:pt idx="143">
                  <c:v>34.4</c:v>
                </c:pt>
                <c:pt idx="144">
                  <c:v>43.6</c:v>
                </c:pt>
                <c:pt idx="145">
                  <c:v>78.2</c:v>
                </c:pt>
                <c:pt idx="146">
                  <c:v>45</c:v>
                </c:pt>
                <c:pt idx="147">
                  <c:v>59</c:v>
                </c:pt>
                <c:pt idx="148">
                  <c:v>34</c:v>
                </c:pt>
                <c:pt idx="149">
                  <c:v>47.6</c:v>
                </c:pt>
                <c:pt idx="150">
                  <c:v>47.2</c:v>
                </c:pt>
                <c:pt idx="151">
                  <c:v>72</c:v>
                </c:pt>
                <c:pt idx="152">
                  <c:v>38</c:v>
                </c:pt>
                <c:pt idx="153">
                  <c:v>27.2</c:v>
                </c:pt>
                <c:pt idx="154">
                  <c:v>19.600000000000001</c:v>
                </c:pt>
                <c:pt idx="155">
                  <c:v>24.4</c:v>
                </c:pt>
                <c:pt idx="156">
                  <c:v>52</c:v>
                </c:pt>
                <c:pt idx="157">
                  <c:v>88.2</c:v>
                </c:pt>
                <c:pt idx="158">
                  <c:v>28.8</c:v>
                </c:pt>
                <c:pt idx="159">
                  <c:v>42.4</c:v>
                </c:pt>
                <c:pt idx="160">
                  <c:v>41.8</c:v>
                </c:pt>
                <c:pt idx="161">
                  <c:v>58.8</c:v>
                </c:pt>
                <c:pt idx="162">
                  <c:v>32</c:v>
                </c:pt>
                <c:pt idx="163">
                  <c:v>38</c:v>
                </c:pt>
                <c:pt idx="164">
                  <c:v>35</c:v>
                </c:pt>
                <c:pt idx="165">
                  <c:v>119.6</c:v>
                </c:pt>
                <c:pt idx="166">
                  <c:v>38</c:v>
                </c:pt>
                <c:pt idx="167">
                  <c:v>33</c:v>
                </c:pt>
                <c:pt idx="168">
                  <c:v>32</c:v>
                </c:pt>
                <c:pt idx="169">
                  <c:v>21.6</c:v>
                </c:pt>
                <c:pt idx="170">
                  <c:v>36</c:v>
                </c:pt>
                <c:pt idx="171">
                  <c:v>44.2</c:v>
                </c:pt>
                <c:pt idx="172">
                  <c:v>39</c:v>
                </c:pt>
                <c:pt idx="173">
                  <c:v>23.9</c:v>
                </c:pt>
                <c:pt idx="174">
                  <c:v>36.6</c:v>
                </c:pt>
                <c:pt idx="175">
                  <c:v>22.8</c:v>
                </c:pt>
                <c:pt idx="176">
                  <c:v>49.8</c:v>
                </c:pt>
                <c:pt idx="177">
                  <c:v>115</c:v>
                </c:pt>
                <c:pt idx="178">
                  <c:v>63</c:v>
                </c:pt>
                <c:pt idx="179">
                  <c:v>34</c:v>
                </c:pt>
                <c:pt idx="180">
                  <c:v>56.8</c:v>
                </c:pt>
                <c:pt idx="181">
                  <c:v>53</c:v>
                </c:pt>
                <c:pt idx="182">
                  <c:v>31.8</c:v>
                </c:pt>
                <c:pt idx="183">
                  <c:v>45.8</c:v>
                </c:pt>
                <c:pt idx="184">
                  <c:v>37.200000000000003</c:v>
                </c:pt>
                <c:pt idx="185">
                  <c:v>42</c:v>
                </c:pt>
                <c:pt idx="186">
                  <c:v>34.6</c:v>
                </c:pt>
                <c:pt idx="187">
                  <c:v>37.6</c:v>
                </c:pt>
                <c:pt idx="188">
                  <c:v>36.799999999999997</c:v>
                </c:pt>
                <c:pt idx="189">
                  <c:v>38.200000000000003</c:v>
                </c:pt>
                <c:pt idx="190">
                  <c:v>34.4</c:v>
                </c:pt>
                <c:pt idx="191">
                  <c:v>48.6</c:v>
                </c:pt>
                <c:pt idx="192">
                  <c:v>64.2</c:v>
                </c:pt>
                <c:pt idx="193">
                  <c:v>27</c:v>
                </c:pt>
                <c:pt idx="194">
                  <c:v>28.2</c:v>
                </c:pt>
                <c:pt idx="195">
                  <c:v>39.4</c:v>
                </c:pt>
                <c:pt idx="196">
                  <c:v>39.200000000000003</c:v>
                </c:pt>
                <c:pt idx="197">
                  <c:v>36.4</c:v>
                </c:pt>
                <c:pt idx="198">
                  <c:v>39</c:v>
                </c:pt>
                <c:pt idx="199">
                  <c:v>26.9</c:v>
                </c:pt>
                <c:pt idx="200">
                  <c:v>53.6</c:v>
                </c:pt>
                <c:pt idx="201">
                  <c:v>31.2</c:v>
                </c:pt>
                <c:pt idx="202">
                  <c:v>21.8</c:v>
                </c:pt>
                <c:pt idx="203">
                  <c:v>35</c:v>
                </c:pt>
                <c:pt idx="204">
                  <c:v>35</c:v>
                </c:pt>
                <c:pt idx="205">
                  <c:v>29.6</c:v>
                </c:pt>
                <c:pt idx="206">
                  <c:v>72.400000000000006</c:v>
                </c:pt>
                <c:pt idx="207">
                  <c:v>36.799999999999997</c:v>
                </c:pt>
                <c:pt idx="208">
                  <c:v>35.299999999999997</c:v>
                </c:pt>
                <c:pt idx="209">
                  <c:v>33</c:v>
                </c:pt>
                <c:pt idx="210">
                  <c:v>39.200000000000003</c:v>
                </c:pt>
                <c:pt idx="211">
                  <c:v>26</c:v>
                </c:pt>
                <c:pt idx="212">
                  <c:v>53.8</c:v>
                </c:pt>
                <c:pt idx="213">
                  <c:v>43.2</c:v>
                </c:pt>
                <c:pt idx="214">
                  <c:v>35.6</c:v>
                </c:pt>
                <c:pt idx="215">
                  <c:v>29.8</c:v>
                </c:pt>
                <c:pt idx="216">
                  <c:v>37</c:v>
                </c:pt>
                <c:pt idx="217">
                  <c:v>34.4</c:v>
                </c:pt>
                <c:pt idx="218">
                  <c:v>37</c:v>
                </c:pt>
                <c:pt idx="219">
                  <c:v>32.6</c:v>
                </c:pt>
                <c:pt idx="220">
                  <c:v>29.6</c:v>
                </c:pt>
                <c:pt idx="221">
                  <c:v>47</c:v>
                </c:pt>
                <c:pt idx="222">
                  <c:v>43</c:v>
                </c:pt>
                <c:pt idx="223">
                  <c:v>51</c:v>
                </c:pt>
                <c:pt idx="224">
                  <c:v>36.6</c:v>
                </c:pt>
                <c:pt idx="225">
                  <c:v>76.8</c:v>
                </c:pt>
                <c:pt idx="226">
                  <c:v>45.6</c:v>
                </c:pt>
                <c:pt idx="227">
                  <c:v>35</c:v>
                </c:pt>
                <c:pt idx="228">
                  <c:v>121.6</c:v>
                </c:pt>
                <c:pt idx="229">
                  <c:v>33</c:v>
                </c:pt>
                <c:pt idx="230">
                  <c:v>38.4</c:v>
                </c:pt>
                <c:pt idx="231">
                  <c:v>31.4</c:v>
                </c:pt>
                <c:pt idx="232">
                  <c:v>26.6</c:v>
                </c:pt>
                <c:pt idx="233">
                  <c:v>26.6</c:v>
                </c:pt>
                <c:pt idx="234">
                  <c:v>26.8</c:v>
                </c:pt>
                <c:pt idx="235">
                  <c:v>32</c:v>
                </c:pt>
                <c:pt idx="236">
                  <c:v>54.8</c:v>
                </c:pt>
                <c:pt idx="237">
                  <c:v>59</c:v>
                </c:pt>
                <c:pt idx="238">
                  <c:v>43.4</c:v>
                </c:pt>
                <c:pt idx="239">
                  <c:v>44.8</c:v>
                </c:pt>
                <c:pt idx="240">
                  <c:v>48.4</c:v>
                </c:pt>
                <c:pt idx="241">
                  <c:v>28.8</c:v>
                </c:pt>
                <c:pt idx="242">
                  <c:v>32.5</c:v>
                </c:pt>
                <c:pt idx="243">
                  <c:v>21</c:v>
                </c:pt>
                <c:pt idx="244">
                  <c:v>24.2</c:v>
                </c:pt>
                <c:pt idx="245">
                  <c:v>48.6</c:v>
                </c:pt>
                <c:pt idx="246">
                  <c:v>32</c:v>
                </c:pt>
                <c:pt idx="247">
                  <c:v>45.2</c:v>
                </c:pt>
                <c:pt idx="248">
                  <c:v>22.9</c:v>
                </c:pt>
                <c:pt idx="249">
                  <c:v>34</c:v>
                </c:pt>
                <c:pt idx="250">
                  <c:v>37</c:v>
                </c:pt>
                <c:pt idx="251">
                  <c:v>27.8</c:v>
                </c:pt>
                <c:pt idx="252">
                  <c:v>39.4</c:v>
                </c:pt>
                <c:pt idx="253">
                  <c:v>35</c:v>
                </c:pt>
                <c:pt idx="254">
                  <c:v>47.4</c:v>
                </c:pt>
                <c:pt idx="255">
                  <c:v>61</c:v>
                </c:pt>
                <c:pt idx="256">
                  <c:v>71.599999999999994</c:v>
                </c:pt>
                <c:pt idx="257">
                  <c:v>34</c:v>
                </c:pt>
                <c:pt idx="258">
                  <c:v>33.799999999999997</c:v>
                </c:pt>
                <c:pt idx="259">
                  <c:v>32</c:v>
                </c:pt>
                <c:pt idx="260">
                  <c:v>24.2</c:v>
                </c:pt>
                <c:pt idx="261">
                  <c:v>42</c:v>
                </c:pt>
                <c:pt idx="262">
                  <c:v>45.2</c:v>
                </c:pt>
                <c:pt idx="263">
                  <c:v>24.2</c:v>
                </c:pt>
                <c:pt idx="264">
                  <c:v>27</c:v>
                </c:pt>
                <c:pt idx="265">
                  <c:v>31.2</c:v>
                </c:pt>
                <c:pt idx="266">
                  <c:v>54.2</c:v>
                </c:pt>
                <c:pt idx="267">
                  <c:v>25.9</c:v>
                </c:pt>
                <c:pt idx="268">
                  <c:v>38.200000000000003</c:v>
                </c:pt>
                <c:pt idx="269">
                  <c:v>43.2</c:v>
                </c:pt>
                <c:pt idx="270">
                  <c:v>43</c:v>
                </c:pt>
                <c:pt idx="271">
                  <c:v>36</c:v>
                </c:pt>
                <c:pt idx="272">
                  <c:v>39.6</c:v>
                </c:pt>
                <c:pt idx="273">
                  <c:v>43.5</c:v>
                </c:pt>
                <c:pt idx="274">
                  <c:v>56.6</c:v>
                </c:pt>
                <c:pt idx="275">
                  <c:v>32.799999999999997</c:v>
                </c:pt>
                <c:pt idx="276">
                  <c:v>58.4</c:v>
                </c:pt>
                <c:pt idx="277">
                  <c:v>29.2</c:v>
                </c:pt>
                <c:pt idx="278">
                  <c:v>23.4</c:v>
                </c:pt>
                <c:pt idx="279">
                  <c:v>31.2</c:v>
                </c:pt>
                <c:pt idx="280">
                  <c:v>34.799999999999997</c:v>
                </c:pt>
                <c:pt idx="281">
                  <c:v>39.6</c:v>
                </c:pt>
                <c:pt idx="282">
                  <c:v>44.6</c:v>
                </c:pt>
                <c:pt idx="283">
                  <c:v>25.2</c:v>
                </c:pt>
                <c:pt idx="284">
                  <c:v>28.7</c:v>
                </c:pt>
                <c:pt idx="285">
                  <c:v>23.6</c:v>
                </c:pt>
                <c:pt idx="286">
                  <c:v>44.2</c:v>
                </c:pt>
                <c:pt idx="287">
                  <c:v>51.2</c:v>
                </c:pt>
                <c:pt idx="288">
                  <c:v>31.1</c:v>
                </c:pt>
                <c:pt idx="289">
                  <c:v>34</c:v>
                </c:pt>
                <c:pt idx="290">
                  <c:v>38.200000000000003</c:v>
                </c:pt>
                <c:pt idx="291">
                  <c:v>81</c:v>
                </c:pt>
                <c:pt idx="292">
                  <c:v>24.8</c:v>
                </c:pt>
                <c:pt idx="293">
                  <c:v>45.6</c:v>
                </c:pt>
                <c:pt idx="294">
                  <c:v>42</c:v>
                </c:pt>
                <c:pt idx="295">
                  <c:v>23.6</c:v>
                </c:pt>
                <c:pt idx="296">
                  <c:v>35</c:v>
                </c:pt>
                <c:pt idx="297">
                  <c:v>72</c:v>
                </c:pt>
                <c:pt idx="298">
                  <c:v>21</c:v>
                </c:pt>
                <c:pt idx="299">
                  <c:v>19.399999999999999</c:v>
                </c:pt>
                <c:pt idx="300">
                  <c:v>42.2</c:v>
                </c:pt>
                <c:pt idx="301">
                  <c:v>28</c:v>
                </c:pt>
                <c:pt idx="302">
                  <c:v>45.2</c:v>
                </c:pt>
                <c:pt idx="303">
                  <c:v>39</c:v>
                </c:pt>
                <c:pt idx="304">
                  <c:v>34.200000000000003</c:v>
                </c:pt>
                <c:pt idx="305">
                  <c:v>35</c:v>
                </c:pt>
                <c:pt idx="306">
                  <c:v>38.200000000000003</c:v>
                </c:pt>
                <c:pt idx="307">
                  <c:v>25</c:v>
                </c:pt>
                <c:pt idx="308">
                  <c:v>41</c:v>
                </c:pt>
                <c:pt idx="309">
                  <c:v>29.6</c:v>
                </c:pt>
                <c:pt idx="310">
                  <c:v>26</c:v>
                </c:pt>
                <c:pt idx="311">
                  <c:v>27</c:v>
                </c:pt>
                <c:pt idx="312">
                  <c:v>31</c:v>
                </c:pt>
                <c:pt idx="313">
                  <c:v>41.6</c:v>
                </c:pt>
                <c:pt idx="314">
                  <c:v>37</c:v>
                </c:pt>
                <c:pt idx="315">
                  <c:v>36.200000000000003</c:v>
                </c:pt>
                <c:pt idx="316">
                  <c:v>43.2</c:v>
                </c:pt>
                <c:pt idx="317">
                  <c:v>24.4</c:v>
                </c:pt>
                <c:pt idx="318">
                  <c:v>32.5</c:v>
                </c:pt>
                <c:pt idx="319">
                  <c:v>19</c:v>
                </c:pt>
                <c:pt idx="320">
                  <c:v>24.1</c:v>
                </c:pt>
                <c:pt idx="321">
                  <c:v>22</c:v>
                </c:pt>
                <c:pt idx="322">
                  <c:v>38</c:v>
                </c:pt>
                <c:pt idx="323">
                  <c:v>25.6</c:v>
                </c:pt>
                <c:pt idx="324">
                  <c:v>44.8</c:v>
                </c:pt>
                <c:pt idx="325">
                  <c:v>23.4</c:v>
                </c:pt>
                <c:pt idx="326">
                  <c:v>37.799999999999997</c:v>
                </c:pt>
                <c:pt idx="327">
                  <c:v>16.8</c:v>
                </c:pt>
                <c:pt idx="328">
                  <c:v>34.6</c:v>
                </c:pt>
                <c:pt idx="329">
                  <c:v>51</c:v>
                </c:pt>
                <c:pt idx="330">
                  <c:v>35.4</c:v>
                </c:pt>
                <c:pt idx="331">
                  <c:v>36.6</c:v>
                </c:pt>
                <c:pt idx="332">
                  <c:v>47</c:v>
                </c:pt>
                <c:pt idx="333">
                  <c:v>18.399999999999999</c:v>
                </c:pt>
                <c:pt idx="334">
                  <c:v>25.4</c:v>
                </c:pt>
                <c:pt idx="335">
                  <c:v>16</c:v>
                </c:pt>
                <c:pt idx="336">
                  <c:v>17.2</c:v>
                </c:pt>
                <c:pt idx="337">
                  <c:v>26.2</c:v>
                </c:pt>
                <c:pt idx="338">
                  <c:v>34</c:v>
                </c:pt>
                <c:pt idx="339">
                  <c:v>41.9</c:v>
                </c:pt>
                <c:pt idx="340">
                  <c:v>35</c:v>
                </c:pt>
                <c:pt idx="341">
                  <c:v>19</c:v>
                </c:pt>
                <c:pt idx="342">
                  <c:v>83.6</c:v>
                </c:pt>
                <c:pt idx="343">
                  <c:v>19.8</c:v>
                </c:pt>
                <c:pt idx="344">
                  <c:v>26.6</c:v>
                </c:pt>
                <c:pt idx="345">
                  <c:v>29.4</c:v>
                </c:pt>
                <c:pt idx="346">
                  <c:v>29.4</c:v>
                </c:pt>
                <c:pt idx="347">
                  <c:v>24.4</c:v>
                </c:pt>
                <c:pt idx="348">
                  <c:v>35.4</c:v>
                </c:pt>
                <c:pt idx="349">
                  <c:v>33.200000000000003</c:v>
                </c:pt>
                <c:pt idx="350">
                  <c:v>26.6</c:v>
                </c:pt>
                <c:pt idx="351">
                  <c:v>19.8</c:v>
                </c:pt>
                <c:pt idx="352">
                  <c:v>26.7</c:v>
                </c:pt>
                <c:pt idx="353">
                  <c:v>29.2</c:v>
                </c:pt>
                <c:pt idx="354">
                  <c:v>38.200000000000003</c:v>
                </c:pt>
                <c:pt idx="355">
                  <c:v>28</c:v>
                </c:pt>
                <c:pt idx="356">
                  <c:v>37.299999999999997</c:v>
                </c:pt>
                <c:pt idx="357">
                  <c:v>64.599999999999994</c:v>
                </c:pt>
                <c:pt idx="358">
                  <c:v>25.2</c:v>
                </c:pt>
                <c:pt idx="359">
                  <c:v>34.200000000000003</c:v>
                </c:pt>
                <c:pt idx="360">
                  <c:v>33.4</c:v>
                </c:pt>
                <c:pt idx="361">
                  <c:v>65</c:v>
                </c:pt>
                <c:pt idx="362">
                  <c:v>28</c:v>
                </c:pt>
                <c:pt idx="363">
                  <c:v>23.4</c:v>
                </c:pt>
                <c:pt idx="364">
                  <c:v>22.4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5-4751-86C8-82A5EE9FD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0300527"/>
        <c:axId val="80303407"/>
      </c:barChart>
      <c:barChart>
        <c:barDir val="col"/>
        <c:grouping val="clustered"/>
        <c:varyColors val="0"/>
        <c:ser>
          <c:idx val="1"/>
          <c:order val="1"/>
          <c:tx>
            <c:strRef>
              <c:f>'Graph-rainfall'!$C$1</c:f>
              <c:strCache>
                <c:ptCount val="1"/>
                <c:pt idx="0">
                  <c:v>Monthly Cumulative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3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D-C855-4751-86C8-82A5EE9FDBE4}"/>
                </c:ext>
              </c:extLst>
            </c:dLbl>
            <c:dLbl>
              <c:idx val="5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9-C855-4751-86C8-82A5EE9FDBE4}"/>
                </c:ext>
              </c:extLst>
            </c:dLbl>
            <c:dLbl>
              <c:idx val="8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8-C855-4751-86C8-82A5EE9FDBE4}"/>
                </c:ext>
              </c:extLst>
            </c:dLbl>
            <c:dLbl>
              <c:idx val="1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6-C855-4751-86C8-82A5EE9FDBE4}"/>
                </c:ext>
              </c:extLst>
            </c:dLbl>
            <c:dLbl>
              <c:idx val="15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5-C855-4751-86C8-82A5EE9FDBE4}"/>
                </c:ext>
              </c:extLst>
            </c:dLbl>
            <c:dLbl>
              <c:idx val="18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3-C855-4751-86C8-82A5EE9FDBE4}"/>
                </c:ext>
              </c:extLst>
            </c:dLbl>
            <c:dLbl>
              <c:idx val="2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2-C855-4751-86C8-82A5EE9FDBE4}"/>
                </c:ext>
              </c:extLst>
            </c:dLbl>
            <c:dLbl>
              <c:idx val="24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1-C855-4751-86C8-82A5EE9FDBE4}"/>
                </c:ext>
              </c:extLst>
            </c:dLbl>
            <c:dLbl>
              <c:idx val="27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F-C855-4751-86C8-82A5EE9FDBE4}"/>
                </c:ext>
              </c:extLst>
            </c:dLbl>
            <c:dLbl>
              <c:idx val="30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E-C855-4751-86C8-82A5EE9FDBE4}"/>
                </c:ext>
              </c:extLst>
            </c:dLbl>
            <c:dLbl>
              <c:idx val="33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C-C855-4751-86C8-82A5EE9FDBE4}"/>
                </c:ext>
              </c:extLst>
            </c:dLbl>
            <c:dLbl>
              <c:idx val="36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A-C855-4751-86C8-82A5EE9FDB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LID4096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'Graph-rainfall'!$A$2:$A$366</c:f>
              <c:numCache>
                <c:formatCode>d\-mmm\-yy</c:formatCode>
                <c:ptCount val="365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  <c:pt idx="120">
                  <c:v>45778</c:v>
                </c:pt>
                <c:pt idx="121">
                  <c:v>45779</c:v>
                </c:pt>
                <c:pt idx="122">
                  <c:v>45780</c:v>
                </c:pt>
                <c:pt idx="123">
                  <c:v>45781</c:v>
                </c:pt>
                <c:pt idx="124">
                  <c:v>45782</c:v>
                </c:pt>
                <c:pt idx="125">
                  <c:v>45783</c:v>
                </c:pt>
                <c:pt idx="126">
                  <c:v>45784</c:v>
                </c:pt>
                <c:pt idx="127">
                  <c:v>45785</c:v>
                </c:pt>
                <c:pt idx="128">
                  <c:v>45786</c:v>
                </c:pt>
                <c:pt idx="129">
                  <c:v>45787</c:v>
                </c:pt>
                <c:pt idx="130">
                  <c:v>45788</c:v>
                </c:pt>
                <c:pt idx="131">
                  <c:v>45789</c:v>
                </c:pt>
                <c:pt idx="132">
                  <c:v>45790</c:v>
                </c:pt>
                <c:pt idx="133">
                  <c:v>45791</c:v>
                </c:pt>
                <c:pt idx="134">
                  <c:v>45792</c:v>
                </c:pt>
                <c:pt idx="135">
                  <c:v>45793</c:v>
                </c:pt>
                <c:pt idx="136">
                  <c:v>45794</c:v>
                </c:pt>
                <c:pt idx="137">
                  <c:v>45795</c:v>
                </c:pt>
                <c:pt idx="138">
                  <c:v>45796</c:v>
                </c:pt>
                <c:pt idx="139">
                  <c:v>45797</c:v>
                </c:pt>
                <c:pt idx="140">
                  <c:v>45798</c:v>
                </c:pt>
                <c:pt idx="141">
                  <c:v>45799</c:v>
                </c:pt>
                <c:pt idx="142">
                  <c:v>45800</c:v>
                </c:pt>
                <c:pt idx="143">
                  <c:v>45801</c:v>
                </c:pt>
                <c:pt idx="144">
                  <c:v>45802</c:v>
                </c:pt>
                <c:pt idx="145">
                  <c:v>45803</c:v>
                </c:pt>
                <c:pt idx="146">
                  <c:v>45804</c:v>
                </c:pt>
                <c:pt idx="147">
                  <c:v>45805</c:v>
                </c:pt>
                <c:pt idx="148">
                  <c:v>45806</c:v>
                </c:pt>
                <c:pt idx="149">
                  <c:v>45807</c:v>
                </c:pt>
                <c:pt idx="150">
                  <c:v>45808</c:v>
                </c:pt>
                <c:pt idx="151">
                  <c:v>45809</c:v>
                </c:pt>
                <c:pt idx="152">
                  <c:v>45810</c:v>
                </c:pt>
                <c:pt idx="153">
                  <c:v>45811</c:v>
                </c:pt>
                <c:pt idx="154">
                  <c:v>45812</c:v>
                </c:pt>
                <c:pt idx="155">
                  <c:v>45813</c:v>
                </c:pt>
                <c:pt idx="156">
                  <c:v>45814</c:v>
                </c:pt>
                <c:pt idx="157">
                  <c:v>45815</c:v>
                </c:pt>
                <c:pt idx="158">
                  <c:v>45816</c:v>
                </c:pt>
                <c:pt idx="159">
                  <c:v>45817</c:v>
                </c:pt>
                <c:pt idx="160">
                  <c:v>45818</c:v>
                </c:pt>
                <c:pt idx="161">
                  <c:v>45819</c:v>
                </c:pt>
                <c:pt idx="162">
                  <c:v>45820</c:v>
                </c:pt>
                <c:pt idx="163">
                  <c:v>45821</c:v>
                </c:pt>
                <c:pt idx="164">
                  <c:v>45822</c:v>
                </c:pt>
                <c:pt idx="165">
                  <c:v>45823</c:v>
                </c:pt>
                <c:pt idx="166">
                  <c:v>45824</c:v>
                </c:pt>
                <c:pt idx="167">
                  <c:v>45825</c:v>
                </c:pt>
                <c:pt idx="168">
                  <c:v>45826</c:v>
                </c:pt>
                <c:pt idx="169">
                  <c:v>45827</c:v>
                </c:pt>
                <c:pt idx="170">
                  <c:v>45828</c:v>
                </c:pt>
                <c:pt idx="171">
                  <c:v>45829</c:v>
                </c:pt>
                <c:pt idx="172">
                  <c:v>45830</c:v>
                </c:pt>
                <c:pt idx="173">
                  <c:v>45831</c:v>
                </c:pt>
                <c:pt idx="174">
                  <c:v>45832</c:v>
                </c:pt>
                <c:pt idx="175">
                  <c:v>45833</c:v>
                </c:pt>
                <c:pt idx="176">
                  <c:v>45834</c:v>
                </c:pt>
                <c:pt idx="177">
                  <c:v>45835</c:v>
                </c:pt>
                <c:pt idx="178">
                  <c:v>45836</c:v>
                </c:pt>
                <c:pt idx="179">
                  <c:v>45837</c:v>
                </c:pt>
                <c:pt idx="180">
                  <c:v>45838</c:v>
                </c:pt>
                <c:pt idx="181">
                  <c:v>45839</c:v>
                </c:pt>
                <c:pt idx="182">
                  <c:v>45840</c:v>
                </c:pt>
                <c:pt idx="183">
                  <c:v>45841</c:v>
                </c:pt>
                <c:pt idx="184">
                  <c:v>45842</c:v>
                </c:pt>
                <c:pt idx="185">
                  <c:v>45843</c:v>
                </c:pt>
                <c:pt idx="186">
                  <c:v>45844</c:v>
                </c:pt>
                <c:pt idx="187">
                  <c:v>45845</c:v>
                </c:pt>
                <c:pt idx="188">
                  <c:v>45846</c:v>
                </c:pt>
                <c:pt idx="189">
                  <c:v>45847</c:v>
                </c:pt>
                <c:pt idx="190">
                  <c:v>45848</c:v>
                </c:pt>
                <c:pt idx="191">
                  <c:v>45849</c:v>
                </c:pt>
                <c:pt idx="192">
                  <c:v>45850</c:v>
                </c:pt>
                <c:pt idx="193">
                  <c:v>45851</c:v>
                </c:pt>
                <c:pt idx="194">
                  <c:v>45852</c:v>
                </c:pt>
                <c:pt idx="195">
                  <c:v>45853</c:v>
                </c:pt>
                <c:pt idx="196">
                  <c:v>45854</c:v>
                </c:pt>
                <c:pt idx="197">
                  <c:v>45855</c:v>
                </c:pt>
                <c:pt idx="198">
                  <c:v>45856</c:v>
                </c:pt>
                <c:pt idx="199">
                  <c:v>45857</c:v>
                </c:pt>
                <c:pt idx="200">
                  <c:v>45858</c:v>
                </c:pt>
                <c:pt idx="201">
                  <c:v>45859</c:v>
                </c:pt>
                <c:pt idx="202">
                  <c:v>45860</c:v>
                </c:pt>
                <c:pt idx="203">
                  <c:v>45861</c:v>
                </c:pt>
                <c:pt idx="204">
                  <c:v>45862</c:v>
                </c:pt>
                <c:pt idx="205">
                  <c:v>45863</c:v>
                </c:pt>
                <c:pt idx="206">
                  <c:v>45864</c:v>
                </c:pt>
                <c:pt idx="207">
                  <c:v>45865</c:v>
                </c:pt>
                <c:pt idx="208">
                  <c:v>45866</c:v>
                </c:pt>
                <c:pt idx="209">
                  <c:v>45867</c:v>
                </c:pt>
                <c:pt idx="210">
                  <c:v>45868</c:v>
                </c:pt>
                <c:pt idx="211">
                  <c:v>45869</c:v>
                </c:pt>
                <c:pt idx="212">
                  <c:v>45870</c:v>
                </c:pt>
                <c:pt idx="213">
                  <c:v>45871</c:v>
                </c:pt>
                <c:pt idx="214">
                  <c:v>45872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45878</c:v>
                </c:pt>
                <c:pt idx="221">
                  <c:v>45879</c:v>
                </c:pt>
                <c:pt idx="222">
                  <c:v>45880</c:v>
                </c:pt>
                <c:pt idx="223">
                  <c:v>45881</c:v>
                </c:pt>
                <c:pt idx="224">
                  <c:v>45882</c:v>
                </c:pt>
                <c:pt idx="225">
                  <c:v>45883</c:v>
                </c:pt>
                <c:pt idx="226">
                  <c:v>45884</c:v>
                </c:pt>
                <c:pt idx="227">
                  <c:v>45885</c:v>
                </c:pt>
                <c:pt idx="228">
                  <c:v>45886</c:v>
                </c:pt>
                <c:pt idx="229">
                  <c:v>45887</c:v>
                </c:pt>
                <c:pt idx="230">
                  <c:v>45888</c:v>
                </c:pt>
                <c:pt idx="231">
                  <c:v>45889</c:v>
                </c:pt>
                <c:pt idx="232">
                  <c:v>45890</c:v>
                </c:pt>
                <c:pt idx="233">
                  <c:v>45891</c:v>
                </c:pt>
                <c:pt idx="234">
                  <c:v>45892</c:v>
                </c:pt>
                <c:pt idx="235">
                  <c:v>45893</c:v>
                </c:pt>
                <c:pt idx="236">
                  <c:v>45894</c:v>
                </c:pt>
                <c:pt idx="237">
                  <c:v>45895</c:v>
                </c:pt>
                <c:pt idx="238">
                  <c:v>45896</c:v>
                </c:pt>
                <c:pt idx="239">
                  <c:v>45897</c:v>
                </c:pt>
                <c:pt idx="240">
                  <c:v>45898</c:v>
                </c:pt>
                <c:pt idx="241">
                  <c:v>45899</c:v>
                </c:pt>
                <c:pt idx="242">
                  <c:v>45900</c:v>
                </c:pt>
                <c:pt idx="243">
                  <c:v>45901</c:v>
                </c:pt>
                <c:pt idx="244">
                  <c:v>45902</c:v>
                </c:pt>
                <c:pt idx="245">
                  <c:v>45903</c:v>
                </c:pt>
                <c:pt idx="246">
                  <c:v>45904</c:v>
                </c:pt>
                <c:pt idx="247">
                  <c:v>45905</c:v>
                </c:pt>
                <c:pt idx="248">
                  <c:v>45906</c:v>
                </c:pt>
                <c:pt idx="249">
                  <c:v>45907</c:v>
                </c:pt>
                <c:pt idx="250">
                  <c:v>45908</c:v>
                </c:pt>
                <c:pt idx="251">
                  <c:v>45909</c:v>
                </c:pt>
                <c:pt idx="252">
                  <c:v>45910</c:v>
                </c:pt>
                <c:pt idx="253">
                  <c:v>45911</c:v>
                </c:pt>
                <c:pt idx="254">
                  <c:v>45912</c:v>
                </c:pt>
                <c:pt idx="255">
                  <c:v>45913</c:v>
                </c:pt>
                <c:pt idx="256">
                  <c:v>45914</c:v>
                </c:pt>
                <c:pt idx="257">
                  <c:v>45915</c:v>
                </c:pt>
                <c:pt idx="258">
                  <c:v>45916</c:v>
                </c:pt>
                <c:pt idx="259">
                  <c:v>45917</c:v>
                </c:pt>
                <c:pt idx="260">
                  <c:v>45918</c:v>
                </c:pt>
                <c:pt idx="261">
                  <c:v>45919</c:v>
                </c:pt>
                <c:pt idx="262">
                  <c:v>45920</c:v>
                </c:pt>
                <c:pt idx="263">
                  <c:v>45921</c:v>
                </c:pt>
                <c:pt idx="264">
                  <c:v>45922</c:v>
                </c:pt>
                <c:pt idx="265">
                  <c:v>45923</c:v>
                </c:pt>
                <c:pt idx="266">
                  <c:v>45924</c:v>
                </c:pt>
                <c:pt idx="267">
                  <c:v>45925</c:v>
                </c:pt>
                <c:pt idx="268">
                  <c:v>45926</c:v>
                </c:pt>
                <c:pt idx="269">
                  <c:v>45927</c:v>
                </c:pt>
                <c:pt idx="270">
                  <c:v>45928</c:v>
                </c:pt>
                <c:pt idx="271">
                  <c:v>45929</c:v>
                </c:pt>
                <c:pt idx="272">
                  <c:v>45930</c:v>
                </c:pt>
                <c:pt idx="273">
                  <c:v>45931</c:v>
                </c:pt>
                <c:pt idx="274">
                  <c:v>45932</c:v>
                </c:pt>
                <c:pt idx="275">
                  <c:v>45933</c:v>
                </c:pt>
                <c:pt idx="276">
                  <c:v>45934</c:v>
                </c:pt>
                <c:pt idx="277">
                  <c:v>45935</c:v>
                </c:pt>
                <c:pt idx="278">
                  <c:v>45936</c:v>
                </c:pt>
                <c:pt idx="279">
                  <c:v>45937</c:v>
                </c:pt>
                <c:pt idx="280">
                  <c:v>45938</c:v>
                </c:pt>
                <c:pt idx="281">
                  <c:v>45939</c:v>
                </c:pt>
                <c:pt idx="282">
                  <c:v>45940</c:v>
                </c:pt>
                <c:pt idx="283">
                  <c:v>45941</c:v>
                </c:pt>
                <c:pt idx="284">
                  <c:v>45942</c:v>
                </c:pt>
                <c:pt idx="285">
                  <c:v>45943</c:v>
                </c:pt>
                <c:pt idx="286">
                  <c:v>45944</c:v>
                </c:pt>
                <c:pt idx="287">
                  <c:v>45945</c:v>
                </c:pt>
                <c:pt idx="288">
                  <c:v>45946</c:v>
                </c:pt>
                <c:pt idx="289">
                  <c:v>45947</c:v>
                </c:pt>
                <c:pt idx="290">
                  <c:v>45948</c:v>
                </c:pt>
                <c:pt idx="291">
                  <c:v>45949</c:v>
                </c:pt>
                <c:pt idx="292">
                  <c:v>45950</c:v>
                </c:pt>
                <c:pt idx="293">
                  <c:v>45951</c:v>
                </c:pt>
                <c:pt idx="294">
                  <c:v>45952</c:v>
                </c:pt>
                <c:pt idx="295">
                  <c:v>45953</c:v>
                </c:pt>
                <c:pt idx="296">
                  <c:v>45954</c:v>
                </c:pt>
                <c:pt idx="297">
                  <c:v>45955</c:v>
                </c:pt>
                <c:pt idx="298">
                  <c:v>45956</c:v>
                </c:pt>
                <c:pt idx="299">
                  <c:v>45957</c:v>
                </c:pt>
                <c:pt idx="300">
                  <c:v>45958</c:v>
                </c:pt>
                <c:pt idx="301">
                  <c:v>45959</c:v>
                </c:pt>
                <c:pt idx="302">
                  <c:v>45960</c:v>
                </c:pt>
                <c:pt idx="303">
                  <c:v>45961</c:v>
                </c:pt>
                <c:pt idx="304">
                  <c:v>45962</c:v>
                </c:pt>
                <c:pt idx="305">
                  <c:v>45963</c:v>
                </c:pt>
                <c:pt idx="306">
                  <c:v>45964</c:v>
                </c:pt>
                <c:pt idx="307">
                  <c:v>45965</c:v>
                </c:pt>
                <c:pt idx="308">
                  <c:v>45966</c:v>
                </c:pt>
                <c:pt idx="309">
                  <c:v>45967</c:v>
                </c:pt>
                <c:pt idx="310">
                  <c:v>45968</c:v>
                </c:pt>
                <c:pt idx="311">
                  <c:v>45969</c:v>
                </c:pt>
                <c:pt idx="312">
                  <c:v>45970</c:v>
                </c:pt>
                <c:pt idx="313">
                  <c:v>45971</c:v>
                </c:pt>
                <c:pt idx="314">
                  <c:v>45972</c:v>
                </c:pt>
                <c:pt idx="315">
                  <c:v>45973</c:v>
                </c:pt>
                <c:pt idx="316">
                  <c:v>45974</c:v>
                </c:pt>
                <c:pt idx="317">
                  <c:v>45975</c:v>
                </c:pt>
                <c:pt idx="318">
                  <c:v>45976</c:v>
                </c:pt>
                <c:pt idx="319">
                  <c:v>45977</c:v>
                </c:pt>
                <c:pt idx="320">
                  <c:v>45978</c:v>
                </c:pt>
                <c:pt idx="321">
                  <c:v>45979</c:v>
                </c:pt>
                <c:pt idx="322">
                  <c:v>45980</c:v>
                </c:pt>
                <c:pt idx="323">
                  <c:v>45981</c:v>
                </c:pt>
                <c:pt idx="324">
                  <c:v>45982</c:v>
                </c:pt>
                <c:pt idx="325">
                  <c:v>45983</c:v>
                </c:pt>
                <c:pt idx="326">
                  <c:v>45984</c:v>
                </c:pt>
                <c:pt idx="327">
                  <c:v>45985</c:v>
                </c:pt>
                <c:pt idx="328">
                  <c:v>45986</c:v>
                </c:pt>
                <c:pt idx="329">
                  <c:v>45987</c:v>
                </c:pt>
                <c:pt idx="330">
                  <c:v>45988</c:v>
                </c:pt>
                <c:pt idx="331">
                  <c:v>45989</c:v>
                </c:pt>
                <c:pt idx="332">
                  <c:v>45990</c:v>
                </c:pt>
                <c:pt idx="333">
                  <c:v>45991</c:v>
                </c:pt>
                <c:pt idx="334">
                  <c:v>45992</c:v>
                </c:pt>
                <c:pt idx="335">
                  <c:v>45993</c:v>
                </c:pt>
                <c:pt idx="336">
                  <c:v>45994</c:v>
                </c:pt>
                <c:pt idx="337">
                  <c:v>45995</c:v>
                </c:pt>
                <c:pt idx="338">
                  <c:v>45996</c:v>
                </c:pt>
                <c:pt idx="339">
                  <c:v>45997</c:v>
                </c:pt>
                <c:pt idx="340">
                  <c:v>45998</c:v>
                </c:pt>
                <c:pt idx="341">
                  <c:v>45999</c:v>
                </c:pt>
                <c:pt idx="342">
                  <c:v>46000</c:v>
                </c:pt>
                <c:pt idx="343">
                  <c:v>46001</c:v>
                </c:pt>
                <c:pt idx="344">
                  <c:v>46002</c:v>
                </c:pt>
                <c:pt idx="345">
                  <c:v>46003</c:v>
                </c:pt>
                <c:pt idx="346">
                  <c:v>46004</c:v>
                </c:pt>
                <c:pt idx="347">
                  <c:v>46005</c:v>
                </c:pt>
                <c:pt idx="348">
                  <c:v>46006</c:v>
                </c:pt>
                <c:pt idx="349">
                  <c:v>46007</c:v>
                </c:pt>
                <c:pt idx="350">
                  <c:v>46008</c:v>
                </c:pt>
                <c:pt idx="351">
                  <c:v>46009</c:v>
                </c:pt>
                <c:pt idx="352">
                  <c:v>46010</c:v>
                </c:pt>
                <c:pt idx="353">
                  <c:v>46011</c:v>
                </c:pt>
                <c:pt idx="354">
                  <c:v>46012</c:v>
                </c:pt>
                <c:pt idx="355">
                  <c:v>46013</c:v>
                </c:pt>
                <c:pt idx="356">
                  <c:v>46014</c:v>
                </c:pt>
                <c:pt idx="357">
                  <c:v>46015</c:v>
                </c:pt>
                <c:pt idx="358">
                  <c:v>46016</c:v>
                </c:pt>
                <c:pt idx="359">
                  <c:v>46017</c:v>
                </c:pt>
                <c:pt idx="360">
                  <c:v>46018</c:v>
                </c:pt>
                <c:pt idx="361">
                  <c:v>46019</c:v>
                </c:pt>
                <c:pt idx="362">
                  <c:v>46020</c:v>
                </c:pt>
                <c:pt idx="363">
                  <c:v>46021</c:v>
                </c:pt>
                <c:pt idx="364">
                  <c:v>46022</c:v>
                </c:pt>
              </c:numCache>
            </c:numRef>
          </c:cat>
          <c:val>
            <c:numRef>
              <c:f>'Graph-rainfall'!$C$2:$C$366</c:f>
              <c:numCache>
                <c:formatCode>General</c:formatCode>
                <c:ptCount val="365"/>
                <c:pt idx="0">
                  <c:v>26</c:v>
                </c:pt>
                <c:pt idx="1">
                  <c:v>65.099999999999994</c:v>
                </c:pt>
                <c:pt idx="2">
                  <c:v>79.5</c:v>
                </c:pt>
                <c:pt idx="3">
                  <c:v>115.5</c:v>
                </c:pt>
                <c:pt idx="4">
                  <c:v>157.1</c:v>
                </c:pt>
                <c:pt idx="5">
                  <c:v>185.29999999999998</c:v>
                </c:pt>
                <c:pt idx="6">
                  <c:v>245.09999999999997</c:v>
                </c:pt>
                <c:pt idx="7">
                  <c:v>283.09999999999997</c:v>
                </c:pt>
                <c:pt idx="8">
                  <c:v>316.89999999999998</c:v>
                </c:pt>
                <c:pt idx="9">
                  <c:v>341.29999999999995</c:v>
                </c:pt>
                <c:pt idx="10">
                  <c:v>368.69999999999993</c:v>
                </c:pt>
                <c:pt idx="11">
                  <c:v>401.19999999999993</c:v>
                </c:pt>
                <c:pt idx="12">
                  <c:v>436.29999999999995</c:v>
                </c:pt>
                <c:pt idx="13">
                  <c:v>470.29999999999995</c:v>
                </c:pt>
                <c:pt idx="14">
                  <c:v>487.09999999999997</c:v>
                </c:pt>
                <c:pt idx="15">
                  <c:v>511.09999999999997</c:v>
                </c:pt>
                <c:pt idx="16">
                  <c:v>550.29999999999995</c:v>
                </c:pt>
                <c:pt idx="17">
                  <c:v>564.69999999999993</c:v>
                </c:pt>
                <c:pt idx="18">
                  <c:v>586.9</c:v>
                </c:pt>
                <c:pt idx="19">
                  <c:v>598.9</c:v>
                </c:pt>
                <c:pt idx="20">
                  <c:v>623.5</c:v>
                </c:pt>
                <c:pt idx="21">
                  <c:v>653.29999999999995</c:v>
                </c:pt>
                <c:pt idx="22">
                  <c:v>687.9</c:v>
                </c:pt>
                <c:pt idx="23">
                  <c:v>705.9</c:v>
                </c:pt>
                <c:pt idx="24">
                  <c:v>728.9</c:v>
                </c:pt>
                <c:pt idx="25">
                  <c:v>766</c:v>
                </c:pt>
                <c:pt idx="26">
                  <c:v>800.8</c:v>
                </c:pt>
                <c:pt idx="27">
                  <c:v>832.8</c:v>
                </c:pt>
                <c:pt idx="28">
                  <c:v>856.59999999999991</c:v>
                </c:pt>
                <c:pt idx="29">
                  <c:v>897.99999999999989</c:v>
                </c:pt>
                <c:pt idx="30">
                  <c:v>927.39999999999986</c:v>
                </c:pt>
                <c:pt idx="31">
                  <c:v>29.6</c:v>
                </c:pt>
                <c:pt idx="32">
                  <c:v>54.6</c:v>
                </c:pt>
                <c:pt idx="33">
                  <c:v>76</c:v>
                </c:pt>
                <c:pt idx="34">
                  <c:v>95.6</c:v>
                </c:pt>
                <c:pt idx="35">
                  <c:v>112.8</c:v>
                </c:pt>
                <c:pt idx="36">
                  <c:v>151.69999999999999</c:v>
                </c:pt>
                <c:pt idx="37">
                  <c:v>235.7</c:v>
                </c:pt>
                <c:pt idx="38">
                  <c:v>272.09999999999997</c:v>
                </c:pt>
                <c:pt idx="39">
                  <c:v>339.5</c:v>
                </c:pt>
                <c:pt idx="40">
                  <c:v>351.5</c:v>
                </c:pt>
                <c:pt idx="41">
                  <c:v>371.1</c:v>
                </c:pt>
                <c:pt idx="42">
                  <c:v>407.1</c:v>
                </c:pt>
                <c:pt idx="43">
                  <c:v>435.90000000000003</c:v>
                </c:pt>
                <c:pt idx="44">
                  <c:v>476.90000000000003</c:v>
                </c:pt>
                <c:pt idx="45">
                  <c:v>503.1</c:v>
                </c:pt>
                <c:pt idx="46">
                  <c:v>537.1</c:v>
                </c:pt>
                <c:pt idx="47">
                  <c:v>551.1</c:v>
                </c:pt>
                <c:pt idx="48">
                  <c:v>579.1</c:v>
                </c:pt>
                <c:pt idx="49">
                  <c:v>595.4</c:v>
                </c:pt>
                <c:pt idx="50">
                  <c:v>624.9</c:v>
                </c:pt>
                <c:pt idx="51">
                  <c:v>689.69999999999993</c:v>
                </c:pt>
                <c:pt idx="52">
                  <c:v>741.3</c:v>
                </c:pt>
                <c:pt idx="53">
                  <c:v>769.5</c:v>
                </c:pt>
                <c:pt idx="54">
                  <c:v>842.5</c:v>
                </c:pt>
                <c:pt idx="55">
                  <c:v>863.5</c:v>
                </c:pt>
                <c:pt idx="56">
                  <c:v>888.5</c:v>
                </c:pt>
                <c:pt idx="57">
                  <c:v>904.3</c:v>
                </c:pt>
                <c:pt idx="58">
                  <c:v>942.4</c:v>
                </c:pt>
                <c:pt idx="59">
                  <c:v>16</c:v>
                </c:pt>
                <c:pt idx="60">
                  <c:v>33.200000000000003</c:v>
                </c:pt>
                <c:pt idx="61">
                  <c:v>51.2</c:v>
                </c:pt>
                <c:pt idx="62">
                  <c:v>70.800000000000011</c:v>
                </c:pt>
                <c:pt idx="63">
                  <c:v>92.4</c:v>
                </c:pt>
                <c:pt idx="64">
                  <c:v>121.60000000000001</c:v>
                </c:pt>
                <c:pt idx="65">
                  <c:v>165.20000000000002</c:v>
                </c:pt>
                <c:pt idx="66">
                  <c:v>199</c:v>
                </c:pt>
                <c:pt idx="67">
                  <c:v>234</c:v>
                </c:pt>
                <c:pt idx="68">
                  <c:v>250</c:v>
                </c:pt>
                <c:pt idx="69">
                  <c:v>264</c:v>
                </c:pt>
                <c:pt idx="70">
                  <c:v>295</c:v>
                </c:pt>
                <c:pt idx="71">
                  <c:v>307.7</c:v>
                </c:pt>
                <c:pt idx="72">
                  <c:v>369.7</c:v>
                </c:pt>
                <c:pt idx="73">
                  <c:v>403.3</c:v>
                </c:pt>
                <c:pt idx="74">
                  <c:v>432.1</c:v>
                </c:pt>
                <c:pt idx="75">
                  <c:v>466.1</c:v>
                </c:pt>
                <c:pt idx="76">
                  <c:v>485.1</c:v>
                </c:pt>
                <c:pt idx="77">
                  <c:v>507.1</c:v>
                </c:pt>
                <c:pt idx="78">
                  <c:v>549.30000000000007</c:v>
                </c:pt>
                <c:pt idx="79">
                  <c:v>572.80000000000007</c:v>
                </c:pt>
                <c:pt idx="80">
                  <c:v>604.80000000000007</c:v>
                </c:pt>
                <c:pt idx="81">
                  <c:v>653.80000000000007</c:v>
                </c:pt>
                <c:pt idx="82">
                  <c:v>687.80000000000007</c:v>
                </c:pt>
                <c:pt idx="83">
                  <c:v>706.40000000000009</c:v>
                </c:pt>
                <c:pt idx="84">
                  <c:v>732.2</c:v>
                </c:pt>
                <c:pt idx="85">
                  <c:v>783.80000000000007</c:v>
                </c:pt>
                <c:pt idx="86">
                  <c:v>802.00000000000011</c:v>
                </c:pt>
                <c:pt idx="87">
                  <c:v>837.30000000000007</c:v>
                </c:pt>
                <c:pt idx="88">
                  <c:v>855.50000000000011</c:v>
                </c:pt>
                <c:pt idx="89">
                  <c:v>887.70000000000016</c:v>
                </c:pt>
                <c:pt idx="90">
                  <c:v>33</c:v>
                </c:pt>
                <c:pt idx="91">
                  <c:v>55</c:v>
                </c:pt>
                <c:pt idx="92">
                  <c:v>77</c:v>
                </c:pt>
                <c:pt idx="93">
                  <c:v>115.8</c:v>
                </c:pt>
                <c:pt idx="94">
                  <c:v>135</c:v>
                </c:pt>
                <c:pt idx="95">
                  <c:v>171</c:v>
                </c:pt>
                <c:pt idx="96">
                  <c:v>209.8</c:v>
                </c:pt>
                <c:pt idx="97">
                  <c:v>257</c:v>
                </c:pt>
                <c:pt idx="98">
                  <c:v>276.8</c:v>
                </c:pt>
                <c:pt idx="99">
                  <c:v>306</c:v>
                </c:pt>
                <c:pt idx="100">
                  <c:v>330</c:v>
                </c:pt>
                <c:pt idx="101">
                  <c:v>365.6</c:v>
                </c:pt>
                <c:pt idx="102">
                  <c:v>401.90000000000003</c:v>
                </c:pt>
                <c:pt idx="103">
                  <c:v>417.50000000000006</c:v>
                </c:pt>
                <c:pt idx="104">
                  <c:v>445.30000000000007</c:v>
                </c:pt>
                <c:pt idx="105">
                  <c:v>474.90000000000009</c:v>
                </c:pt>
                <c:pt idx="106">
                  <c:v>502.90000000000009</c:v>
                </c:pt>
                <c:pt idx="107">
                  <c:v>530.90000000000009</c:v>
                </c:pt>
                <c:pt idx="108">
                  <c:v>565.10000000000014</c:v>
                </c:pt>
                <c:pt idx="109">
                  <c:v>589.30000000000018</c:v>
                </c:pt>
                <c:pt idx="110">
                  <c:v>622.80000000000018</c:v>
                </c:pt>
                <c:pt idx="111">
                  <c:v>657.9000000000002</c:v>
                </c:pt>
                <c:pt idx="112">
                  <c:v>684.30000000000018</c:v>
                </c:pt>
                <c:pt idx="113">
                  <c:v>707.10000000000014</c:v>
                </c:pt>
                <c:pt idx="114">
                  <c:v>730.50000000000011</c:v>
                </c:pt>
                <c:pt idx="115">
                  <c:v>758.40000000000009</c:v>
                </c:pt>
                <c:pt idx="116">
                  <c:v>790.40000000000009</c:v>
                </c:pt>
                <c:pt idx="117">
                  <c:v>848.60000000000014</c:v>
                </c:pt>
                <c:pt idx="118">
                  <c:v>936.20000000000016</c:v>
                </c:pt>
                <c:pt idx="119">
                  <c:v>970.4000000000002</c:v>
                </c:pt>
                <c:pt idx="120">
                  <c:v>34.6</c:v>
                </c:pt>
                <c:pt idx="121">
                  <c:v>58</c:v>
                </c:pt>
                <c:pt idx="122">
                  <c:v>103.4</c:v>
                </c:pt>
                <c:pt idx="123">
                  <c:v>154.80000000000001</c:v>
                </c:pt>
                <c:pt idx="124">
                  <c:v>206</c:v>
                </c:pt>
                <c:pt idx="125">
                  <c:v>247</c:v>
                </c:pt>
                <c:pt idx="126">
                  <c:v>293.5</c:v>
                </c:pt>
                <c:pt idx="127">
                  <c:v>336.7</c:v>
                </c:pt>
                <c:pt idx="128">
                  <c:v>383.5</c:v>
                </c:pt>
                <c:pt idx="129">
                  <c:v>410.5</c:v>
                </c:pt>
                <c:pt idx="130">
                  <c:v>453.7</c:v>
                </c:pt>
                <c:pt idx="131">
                  <c:v>489.7</c:v>
                </c:pt>
                <c:pt idx="132">
                  <c:v>553.1</c:v>
                </c:pt>
                <c:pt idx="133">
                  <c:v>591.1</c:v>
                </c:pt>
                <c:pt idx="134">
                  <c:v>636.30000000000007</c:v>
                </c:pt>
                <c:pt idx="135">
                  <c:v>664.00000000000011</c:v>
                </c:pt>
                <c:pt idx="136">
                  <c:v>691.00000000000011</c:v>
                </c:pt>
                <c:pt idx="137">
                  <c:v>787.80000000000007</c:v>
                </c:pt>
                <c:pt idx="138">
                  <c:v>837.00000000000011</c:v>
                </c:pt>
                <c:pt idx="139">
                  <c:v>903.40000000000009</c:v>
                </c:pt>
                <c:pt idx="140">
                  <c:v>929.80000000000007</c:v>
                </c:pt>
                <c:pt idx="141">
                  <c:v>965.6</c:v>
                </c:pt>
                <c:pt idx="142">
                  <c:v>1028.5999999999999</c:v>
                </c:pt>
                <c:pt idx="143">
                  <c:v>1063</c:v>
                </c:pt>
                <c:pt idx="144">
                  <c:v>1106.5999999999999</c:v>
                </c:pt>
                <c:pt idx="145">
                  <c:v>1184.8</c:v>
                </c:pt>
                <c:pt idx="146">
                  <c:v>1229.8</c:v>
                </c:pt>
                <c:pt idx="147">
                  <c:v>1288.8</c:v>
                </c:pt>
                <c:pt idx="148">
                  <c:v>1322.8</c:v>
                </c:pt>
                <c:pt idx="149">
                  <c:v>1370.3999999999999</c:v>
                </c:pt>
                <c:pt idx="150">
                  <c:v>1417.6</c:v>
                </c:pt>
                <c:pt idx="151">
                  <c:v>72</c:v>
                </c:pt>
                <c:pt idx="152">
                  <c:v>110</c:v>
                </c:pt>
                <c:pt idx="153">
                  <c:v>137.19999999999999</c:v>
                </c:pt>
                <c:pt idx="154">
                  <c:v>156.79999999999998</c:v>
                </c:pt>
                <c:pt idx="155">
                  <c:v>181.2</c:v>
                </c:pt>
                <c:pt idx="156">
                  <c:v>233.2</c:v>
                </c:pt>
                <c:pt idx="157">
                  <c:v>321.39999999999998</c:v>
                </c:pt>
                <c:pt idx="158">
                  <c:v>350.2</c:v>
                </c:pt>
                <c:pt idx="159">
                  <c:v>392.59999999999997</c:v>
                </c:pt>
                <c:pt idx="160">
                  <c:v>434.4</c:v>
                </c:pt>
                <c:pt idx="161">
                  <c:v>493.2</c:v>
                </c:pt>
                <c:pt idx="162">
                  <c:v>525.20000000000005</c:v>
                </c:pt>
                <c:pt idx="163">
                  <c:v>563.20000000000005</c:v>
                </c:pt>
                <c:pt idx="164">
                  <c:v>598.20000000000005</c:v>
                </c:pt>
                <c:pt idx="165">
                  <c:v>717.80000000000007</c:v>
                </c:pt>
                <c:pt idx="166">
                  <c:v>755.80000000000007</c:v>
                </c:pt>
                <c:pt idx="167">
                  <c:v>788.80000000000007</c:v>
                </c:pt>
                <c:pt idx="168">
                  <c:v>820.80000000000007</c:v>
                </c:pt>
                <c:pt idx="169">
                  <c:v>842.40000000000009</c:v>
                </c:pt>
                <c:pt idx="170">
                  <c:v>878.40000000000009</c:v>
                </c:pt>
                <c:pt idx="171">
                  <c:v>922.60000000000014</c:v>
                </c:pt>
                <c:pt idx="172">
                  <c:v>961.60000000000014</c:v>
                </c:pt>
                <c:pt idx="173">
                  <c:v>985.50000000000011</c:v>
                </c:pt>
                <c:pt idx="174">
                  <c:v>1022.1000000000001</c:v>
                </c:pt>
                <c:pt idx="175">
                  <c:v>1044.9000000000001</c:v>
                </c:pt>
                <c:pt idx="176">
                  <c:v>1094.7</c:v>
                </c:pt>
                <c:pt idx="177">
                  <c:v>1209.7</c:v>
                </c:pt>
                <c:pt idx="178">
                  <c:v>1272.7</c:v>
                </c:pt>
                <c:pt idx="179">
                  <c:v>1306.7</c:v>
                </c:pt>
                <c:pt idx="180">
                  <c:v>1363.5</c:v>
                </c:pt>
                <c:pt idx="181">
                  <c:v>53</c:v>
                </c:pt>
                <c:pt idx="182">
                  <c:v>84.8</c:v>
                </c:pt>
                <c:pt idx="183">
                  <c:v>130.6</c:v>
                </c:pt>
                <c:pt idx="184">
                  <c:v>167.8</c:v>
                </c:pt>
                <c:pt idx="185">
                  <c:v>209.8</c:v>
                </c:pt>
                <c:pt idx="186">
                  <c:v>244.4</c:v>
                </c:pt>
                <c:pt idx="187">
                  <c:v>282</c:v>
                </c:pt>
                <c:pt idx="188">
                  <c:v>318.8</c:v>
                </c:pt>
                <c:pt idx="189">
                  <c:v>357</c:v>
                </c:pt>
                <c:pt idx="190">
                  <c:v>391.4</c:v>
                </c:pt>
                <c:pt idx="191">
                  <c:v>440</c:v>
                </c:pt>
                <c:pt idx="192">
                  <c:v>504.2</c:v>
                </c:pt>
                <c:pt idx="193">
                  <c:v>531.20000000000005</c:v>
                </c:pt>
                <c:pt idx="194">
                  <c:v>559.40000000000009</c:v>
                </c:pt>
                <c:pt idx="195">
                  <c:v>598.80000000000007</c:v>
                </c:pt>
                <c:pt idx="196">
                  <c:v>638.00000000000011</c:v>
                </c:pt>
                <c:pt idx="197">
                  <c:v>674.40000000000009</c:v>
                </c:pt>
                <c:pt idx="198">
                  <c:v>713.40000000000009</c:v>
                </c:pt>
                <c:pt idx="199">
                  <c:v>740.30000000000007</c:v>
                </c:pt>
                <c:pt idx="200">
                  <c:v>793.90000000000009</c:v>
                </c:pt>
                <c:pt idx="201">
                  <c:v>825.10000000000014</c:v>
                </c:pt>
                <c:pt idx="202">
                  <c:v>846.90000000000009</c:v>
                </c:pt>
                <c:pt idx="203">
                  <c:v>881.90000000000009</c:v>
                </c:pt>
                <c:pt idx="204">
                  <c:v>916.90000000000009</c:v>
                </c:pt>
                <c:pt idx="205">
                  <c:v>946.50000000000011</c:v>
                </c:pt>
                <c:pt idx="206">
                  <c:v>1018.9000000000001</c:v>
                </c:pt>
                <c:pt idx="207">
                  <c:v>1055.7</c:v>
                </c:pt>
                <c:pt idx="208">
                  <c:v>1091</c:v>
                </c:pt>
                <c:pt idx="209">
                  <c:v>1124</c:v>
                </c:pt>
                <c:pt idx="210">
                  <c:v>1163.2</c:v>
                </c:pt>
                <c:pt idx="211">
                  <c:v>1189.2</c:v>
                </c:pt>
                <c:pt idx="212">
                  <c:v>53.8</c:v>
                </c:pt>
                <c:pt idx="213">
                  <c:v>97</c:v>
                </c:pt>
                <c:pt idx="214">
                  <c:v>132.6</c:v>
                </c:pt>
                <c:pt idx="215">
                  <c:v>162.4</c:v>
                </c:pt>
                <c:pt idx="216">
                  <c:v>199.4</c:v>
                </c:pt>
                <c:pt idx="217">
                  <c:v>233.8</c:v>
                </c:pt>
                <c:pt idx="218">
                  <c:v>270.8</c:v>
                </c:pt>
                <c:pt idx="219">
                  <c:v>303.40000000000003</c:v>
                </c:pt>
                <c:pt idx="220">
                  <c:v>333.00000000000006</c:v>
                </c:pt>
                <c:pt idx="221">
                  <c:v>380.00000000000006</c:v>
                </c:pt>
                <c:pt idx="222">
                  <c:v>423.00000000000006</c:v>
                </c:pt>
                <c:pt idx="223">
                  <c:v>474.00000000000006</c:v>
                </c:pt>
                <c:pt idx="224">
                  <c:v>510.60000000000008</c:v>
                </c:pt>
                <c:pt idx="225">
                  <c:v>587.40000000000009</c:v>
                </c:pt>
                <c:pt idx="226">
                  <c:v>633.00000000000011</c:v>
                </c:pt>
                <c:pt idx="227">
                  <c:v>668.00000000000011</c:v>
                </c:pt>
                <c:pt idx="228">
                  <c:v>789.60000000000014</c:v>
                </c:pt>
                <c:pt idx="229">
                  <c:v>822.60000000000014</c:v>
                </c:pt>
                <c:pt idx="230">
                  <c:v>861.00000000000011</c:v>
                </c:pt>
                <c:pt idx="231">
                  <c:v>892.40000000000009</c:v>
                </c:pt>
                <c:pt idx="232">
                  <c:v>919.00000000000011</c:v>
                </c:pt>
                <c:pt idx="233">
                  <c:v>945.60000000000014</c:v>
                </c:pt>
                <c:pt idx="234">
                  <c:v>972.40000000000009</c:v>
                </c:pt>
                <c:pt idx="235">
                  <c:v>1004.4000000000001</c:v>
                </c:pt>
                <c:pt idx="236">
                  <c:v>1059.2</c:v>
                </c:pt>
                <c:pt idx="237">
                  <c:v>1118.2</c:v>
                </c:pt>
                <c:pt idx="238">
                  <c:v>1161.6000000000001</c:v>
                </c:pt>
                <c:pt idx="239">
                  <c:v>1206.4000000000001</c:v>
                </c:pt>
                <c:pt idx="240">
                  <c:v>1254.8000000000002</c:v>
                </c:pt>
                <c:pt idx="241">
                  <c:v>1283.6000000000001</c:v>
                </c:pt>
                <c:pt idx="242">
                  <c:v>1316.1000000000001</c:v>
                </c:pt>
                <c:pt idx="243">
                  <c:v>21</c:v>
                </c:pt>
                <c:pt idx="244">
                  <c:v>45.2</c:v>
                </c:pt>
                <c:pt idx="245">
                  <c:v>93.800000000000011</c:v>
                </c:pt>
                <c:pt idx="246">
                  <c:v>125.80000000000001</c:v>
                </c:pt>
                <c:pt idx="247">
                  <c:v>171</c:v>
                </c:pt>
                <c:pt idx="248">
                  <c:v>193.9</c:v>
                </c:pt>
                <c:pt idx="249">
                  <c:v>227.9</c:v>
                </c:pt>
                <c:pt idx="250">
                  <c:v>264.89999999999998</c:v>
                </c:pt>
                <c:pt idx="251">
                  <c:v>292.7</c:v>
                </c:pt>
                <c:pt idx="252">
                  <c:v>332.09999999999997</c:v>
                </c:pt>
                <c:pt idx="253">
                  <c:v>367.09999999999997</c:v>
                </c:pt>
                <c:pt idx="254">
                  <c:v>414.49999999999994</c:v>
                </c:pt>
                <c:pt idx="255">
                  <c:v>475.49999999999994</c:v>
                </c:pt>
                <c:pt idx="256">
                  <c:v>547.09999999999991</c:v>
                </c:pt>
                <c:pt idx="257">
                  <c:v>581.09999999999991</c:v>
                </c:pt>
                <c:pt idx="258">
                  <c:v>614.89999999999986</c:v>
                </c:pt>
                <c:pt idx="259">
                  <c:v>646.89999999999986</c:v>
                </c:pt>
                <c:pt idx="260">
                  <c:v>671.09999999999991</c:v>
                </c:pt>
                <c:pt idx="261">
                  <c:v>713.09999999999991</c:v>
                </c:pt>
                <c:pt idx="262">
                  <c:v>758.3</c:v>
                </c:pt>
                <c:pt idx="263">
                  <c:v>782.5</c:v>
                </c:pt>
                <c:pt idx="264">
                  <c:v>809.5</c:v>
                </c:pt>
                <c:pt idx="265">
                  <c:v>840.7</c:v>
                </c:pt>
                <c:pt idx="266">
                  <c:v>894.90000000000009</c:v>
                </c:pt>
                <c:pt idx="267">
                  <c:v>920.80000000000007</c:v>
                </c:pt>
                <c:pt idx="268">
                  <c:v>959.00000000000011</c:v>
                </c:pt>
                <c:pt idx="269">
                  <c:v>1002.2000000000002</c:v>
                </c:pt>
                <c:pt idx="270">
                  <c:v>1045.2000000000003</c:v>
                </c:pt>
                <c:pt idx="271">
                  <c:v>1081.2000000000003</c:v>
                </c:pt>
                <c:pt idx="272">
                  <c:v>1120.8000000000002</c:v>
                </c:pt>
                <c:pt idx="273">
                  <c:v>43.5</c:v>
                </c:pt>
                <c:pt idx="274">
                  <c:v>100.1</c:v>
                </c:pt>
                <c:pt idx="275">
                  <c:v>132.89999999999998</c:v>
                </c:pt>
                <c:pt idx="276">
                  <c:v>191.29999999999998</c:v>
                </c:pt>
                <c:pt idx="277">
                  <c:v>220.49999999999997</c:v>
                </c:pt>
                <c:pt idx="278">
                  <c:v>243.89999999999998</c:v>
                </c:pt>
                <c:pt idx="279">
                  <c:v>275.09999999999997</c:v>
                </c:pt>
                <c:pt idx="280">
                  <c:v>309.89999999999998</c:v>
                </c:pt>
                <c:pt idx="281">
                  <c:v>349.5</c:v>
                </c:pt>
                <c:pt idx="282">
                  <c:v>394.1</c:v>
                </c:pt>
                <c:pt idx="283">
                  <c:v>419.3</c:v>
                </c:pt>
                <c:pt idx="284">
                  <c:v>448</c:v>
                </c:pt>
                <c:pt idx="285">
                  <c:v>471.6</c:v>
                </c:pt>
                <c:pt idx="286">
                  <c:v>515.80000000000007</c:v>
                </c:pt>
                <c:pt idx="287">
                  <c:v>567.00000000000011</c:v>
                </c:pt>
                <c:pt idx="288">
                  <c:v>598.10000000000014</c:v>
                </c:pt>
                <c:pt idx="289">
                  <c:v>632.10000000000014</c:v>
                </c:pt>
                <c:pt idx="290">
                  <c:v>670.30000000000018</c:v>
                </c:pt>
                <c:pt idx="291">
                  <c:v>751.30000000000018</c:v>
                </c:pt>
                <c:pt idx="292">
                  <c:v>776.10000000000014</c:v>
                </c:pt>
                <c:pt idx="293">
                  <c:v>821.70000000000016</c:v>
                </c:pt>
                <c:pt idx="294">
                  <c:v>863.70000000000016</c:v>
                </c:pt>
                <c:pt idx="295">
                  <c:v>887.30000000000018</c:v>
                </c:pt>
                <c:pt idx="296">
                  <c:v>922.30000000000018</c:v>
                </c:pt>
                <c:pt idx="297">
                  <c:v>994.30000000000018</c:v>
                </c:pt>
                <c:pt idx="298">
                  <c:v>1015.3000000000002</c:v>
                </c:pt>
                <c:pt idx="299">
                  <c:v>1034.7000000000003</c:v>
                </c:pt>
                <c:pt idx="300">
                  <c:v>1076.9000000000003</c:v>
                </c:pt>
                <c:pt idx="301">
                  <c:v>1104.9000000000003</c:v>
                </c:pt>
                <c:pt idx="302">
                  <c:v>1150.1000000000004</c:v>
                </c:pt>
                <c:pt idx="303">
                  <c:v>1189.1000000000004</c:v>
                </c:pt>
                <c:pt idx="304">
                  <c:v>34.200000000000003</c:v>
                </c:pt>
                <c:pt idx="305">
                  <c:v>69.2</c:v>
                </c:pt>
                <c:pt idx="306">
                  <c:v>107.4</c:v>
                </c:pt>
                <c:pt idx="307">
                  <c:v>132.4</c:v>
                </c:pt>
                <c:pt idx="308">
                  <c:v>173.4</c:v>
                </c:pt>
                <c:pt idx="309">
                  <c:v>203</c:v>
                </c:pt>
                <c:pt idx="310">
                  <c:v>229</c:v>
                </c:pt>
                <c:pt idx="311">
                  <c:v>256</c:v>
                </c:pt>
                <c:pt idx="312">
                  <c:v>287</c:v>
                </c:pt>
                <c:pt idx="313">
                  <c:v>328.6</c:v>
                </c:pt>
                <c:pt idx="314">
                  <c:v>365.6</c:v>
                </c:pt>
                <c:pt idx="315">
                  <c:v>401.8</c:v>
                </c:pt>
                <c:pt idx="316">
                  <c:v>445</c:v>
                </c:pt>
                <c:pt idx="317">
                  <c:v>469.4</c:v>
                </c:pt>
                <c:pt idx="318">
                  <c:v>501.9</c:v>
                </c:pt>
                <c:pt idx="319">
                  <c:v>520.9</c:v>
                </c:pt>
                <c:pt idx="320">
                  <c:v>545</c:v>
                </c:pt>
                <c:pt idx="321">
                  <c:v>567</c:v>
                </c:pt>
                <c:pt idx="322">
                  <c:v>605</c:v>
                </c:pt>
                <c:pt idx="323">
                  <c:v>630.6</c:v>
                </c:pt>
                <c:pt idx="324">
                  <c:v>675.4</c:v>
                </c:pt>
                <c:pt idx="325">
                  <c:v>698.8</c:v>
                </c:pt>
                <c:pt idx="326">
                  <c:v>736.59999999999991</c:v>
                </c:pt>
                <c:pt idx="327">
                  <c:v>753.39999999999986</c:v>
                </c:pt>
                <c:pt idx="328">
                  <c:v>787.99999999999989</c:v>
                </c:pt>
                <c:pt idx="329">
                  <c:v>838.99999999999989</c:v>
                </c:pt>
                <c:pt idx="330">
                  <c:v>874.39999999999986</c:v>
                </c:pt>
                <c:pt idx="331">
                  <c:v>910.99999999999989</c:v>
                </c:pt>
                <c:pt idx="332">
                  <c:v>957.99999999999989</c:v>
                </c:pt>
                <c:pt idx="333">
                  <c:v>976.39999999999986</c:v>
                </c:pt>
                <c:pt idx="334">
                  <c:v>25.4</c:v>
                </c:pt>
                <c:pt idx="335">
                  <c:v>41.4</c:v>
                </c:pt>
                <c:pt idx="336">
                  <c:v>58.599999999999994</c:v>
                </c:pt>
                <c:pt idx="337">
                  <c:v>84.8</c:v>
                </c:pt>
                <c:pt idx="338">
                  <c:v>118.8</c:v>
                </c:pt>
                <c:pt idx="339">
                  <c:v>160.69999999999999</c:v>
                </c:pt>
                <c:pt idx="340">
                  <c:v>195.7</c:v>
                </c:pt>
                <c:pt idx="341">
                  <c:v>214.7</c:v>
                </c:pt>
                <c:pt idx="342">
                  <c:v>298.29999999999995</c:v>
                </c:pt>
                <c:pt idx="343">
                  <c:v>318.09999999999997</c:v>
                </c:pt>
                <c:pt idx="344">
                  <c:v>344.7</c:v>
                </c:pt>
                <c:pt idx="345">
                  <c:v>374.09999999999997</c:v>
                </c:pt>
                <c:pt idx="346">
                  <c:v>403.49999999999994</c:v>
                </c:pt>
                <c:pt idx="347">
                  <c:v>427.89999999999992</c:v>
                </c:pt>
                <c:pt idx="348">
                  <c:v>463.2999999999999</c:v>
                </c:pt>
                <c:pt idx="349">
                  <c:v>496.49999999999989</c:v>
                </c:pt>
                <c:pt idx="350">
                  <c:v>523.09999999999991</c:v>
                </c:pt>
                <c:pt idx="351">
                  <c:v>542.89999999999986</c:v>
                </c:pt>
                <c:pt idx="352">
                  <c:v>569.59999999999991</c:v>
                </c:pt>
                <c:pt idx="353">
                  <c:v>598.79999999999995</c:v>
                </c:pt>
                <c:pt idx="354">
                  <c:v>637</c:v>
                </c:pt>
                <c:pt idx="355">
                  <c:v>665</c:v>
                </c:pt>
                <c:pt idx="356">
                  <c:v>702.3</c:v>
                </c:pt>
                <c:pt idx="357">
                  <c:v>766.9</c:v>
                </c:pt>
                <c:pt idx="358">
                  <c:v>792.1</c:v>
                </c:pt>
                <c:pt idx="359">
                  <c:v>826.30000000000007</c:v>
                </c:pt>
                <c:pt idx="360">
                  <c:v>859.7</c:v>
                </c:pt>
                <c:pt idx="361">
                  <c:v>924.7</c:v>
                </c:pt>
                <c:pt idx="362">
                  <c:v>952.7</c:v>
                </c:pt>
                <c:pt idx="363">
                  <c:v>976.1</c:v>
                </c:pt>
                <c:pt idx="364">
                  <c:v>998.5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55-4751-86C8-82A5EE9FD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1149824"/>
        <c:axId val="1121148864"/>
      </c:barChart>
      <c:dateAx>
        <c:axId val="80300527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8002746876932245"/>
              <c:y val="0.90439190101237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LID4096"/>
            </a:p>
          </c:txPr>
        </c:title>
        <c:numFmt formatCode="[$-409]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LID4096"/>
          </a:p>
        </c:txPr>
        <c:crossAx val="80303407"/>
        <c:crosses val="autoZero"/>
        <c:auto val="0"/>
        <c:lblOffset val="100"/>
        <c:baseTimeUnit val="days"/>
        <c:majorUnit val="1"/>
        <c:majorTimeUnit val="months"/>
        <c:minorUnit val="5"/>
        <c:minorTimeUnit val="days"/>
      </c:dateAx>
      <c:valAx>
        <c:axId val="8030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Rainfall (mm/day)</a:t>
                </a:r>
              </a:p>
            </c:rich>
          </c:tx>
          <c:layout>
            <c:manualLayout>
              <c:xMode val="edge"/>
              <c:yMode val="edge"/>
              <c:x val="2.1580596462663162E-2"/>
              <c:y val="0.30530783246047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LID4096"/>
          </a:p>
        </c:txPr>
        <c:crossAx val="80300527"/>
        <c:crosses val="autoZero"/>
        <c:crossBetween val="between"/>
      </c:valAx>
      <c:valAx>
        <c:axId val="11211488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Cumulative Rainfall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LID4096"/>
          </a:p>
        </c:txPr>
        <c:crossAx val="1121149824"/>
        <c:crosses val="max"/>
        <c:crossBetween val="between"/>
      </c:valAx>
      <c:dateAx>
        <c:axId val="112114982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121148864"/>
        <c:crosses val="autoZero"/>
        <c:auto val="1"/>
        <c:lblOffset val="100"/>
        <c:baseTimeUnit val="days"/>
        <c:majorUnit val="1"/>
        <c:minorUnit val="1"/>
      </c:date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451850311622793"/>
          <c:y val="0.14321394825646794"/>
          <c:w val="0.21532713553265886"/>
          <c:h val="0.15392890888638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8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Rainfall at Savage River Mine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9385841081831096E-2"/>
          <c:y val="0.14549114763832349"/>
          <c:w val="0.83516841811542974"/>
          <c:h val="0.667866387712302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'Graph-rainfall'!$F$1</c:f>
              <c:strCache>
                <c:ptCount val="1"/>
                <c:pt idx="0">
                  <c:v>Monthly Maximum Rainfall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'Graph-rainfall'!$E$2:$E$13</c:f>
              <c:numCache>
                <c:formatCode>[$-409]mmm\-yy;@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45720</c:v>
                </c:pt>
                <c:pt idx="3">
                  <c:v>45751</c:v>
                </c:pt>
                <c:pt idx="4">
                  <c:v>45782</c:v>
                </c:pt>
                <c:pt idx="5">
                  <c:v>45813</c:v>
                </c:pt>
                <c:pt idx="6">
                  <c:v>45844</c:v>
                </c:pt>
                <c:pt idx="7">
                  <c:v>45875</c:v>
                </c:pt>
                <c:pt idx="8">
                  <c:v>45906</c:v>
                </c:pt>
                <c:pt idx="9">
                  <c:v>45937</c:v>
                </c:pt>
                <c:pt idx="10">
                  <c:v>45968</c:v>
                </c:pt>
                <c:pt idx="11">
                  <c:v>45999</c:v>
                </c:pt>
              </c:numCache>
            </c:numRef>
          </c:cat>
          <c:val>
            <c:numRef>
              <c:f>'Graph-rainfall'!$F$2:$F$13</c:f>
              <c:numCache>
                <c:formatCode>General</c:formatCode>
                <c:ptCount val="12"/>
                <c:pt idx="0">
                  <c:v>927.39999999999986</c:v>
                </c:pt>
                <c:pt idx="1">
                  <c:v>942.4</c:v>
                </c:pt>
                <c:pt idx="2">
                  <c:v>887.70000000000016</c:v>
                </c:pt>
                <c:pt idx="3">
                  <c:v>970.4000000000002</c:v>
                </c:pt>
                <c:pt idx="4">
                  <c:v>1417.6</c:v>
                </c:pt>
                <c:pt idx="5">
                  <c:v>1363.5</c:v>
                </c:pt>
                <c:pt idx="6">
                  <c:v>1189.2</c:v>
                </c:pt>
                <c:pt idx="7">
                  <c:v>1316.1000000000001</c:v>
                </c:pt>
                <c:pt idx="8">
                  <c:v>1120.8000000000002</c:v>
                </c:pt>
                <c:pt idx="9">
                  <c:v>1189.1000000000004</c:v>
                </c:pt>
                <c:pt idx="10">
                  <c:v>976.39999999999986</c:v>
                </c:pt>
                <c:pt idx="11">
                  <c:v>998.5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0-4A5B-ADDA-A73E1AEB6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2167887"/>
        <c:axId val="1305102128"/>
      </c:barChart>
      <c:lineChart>
        <c:grouping val="stacked"/>
        <c:varyColors val="0"/>
        <c:ser>
          <c:idx val="1"/>
          <c:order val="1"/>
          <c:tx>
            <c:strRef>
              <c:f>'Graph-rainfall'!$G$1</c:f>
              <c:strCache>
                <c:ptCount val="1"/>
                <c:pt idx="0">
                  <c:v>Yearly Cumulative</c:v>
                </c:pt>
              </c:strCache>
            </c:strRef>
          </c:tx>
          <c:spPr>
            <a:ln w="317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'Graph-rainfall'!$E$2:$E$13</c:f>
              <c:numCache>
                <c:formatCode>[$-409]mmm\-yy;@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45720</c:v>
                </c:pt>
                <c:pt idx="3">
                  <c:v>45751</c:v>
                </c:pt>
                <c:pt idx="4">
                  <c:v>45782</c:v>
                </c:pt>
                <c:pt idx="5">
                  <c:v>45813</c:v>
                </c:pt>
                <c:pt idx="6">
                  <c:v>45844</c:v>
                </c:pt>
                <c:pt idx="7">
                  <c:v>45875</c:v>
                </c:pt>
                <c:pt idx="8">
                  <c:v>45906</c:v>
                </c:pt>
                <c:pt idx="9">
                  <c:v>45937</c:v>
                </c:pt>
                <c:pt idx="10">
                  <c:v>45968</c:v>
                </c:pt>
                <c:pt idx="11">
                  <c:v>45999</c:v>
                </c:pt>
              </c:numCache>
            </c:numRef>
          </c:cat>
          <c:val>
            <c:numRef>
              <c:f>'Graph-rainfall'!$G$2:$G$13</c:f>
              <c:numCache>
                <c:formatCode>General</c:formatCode>
                <c:ptCount val="12"/>
                <c:pt idx="0">
                  <c:v>927.39999999999986</c:v>
                </c:pt>
                <c:pt idx="1">
                  <c:v>1869.7999999999997</c:v>
                </c:pt>
                <c:pt idx="2">
                  <c:v>2757.5</c:v>
                </c:pt>
                <c:pt idx="3">
                  <c:v>3727.9</c:v>
                </c:pt>
                <c:pt idx="4">
                  <c:v>5145.5</c:v>
                </c:pt>
                <c:pt idx="5">
                  <c:v>6509</c:v>
                </c:pt>
                <c:pt idx="6">
                  <c:v>7698.2</c:v>
                </c:pt>
                <c:pt idx="7">
                  <c:v>9014.2999999999993</c:v>
                </c:pt>
                <c:pt idx="8">
                  <c:v>10135.099999999999</c:v>
                </c:pt>
                <c:pt idx="9">
                  <c:v>11324.199999999999</c:v>
                </c:pt>
                <c:pt idx="10">
                  <c:v>12300.599999999999</c:v>
                </c:pt>
                <c:pt idx="11">
                  <c:v>13299.099999999999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0-4A5B-ADDA-A73E1AEB6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27615"/>
        <c:axId val="82029535"/>
      </c:lineChart>
      <c:dateAx>
        <c:axId val="3121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7079795608086228"/>
              <c:y val="0.8904780446586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LID4096"/>
            </a:p>
          </c:txPr>
        </c:title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LID4096"/>
          </a:p>
        </c:txPr>
        <c:crossAx val="1305102128"/>
        <c:crosses val="autoZero"/>
        <c:auto val="1"/>
        <c:lblOffset val="100"/>
        <c:baseTimeUnit val="months"/>
      </c:dateAx>
      <c:valAx>
        <c:axId val="13051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Monthly Rainfal 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LID4096"/>
          </a:p>
        </c:txPr>
        <c:crossAx val="312167887"/>
        <c:crosses val="autoZero"/>
        <c:crossBetween val="between"/>
      </c:valAx>
      <c:valAx>
        <c:axId val="820295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Cumulative Rainfall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LID4096"/>
          </a:p>
        </c:txPr>
        <c:crossAx val="82027615"/>
        <c:crosses val="max"/>
        <c:crossBetween val="between"/>
      </c:valAx>
      <c:dateAx>
        <c:axId val="82027615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8202953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736074912138874E-2"/>
          <c:y val="0.14726424627892507"/>
          <c:w val="0.24838874879443298"/>
          <c:h val="0.12571548911238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348344</xdr:colOff>
      <xdr:row>0</xdr:row>
      <xdr:rowOff>48078</xdr:rowOff>
    </xdr:from>
    <xdr:to>
      <xdr:col>29</xdr:col>
      <xdr:colOff>424543</xdr:colOff>
      <xdr:row>26</xdr:row>
      <xdr:rowOff>41728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554797-4061-46DF-ABF6-CEE6A654F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412751</xdr:colOff>
      <xdr:row>26</xdr:row>
      <xdr:rowOff>120653</xdr:rowOff>
    </xdr:from>
    <xdr:to>
      <xdr:col>29</xdr:col>
      <xdr:colOff>380999</xdr:colOff>
      <xdr:row>50</xdr:row>
      <xdr:rowOff>145142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283C11-2324-802D-0070-8A8601736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3017-B906-456F-903D-5A24FC8A51C6}">
  <dimension ref="A1:G369"/>
  <sheetViews>
    <sheetView tabSelected="1" zoomScale="63" zoomScaleNormal="63" workbookViewId="0">
      <selection activeCell="I21" sqref="I21"/>
    </sheetView>
  </sheetViews>
  <sheetFormatPr defaultRowHeight="14.25" x14ac:dyDescent="0.45"/>
  <cols>
    <col min="1" max="1" width="12.33203125" customWidth="1"/>
    <col min="2" max="2" width="20.19921875" bestFit="1" customWidth="1"/>
    <col min="6" max="6" width="22.53125" bestFit="1" customWidth="1"/>
  </cols>
  <sheetData>
    <row r="1" spans="1:7" x14ac:dyDescent="0.45">
      <c r="B1" t="s">
        <v>1</v>
      </c>
      <c r="C1" t="s">
        <v>4</v>
      </c>
      <c r="D1" t="s">
        <v>5</v>
      </c>
      <c r="F1" t="s">
        <v>2</v>
      </c>
      <c r="G1" t="s">
        <v>3</v>
      </c>
    </row>
    <row r="2" spans="1:7" x14ac:dyDescent="0.45">
      <c r="A2" s="1">
        <f>DATE(2025,1,1)</f>
        <v>45658</v>
      </c>
      <c r="B2" s="2">
        <v>26</v>
      </c>
      <c r="C2" s="5">
        <f>+B2</f>
        <v>26</v>
      </c>
      <c r="E2" s="3">
        <v>45658</v>
      </c>
      <c r="F2" s="5">
        <f>+C32</f>
        <v>927.39999999999986</v>
      </c>
      <c r="G2" s="5">
        <f>+F2</f>
        <v>927.39999999999986</v>
      </c>
    </row>
    <row r="3" spans="1:7" x14ac:dyDescent="0.45">
      <c r="A3" s="1">
        <f>+A2+1</f>
        <v>45659</v>
      </c>
      <c r="B3" s="2">
        <v>39.1</v>
      </c>
      <c r="C3" s="5">
        <f>+C2+B3</f>
        <v>65.099999999999994</v>
      </c>
      <c r="E3" s="3">
        <f>+E2+31</f>
        <v>45689</v>
      </c>
      <c r="F3" s="5">
        <f>+C60</f>
        <v>942.4</v>
      </c>
      <c r="G3" s="5">
        <f>+G2+F3</f>
        <v>1869.7999999999997</v>
      </c>
    </row>
    <row r="4" spans="1:7" x14ac:dyDescent="0.45">
      <c r="A4" s="1">
        <f t="shared" ref="A4:A67" si="0">+A3+1</f>
        <v>45660</v>
      </c>
      <c r="B4" s="2">
        <v>14.4</v>
      </c>
      <c r="C4" s="5">
        <f t="shared" ref="C4:C67" si="1">+C3+B4</f>
        <v>79.5</v>
      </c>
      <c r="E4" s="3">
        <f t="shared" ref="E4:E13" si="2">+E3+31</f>
        <v>45720</v>
      </c>
      <c r="F4" s="5">
        <f>+C91</f>
        <v>887.70000000000016</v>
      </c>
      <c r="G4" s="5">
        <f t="shared" ref="G4:G13" si="3">+G3+F4</f>
        <v>2757.5</v>
      </c>
    </row>
    <row r="5" spans="1:7" x14ac:dyDescent="0.45">
      <c r="A5" s="1">
        <f t="shared" si="0"/>
        <v>45661</v>
      </c>
      <c r="B5" s="2">
        <v>36</v>
      </c>
      <c r="C5" s="5">
        <f t="shared" si="1"/>
        <v>115.5</v>
      </c>
      <c r="E5" s="3">
        <f t="shared" si="2"/>
        <v>45751</v>
      </c>
      <c r="F5" s="5">
        <f>C121</f>
        <v>970.4000000000002</v>
      </c>
      <c r="G5" s="5">
        <f t="shared" si="3"/>
        <v>3727.9</v>
      </c>
    </row>
    <row r="6" spans="1:7" x14ac:dyDescent="0.45">
      <c r="A6" s="1">
        <f t="shared" si="0"/>
        <v>45662</v>
      </c>
      <c r="B6" s="2">
        <v>41.6</v>
      </c>
      <c r="C6" s="5">
        <f t="shared" si="1"/>
        <v>157.1</v>
      </c>
      <c r="E6" s="3">
        <f t="shared" si="2"/>
        <v>45782</v>
      </c>
      <c r="F6" s="5">
        <f>+C152</f>
        <v>1417.6</v>
      </c>
      <c r="G6" s="5">
        <f t="shared" si="3"/>
        <v>5145.5</v>
      </c>
    </row>
    <row r="7" spans="1:7" x14ac:dyDescent="0.45">
      <c r="A7" s="1">
        <f t="shared" si="0"/>
        <v>45663</v>
      </c>
      <c r="B7" s="2">
        <v>28.2</v>
      </c>
      <c r="C7" s="5">
        <f t="shared" si="1"/>
        <v>185.29999999999998</v>
      </c>
      <c r="E7" s="3">
        <f t="shared" si="2"/>
        <v>45813</v>
      </c>
      <c r="F7" s="5">
        <f>C182</f>
        <v>1363.5</v>
      </c>
      <c r="G7" s="5">
        <f t="shared" si="3"/>
        <v>6509</v>
      </c>
    </row>
    <row r="8" spans="1:7" x14ac:dyDescent="0.45">
      <c r="A8" s="1">
        <f t="shared" si="0"/>
        <v>45664</v>
      </c>
      <c r="B8" s="2">
        <v>59.8</v>
      </c>
      <c r="C8" s="5">
        <f t="shared" si="1"/>
        <v>245.09999999999997</v>
      </c>
      <c r="E8" s="3">
        <f t="shared" si="2"/>
        <v>45844</v>
      </c>
      <c r="F8" s="5">
        <f>C213</f>
        <v>1189.2</v>
      </c>
      <c r="G8" s="5">
        <f t="shared" si="3"/>
        <v>7698.2</v>
      </c>
    </row>
    <row r="9" spans="1:7" x14ac:dyDescent="0.45">
      <c r="A9" s="1">
        <f t="shared" si="0"/>
        <v>45665</v>
      </c>
      <c r="B9" s="2">
        <v>38</v>
      </c>
      <c r="C9" s="5">
        <f t="shared" si="1"/>
        <v>283.09999999999997</v>
      </c>
      <c r="E9" s="3">
        <f t="shared" si="2"/>
        <v>45875</v>
      </c>
      <c r="F9" s="5">
        <f>C244</f>
        <v>1316.1000000000001</v>
      </c>
      <c r="G9" s="5">
        <f t="shared" si="3"/>
        <v>9014.2999999999993</v>
      </c>
    </row>
    <row r="10" spans="1:7" x14ac:dyDescent="0.45">
      <c r="A10" s="1">
        <f t="shared" si="0"/>
        <v>45666</v>
      </c>
      <c r="B10" s="2">
        <v>33.799999999999997</v>
      </c>
      <c r="C10" s="5">
        <f t="shared" si="1"/>
        <v>316.89999999999998</v>
      </c>
      <c r="E10" s="3">
        <f t="shared" si="2"/>
        <v>45906</v>
      </c>
      <c r="F10" s="5">
        <f>C274</f>
        <v>1120.8000000000002</v>
      </c>
      <c r="G10" s="5">
        <f t="shared" si="3"/>
        <v>10135.099999999999</v>
      </c>
    </row>
    <row r="11" spans="1:7" x14ac:dyDescent="0.45">
      <c r="A11" s="1">
        <f t="shared" si="0"/>
        <v>45667</v>
      </c>
      <c r="B11" s="2">
        <v>24.4</v>
      </c>
      <c r="C11" s="5">
        <f t="shared" si="1"/>
        <v>341.29999999999995</v>
      </c>
      <c r="E11" s="3">
        <f t="shared" si="2"/>
        <v>45937</v>
      </c>
      <c r="F11" s="5">
        <f>C305</f>
        <v>1189.1000000000004</v>
      </c>
      <c r="G11" s="5">
        <f t="shared" si="3"/>
        <v>11324.199999999999</v>
      </c>
    </row>
    <row r="12" spans="1:7" x14ac:dyDescent="0.45">
      <c r="A12" s="1">
        <f t="shared" si="0"/>
        <v>45668</v>
      </c>
      <c r="B12" s="2">
        <v>27.4</v>
      </c>
      <c r="C12" s="5">
        <f t="shared" si="1"/>
        <v>368.69999999999993</v>
      </c>
      <c r="E12" s="3">
        <f t="shared" si="2"/>
        <v>45968</v>
      </c>
      <c r="F12" s="5">
        <f>C335</f>
        <v>976.39999999999986</v>
      </c>
      <c r="G12" s="5">
        <f t="shared" si="3"/>
        <v>12300.599999999999</v>
      </c>
    </row>
    <row r="13" spans="1:7" x14ac:dyDescent="0.45">
      <c r="A13" s="1">
        <f t="shared" si="0"/>
        <v>45669</v>
      </c>
      <c r="B13" s="2">
        <v>32.5</v>
      </c>
      <c r="C13" s="5">
        <f t="shared" si="1"/>
        <v>401.19999999999993</v>
      </c>
      <c r="E13" s="3">
        <f t="shared" si="2"/>
        <v>45999</v>
      </c>
      <c r="F13" s="5">
        <f>+C366</f>
        <v>998.5</v>
      </c>
      <c r="G13" s="5">
        <f t="shared" si="3"/>
        <v>13299.099999999999</v>
      </c>
    </row>
    <row r="14" spans="1:7" x14ac:dyDescent="0.45">
      <c r="A14" s="1">
        <f t="shared" si="0"/>
        <v>45670</v>
      </c>
      <c r="B14" s="2">
        <v>35.1</v>
      </c>
      <c r="C14" s="5">
        <f t="shared" si="1"/>
        <v>436.29999999999995</v>
      </c>
      <c r="E14" s="3"/>
    </row>
    <row r="15" spans="1:7" x14ac:dyDescent="0.45">
      <c r="A15" s="1">
        <f t="shared" si="0"/>
        <v>45671</v>
      </c>
      <c r="B15" s="2">
        <v>34</v>
      </c>
      <c r="C15" s="5">
        <f t="shared" si="1"/>
        <v>470.29999999999995</v>
      </c>
      <c r="E15" s="3"/>
      <c r="F15" t="e" cm="1">
        <f t="array" ref="F15">std</f>
        <v>#NAME?</v>
      </c>
    </row>
    <row r="16" spans="1:7" x14ac:dyDescent="0.45">
      <c r="A16" s="1">
        <f t="shared" si="0"/>
        <v>45672</v>
      </c>
      <c r="B16" s="2">
        <v>16.8</v>
      </c>
      <c r="C16" s="5">
        <f t="shared" si="1"/>
        <v>487.09999999999997</v>
      </c>
      <c r="E16" s="3"/>
      <c r="F16">
        <f>AVERAGE(F2:F13)</f>
        <v>1108.2583333333332</v>
      </c>
    </row>
    <row r="17" spans="1:7" x14ac:dyDescent="0.45">
      <c r="A17" s="1">
        <f t="shared" si="0"/>
        <v>45673</v>
      </c>
      <c r="B17" s="2">
        <v>24</v>
      </c>
      <c r="C17" s="5">
        <f t="shared" si="1"/>
        <v>511.09999999999997</v>
      </c>
      <c r="E17" s="3"/>
      <c r="F17">
        <f>STDEVA(F2:F13)</f>
        <v>184.53531053252038</v>
      </c>
      <c r="G17">
        <f>3*F17</f>
        <v>553.60593159756115</v>
      </c>
    </row>
    <row r="18" spans="1:7" x14ac:dyDescent="0.45">
      <c r="A18" s="1">
        <f t="shared" si="0"/>
        <v>45674</v>
      </c>
      <c r="B18" s="2">
        <v>39.200000000000003</v>
      </c>
      <c r="C18" s="5">
        <f t="shared" si="1"/>
        <v>550.29999999999995</v>
      </c>
      <c r="E18" s="3"/>
    </row>
    <row r="19" spans="1:7" x14ac:dyDescent="0.45">
      <c r="A19" s="1">
        <f t="shared" si="0"/>
        <v>45675</v>
      </c>
      <c r="B19" s="2">
        <v>14.4</v>
      </c>
      <c r="C19" s="5">
        <f t="shared" si="1"/>
        <v>564.69999999999993</v>
      </c>
      <c r="E19" s="3"/>
    </row>
    <row r="20" spans="1:7" x14ac:dyDescent="0.45">
      <c r="A20" s="1">
        <f t="shared" si="0"/>
        <v>45676</v>
      </c>
      <c r="B20" s="2">
        <v>22.2</v>
      </c>
      <c r="C20" s="5">
        <f t="shared" si="1"/>
        <v>586.9</v>
      </c>
      <c r="E20" s="3"/>
    </row>
    <row r="21" spans="1:7" x14ac:dyDescent="0.45">
      <c r="A21" s="1">
        <f t="shared" si="0"/>
        <v>45677</v>
      </c>
      <c r="B21" s="2">
        <v>12</v>
      </c>
      <c r="C21" s="5">
        <f t="shared" si="1"/>
        <v>598.9</v>
      </c>
      <c r="E21" s="3"/>
    </row>
    <row r="22" spans="1:7" x14ac:dyDescent="0.45">
      <c r="A22" s="1">
        <f t="shared" si="0"/>
        <v>45678</v>
      </c>
      <c r="B22" s="2">
        <v>24.6</v>
      </c>
      <c r="C22" s="5">
        <f t="shared" si="1"/>
        <v>623.5</v>
      </c>
      <c r="E22" s="3"/>
    </row>
    <row r="23" spans="1:7" x14ac:dyDescent="0.45">
      <c r="A23" s="1">
        <f t="shared" si="0"/>
        <v>45679</v>
      </c>
      <c r="B23" s="2">
        <v>29.8</v>
      </c>
      <c r="C23" s="5">
        <f t="shared" si="1"/>
        <v>653.29999999999995</v>
      </c>
      <c r="E23" s="3"/>
    </row>
    <row r="24" spans="1:7" x14ac:dyDescent="0.45">
      <c r="A24" s="1">
        <f t="shared" si="0"/>
        <v>45680</v>
      </c>
      <c r="B24" s="2">
        <v>34.6</v>
      </c>
      <c r="C24" s="5">
        <f t="shared" si="1"/>
        <v>687.9</v>
      </c>
      <c r="E24" s="3"/>
    </row>
    <row r="25" spans="1:7" x14ac:dyDescent="0.45">
      <c r="A25" s="1">
        <f t="shared" si="0"/>
        <v>45681</v>
      </c>
      <c r="B25" s="2">
        <v>18</v>
      </c>
      <c r="C25" s="5">
        <f t="shared" si="1"/>
        <v>705.9</v>
      </c>
      <c r="E25" s="3"/>
    </row>
    <row r="26" spans="1:7" x14ac:dyDescent="0.45">
      <c r="A26" s="1">
        <f t="shared" si="0"/>
        <v>45682</v>
      </c>
      <c r="B26" s="2">
        <v>23</v>
      </c>
      <c r="C26" s="5">
        <f t="shared" si="1"/>
        <v>728.9</v>
      </c>
      <c r="E26" s="3"/>
    </row>
    <row r="27" spans="1:7" x14ac:dyDescent="0.45">
      <c r="A27" s="1">
        <f t="shared" si="0"/>
        <v>45683</v>
      </c>
      <c r="B27" s="2">
        <v>37.1</v>
      </c>
      <c r="C27" s="5">
        <f t="shared" si="1"/>
        <v>766</v>
      </c>
      <c r="E27" s="3"/>
    </row>
    <row r="28" spans="1:7" x14ac:dyDescent="0.45">
      <c r="A28" s="1">
        <f t="shared" si="0"/>
        <v>45684</v>
      </c>
      <c r="B28" s="2">
        <v>34.799999999999997</v>
      </c>
      <c r="C28" s="5">
        <f t="shared" si="1"/>
        <v>800.8</v>
      </c>
      <c r="E28" s="3"/>
    </row>
    <row r="29" spans="1:7" x14ac:dyDescent="0.45">
      <c r="A29" s="1">
        <f t="shared" si="0"/>
        <v>45685</v>
      </c>
      <c r="B29" s="2">
        <v>32</v>
      </c>
      <c r="C29" s="5">
        <f t="shared" si="1"/>
        <v>832.8</v>
      </c>
      <c r="E29" s="3"/>
    </row>
    <row r="30" spans="1:7" x14ac:dyDescent="0.45">
      <c r="A30" s="1">
        <f t="shared" si="0"/>
        <v>45686</v>
      </c>
      <c r="B30" s="2">
        <v>23.8</v>
      </c>
      <c r="C30" s="5">
        <f t="shared" si="1"/>
        <v>856.59999999999991</v>
      </c>
      <c r="E30" s="3"/>
    </row>
    <row r="31" spans="1:7" x14ac:dyDescent="0.45">
      <c r="A31" s="1">
        <f t="shared" si="0"/>
        <v>45687</v>
      </c>
      <c r="B31" s="4">
        <v>41.4</v>
      </c>
      <c r="C31" s="5">
        <f t="shared" si="1"/>
        <v>897.99999999999989</v>
      </c>
      <c r="E31" s="3"/>
    </row>
    <row r="32" spans="1:7" x14ac:dyDescent="0.45">
      <c r="A32" s="1">
        <f t="shared" si="0"/>
        <v>45688</v>
      </c>
      <c r="B32">
        <v>29.4</v>
      </c>
      <c r="C32" s="5">
        <f t="shared" si="1"/>
        <v>927.39999999999986</v>
      </c>
      <c r="E32" s="3"/>
    </row>
    <row r="33" spans="1:5" x14ac:dyDescent="0.45">
      <c r="A33" s="1">
        <f t="shared" si="0"/>
        <v>45689</v>
      </c>
      <c r="B33">
        <v>29.6</v>
      </c>
      <c r="C33" s="5">
        <f>+B33</f>
        <v>29.6</v>
      </c>
      <c r="E33" s="3"/>
    </row>
    <row r="34" spans="1:5" x14ac:dyDescent="0.45">
      <c r="A34" s="1">
        <f t="shared" si="0"/>
        <v>45690</v>
      </c>
      <c r="B34">
        <v>25</v>
      </c>
      <c r="C34" s="5">
        <f t="shared" si="1"/>
        <v>54.6</v>
      </c>
      <c r="E34" s="3"/>
    </row>
    <row r="35" spans="1:5" x14ac:dyDescent="0.45">
      <c r="A35" s="1">
        <f t="shared" si="0"/>
        <v>45691</v>
      </c>
      <c r="B35">
        <v>21.4</v>
      </c>
      <c r="C35" s="5">
        <f t="shared" si="1"/>
        <v>76</v>
      </c>
      <c r="E35" s="3"/>
    </row>
    <row r="36" spans="1:5" x14ac:dyDescent="0.45">
      <c r="A36" s="1">
        <f t="shared" si="0"/>
        <v>45692</v>
      </c>
      <c r="B36">
        <v>19.600000000000001</v>
      </c>
      <c r="C36" s="5">
        <f t="shared" si="1"/>
        <v>95.6</v>
      </c>
    </row>
    <row r="37" spans="1:5" x14ac:dyDescent="0.45">
      <c r="A37" s="1">
        <f t="shared" si="0"/>
        <v>45693</v>
      </c>
      <c r="B37">
        <v>17.2</v>
      </c>
      <c r="C37" s="5">
        <f t="shared" si="1"/>
        <v>112.8</v>
      </c>
    </row>
    <row r="38" spans="1:5" x14ac:dyDescent="0.45">
      <c r="A38" s="1">
        <f t="shared" si="0"/>
        <v>45694</v>
      </c>
      <c r="B38">
        <v>38.9</v>
      </c>
      <c r="C38" s="5">
        <f t="shared" si="1"/>
        <v>151.69999999999999</v>
      </c>
    </row>
    <row r="39" spans="1:5" x14ac:dyDescent="0.45">
      <c r="A39" s="1">
        <f t="shared" si="0"/>
        <v>45695</v>
      </c>
      <c r="B39">
        <v>84</v>
      </c>
      <c r="C39" s="5">
        <f t="shared" si="1"/>
        <v>235.7</v>
      </c>
    </row>
    <row r="40" spans="1:5" x14ac:dyDescent="0.45">
      <c r="A40" s="1">
        <f t="shared" si="0"/>
        <v>45696</v>
      </c>
      <c r="B40">
        <v>36.4</v>
      </c>
      <c r="C40" s="5">
        <f t="shared" si="1"/>
        <v>272.09999999999997</v>
      </c>
    </row>
    <row r="41" spans="1:5" x14ac:dyDescent="0.45">
      <c r="A41" s="1">
        <f t="shared" si="0"/>
        <v>45697</v>
      </c>
      <c r="B41">
        <v>67.400000000000006</v>
      </c>
      <c r="C41" s="5">
        <f t="shared" si="1"/>
        <v>339.5</v>
      </c>
    </row>
    <row r="42" spans="1:5" x14ac:dyDescent="0.45">
      <c r="A42" s="1">
        <f t="shared" si="0"/>
        <v>45698</v>
      </c>
      <c r="B42">
        <v>12</v>
      </c>
      <c r="C42" s="5">
        <f t="shared" si="1"/>
        <v>351.5</v>
      </c>
    </row>
    <row r="43" spans="1:5" x14ac:dyDescent="0.45">
      <c r="A43" s="1">
        <f t="shared" si="0"/>
        <v>45699</v>
      </c>
      <c r="B43">
        <v>19.600000000000001</v>
      </c>
      <c r="C43" s="5">
        <f t="shared" si="1"/>
        <v>371.1</v>
      </c>
    </row>
    <row r="44" spans="1:5" x14ac:dyDescent="0.45">
      <c r="A44" s="1">
        <f t="shared" si="0"/>
        <v>45700</v>
      </c>
      <c r="B44">
        <v>36</v>
      </c>
      <c r="C44" s="5">
        <f t="shared" si="1"/>
        <v>407.1</v>
      </c>
    </row>
    <row r="45" spans="1:5" x14ac:dyDescent="0.45">
      <c r="A45" s="1">
        <f t="shared" si="0"/>
        <v>45701</v>
      </c>
      <c r="B45">
        <v>28.8</v>
      </c>
      <c r="C45" s="5">
        <f t="shared" si="1"/>
        <v>435.90000000000003</v>
      </c>
    </row>
    <row r="46" spans="1:5" x14ac:dyDescent="0.45">
      <c r="A46" s="1">
        <f t="shared" si="0"/>
        <v>45702</v>
      </c>
      <c r="B46">
        <v>41</v>
      </c>
      <c r="C46" s="5">
        <f t="shared" si="1"/>
        <v>476.90000000000003</v>
      </c>
    </row>
    <row r="47" spans="1:5" x14ac:dyDescent="0.45">
      <c r="A47" s="1">
        <f t="shared" si="0"/>
        <v>45703</v>
      </c>
      <c r="B47">
        <v>26.2</v>
      </c>
      <c r="C47" s="5">
        <f t="shared" si="1"/>
        <v>503.1</v>
      </c>
    </row>
    <row r="48" spans="1:5" x14ac:dyDescent="0.45">
      <c r="A48" s="1">
        <f t="shared" si="0"/>
        <v>45704</v>
      </c>
      <c r="B48">
        <v>34</v>
      </c>
      <c r="C48" s="5">
        <f t="shared" si="1"/>
        <v>537.1</v>
      </c>
    </row>
    <row r="49" spans="1:3" x14ac:dyDescent="0.45">
      <c r="A49" s="1">
        <f t="shared" si="0"/>
        <v>45705</v>
      </c>
      <c r="B49">
        <v>14</v>
      </c>
      <c r="C49" s="5">
        <f t="shared" si="1"/>
        <v>551.1</v>
      </c>
    </row>
    <row r="50" spans="1:3" x14ac:dyDescent="0.45">
      <c r="A50" s="1">
        <f t="shared" si="0"/>
        <v>45706</v>
      </c>
      <c r="B50">
        <v>28</v>
      </c>
      <c r="C50" s="5">
        <f t="shared" si="1"/>
        <v>579.1</v>
      </c>
    </row>
    <row r="51" spans="1:3" x14ac:dyDescent="0.45">
      <c r="A51" s="1">
        <f t="shared" si="0"/>
        <v>45707</v>
      </c>
      <c r="B51">
        <v>16.3</v>
      </c>
      <c r="C51" s="5">
        <f t="shared" si="1"/>
        <v>595.4</v>
      </c>
    </row>
    <row r="52" spans="1:3" x14ac:dyDescent="0.45">
      <c r="A52" s="1">
        <f t="shared" si="0"/>
        <v>45708</v>
      </c>
      <c r="B52">
        <v>29.5</v>
      </c>
      <c r="C52" s="5">
        <f t="shared" si="1"/>
        <v>624.9</v>
      </c>
    </row>
    <row r="53" spans="1:3" x14ac:dyDescent="0.45">
      <c r="A53" s="1">
        <f t="shared" si="0"/>
        <v>45709</v>
      </c>
      <c r="B53">
        <v>64.8</v>
      </c>
      <c r="C53" s="5">
        <f t="shared" si="1"/>
        <v>689.69999999999993</v>
      </c>
    </row>
    <row r="54" spans="1:3" x14ac:dyDescent="0.45">
      <c r="A54" s="1">
        <f t="shared" si="0"/>
        <v>45710</v>
      </c>
      <c r="B54">
        <v>51.6</v>
      </c>
      <c r="C54" s="5">
        <f t="shared" si="1"/>
        <v>741.3</v>
      </c>
    </row>
    <row r="55" spans="1:3" x14ac:dyDescent="0.45">
      <c r="A55" s="1">
        <f t="shared" si="0"/>
        <v>45711</v>
      </c>
      <c r="B55">
        <v>28.2</v>
      </c>
      <c r="C55" s="5">
        <f t="shared" si="1"/>
        <v>769.5</v>
      </c>
    </row>
    <row r="56" spans="1:3" x14ac:dyDescent="0.45">
      <c r="A56" s="1">
        <f t="shared" si="0"/>
        <v>45712</v>
      </c>
      <c r="B56">
        <v>73</v>
      </c>
      <c r="C56" s="5">
        <f t="shared" si="1"/>
        <v>842.5</v>
      </c>
    </row>
    <row r="57" spans="1:3" x14ac:dyDescent="0.45">
      <c r="A57" s="1">
        <f t="shared" si="0"/>
        <v>45713</v>
      </c>
      <c r="B57">
        <v>21</v>
      </c>
      <c r="C57" s="5">
        <f t="shared" si="1"/>
        <v>863.5</v>
      </c>
    </row>
    <row r="58" spans="1:3" x14ac:dyDescent="0.45">
      <c r="A58" s="1">
        <f t="shared" si="0"/>
        <v>45714</v>
      </c>
      <c r="B58">
        <v>25</v>
      </c>
      <c r="C58" s="5">
        <f t="shared" si="1"/>
        <v>888.5</v>
      </c>
    </row>
    <row r="59" spans="1:3" x14ac:dyDescent="0.45">
      <c r="A59" s="1">
        <f t="shared" si="0"/>
        <v>45715</v>
      </c>
      <c r="B59">
        <v>15.8</v>
      </c>
      <c r="C59" s="5">
        <f t="shared" si="1"/>
        <v>904.3</v>
      </c>
    </row>
    <row r="60" spans="1:3" x14ac:dyDescent="0.45">
      <c r="A60" s="1">
        <f t="shared" si="0"/>
        <v>45716</v>
      </c>
      <c r="B60">
        <v>38.1</v>
      </c>
      <c r="C60" s="5">
        <f t="shared" si="1"/>
        <v>942.4</v>
      </c>
    </row>
    <row r="61" spans="1:3" x14ac:dyDescent="0.45">
      <c r="A61" s="1">
        <f t="shared" si="0"/>
        <v>45717</v>
      </c>
      <c r="B61">
        <v>16</v>
      </c>
      <c r="C61" s="5">
        <f>+B61</f>
        <v>16</v>
      </c>
    </row>
    <row r="62" spans="1:3" x14ac:dyDescent="0.45">
      <c r="A62" s="1">
        <f t="shared" si="0"/>
        <v>45718</v>
      </c>
      <c r="B62">
        <v>17.2</v>
      </c>
      <c r="C62" s="5">
        <f t="shared" si="1"/>
        <v>33.200000000000003</v>
      </c>
    </row>
    <row r="63" spans="1:3" x14ac:dyDescent="0.45">
      <c r="A63" s="1">
        <f t="shared" si="0"/>
        <v>45719</v>
      </c>
      <c r="B63">
        <v>18</v>
      </c>
      <c r="C63" s="5">
        <f t="shared" si="1"/>
        <v>51.2</v>
      </c>
    </row>
    <row r="64" spans="1:3" x14ac:dyDescent="0.45">
      <c r="A64" s="1">
        <f t="shared" si="0"/>
        <v>45720</v>
      </c>
      <c r="B64">
        <v>19.600000000000001</v>
      </c>
      <c r="C64" s="5">
        <f t="shared" si="1"/>
        <v>70.800000000000011</v>
      </c>
    </row>
    <row r="65" spans="1:3" x14ac:dyDescent="0.45">
      <c r="A65" s="1">
        <f t="shared" si="0"/>
        <v>45721</v>
      </c>
      <c r="B65">
        <v>21.6</v>
      </c>
      <c r="C65" s="5">
        <f t="shared" si="1"/>
        <v>92.4</v>
      </c>
    </row>
    <row r="66" spans="1:3" x14ac:dyDescent="0.45">
      <c r="A66" s="1">
        <f t="shared" si="0"/>
        <v>45722</v>
      </c>
      <c r="B66">
        <v>29.2</v>
      </c>
      <c r="C66" s="5">
        <f t="shared" si="1"/>
        <v>121.60000000000001</v>
      </c>
    </row>
    <row r="67" spans="1:3" x14ac:dyDescent="0.45">
      <c r="A67" s="1">
        <f t="shared" si="0"/>
        <v>45723</v>
      </c>
      <c r="B67">
        <v>43.6</v>
      </c>
      <c r="C67" s="5">
        <f t="shared" si="1"/>
        <v>165.20000000000002</v>
      </c>
    </row>
    <row r="68" spans="1:3" x14ac:dyDescent="0.45">
      <c r="A68" s="1">
        <f t="shared" ref="A68:A131" si="4">+A67+1</f>
        <v>45724</v>
      </c>
      <c r="B68">
        <v>33.799999999999997</v>
      </c>
      <c r="C68" s="5">
        <f t="shared" ref="C68:C131" si="5">+C67+B68</f>
        <v>199</v>
      </c>
    </row>
    <row r="69" spans="1:3" x14ac:dyDescent="0.45">
      <c r="A69" s="1">
        <f t="shared" si="4"/>
        <v>45725</v>
      </c>
      <c r="B69">
        <v>35</v>
      </c>
      <c r="C69" s="5">
        <f t="shared" si="5"/>
        <v>234</v>
      </c>
    </row>
    <row r="70" spans="1:3" x14ac:dyDescent="0.45">
      <c r="A70" s="1">
        <f t="shared" si="4"/>
        <v>45726</v>
      </c>
      <c r="B70">
        <v>16</v>
      </c>
      <c r="C70" s="5">
        <f t="shared" si="5"/>
        <v>250</v>
      </c>
    </row>
    <row r="71" spans="1:3" x14ac:dyDescent="0.45">
      <c r="A71" s="1">
        <f t="shared" si="4"/>
        <v>45727</v>
      </c>
      <c r="B71">
        <v>14</v>
      </c>
      <c r="C71" s="5">
        <f t="shared" si="5"/>
        <v>264</v>
      </c>
    </row>
    <row r="72" spans="1:3" x14ac:dyDescent="0.45">
      <c r="A72" s="1">
        <f t="shared" si="4"/>
        <v>45728</v>
      </c>
      <c r="B72">
        <v>31</v>
      </c>
      <c r="C72" s="5">
        <f t="shared" si="5"/>
        <v>295</v>
      </c>
    </row>
    <row r="73" spans="1:3" x14ac:dyDescent="0.45">
      <c r="A73" s="1">
        <f t="shared" si="4"/>
        <v>45729</v>
      </c>
      <c r="B73">
        <v>12.7</v>
      </c>
      <c r="C73" s="5">
        <f t="shared" si="5"/>
        <v>307.7</v>
      </c>
    </row>
    <row r="74" spans="1:3" x14ac:dyDescent="0.45">
      <c r="A74" s="1">
        <f t="shared" si="4"/>
        <v>45730</v>
      </c>
      <c r="B74">
        <v>62</v>
      </c>
      <c r="C74" s="5">
        <f t="shared" si="5"/>
        <v>369.7</v>
      </c>
    </row>
    <row r="75" spans="1:3" x14ac:dyDescent="0.45">
      <c r="A75" s="1">
        <f t="shared" si="4"/>
        <v>45731</v>
      </c>
      <c r="B75">
        <v>33.6</v>
      </c>
      <c r="C75" s="5">
        <f t="shared" si="5"/>
        <v>403.3</v>
      </c>
    </row>
    <row r="76" spans="1:3" x14ac:dyDescent="0.45">
      <c r="A76" s="1">
        <f t="shared" si="4"/>
        <v>45732</v>
      </c>
      <c r="B76">
        <v>28.8</v>
      </c>
      <c r="C76" s="5">
        <f t="shared" si="5"/>
        <v>432.1</v>
      </c>
    </row>
    <row r="77" spans="1:3" x14ac:dyDescent="0.45">
      <c r="A77" s="1">
        <f t="shared" si="4"/>
        <v>45733</v>
      </c>
      <c r="B77">
        <v>34</v>
      </c>
      <c r="C77" s="5">
        <f t="shared" si="5"/>
        <v>466.1</v>
      </c>
    </row>
    <row r="78" spans="1:3" x14ac:dyDescent="0.45">
      <c r="A78" s="1">
        <f t="shared" si="4"/>
        <v>45734</v>
      </c>
      <c r="B78">
        <v>19</v>
      </c>
      <c r="C78" s="5">
        <f t="shared" si="5"/>
        <v>485.1</v>
      </c>
    </row>
    <row r="79" spans="1:3" x14ac:dyDescent="0.45">
      <c r="A79" s="1">
        <f t="shared" si="4"/>
        <v>45735</v>
      </c>
      <c r="B79">
        <v>22</v>
      </c>
      <c r="C79" s="5">
        <f t="shared" si="5"/>
        <v>507.1</v>
      </c>
    </row>
    <row r="80" spans="1:3" x14ac:dyDescent="0.45">
      <c r="A80" s="1">
        <f t="shared" si="4"/>
        <v>45736</v>
      </c>
      <c r="B80">
        <v>42.2</v>
      </c>
      <c r="C80" s="5">
        <f t="shared" si="5"/>
        <v>549.30000000000007</v>
      </c>
    </row>
    <row r="81" spans="1:3" x14ac:dyDescent="0.45">
      <c r="A81" s="1">
        <f t="shared" si="4"/>
        <v>45737</v>
      </c>
      <c r="B81">
        <v>23.5</v>
      </c>
      <c r="C81" s="5">
        <f t="shared" si="5"/>
        <v>572.80000000000007</v>
      </c>
    </row>
    <row r="82" spans="1:3" x14ac:dyDescent="0.45">
      <c r="A82" s="1">
        <f t="shared" si="4"/>
        <v>45738</v>
      </c>
      <c r="B82">
        <v>32</v>
      </c>
      <c r="C82" s="5">
        <f t="shared" si="5"/>
        <v>604.80000000000007</v>
      </c>
    </row>
    <row r="83" spans="1:3" x14ac:dyDescent="0.45">
      <c r="A83" s="1">
        <f t="shared" si="4"/>
        <v>45739</v>
      </c>
      <c r="B83">
        <v>49</v>
      </c>
      <c r="C83" s="5">
        <f t="shared" si="5"/>
        <v>653.80000000000007</v>
      </c>
    </row>
    <row r="84" spans="1:3" x14ac:dyDescent="0.45">
      <c r="A84" s="1">
        <f t="shared" si="4"/>
        <v>45740</v>
      </c>
      <c r="B84">
        <v>34</v>
      </c>
      <c r="C84" s="5">
        <f t="shared" si="5"/>
        <v>687.80000000000007</v>
      </c>
    </row>
    <row r="85" spans="1:3" x14ac:dyDescent="0.45">
      <c r="A85" s="1">
        <f t="shared" si="4"/>
        <v>45741</v>
      </c>
      <c r="B85">
        <v>18.600000000000001</v>
      </c>
      <c r="C85" s="5">
        <f t="shared" si="5"/>
        <v>706.40000000000009</v>
      </c>
    </row>
    <row r="86" spans="1:3" x14ac:dyDescent="0.45">
      <c r="A86" s="1">
        <f t="shared" si="4"/>
        <v>45742</v>
      </c>
      <c r="B86">
        <v>25.8</v>
      </c>
      <c r="C86" s="5">
        <f t="shared" si="5"/>
        <v>732.2</v>
      </c>
    </row>
    <row r="87" spans="1:3" x14ac:dyDescent="0.45">
      <c r="A87" s="1">
        <f t="shared" si="4"/>
        <v>45743</v>
      </c>
      <c r="B87">
        <v>51.6</v>
      </c>
      <c r="C87" s="5">
        <f t="shared" si="5"/>
        <v>783.80000000000007</v>
      </c>
    </row>
    <row r="88" spans="1:3" x14ac:dyDescent="0.45">
      <c r="A88" s="1">
        <f t="shared" si="4"/>
        <v>45744</v>
      </c>
      <c r="B88">
        <v>18.2</v>
      </c>
      <c r="C88" s="5">
        <f t="shared" si="5"/>
        <v>802.00000000000011</v>
      </c>
    </row>
    <row r="89" spans="1:3" x14ac:dyDescent="0.45">
      <c r="A89" s="1">
        <f t="shared" si="4"/>
        <v>45745</v>
      </c>
      <c r="B89">
        <v>35.299999999999997</v>
      </c>
      <c r="C89" s="5">
        <f t="shared" si="5"/>
        <v>837.30000000000007</v>
      </c>
    </row>
    <row r="90" spans="1:3" x14ac:dyDescent="0.45">
      <c r="A90" s="1">
        <f t="shared" si="4"/>
        <v>45746</v>
      </c>
      <c r="B90">
        <v>18.2</v>
      </c>
      <c r="C90" s="5">
        <f t="shared" si="5"/>
        <v>855.50000000000011</v>
      </c>
    </row>
    <row r="91" spans="1:3" x14ac:dyDescent="0.45">
      <c r="A91" s="1">
        <f t="shared" si="4"/>
        <v>45747</v>
      </c>
      <c r="B91">
        <v>32.200000000000003</v>
      </c>
      <c r="C91" s="5">
        <f t="shared" si="5"/>
        <v>887.70000000000016</v>
      </c>
    </row>
    <row r="92" spans="1:3" x14ac:dyDescent="0.45">
      <c r="A92" s="1">
        <f t="shared" si="4"/>
        <v>45748</v>
      </c>
      <c r="B92">
        <v>33</v>
      </c>
      <c r="C92" s="5">
        <f>+B92</f>
        <v>33</v>
      </c>
    </row>
    <row r="93" spans="1:3" x14ac:dyDescent="0.45">
      <c r="A93" s="1">
        <f t="shared" si="4"/>
        <v>45749</v>
      </c>
      <c r="B93">
        <v>22</v>
      </c>
      <c r="C93" s="5">
        <f t="shared" si="5"/>
        <v>55</v>
      </c>
    </row>
    <row r="94" spans="1:3" x14ac:dyDescent="0.45">
      <c r="A94" s="1">
        <f t="shared" si="4"/>
        <v>45750</v>
      </c>
      <c r="B94">
        <v>22</v>
      </c>
      <c r="C94" s="5">
        <f t="shared" si="5"/>
        <v>77</v>
      </c>
    </row>
    <row r="95" spans="1:3" x14ac:dyDescent="0.45">
      <c r="A95" s="1">
        <f t="shared" si="4"/>
        <v>45751</v>
      </c>
      <c r="B95">
        <v>38.799999999999997</v>
      </c>
      <c r="C95" s="5">
        <f t="shared" si="5"/>
        <v>115.8</v>
      </c>
    </row>
    <row r="96" spans="1:3" x14ac:dyDescent="0.45">
      <c r="A96" s="1">
        <f t="shared" si="4"/>
        <v>45752</v>
      </c>
      <c r="B96">
        <v>19.2</v>
      </c>
      <c r="C96" s="5">
        <f t="shared" si="5"/>
        <v>135</v>
      </c>
    </row>
    <row r="97" spans="1:3" x14ac:dyDescent="0.45">
      <c r="A97" s="1">
        <f t="shared" si="4"/>
        <v>45753</v>
      </c>
      <c r="B97">
        <v>36</v>
      </c>
      <c r="C97" s="5">
        <f t="shared" si="5"/>
        <v>171</v>
      </c>
    </row>
    <row r="98" spans="1:3" x14ac:dyDescent="0.45">
      <c r="A98" s="1">
        <f t="shared" si="4"/>
        <v>45754</v>
      </c>
      <c r="B98">
        <v>38.799999999999997</v>
      </c>
      <c r="C98" s="5">
        <f t="shared" si="5"/>
        <v>209.8</v>
      </c>
    </row>
    <row r="99" spans="1:3" x14ac:dyDescent="0.45">
      <c r="A99" s="1">
        <f t="shared" si="4"/>
        <v>45755</v>
      </c>
      <c r="B99">
        <v>47.2</v>
      </c>
      <c r="C99" s="5">
        <f t="shared" si="5"/>
        <v>257</v>
      </c>
    </row>
    <row r="100" spans="1:3" x14ac:dyDescent="0.45">
      <c r="A100" s="1">
        <f t="shared" si="4"/>
        <v>45756</v>
      </c>
      <c r="B100">
        <v>19.8</v>
      </c>
      <c r="C100" s="5">
        <f t="shared" si="5"/>
        <v>276.8</v>
      </c>
    </row>
    <row r="101" spans="1:3" x14ac:dyDescent="0.45">
      <c r="A101" s="1">
        <f t="shared" si="4"/>
        <v>45757</v>
      </c>
      <c r="B101">
        <v>29.2</v>
      </c>
      <c r="C101" s="5">
        <f t="shared" si="5"/>
        <v>306</v>
      </c>
    </row>
    <row r="102" spans="1:3" x14ac:dyDescent="0.45">
      <c r="A102" s="1">
        <f t="shared" si="4"/>
        <v>45758</v>
      </c>
      <c r="B102">
        <v>24</v>
      </c>
      <c r="C102" s="5">
        <f t="shared" si="5"/>
        <v>330</v>
      </c>
    </row>
    <row r="103" spans="1:3" x14ac:dyDescent="0.45">
      <c r="A103" s="1">
        <f t="shared" si="4"/>
        <v>45759</v>
      </c>
      <c r="B103">
        <v>35.6</v>
      </c>
      <c r="C103" s="5">
        <f t="shared" si="5"/>
        <v>365.6</v>
      </c>
    </row>
    <row r="104" spans="1:3" x14ac:dyDescent="0.45">
      <c r="A104" s="1">
        <f t="shared" si="4"/>
        <v>45760</v>
      </c>
      <c r="B104">
        <v>36.299999999999997</v>
      </c>
      <c r="C104" s="5">
        <f t="shared" si="5"/>
        <v>401.90000000000003</v>
      </c>
    </row>
    <row r="105" spans="1:3" x14ac:dyDescent="0.45">
      <c r="A105" s="1">
        <f t="shared" si="4"/>
        <v>45761</v>
      </c>
      <c r="B105">
        <v>15.6</v>
      </c>
      <c r="C105" s="5">
        <f t="shared" si="5"/>
        <v>417.50000000000006</v>
      </c>
    </row>
    <row r="106" spans="1:3" x14ac:dyDescent="0.45">
      <c r="A106" s="1">
        <f t="shared" si="4"/>
        <v>45762</v>
      </c>
      <c r="B106">
        <v>27.8</v>
      </c>
      <c r="C106" s="5">
        <f t="shared" si="5"/>
        <v>445.30000000000007</v>
      </c>
    </row>
    <row r="107" spans="1:3" x14ac:dyDescent="0.45">
      <c r="A107" s="1">
        <f t="shared" si="4"/>
        <v>45763</v>
      </c>
      <c r="B107">
        <v>29.6</v>
      </c>
      <c r="C107" s="5">
        <f t="shared" si="5"/>
        <v>474.90000000000009</v>
      </c>
    </row>
    <row r="108" spans="1:3" x14ac:dyDescent="0.45">
      <c r="A108" s="1">
        <f t="shared" si="4"/>
        <v>45764</v>
      </c>
      <c r="B108">
        <v>28</v>
      </c>
      <c r="C108" s="5">
        <f t="shared" si="5"/>
        <v>502.90000000000009</v>
      </c>
    </row>
    <row r="109" spans="1:3" x14ac:dyDescent="0.45">
      <c r="A109" s="1">
        <f t="shared" si="4"/>
        <v>45765</v>
      </c>
      <c r="B109">
        <v>28</v>
      </c>
      <c r="C109" s="5">
        <f t="shared" si="5"/>
        <v>530.90000000000009</v>
      </c>
    </row>
    <row r="110" spans="1:3" x14ac:dyDescent="0.45">
      <c r="A110" s="1">
        <f t="shared" si="4"/>
        <v>45766</v>
      </c>
      <c r="B110">
        <v>34.200000000000003</v>
      </c>
      <c r="C110" s="5">
        <f t="shared" si="5"/>
        <v>565.10000000000014</v>
      </c>
    </row>
    <row r="111" spans="1:3" x14ac:dyDescent="0.45">
      <c r="A111" s="1">
        <f t="shared" si="4"/>
        <v>45767</v>
      </c>
      <c r="B111">
        <v>24.2</v>
      </c>
      <c r="C111" s="5">
        <f t="shared" si="5"/>
        <v>589.30000000000018</v>
      </c>
    </row>
    <row r="112" spans="1:3" x14ac:dyDescent="0.45">
      <c r="A112" s="1">
        <f t="shared" si="4"/>
        <v>45768</v>
      </c>
      <c r="B112">
        <v>33.5</v>
      </c>
      <c r="C112" s="5">
        <f t="shared" si="5"/>
        <v>622.80000000000018</v>
      </c>
    </row>
    <row r="113" spans="1:3" x14ac:dyDescent="0.45">
      <c r="A113" s="1">
        <f t="shared" si="4"/>
        <v>45769</v>
      </c>
      <c r="B113">
        <v>35.1</v>
      </c>
      <c r="C113" s="5">
        <f t="shared" si="5"/>
        <v>657.9000000000002</v>
      </c>
    </row>
    <row r="114" spans="1:3" x14ac:dyDescent="0.45">
      <c r="A114" s="1">
        <f t="shared" si="4"/>
        <v>45770</v>
      </c>
      <c r="B114">
        <v>26.4</v>
      </c>
      <c r="C114" s="5">
        <f t="shared" si="5"/>
        <v>684.30000000000018</v>
      </c>
    </row>
    <row r="115" spans="1:3" x14ac:dyDescent="0.45">
      <c r="A115" s="1">
        <f t="shared" si="4"/>
        <v>45771</v>
      </c>
      <c r="B115">
        <v>22.8</v>
      </c>
      <c r="C115" s="5">
        <f t="shared" si="5"/>
        <v>707.10000000000014</v>
      </c>
    </row>
    <row r="116" spans="1:3" x14ac:dyDescent="0.45">
      <c r="A116" s="1">
        <f t="shared" si="4"/>
        <v>45772</v>
      </c>
      <c r="B116">
        <v>23.4</v>
      </c>
      <c r="C116" s="5">
        <f t="shared" si="5"/>
        <v>730.50000000000011</v>
      </c>
    </row>
    <row r="117" spans="1:3" x14ac:dyDescent="0.45">
      <c r="A117" s="1">
        <f t="shared" si="4"/>
        <v>45773</v>
      </c>
      <c r="B117">
        <v>27.9</v>
      </c>
      <c r="C117" s="5">
        <f t="shared" si="5"/>
        <v>758.40000000000009</v>
      </c>
    </row>
    <row r="118" spans="1:3" x14ac:dyDescent="0.45">
      <c r="A118" s="1">
        <f t="shared" si="4"/>
        <v>45774</v>
      </c>
      <c r="B118">
        <v>32</v>
      </c>
      <c r="C118" s="5">
        <f t="shared" si="5"/>
        <v>790.40000000000009</v>
      </c>
    </row>
    <row r="119" spans="1:3" x14ac:dyDescent="0.45">
      <c r="A119" s="1">
        <f t="shared" si="4"/>
        <v>45775</v>
      </c>
      <c r="B119">
        <v>58.2</v>
      </c>
      <c r="C119" s="5">
        <f t="shared" si="5"/>
        <v>848.60000000000014</v>
      </c>
    </row>
    <row r="120" spans="1:3" x14ac:dyDescent="0.45">
      <c r="A120" s="1">
        <f t="shared" si="4"/>
        <v>45776</v>
      </c>
      <c r="B120">
        <v>87.6</v>
      </c>
      <c r="C120" s="5">
        <f t="shared" si="5"/>
        <v>936.20000000000016</v>
      </c>
    </row>
    <row r="121" spans="1:3" x14ac:dyDescent="0.45">
      <c r="A121" s="1">
        <f t="shared" si="4"/>
        <v>45777</v>
      </c>
      <c r="B121">
        <v>34.200000000000003</v>
      </c>
      <c r="C121" s="5">
        <f t="shared" si="5"/>
        <v>970.4000000000002</v>
      </c>
    </row>
    <row r="122" spans="1:3" x14ac:dyDescent="0.45">
      <c r="A122" s="1">
        <f t="shared" si="4"/>
        <v>45778</v>
      </c>
      <c r="B122">
        <v>34.6</v>
      </c>
      <c r="C122" s="5">
        <f>+B122</f>
        <v>34.6</v>
      </c>
    </row>
    <row r="123" spans="1:3" x14ac:dyDescent="0.45">
      <c r="A123" s="1">
        <f t="shared" si="4"/>
        <v>45779</v>
      </c>
      <c r="B123">
        <v>23.4</v>
      </c>
      <c r="C123" s="5">
        <f t="shared" si="5"/>
        <v>58</v>
      </c>
    </row>
    <row r="124" spans="1:3" x14ac:dyDescent="0.45">
      <c r="A124" s="1">
        <f t="shared" si="4"/>
        <v>45780</v>
      </c>
      <c r="B124">
        <v>45.4</v>
      </c>
      <c r="C124" s="5">
        <f t="shared" si="5"/>
        <v>103.4</v>
      </c>
    </row>
    <row r="125" spans="1:3" x14ac:dyDescent="0.45">
      <c r="A125" s="1">
        <f t="shared" si="4"/>
        <v>45781</v>
      </c>
      <c r="B125">
        <v>51.4</v>
      </c>
      <c r="C125" s="5">
        <f t="shared" si="5"/>
        <v>154.80000000000001</v>
      </c>
    </row>
    <row r="126" spans="1:3" x14ac:dyDescent="0.45">
      <c r="A126" s="1">
        <f t="shared" si="4"/>
        <v>45782</v>
      </c>
      <c r="B126">
        <v>51.2</v>
      </c>
      <c r="C126" s="5">
        <f t="shared" si="5"/>
        <v>206</v>
      </c>
    </row>
    <row r="127" spans="1:3" x14ac:dyDescent="0.45">
      <c r="A127" s="1">
        <f t="shared" si="4"/>
        <v>45783</v>
      </c>
      <c r="B127">
        <v>41</v>
      </c>
      <c r="C127" s="5">
        <f t="shared" si="5"/>
        <v>247</v>
      </c>
    </row>
    <row r="128" spans="1:3" x14ac:dyDescent="0.45">
      <c r="A128" s="1">
        <f t="shared" si="4"/>
        <v>45784</v>
      </c>
      <c r="B128">
        <v>46.5</v>
      </c>
      <c r="C128" s="5">
        <f t="shared" si="5"/>
        <v>293.5</v>
      </c>
    </row>
    <row r="129" spans="1:3" x14ac:dyDescent="0.45">
      <c r="A129" s="1">
        <f t="shared" si="4"/>
        <v>45785</v>
      </c>
      <c r="B129">
        <v>43.2</v>
      </c>
      <c r="C129" s="5">
        <f t="shared" si="5"/>
        <v>336.7</v>
      </c>
    </row>
    <row r="130" spans="1:3" x14ac:dyDescent="0.45">
      <c r="A130" s="1">
        <f t="shared" si="4"/>
        <v>45786</v>
      </c>
      <c r="B130">
        <v>46.8</v>
      </c>
      <c r="C130" s="5">
        <f t="shared" si="5"/>
        <v>383.5</v>
      </c>
    </row>
    <row r="131" spans="1:3" x14ac:dyDescent="0.45">
      <c r="A131" s="1">
        <f t="shared" si="4"/>
        <v>45787</v>
      </c>
      <c r="B131">
        <v>27</v>
      </c>
      <c r="C131" s="5">
        <f t="shared" si="5"/>
        <v>410.5</v>
      </c>
    </row>
    <row r="132" spans="1:3" x14ac:dyDescent="0.45">
      <c r="A132" s="1">
        <f t="shared" ref="A132:A195" si="6">+A131+1</f>
        <v>45788</v>
      </c>
      <c r="B132">
        <v>43.2</v>
      </c>
      <c r="C132" s="5">
        <f t="shared" ref="C132" si="7">+C131+B132</f>
        <v>453.7</v>
      </c>
    </row>
    <row r="133" spans="1:3" x14ac:dyDescent="0.45">
      <c r="A133" s="1">
        <f t="shared" si="6"/>
        <v>45789</v>
      </c>
      <c r="B133">
        <v>36</v>
      </c>
      <c r="C133" s="5">
        <f t="shared" ref="C133:C195" si="8">+C132+B133</f>
        <v>489.7</v>
      </c>
    </row>
    <row r="134" spans="1:3" x14ac:dyDescent="0.45">
      <c r="A134" s="1">
        <f t="shared" si="6"/>
        <v>45790</v>
      </c>
      <c r="B134">
        <v>63.4</v>
      </c>
      <c r="C134" s="5">
        <f t="shared" si="8"/>
        <v>553.1</v>
      </c>
    </row>
    <row r="135" spans="1:3" x14ac:dyDescent="0.45">
      <c r="A135" s="1">
        <f t="shared" si="6"/>
        <v>45791</v>
      </c>
      <c r="B135">
        <v>38</v>
      </c>
      <c r="C135" s="5">
        <f t="shared" si="8"/>
        <v>591.1</v>
      </c>
    </row>
    <row r="136" spans="1:3" x14ac:dyDescent="0.45">
      <c r="A136" s="1">
        <f t="shared" si="6"/>
        <v>45792</v>
      </c>
      <c r="B136">
        <v>45.2</v>
      </c>
      <c r="C136" s="5">
        <f t="shared" si="8"/>
        <v>636.30000000000007</v>
      </c>
    </row>
    <row r="137" spans="1:3" x14ac:dyDescent="0.45">
      <c r="A137" s="1">
        <f t="shared" si="6"/>
        <v>45793</v>
      </c>
      <c r="B137">
        <v>27.7</v>
      </c>
      <c r="C137" s="5">
        <f t="shared" si="8"/>
        <v>664.00000000000011</v>
      </c>
    </row>
    <row r="138" spans="1:3" x14ac:dyDescent="0.45">
      <c r="A138" s="1">
        <f t="shared" si="6"/>
        <v>45794</v>
      </c>
      <c r="B138">
        <v>27</v>
      </c>
      <c r="C138" s="5">
        <f t="shared" si="8"/>
        <v>691.00000000000011</v>
      </c>
    </row>
    <row r="139" spans="1:3" x14ac:dyDescent="0.45">
      <c r="A139" s="1">
        <f t="shared" si="6"/>
        <v>45795</v>
      </c>
      <c r="B139">
        <v>96.8</v>
      </c>
      <c r="C139" s="5">
        <f t="shared" si="8"/>
        <v>787.80000000000007</v>
      </c>
    </row>
    <row r="140" spans="1:3" x14ac:dyDescent="0.45">
      <c r="A140" s="1">
        <f t="shared" si="6"/>
        <v>45796</v>
      </c>
      <c r="B140">
        <v>49.2</v>
      </c>
      <c r="C140" s="5">
        <f t="shared" si="8"/>
        <v>837.00000000000011</v>
      </c>
    </row>
    <row r="141" spans="1:3" x14ac:dyDescent="0.45">
      <c r="A141" s="1">
        <f t="shared" si="6"/>
        <v>45797</v>
      </c>
      <c r="B141">
        <v>66.400000000000006</v>
      </c>
      <c r="C141" s="5">
        <f t="shared" si="8"/>
        <v>903.40000000000009</v>
      </c>
    </row>
    <row r="142" spans="1:3" x14ac:dyDescent="0.45">
      <c r="A142" s="1">
        <f t="shared" si="6"/>
        <v>45798</v>
      </c>
      <c r="B142">
        <v>26.4</v>
      </c>
      <c r="C142" s="5">
        <f t="shared" si="8"/>
        <v>929.80000000000007</v>
      </c>
    </row>
    <row r="143" spans="1:3" x14ac:dyDescent="0.45">
      <c r="A143" s="1">
        <f t="shared" si="6"/>
        <v>45799</v>
      </c>
      <c r="B143">
        <v>35.799999999999997</v>
      </c>
      <c r="C143" s="5">
        <f t="shared" si="8"/>
        <v>965.6</v>
      </c>
    </row>
    <row r="144" spans="1:3" x14ac:dyDescent="0.45">
      <c r="A144" s="1">
        <f t="shared" si="6"/>
        <v>45800</v>
      </c>
      <c r="B144">
        <v>63</v>
      </c>
      <c r="C144" s="5">
        <f t="shared" si="8"/>
        <v>1028.5999999999999</v>
      </c>
    </row>
    <row r="145" spans="1:3" x14ac:dyDescent="0.45">
      <c r="A145" s="1">
        <f t="shared" si="6"/>
        <v>45801</v>
      </c>
      <c r="B145">
        <v>34.4</v>
      </c>
      <c r="C145" s="5">
        <f t="shared" si="8"/>
        <v>1063</v>
      </c>
    </row>
    <row r="146" spans="1:3" x14ac:dyDescent="0.45">
      <c r="A146" s="1">
        <f t="shared" si="6"/>
        <v>45802</v>
      </c>
      <c r="B146">
        <v>43.6</v>
      </c>
      <c r="C146" s="5">
        <f t="shared" si="8"/>
        <v>1106.5999999999999</v>
      </c>
    </row>
    <row r="147" spans="1:3" x14ac:dyDescent="0.45">
      <c r="A147" s="1">
        <f t="shared" si="6"/>
        <v>45803</v>
      </c>
      <c r="B147">
        <v>78.2</v>
      </c>
      <c r="C147" s="5">
        <f t="shared" si="8"/>
        <v>1184.8</v>
      </c>
    </row>
    <row r="148" spans="1:3" x14ac:dyDescent="0.45">
      <c r="A148" s="1">
        <f t="shared" si="6"/>
        <v>45804</v>
      </c>
      <c r="B148">
        <v>45</v>
      </c>
      <c r="C148" s="5">
        <f t="shared" si="8"/>
        <v>1229.8</v>
      </c>
    </row>
    <row r="149" spans="1:3" x14ac:dyDescent="0.45">
      <c r="A149" s="1">
        <f t="shared" si="6"/>
        <v>45805</v>
      </c>
      <c r="B149">
        <v>59</v>
      </c>
      <c r="C149" s="5">
        <f t="shared" si="8"/>
        <v>1288.8</v>
      </c>
    </row>
    <row r="150" spans="1:3" x14ac:dyDescent="0.45">
      <c r="A150" s="1">
        <f t="shared" si="6"/>
        <v>45806</v>
      </c>
      <c r="B150">
        <v>34</v>
      </c>
      <c r="C150" s="5">
        <f t="shared" si="8"/>
        <v>1322.8</v>
      </c>
    </row>
    <row r="151" spans="1:3" x14ac:dyDescent="0.45">
      <c r="A151" s="1">
        <f t="shared" si="6"/>
        <v>45807</v>
      </c>
      <c r="B151">
        <v>47.6</v>
      </c>
      <c r="C151" s="5">
        <f t="shared" si="8"/>
        <v>1370.3999999999999</v>
      </c>
    </row>
    <row r="152" spans="1:3" x14ac:dyDescent="0.45">
      <c r="A152" s="1">
        <f t="shared" si="6"/>
        <v>45808</v>
      </c>
      <c r="B152">
        <v>47.2</v>
      </c>
      <c r="C152" s="5">
        <f t="shared" si="8"/>
        <v>1417.6</v>
      </c>
    </row>
    <row r="153" spans="1:3" x14ac:dyDescent="0.45">
      <c r="A153" s="1">
        <f t="shared" si="6"/>
        <v>45809</v>
      </c>
      <c r="B153">
        <v>72</v>
      </c>
      <c r="C153" s="5">
        <f>+B153</f>
        <v>72</v>
      </c>
    </row>
    <row r="154" spans="1:3" x14ac:dyDescent="0.45">
      <c r="A154" s="1">
        <f t="shared" si="6"/>
        <v>45810</v>
      </c>
      <c r="B154">
        <v>38</v>
      </c>
      <c r="C154" s="5">
        <f t="shared" si="8"/>
        <v>110</v>
      </c>
    </row>
    <row r="155" spans="1:3" x14ac:dyDescent="0.45">
      <c r="A155" s="1">
        <f t="shared" si="6"/>
        <v>45811</v>
      </c>
      <c r="B155">
        <v>27.2</v>
      </c>
      <c r="C155" s="5">
        <f t="shared" si="8"/>
        <v>137.19999999999999</v>
      </c>
    </row>
    <row r="156" spans="1:3" x14ac:dyDescent="0.45">
      <c r="A156" s="1">
        <f t="shared" si="6"/>
        <v>45812</v>
      </c>
      <c r="B156">
        <v>19.600000000000001</v>
      </c>
      <c r="C156" s="5">
        <f t="shared" si="8"/>
        <v>156.79999999999998</v>
      </c>
    </row>
    <row r="157" spans="1:3" x14ac:dyDescent="0.45">
      <c r="A157" s="1">
        <f t="shared" si="6"/>
        <v>45813</v>
      </c>
      <c r="B157">
        <v>24.4</v>
      </c>
      <c r="C157" s="5">
        <f t="shared" si="8"/>
        <v>181.2</v>
      </c>
    </row>
    <row r="158" spans="1:3" x14ac:dyDescent="0.45">
      <c r="A158" s="1">
        <f t="shared" si="6"/>
        <v>45814</v>
      </c>
      <c r="B158">
        <v>52</v>
      </c>
      <c r="C158" s="5">
        <f t="shared" si="8"/>
        <v>233.2</v>
      </c>
    </row>
    <row r="159" spans="1:3" x14ac:dyDescent="0.45">
      <c r="A159" s="1">
        <f t="shared" si="6"/>
        <v>45815</v>
      </c>
      <c r="B159">
        <v>88.2</v>
      </c>
      <c r="C159" s="5">
        <f t="shared" si="8"/>
        <v>321.39999999999998</v>
      </c>
    </row>
    <row r="160" spans="1:3" x14ac:dyDescent="0.45">
      <c r="A160" s="1">
        <f t="shared" si="6"/>
        <v>45816</v>
      </c>
      <c r="B160">
        <v>28.8</v>
      </c>
      <c r="C160" s="5">
        <f t="shared" si="8"/>
        <v>350.2</v>
      </c>
    </row>
    <row r="161" spans="1:3" x14ac:dyDescent="0.45">
      <c r="A161" s="1">
        <f t="shared" si="6"/>
        <v>45817</v>
      </c>
      <c r="B161">
        <v>42.4</v>
      </c>
      <c r="C161" s="5">
        <f t="shared" si="8"/>
        <v>392.59999999999997</v>
      </c>
    </row>
    <row r="162" spans="1:3" x14ac:dyDescent="0.45">
      <c r="A162" s="1">
        <f t="shared" si="6"/>
        <v>45818</v>
      </c>
      <c r="B162">
        <v>41.8</v>
      </c>
      <c r="C162" s="5">
        <f t="shared" si="8"/>
        <v>434.4</v>
      </c>
    </row>
    <row r="163" spans="1:3" x14ac:dyDescent="0.45">
      <c r="A163" s="1">
        <f t="shared" si="6"/>
        <v>45819</v>
      </c>
      <c r="B163">
        <v>58.8</v>
      </c>
      <c r="C163" s="5">
        <f t="shared" si="8"/>
        <v>493.2</v>
      </c>
    </row>
    <row r="164" spans="1:3" x14ac:dyDescent="0.45">
      <c r="A164" s="1">
        <f t="shared" si="6"/>
        <v>45820</v>
      </c>
      <c r="B164">
        <v>32</v>
      </c>
      <c r="C164" s="5">
        <f t="shared" si="8"/>
        <v>525.20000000000005</v>
      </c>
    </row>
    <row r="165" spans="1:3" x14ac:dyDescent="0.45">
      <c r="A165" s="1">
        <f t="shared" si="6"/>
        <v>45821</v>
      </c>
      <c r="B165">
        <v>38</v>
      </c>
      <c r="C165" s="5">
        <f t="shared" si="8"/>
        <v>563.20000000000005</v>
      </c>
    </row>
    <row r="166" spans="1:3" x14ac:dyDescent="0.45">
      <c r="A166" s="1">
        <f t="shared" si="6"/>
        <v>45822</v>
      </c>
      <c r="B166">
        <v>35</v>
      </c>
      <c r="C166" s="5">
        <f t="shared" si="8"/>
        <v>598.20000000000005</v>
      </c>
    </row>
    <row r="167" spans="1:3" x14ac:dyDescent="0.45">
      <c r="A167" s="1">
        <f t="shared" si="6"/>
        <v>45823</v>
      </c>
      <c r="B167">
        <v>119.6</v>
      </c>
      <c r="C167" s="5">
        <f t="shared" si="8"/>
        <v>717.80000000000007</v>
      </c>
    </row>
    <row r="168" spans="1:3" x14ac:dyDescent="0.45">
      <c r="A168" s="1">
        <f t="shared" si="6"/>
        <v>45824</v>
      </c>
      <c r="B168">
        <v>38</v>
      </c>
      <c r="C168" s="5">
        <f t="shared" si="8"/>
        <v>755.80000000000007</v>
      </c>
    </row>
    <row r="169" spans="1:3" x14ac:dyDescent="0.45">
      <c r="A169" s="1">
        <f t="shared" si="6"/>
        <v>45825</v>
      </c>
      <c r="B169">
        <v>33</v>
      </c>
      <c r="C169" s="5">
        <f t="shared" si="8"/>
        <v>788.80000000000007</v>
      </c>
    </row>
    <row r="170" spans="1:3" x14ac:dyDescent="0.45">
      <c r="A170" s="1">
        <f t="shared" si="6"/>
        <v>45826</v>
      </c>
      <c r="B170">
        <v>32</v>
      </c>
      <c r="C170" s="5">
        <f t="shared" si="8"/>
        <v>820.80000000000007</v>
      </c>
    </row>
    <row r="171" spans="1:3" x14ac:dyDescent="0.45">
      <c r="A171" s="1">
        <f t="shared" si="6"/>
        <v>45827</v>
      </c>
      <c r="B171">
        <v>21.6</v>
      </c>
      <c r="C171" s="5">
        <f t="shared" si="8"/>
        <v>842.40000000000009</v>
      </c>
    </row>
    <row r="172" spans="1:3" x14ac:dyDescent="0.45">
      <c r="A172" s="1">
        <f t="shared" si="6"/>
        <v>45828</v>
      </c>
      <c r="B172">
        <v>36</v>
      </c>
      <c r="C172" s="5">
        <f t="shared" si="8"/>
        <v>878.40000000000009</v>
      </c>
    </row>
    <row r="173" spans="1:3" x14ac:dyDescent="0.45">
      <c r="A173" s="1">
        <f t="shared" si="6"/>
        <v>45829</v>
      </c>
      <c r="B173">
        <v>44.2</v>
      </c>
      <c r="C173" s="5">
        <f t="shared" si="8"/>
        <v>922.60000000000014</v>
      </c>
    </row>
    <row r="174" spans="1:3" x14ac:dyDescent="0.45">
      <c r="A174" s="1">
        <f t="shared" si="6"/>
        <v>45830</v>
      </c>
      <c r="B174">
        <v>39</v>
      </c>
      <c r="C174" s="5">
        <f t="shared" si="8"/>
        <v>961.60000000000014</v>
      </c>
    </row>
    <row r="175" spans="1:3" x14ac:dyDescent="0.45">
      <c r="A175" s="1">
        <f t="shared" si="6"/>
        <v>45831</v>
      </c>
      <c r="B175">
        <v>23.9</v>
      </c>
      <c r="C175" s="5">
        <f t="shared" si="8"/>
        <v>985.50000000000011</v>
      </c>
    </row>
    <row r="176" spans="1:3" x14ac:dyDescent="0.45">
      <c r="A176" s="1">
        <f t="shared" si="6"/>
        <v>45832</v>
      </c>
      <c r="B176">
        <v>36.6</v>
      </c>
      <c r="C176" s="5">
        <f t="shared" si="8"/>
        <v>1022.1000000000001</v>
      </c>
    </row>
    <row r="177" spans="1:3" x14ac:dyDescent="0.45">
      <c r="A177" s="1">
        <f t="shared" si="6"/>
        <v>45833</v>
      </c>
      <c r="B177">
        <v>22.8</v>
      </c>
      <c r="C177" s="5">
        <f t="shared" si="8"/>
        <v>1044.9000000000001</v>
      </c>
    </row>
    <row r="178" spans="1:3" x14ac:dyDescent="0.45">
      <c r="A178" s="1">
        <f t="shared" si="6"/>
        <v>45834</v>
      </c>
      <c r="B178">
        <v>49.8</v>
      </c>
      <c r="C178" s="5">
        <f t="shared" si="8"/>
        <v>1094.7</v>
      </c>
    </row>
    <row r="179" spans="1:3" x14ac:dyDescent="0.45">
      <c r="A179" s="1">
        <f t="shared" si="6"/>
        <v>45835</v>
      </c>
      <c r="B179">
        <v>115</v>
      </c>
      <c r="C179" s="5">
        <f t="shared" si="8"/>
        <v>1209.7</v>
      </c>
    </row>
    <row r="180" spans="1:3" x14ac:dyDescent="0.45">
      <c r="A180" s="1">
        <f t="shared" si="6"/>
        <v>45836</v>
      </c>
      <c r="B180">
        <v>63</v>
      </c>
      <c r="C180" s="5">
        <f t="shared" si="8"/>
        <v>1272.7</v>
      </c>
    </row>
    <row r="181" spans="1:3" x14ac:dyDescent="0.45">
      <c r="A181" s="1">
        <f t="shared" si="6"/>
        <v>45837</v>
      </c>
      <c r="B181">
        <v>34</v>
      </c>
      <c r="C181" s="5">
        <f t="shared" si="8"/>
        <v>1306.7</v>
      </c>
    </row>
    <row r="182" spans="1:3" x14ac:dyDescent="0.45">
      <c r="A182" s="1">
        <f t="shared" si="6"/>
        <v>45838</v>
      </c>
      <c r="B182">
        <v>56.8</v>
      </c>
      <c r="C182" s="5">
        <f t="shared" si="8"/>
        <v>1363.5</v>
      </c>
    </row>
    <row r="183" spans="1:3" x14ac:dyDescent="0.45">
      <c r="A183" s="1">
        <f t="shared" si="6"/>
        <v>45839</v>
      </c>
      <c r="B183">
        <v>53</v>
      </c>
      <c r="C183" s="5">
        <f>+B183</f>
        <v>53</v>
      </c>
    </row>
    <row r="184" spans="1:3" x14ac:dyDescent="0.45">
      <c r="A184" s="1">
        <f t="shared" si="6"/>
        <v>45840</v>
      </c>
      <c r="B184">
        <v>31.8</v>
      </c>
      <c r="C184" s="5">
        <f t="shared" si="8"/>
        <v>84.8</v>
      </c>
    </row>
    <row r="185" spans="1:3" x14ac:dyDescent="0.45">
      <c r="A185" s="1">
        <f t="shared" si="6"/>
        <v>45841</v>
      </c>
      <c r="B185">
        <v>45.8</v>
      </c>
      <c r="C185" s="5">
        <f t="shared" si="8"/>
        <v>130.6</v>
      </c>
    </row>
    <row r="186" spans="1:3" x14ac:dyDescent="0.45">
      <c r="A186" s="1">
        <f t="shared" si="6"/>
        <v>45842</v>
      </c>
      <c r="B186">
        <v>37.200000000000003</v>
      </c>
      <c r="C186" s="5">
        <f t="shared" si="8"/>
        <v>167.8</v>
      </c>
    </row>
    <row r="187" spans="1:3" x14ac:dyDescent="0.45">
      <c r="A187" s="1">
        <f t="shared" si="6"/>
        <v>45843</v>
      </c>
      <c r="B187">
        <v>42</v>
      </c>
      <c r="C187" s="5">
        <f t="shared" si="8"/>
        <v>209.8</v>
      </c>
    </row>
    <row r="188" spans="1:3" x14ac:dyDescent="0.45">
      <c r="A188" s="1">
        <f t="shared" si="6"/>
        <v>45844</v>
      </c>
      <c r="B188">
        <v>34.6</v>
      </c>
      <c r="C188" s="5">
        <f t="shared" si="8"/>
        <v>244.4</v>
      </c>
    </row>
    <row r="189" spans="1:3" x14ac:dyDescent="0.45">
      <c r="A189" s="1">
        <f t="shared" si="6"/>
        <v>45845</v>
      </c>
      <c r="B189">
        <v>37.6</v>
      </c>
      <c r="C189" s="5">
        <f t="shared" si="8"/>
        <v>282</v>
      </c>
    </row>
    <row r="190" spans="1:3" x14ac:dyDescent="0.45">
      <c r="A190" s="1">
        <f t="shared" si="6"/>
        <v>45846</v>
      </c>
      <c r="B190">
        <v>36.799999999999997</v>
      </c>
      <c r="C190" s="5">
        <f t="shared" si="8"/>
        <v>318.8</v>
      </c>
    </row>
    <row r="191" spans="1:3" x14ac:dyDescent="0.45">
      <c r="A191" s="1">
        <f t="shared" si="6"/>
        <v>45847</v>
      </c>
      <c r="B191">
        <v>38.200000000000003</v>
      </c>
      <c r="C191" s="5">
        <f t="shared" si="8"/>
        <v>357</v>
      </c>
    </row>
    <row r="192" spans="1:3" x14ac:dyDescent="0.45">
      <c r="A192" s="1">
        <f t="shared" si="6"/>
        <v>45848</v>
      </c>
      <c r="B192">
        <v>34.4</v>
      </c>
      <c r="C192" s="5">
        <f t="shared" si="8"/>
        <v>391.4</v>
      </c>
    </row>
    <row r="193" spans="1:3" x14ac:dyDescent="0.45">
      <c r="A193" s="1">
        <f t="shared" si="6"/>
        <v>45849</v>
      </c>
      <c r="B193">
        <v>48.6</v>
      </c>
      <c r="C193" s="5">
        <f t="shared" si="8"/>
        <v>440</v>
      </c>
    </row>
    <row r="194" spans="1:3" x14ac:dyDescent="0.45">
      <c r="A194" s="1">
        <f t="shared" si="6"/>
        <v>45850</v>
      </c>
      <c r="B194">
        <v>64.2</v>
      </c>
      <c r="C194" s="5">
        <f t="shared" si="8"/>
        <v>504.2</v>
      </c>
    </row>
    <row r="195" spans="1:3" x14ac:dyDescent="0.45">
      <c r="A195" s="1">
        <f t="shared" si="6"/>
        <v>45851</v>
      </c>
      <c r="B195">
        <v>27</v>
      </c>
      <c r="C195" s="5">
        <f t="shared" si="8"/>
        <v>531.20000000000005</v>
      </c>
    </row>
    <row r="196" spans="1:3" x14ac:dyDescent="0.45">
      <c r="A196" s="1">
        <f t="shared" ref="A196:A259" si="9">+A195+1</f>
        <v>45852</v>
      </c>
      <c r="B196">
        <v>28.2</v>
      </c>
      <c r="C196" s="5">
        <f t="shared" ref="C196:C259" si="10">+C195+B196</f>
        <v>559.40000000000009</v>
      </c>
    </row>
    <row r="197" spans="1:3" x14ac:dyDescent="0.45">
      <c r="A197" s="1">
        <f t="shared" si="9"/>
        <v>45853</v>
      </c>
      <c r="B197">
        <v>39.4</v>
      </c>
      <c r="C197" s="5">
        <f t="shared" si="10"/>
        <v>598.80000000000007</v>
      </c>
    </row>
    <row r="198" spans="1:3" x14ac:dyDescent="0.45">
      <c r="A198" s="1">
        <f t="shared" si="9"/>
        <v>45854</v>
      </c>
      <c r="B198">
        <v>39.200000000000003</v>
      </c>
      <c r="C198" s="5">
        <f t="shared" si="10"/>
        <v>638.00000000000011</v>
      </c>
    </row>
    <row r="199" spans="1:3" x14ac:dyDescent="0.45">
      <c r="A199" s="1">
        <f t="shared" si="9"/>
        <v>45855</v>
      </c>
      <c r="B199">
        <v>36.4</v>
      </c>
      <c r="C199" s="5">
        <f t="shared" si="10"/>
        <v>674.40000000000009</v>
      </c>
    </row>
    <row r="200" spans="1:3" x14ac:dyDescent="0.45">
      <c r="A200" s="1">
        <f t="shared" si="9"/>
        <v>45856</v>
      </c>
      <c r="B200">
        <v>39</v>
      </c>
      <c r="C200" s="5">
        <f t="shared" si="10"/>
        <v>713.40000000000009</v>
      </c>
    </row>
    <row r="201" spans="1:3" x14ac:dyDescent="0.45">
      <c r="A201" s="1">
        <f t="shared" si="9"/>
        <v>45857</v>
      </c>
      <c r="B201">
        <v>26.9</v>
      </c>
      <c r="C201" s="5">
        <f t="shared" si="10"/>
        <v>740.30000000000007</v>
      </c>
    </row>
    <row r="202" spans="1:3" x14ac:dyDescent="0.45">
      <c r="A202" s="1">
        <f t="shared" si="9"/>
        <v>45858</v>
      </c>
      <c r="B202">
        <v>53.6</v>
      </c>
      <c r="C202" s="5">
        <f t="shared" si="10"/>
        <v>793.90000000000009</v>
      </c>
    </row>
    <row r="203" spans="1:3" x14ac:dyDescent="0.45">
      <c r="A203" s="1">
        <f t="shared" si="9"/>
        <v>45859</v>
      </c>
      <c r="B203">
        <v>31.2</v>
      </c>
      <c r="C203" s="5">
        <f t="shared" si="10"/>
        <v>825.10000000000014</v>
      </c>
    </row>
    <row r="204" spans="1:3" x14ac:dyDescent="0.45">
      <c r="A204" s="1">
        <f t="shared" si="9"/>
        <v>45860</v>
      </c>
      <c r="B204">
        <v>21.8</v>
      </c>
      <c r="C204" s="5">
        <f t="shared" si="10"/>
        <v>846.90000000000009</v>
      </c>
    </row>
    <row r="205" spans="1:3" x14ac:dyDescent="0.45">
      <c r="A205" s="1">
        <f t="shared" si="9"/>
        <v>45861</v>
      </c>
      <c r="B205">
        <v>35</v>
      </c>
      <c r="C205" s="5">
        <f t="shared" si="10"/>
        <v>881.90000000000009</v>
      </c>
    </row>
    <row r="206" spans="1:3" x14ac:dyDescent="0.45">
      <c r="A206" s="1">
        <f t="shared" si="9"/>
        <v>45862</v>
      </c>
      <c r="B206">
        <v>35</v>
      </c>
      <c r="C206" s="5">
        <f t="shared" si="10"/>
        <v>916.90000000000009</v>
      </c>
    </row>
    <row r="207" spans="1:3" x14ac:dyDescent="0.45">
      <c r="A207" s="1">
        <f t="shared" si="9"/>
        <v>45863</v>
      </c>
      <c r="B207">
        <v>29.6</v>
      </c>
      <c r="C207" s="5">
        <f t="shared" si="10"/>
        <v>946.50000000000011</v>
      </c>
    </row>
    <row r="208" spans="1:3" x14ac:dyDescent="0.45">
      <c r="A208" s="1">
        <f t="shared" si="9"/>
        <v>45864</v>
      </c>
      <c r="B208">
        <v>72.400000000000006</v>
      </c>
      <c r="C208" s="5">
        <f t="shared" si="10"/>
        <v>1018.9000000000001</v>
      </c>
    </row>
    <row r="209" spans="1:3" x14ac:dyDescent="0.45">
      <c r="A209" s="1">
        <f t="shared" si="9"/>
        <v>45865</v>
      </c>
      <c r="B209">
        <v>36.799999999999997</v>
      </c>
      <c r="C209" s="5">
        <f t="shared" si="10"/>
        <v>1055.7</v>
      </c>
    </row>
    <row r="210" spans="1:3" x14ac:dyDescent="0.45">
      <c r="A210" s="1">
        <f t="shared" si="9"/>
        <v>45866</v>
      </c>
      <c r="B210">
        <v>35.299999999999997</v>
      </c>
      <c r="C210" s="5">
        <f t="shared" si="10"/>
        <v>1091</v>
      </c>
    </row>
    <row r="211" spans="1:3" x14ac:dyDescent="0.45">
      <c r="A211" s="1">
        <f t="shared" si="9"/>
        <v>45867</v>
      </c>
      <c r="B211">
        <v>33</v>
      </c>
      <c r="C211" s="5">
        <f t="shared" si="10"/>
        <v>1124</v>
      </c>
    </row>
    <row r="212" spans="1:3" x14ac:dyDescent="0.45">
      <c r="A212" s="1">
        <f t="shared" si="9"/>
        <v>45868</v>
      </c>
      <c r="B212">
        <v>39.200000000000003</v>
      </c>
      <c r="C212" s="5">
        <f t="shared" si="10"/>
        <v>1163.2</v>
      </c>
    </row>
    <row r="213" spans="1:3" x14ac:dyDescent="0.45">
      <c r="A213" s="1">
        <f t="shared" si="9"/>
        <v>45869</v>
      </c>
      <c r="B213">
        <v>26</v>
      </c>
      <c r="C213" s="5">
        <f t="shared" si="10"/>
        <v>1189.2</v>
      </c>
    </row>
    <row r="214" spans="1:3" x14ac:dyDescent="0.45">
      <c r="A214" s="1">
        <f t="shared" si="9"/>
        <v>45870</v>
      </c>
      <c r="B214">
        <v>53.8</v>
      </c>
      <c r="C214" s="5">
        <f>+B214</f>
        <v>53.8</v>
      </c>
    </row>
    <row r="215" spans="1:3" x14ac:dyDescent="0.45">
      <c r="A215" s="1">
        <f t="shared" si="9"/>
        <v>45871</v>
      </c>
      <c r="B215">
        <v>43.2</v>
      </c>
      <c r="C215" s="5">
        <f t="shared" si="10"/>
        <v>97</v>
      </c>
    </row>
    <row r="216" spans="1:3" x14ac:dyDescent="0.45">
      <c r="A216" s="1">
        <f t="shared" si="9"/>
        <v>45872</v>
      </c>
      <c r="B216">
        <v>35.6</v>
      </c>
      <c r="C216" s="5">
        <f t="shared" si="10"/>
        <v>132.6</v>
      </c>
    </row>
    <row r="217" spans="1:3" x14ac:dyDescent="0.45">
      <c r="A217" s="1">
        <f t="shared" si="9"/>
        <v>45873</v>
      </c>
      <c r="B217">
        <v>29.8</v>
      </c>
      <c r="C217" s="5">
        <f t="shared" si="10"/>
        <v>162.4</v>
      </c>
    </row>
    <row r="218" spans="1:3" x14ac:dyDescent="0.45">
      <c r="A218" s="1">
        <f t="shared" si="9"/>
        <v>45874</v>
      </c>
      <c r="B218">
        <v>37</v>
      </c>
      <c r="C218" s="5">
        <f t="shared" si="10"/>
        <v>199.4</v>
      </c>
    </row>
    <row r="219" spans="1:3" x14ac:dyDescent="0.45">
      <c r="A219" s="1">
        <f t="shared" si="9"/>
        <v>45875</v>
      </c>
      <c r="B219">
        <v>34.4</v>
      </c>
      <c r="C219" s="5">
        <f t="shared" si="10"/>
        <v>233.8</v>
      </c>
    </row>
    <row r="220" spans="1:3" x14ac:dyDescent="0.45">
      <c r="A220" s="1">
        <f t="shared" si="9"/>
        <v>45876</v>
      </c>
      <c r="B220">
        <v>37</v>
      </c>
      <c r="C220" s="5">
        <f t="shared" si="10"/>
        <v>270.8</v>
      </c>
    </row>
    <row r="221" spans="1:3" x14ac:dyDescent="0.45">
      <c r="A221" s="1">
        <f t="shared" si="9"/>
        <v>45877</v>
      </c>
      <c r="B221">
        <v>32.6</v>
      </c>
      <c r="C221" s="5">
        <f t="shared" si="10"/>
        <v>303.40000000000003</v>
      </c>
    </row>
    <row r="222" spans="1:3" x14ac:dyDescent="0.45">
      <c r="A222" s="1">
        <f t="shared" si="9"/>
        <v>45878</v>
      </c>
      <c r="B222">
        <v>29.6</v>
      </c>
      <c r="C222" s="5">
        <f t="shared" si="10"/>
        <v>333.00000000000006</v>
      </c>
    </row>
    <row r="223" spans="1:3" x14ac:dyDescent="0.45">
      <c r="A223" s="1">
        <f t="shared" si="9"/>
        <v>45879</v>
      </c>
      <c r="B223">
        <v>47</v>
      </c>
      <c r="C223" s="5">
        <f t="shared" si="10"/>
        <v>380.00000000000006</v>
      </c>
    </row>
    <row r="224" spans="1:3" x14ac:dyDescent="0.45">
      <c r="A224" s="1">
        <f t="shared" si="9"/>
        <v>45880</v>
      </c>
      <c r="B224">
        <v>43</v>
      </c>
      <c r="C224" s="5">
        <f t="shared" si="10"/>
        <v>423.00000000000006</v>
      </c>
    </row>
    <row r="225" spans="1:3" x14ac:dyDescent="0.45">
      <c r="A225" s="1">
        <f t="shared" si="9"/>
        <v>45881</v>
      </c>
      <c r="B225">
        <v>51</v>
      </c>
      <c r="C225" s="5">
        <f t="shared" si="10"/>
        <v>474.00000000000006</v>
      </c>
    </row>
    <row r="226" spans="1:3" x14ac:dyDescent="0.45">
      <c r="A226" s="1">
        <f t="shared" si="9"/>
        <v>45882</v>
      </c>
      <c r="B226">
        <v>36.6</v>
      </c>
      <c r="C226" s="5">
        <f t="shared" si="10"/>
        <v>510.60000000000008</v>
      </c>
    </row>
    <row r="227" spans="1:3" x14ac:dyDescent="0.45">
      <c r="A227" s="1">
        <f t="shared" si="9"/>
        <v>45883</v>
      </c>
      <c r="B227">
        <v>76.8</v>
      </c>
      <c r="C227" s="5">
        <f t="shared" si="10"/>
        <v>587.40000000000009</v>
      </c>
    </row>
    <row r="228" spans="1:3" x14ac:dyDescent="0.45">
      <c r="A228" s="1">
        <f t="shared" si="9"/>
        <v>45884</v>
      </c>
      <c r="B228">
        <v>45.6</v>
      </c>
      <c r="C228" s="5">
        <f t="shared" si="10"/>
        <v>633.00000000000011</v>
      </c>
    </row>
    <row r="229" spans="1:3" x14ac:dyDescent="0.45">
      <c r="A229" s="1">
        <f t="shared" si="9"/>
        <v>45885</v>
      </c>
      <c r="B229">
        <v>35</v>
      </c>
      <c r="C229" s="5">
        <f t="shared" si="10"/>
        <v>668.00000000000011</v>
      </c>
    </row>
    <row r="230" spans="1:3" x14ac:dyDescent="0.45">
      <c r="A230" s="1">
        <f t="shared" si="9"/>
        <v>45886</v>
      </c>
      <c r="B230">
        <v>121.6</v>
      </c>
      <c r="C230" s="5">
        <f t="shared" si="10"/>
        <v>789.60000000000014</v>
      </c>
    </row>
    <row r="231" spans="1:3" x14ac:dyDescent="0.45">
      <c r="A231" s="1">
        <f t="shared" si="9"/>
        <v>45887</v>
      </c>
      <c r="B231">
        <v>33</v>
      </c>
      <c r="C231" s="5">
        <f t="shared" si="10"/>
        <v>822.60000000000014</v>
      </c>
    </row>
    <row r="232" spans="1:3" x14ac:dyDescent="0.45">
      <c r="A232" s="1">
        <f t="shared" si="9"/>
        <v>45888</v>
      </c>
      <c r="B232">
        <v>38.4</v>
      </c>
      <c r="C232" s="5">
        <f t="shared" si="10"/>
        <v>861.00000000000011</v>
      </c>
    </row>
    <row r="233" spans="1:3" x14ac:dyDescent="0.45">
      <c r="A233" s="1">
        <f t="shared" si="9"/>
        <v>45889</v>
      </c>
      <c r="B233">
        <v>31.4</v>
      </c>
      <c r="C233" s="5">
        <f t="shared" si="10"/>
        <v>892.40000000000009</v>
      </c>
    </row>
    <row r="234" spans="1:3" x14ac:dyDescent="0.45">
      <c r="A234" s="1">
        <f t="shared" si="9"/>
        <v>45890</v>
      </c>
      <c r="B234">
        <v>26.6</v>
      </c>
      <c r="C234" s="5">
        <f t="shared" si="10"/>
        <v>919.00000000000011</v>
      </c>
    </row>
    <row r="235" spans="1:3" x14ac:dyDescent="0.45">
      <c r="A235" s="1">
        <f t="shared" si="9"/>
        <v>45891</v>
      </c>
      <c r="B235">
        <v>26.6</v>
      </c>
      <c r="C235" s="5">
        <f t="shared" si="10"/>
        <v>945.60000000000014</v>
      </c>
    </row>
    <row r="236" spans="1:3" x14ac:dyDescent="0.45">
      <c r="A236" s="1">
        <f t="shared" si="9"/>
        <v>45892</v>
      </c>
      <c r="B236">
        <v>26.8</v>
      </c>
      <c r="C236" s="5">
        <f t="shared" si="10"/>
        <v>972.40000000000009</v>
      </c>
    </row>
    <row r="237" spans="1:3" x14ac:dyDescent="0.45">
      <c r="A237" s="1">
        <f t="shared" si="9"/>
        <v>45893</v>
      </c>
      <c r="B237">
        <v>32</v>
      </c>
      <c r="C237" s="5">
        <f t="shared" si="10"/>
        <v>1004.4000000000001</v>
      </c>
    </row>
    <row r="238" spans="1:3" x14ac:dyDescent="0.45">
      <c r="A238" s="1">
        <f t="shared" si="9"/>
        <v>45894</v>
      </c>
      <c r="B238">
        <v>54.8</v>
      </c>
      <c r="C238" s="5">
        <f t="shared" si="10"/>
        <v>1059.2</v>
      </c>
    </row>
    <row r="239" spans="1:3" x14ac:dyDescent="0.45">
      <c r="A239" s="1">
        <f t="shared" si="9"/>
        <v>45895</v>
      </c>
      <c r="B239">
        <v>59</v>
      </c>
      <c r="C239" s="5">
        <f t="shared" si="10"/>
        <v>1118.2</v>
      </c>
    </row>
    <row r="240" spans="1:3" x14ac:dyDescent="0.45">
      <c r="A240" s="1">
        <f t="shared" si="9"/>
        <v>45896</v>
      </c>
      <c r="B240">
        <v>43.4</v>
      </c>
      <c r="C240" s="5">
        <f t="shared" si="10"/>
        <v>1161.6000000000001</v>
      </c>
    </row>
    <row r="241" spans="1:3" x14ac:dyDescent="0.45">
      <c r="A241" s="1">
        <f t="shared" si="9"/>
        <v>45897</v>
      </c>
      <c r="B241">
        <v>44.8</v>
      </c>
      <c r="C241" s="5">
        <f t="shared" si="10"/>
        <v>1206.4000000000001</v>
      </c>
    </row>
    <row r="242" spans="1:3" x14ac:dyDescent="0.45">
      <c r="A242" s="1">
        <f t="shared" si="9"/>
        <v>45898</v>
      </c>
      <c r="B242">
        <v>48.4</v>
      </c>
      <c r="C242" s="5">
        <f t="shared" si="10"/>
        <v>1254.8000000000002</v>
      </c>
    </row>
    <row r="243" spans="1:3" x14ac:dyDescent="0.45">
      <c r="A243" s="1">
        <f t="shared" si="9"/>
        <v>45899</v>
      </c>
      <c r="B243">
        <v>28.8</v>
      </c>
      <c r="C243" s="5">
        <f t="shared" si="10"/>
        <v>1283.6000000000001</v>
      </c>
    </row>
    <row r="244" spans="1:3" x14ac:dyDescent="0.45">
      <c r="A244" s="1">
        <f t="shared" si="9"/>
        <v>45900</v>
      </c>
      <c r="B244">
        <v>32.5</v>
      </c>
      <c r="C244" s="5">
        <f t="shared" si="10"/>
        <v>1316.1000000000001</v>
      </c>
    </row>
    <row r="245" spans="1:3" x14ac:dyDescent="0.45">
      <c r="A245" s="1">
        <f t="shared" si="9"/>
        <v>45901</v>
      </c>
      <c r="B245">
        <v>21</v>
      </c>
      <c r="C245" s="5">
        <f>+B245</f>
        <v>21</v>
      </c>
    </row>
    <row r="246" spans="1:3" x14ac:dyDescent="0.45">
      <c r="A246" s="1">
        <f t="shared" si="9"/>
        <v>45902</v>
      </c>
      <c r="B246">
        <v>24.2</v>
      </c>
      <c r="C246" s="5">
        <f t="shared" si="10"/>
        <v>45.2</v>
      </c>
    </row>
    <row r="247" spans="1:3" x14ac:dyDescent="0.45">
      <c r="A247" s="1">
        <f t="shared" si="9"/>
        <v>45903</v>
      </c>
      <c r="B247">
        <v>48.6</v>
      </c>
      <c r="C247" s="5">
        <f t="shared" si="10"/>
        <v>93.800000000000011</v>
      </c>
    </row>
    <row r="248" spans="1:3" x14ac:dyDescent="0.45">
      <c r="A248" s="1">
        <f t="shared" si="9"/>
        <v>45904</v>
      </c>
      <c r="B248">
        <v>32</v>
      </c>
      <c r="C248" s="5">
        <f t="shared" si="10"/>
        <v>125.80000000000001</v>
      </c>
    </row>
    <row r="249" spans="1:3" x14ac:dyDescent="0.45">
      <c r="A249" s="1">
        <f t="shared" si="9"/>
        <v>45905</v>
      </c>
      <c r="B249">
        <v>45.2</v>
      </c>
      <c r="C249" s="5">
        <f t="shared" si="10"/>
        <v>171</v>
      </c>
    </row>
    <row r="250" spans="1:3" x14ac:dyDescent="0.45">
      <c r="A250" s="1">
        <f t="shared" si="9"/>
        <v>45906</v>
      </c>
      <c r="B250">
        <v>22.9</v>
      </c>
      <c r="C250" s="5">
        <f t="shared" si="10"/>
        <v>193.9</v>
      </c>
    </row>
    <row r="251" spans="1:3" x14ac:dyDescent="0.45">
      <c r="A251" s="1">
        <f t="shared" si="9"/>
        <v>45907</v>
      </c>
      <c r="B251">
        <v>34</v>
      </c>
      <c r="C251" s="5">
        <f t="shared" si="10"/>
        <v>227.9</v>
      </c>
    </row>
    <row r="252" spans="1:3" x14ac:dyDescent="0.45">
      <c r="A252" s="1">
        <f t="shared" si="9"/>
        <v>45908</v>
      </c>
      <c r="B252">
        <v>37</v>
      </c>
      <c r="C252" s="5">
        <f t="shared" si="10"/>
        <v>264.89999999999998</v>
      </c>
    </row>
    <row r="253" spans="1:3" x14ac:dyDescent="0.45">
      <c r="A253" s="1">
        <f t="shared" si="9"/>
        <v>45909</v>
      </c>
      <c r="B253">
        <v>27.8</v>
      </c>
      <c r="C253" s="5">
        <f t="shared" si="10"/>
        <v>292.7</v>
      </c>
    </row>
    <row r="254" spans="1:3" x14ac:dyDescent="0.45">
      <c r="A254" s="1">
        <f t="shared" si="9"/>
        <v>45910</v>
      </c>
      <c r="B254">
        <v>39.4</v>
      </c>
      <c r="C254" s="5">
        <f t="shared" si="10"/>
        <v>332.09999999999997</v>
      </c>
    </row>
    <row r="255" spans="1:3" x14ac:dyDescent="0.45">
      <c r="A255" s="1">
        <f t="shared" si="9"/>
        <v>45911</v>
      </c>
      <c r="B255">
        <v>35</v>
      </c>
      <c r="C255" s="5">
        <f t="shared" si="10"/>
        <v>367.09999999999997</v>
      </c>
    </row>
    <row r="256" spans="1:3" x14ac:dyDescent="0.45">
      <c r="A256" s="1">
        <f t="shared" si="9"/>
        <v>45912</v>
      </c>
      <c r="B256">
        <v>47.4</v>
      </c>
      <c r="C256" s="5">
        <f t="shared" si="10"/>
        <v>414.49999999999994</v>
      </c>
    </row>
    <row r="257" spans="1:3" x14ac:dyDescent="0.45">
      <c r="A257" s="1">
        <f t="shared" si="9"/>
        <v>45913</v>
      </c>
      <c r="B257">
        <v>61</v>
      </c>
      <c r="C257" s="5">
        <f t="shared" si="10"/>
        <v>475.49999999999994</v>
      </c>
    </row>
    <row r="258" spans="1:3" x14ac:dyDescent="0.45">
      <c r="A258" s="1">
        <f t="shared" si="9"/>
        <v>45914</v>
      </c>
      <c r="B258">
        <v>71.599999999999994</v>
      </c>
      <c r="C258" s="5">
        <f t="shared" si="10"/>
        <v>547.09999999999991</v>
      </c>
    </row>
    <row r="259" spans="1:3" x14ac:dyDescent="0.45">
      <c r="A259" s="1">
        <f t="shared" si="9"/>
        <v>45915</v>
      </c>
      <c r="B259">
        <v>34</v>
      </c>
      <c r="C259" s="5">
        <f t="shared" si="10"/>
        <v>581.09999999999991</v>
      </c>
    </row>
    <row r="260" spans="1:3" x14ac:dyDescent="0.45">
      <c r="A260" s="1">
        <f t="shared" ref="A260:A323" si="11">+A259+1</f>
        <v>45916</v>
      </c>
      <c r="B260">
        <v>33.799999999999997</v>
      </c>
      <c r="C260" s="5">
        <f t="shared" ref="C260:C323" si="12">+C259+B260</f>
        <v>614.89999999999986</v>
      </c>
    </row>
    <row r="261" spans="1:3" x14ac:dyDescent="0.45">
      <c r="A261" s="1">
        <f t="shared" si="11"/>
        <v>45917</v>
      </c>
      <c r="B261">
        <v>32</v>
      </c>
      <c r="C261" s="5">
        <f t="shared" si="12"/>
        <v>646.89999999999986</v>
      </c>
    </row>
    <row r="262" spans="1:3" x14ac:dyDescent="0.45">
      <c r="A262" s="1">
        <f t="shared" si="11"/>
        <v>45918</v>
      </c>
      <c r="B262">
        <v>24.2</v>
      </c>
      <c r="C262" s="5">
        <f t="shared" si="12"/>
        <v>671.09999999999991</v>
      </c>
    </row>
    <row r="263" spans="1:3" x14ac:dyDescent="0.45">
      <c r="A263" s="1">
        <f t="shared" si="11"/>
        <v>45919</v>
      </c>
      <c r="B263">
        <v>42</v>
      </c>
      <c r="C263" s="5">
        <f t="shared" si="12"/>
        <v>713.09999999999991</v>
      </c>
    </row>
    <row r="264" spans="1:3" x14ac:dyDescent="0.45">
      <c r="A264" s="1">
        <f t="shared" si="11"/>
        <v>45920</v>
      </c>
      <c r="B264">
        <v>45.2</v>
      </c>
      <c r="C264" s="5">
        <f t="shared" si="12"/>
        <v>758.3</v>
      </c>
    </row>
    <row r="265" spans="1:3" x14ac:dyDescent="0.45">
      <c r="A265" s="1">
        <f t="shared" si="11"/>
        <v>45921</v>
      </c>
      <c r="B265">
        <v>24.2</v>
      </c>
      <c r="C265" s="5">
        <f t="shared" si="12"/>
        <v>782.5</v>
      </c>
    </row>
    <row r="266" spans="1:3" x14ac:dyDescent="0.45">
      <c r="A266" s="1">
        <f t="shared" si="11"/>
        <v>45922</v>
      </c>
      <c r="B266">
        <v>27</v>
      </c>
      <c r="C266" s="5">
        <f t="shared" si="12"/>
        <v>809.5</v>
      </c>
    </row>
    <row r="267" spans="1:3" x14ac:dyDescent="0.45">
      <c r="A267" s="1">
        <f t="shared" si="11"/>
        <v>45923</v>
      </c>
      <c r="B267">
        <v>31.2</v>
      </c>
      <c r="C267" s="5">
        <f t="shared" si="12"/>
        <v>840.7</v>
      </c>
    </row>
    <row r="268" spans="1:3" x14ac:dyDescent="0.45">
      <c r="A268" s="1">
        <f t="shared" si="11"/>
        <v>45924</v>
      </c>
      <c r="B268">
        <v>54.2</v>
      </c>
      <c r="C268" s="5">
        <f t="shared" si="12"/>
        <v>894.90000000000009</v>
      </c>
    </row>
    <row r="269" spans="1:3" x14ac:dyDescent="0.45">
      <c r="A269" s="1">
        <f t="shared" si="11"/>
        <v>45925</v>
      </c>
      <c r="B269">
        <v>25.9</v>
      </c>
      <c r="C269" s="5">
        <f t="shared" si="12"/>
        <v>920.80000000000007</v>
      </c>
    </row>
    <row r="270" spans="1:3" x14ac:dyDescent="0.45">
      <c r="A270" s="1">
        <f t="shared" si="11"/>
        <v>45926</v>
      </c>
      <c r="B270">
        <v>38.200000000000003</v>
      </c>
      <c r="C270" s="5">
        <f t="shared" si="12"/>
        <v>959.00000000000011</v>
      </c>
    </row>
    <row r="271" spans="1:3" x14ac:dyDescent="0.45">
      <c r="A271" s="1">
        <f t="shared" si="11"/>
        <v>45927</v>
      </c>
      <c r="B271">
        <v>43.2</v>
      </c>
      <c r="C271" s="5">
        <f t="shared" si="12"/>
        <v>1002.2000000000002</v>
      </c>
    </row>
    <row r="272" spans="1:3" x14ac:dyDescent="0.45">
      <c r="A272" s="1">
        <f t="shared" si="11"/>
        <v>45928</v>
      </c>
      <c r="B272">
        <v>43</v>
      </c>
      <c r="C272" s="5">
        <f t="shared" si="12"/>
        <v>1045.2000000000003</v>
      </c>
    </row>
    <row r="273" spans="1:3" x14ac:dyDescent="0.45">
      <c r="A273" s="1">
        <f t="shared" si="11"/>
        <v>45929</v>
      </c>
      <c r="B273">
        <v>36</v>
      </c>
      <c r="C273" s="5">
        <f t="shared" si="12"/>
        <v>1081.2000000000003</v>
      </c>
    </row>
    <row r="274" spans="1:3" x14ac:dyDescent="0.45">
      <c r="A274" s="1">
        <f t="shared" si="11"/>
        <v>45930</v>
      </c>
      <c r="B274">
        <v>39.6</v>
      </c>
      <c r="C274" s="5">
        <f t="shared" si="12"/>
        <v>1120.8000000000002</v>
      </c>
    </row>
    <row r="275" spans="1:3" x14ac:dyDescent="0.45">
      <c r="A275" s="1">
        <f t="shared" si="11"/>
        <v>45931</v>
      </c>
      <c r="B275">
        <v>43.5</v>
      </c>
      <c r="C275" s="5">
        <f>+B275</f>
        <v>43.5</v>
      </c>
    </row>
    <row r="276" spans="1:3" x14ac:dyDescent="0.45">
      <c r="A276" s="1">
        <f t="shared" si="11"/>
        <v>45932</v>
      </c>
      <c r="B276">
        <v>56.6</v>
      </c>
      <c r="C276" s="5">
        <f t="shared" si="12"/>
        <v>100.1</v>
      </c>
    </row>
    <row r="277" spans="1:3" x14ac:dyDescent="0.45">
      <c r="A277" s="1">
        <f t="shared" si="11"/>
        <v>45933</v>
      </c>
      <c r="B277">
        <v>32.799999999999997</v>
      </c>
      <c r="C277" s="5">
        <f t="shared" si="12"/>
        <v>132.89999999999998</v>
      </c>
    </row>
    <row r="278" spans="1:3" x14ac:dyDescent="0.45">
      <c r="A278" s="1">
        <f t="shared" si="11"/>
        <v>45934</v>
      </c>
      <c r="B278">
        <v>58.4</v>
      </c>
      <c r="C278" s="5">
        <f t="shared" si="12"/>
        <v>191.29999999999998</v>
      </c>
    </row>
    <row r="279" spans="1:3" x14ac:dyDescent="0.45">
      <c r="A279" s="1">
        <f t="shared" si="11"/>
        <v>45935</v>
      </c>
      <c r="B279">
        <v>29.2</v>
      </c>
      <c r="C279" s="5">
        <f t="shared" si="12"/>
        <v>220.49999999999997</v>
      </c>
    </row>
    <row r="280" spans="1:3" x14ac:dyDescent="0.45">
      <c r="A280" s="1">
        <f t="shared" si="11"/>
        <v>45936</v>
      </c>
      <c r="B280">
        <v>23.4</v>
      </c>
      <c r="C280" s="5">
        <f t="shared" si="12"/>
        <v>243.89999999999998</v>
      </c>
    </row>
    <row r="281" spans="1:3" x14ac:dyDescent="0.45">
      <c r="A281" s="1">
        <f t="shared" si="11"/>
        <v>45937</v>
      </c>
      <c r="B281">
        <v>31.2</v>
      </c>
      <c r="C281" s="5">
        <f t="shared" si="12"/>
        <v>275.09999999999997</v>
      </c>
    </row>
    <row r="282" spans="1:3" x14ac:dyDescent="0.45">
      <c r="A282" s="1">
        <f t="shared" si="11"/>
        <v>45938</v>
      </c>
      <c r="B282">
        <v>34.799999999999997</v>
      </c>
      <c r="C282" s="5">
        <f t="shared" si="12"/>
        <v>309.89999999999998</v>
      </c>
    </row>
    <row r="283" spans="1:3" x14ac:dyDescent="0.45">
      <c r="A283" s="1">
        <f t="shared" si="11"/>
        <v>45939</v>
      </c>
      <c r="B283">
        <v>39.6</v>
      </c>
      <c r="C283" s="5">
        <f t="shared" si="12"/>
        <v>349.5</v>
      </c>
    </row>
    <row r="284" spans="1:3" x14ac:dyDescent="0.45">
      <c r="A284" s="1">
        <f t="shared" si="11"/>
        <v>45940</v>
      </c>
      <c r="B284">
        <v>44.6</v>
      </c>
      <c r="C284" s="5">
        <f t="shared" si="12"/>
        <v>394.1</v>
      </c>
    </row>
    <row r="285" spans="1:3" x14ac:dyDescent="0.45">
      <c r="A285" s="1">
        <f t="shared" si="11"/>
        <v>45941</v>
      </c>
      <c r="B285">
        <v>25.2</v>
      </c>
      <c r="C285" s="5">
        <f t="shared" si="12"/>
        <v>419.3</v>
      </c>
    </row>
    <row r="286" spans="1:3" x14ac:dyDescent="0.45">
      <c r="A286" s="1">
        <f t="shared" si="11"/>
        <v>45942</v>
      </c>
      <c r="B286">
        <v>28.7</v>
      </c>
      <c r="C286" s="5">
        <f t="shared" si="12"/>
        <v>448</v>
      </c>
    </row>
    <row r="287" spans="1:3" x14ac:dyDescent="0.45">
      <c r="A287" s="1">
        <f t="shared" si="11"/>
        <v>45943</v>
      </c>
      <c r="B287">
        <v>23.6</v>
      </c>
      <c r="C287" s="5">
        <f t="shared" si="12"/>
        <v>471.6</v>
      </c>
    </row>
    <row r="288" spans="1:3" x14ac:dyDescent="0.45">
      <c r="A288" s="1">
        <f t="shared" si="11"/>
        <v>45944</v>
      </c>
      <c r="B288">
        <v>44.2</v>
      </c>
      <c r="C288" s="5">
        <f t="shared" si="12"/>
        <v>515.80000000000007</v>
      </c>
    </row>
    <row r="289" spans="1:3" x14ac:dyDescent="0.45">
      <c r="A289" s="1">
        <f t="shared" si="11"/>
        <v>45945</v>
      </c>
      <c r="B289">
        <v>51.2</v>
      </c>
      <c r="C289" s="5">
        <f t="shared" si="12"/>
        <v>567.00000000000011</v>
      </c>
    </row>
    <row r="290" spans="1:3" x14ac:dyDescent="0.45">
      <c r="A290" s="1">
        <f t="shared" si="11"/>
        <v>45946</v>
      </c>
      <c r="B290">
        <v>31.1</v>
      </c>
      <c r="C290" s="5">
        <f t="shared" si="12"/>
        <v>598.10000000000014</v>
      </c>
    </row>
    <row r="291" spans="1:3" x14ac:dyDescent="0.45">
      <c r="A291" s="1">
        <f t="shared" si="11"/>
        <v>45947</v>
      </c>
      <c r="B291">
        <v>34</v>
      </c>
      <c r="C291" s="5">
        <f t="shared" si="12"/>
        <v>632.10000000000014</v>
      </c>
    </row>
    <row r="292" spans="1:3" x14ac:dyDescent="0.45">
      <c r="A292" s="1">
        <f t="shared" si="11"/>
        <v>45948</v>
      </c>
      <c r="B292">
        <v>38.200000000000003</v>
      </c>
      <c r="C292" s="5">
        <f t="shared" si="12"/>
        <v>670.30000000000018</v>
      </c>
    </row>
    <row r="293" spans="1:3" x14ac:dyDescent="0.45">
      <c r="A293" s="1">
        <f t="shared" si="11"/>
        <v>45949</v>
      </c>
      <c r="B293">
        <v>81</v>
      </c>
      <c r="C293" s="5">
        <f t="shared" si="12"/>
        <v>751.30000000000018</v>
      </c>
    </row>
    <row r="294" spans="1:3" x14ac:dyDescent="0.45">
      <c r="A294" s="1">
        <f t="shared" si="11"/>
        <v>45950</v>
      </c>
      <c r="B294">
        <v>24.8</v>
      </c>
      <c r="C294" s="5">
        <f t="shared" si="12"/>
        <v>776.10000000000014</v>
      </c>
    </row>
    <row r="295" spans="1:3" x14ac:dyDescent="0.45">
      <c r="A295" s="1">
        <f t="shared" si="11"/>
        <v>45951</v>
      </c>
      <c r="B295">
        <v>45.6</v>
      </c>
      <c r="C295" s="5">
        <f t="shared" si="12"/>
        <v>821.70000000000016</v>
      </c>
    </row>
    <row r="296" spans="1:3" x14ac:dyDescent="0.45">
      <c r="A296" s="1">
        <f t="shared" si="11"/>
        <v>45952</v>
      </c>
      <c r="B296">
        <v>42</v>
      </c>
      <c r="C296" s="5">
        <f t="shared" si="12"/>
        <v>863.70000000000016</v>
      </c>
    </row>
    <row r="297" spans="1:3" x14ac:dyDescent="0.45">
      <c r="A297" s="1">
        <f t="shared" si="11"/>
        <v>45953</v>
      </c>
      <c r="B297">
        <v>23.6</v>
      </c>
      <c r="C297" s="5">
        <f t="shared" si="12"/>
        <v>887.30000000000018</v>
      </c>
    </row>
    <row r="298" spans="1:3" x14ac:dyDescent="0.45">
      <c r="A298" s="1">
        <f t="shared" si="11"/>
        <v>45954</v>
      </c>
      <c r="B298">
        <v>35</v>
      </c>
      <c r="C298" s="5">
        <f t="shared" si="12"/>
        <v>922.30000000000018</v>
      </c>
    </row>
    <row r="299" spans="1:3" x14ac:dyDescent="0.45">
      <c r="A299" s="1">
        <f t="shared" si="11"/>
        <v>45955</v>
      </c>
      <c r="B299">
        <v>72</v>
      </c>
      <c r="C299" s="5">
        <f t="shared" si="12"/>
        <v>994.30000000000018</v>
      </c>
    </row>
    <row r="300" spans="1:3" x14ac:dyDescent="0.45">
      <c r="A300" s="1">
        <f t="shared" si="11"/>
        <v>45956</v>
      </c>
      <c r="B300">
        <v>21</v>
      </c>
      <c r="C300" s="5">
        <f t="shared" si="12"/>
        <v>1015.3000000000002</v>
      </c>
    </row>
    <row r="301" spans="1:3" x14ac:dyDescent="0.45">
      <c r="A301" s="1">
        <f t="shared" si="11"/>
        <v>45957</v>
      </c>
      <c r="B301">
        <v>19.399999999999999</v>
      </c>
      <c r="C301" s="5">
        <f t="shared" si="12"/>
        <v>1034.7000000000003</v>
      </c>
    </row>
    <row r="302" spans="1:3" x14ac:dyDescent="0.45">
      <c r="A302" s="1">
        <f t="shared" si="11"/>
        <v>45958</v>
      </c>
      <c r="B302">
        <v>42.2</v>
      </c>
      <c r="C302" s="5">
        <f t="shared" si="12"/>
        <v>1076.9000000000003</v>
      </c>
    </row>
    <row r="303" spans="1:3" x14ac:dyDescent="0.45">
      <c r="A303" s="1">
        <f t="shared" si="11"/>
        <v>45959</v>
      </c>
      <c r="B303">
        <v>28</v>
      </c>
      <c r="C303" s="5">
        <f t="shared" si="12"/>
        <v>1104.9000000000003</v>
      </c>
    </row>
    <row r="304" spans="1:3" x14ac:dyDescent="0.45">
      <c r="A304" s="1">
        <f t="shared" si="11"/>
        <v>45960</v>
      </c>
      <c r="B304">
        <v>45.2</v>
      </c>
      <c r="C304" s="5">
        <f t="shared" si="12"/>
        <v>1150.1000000000004</v>
      </c>
    </row>
    <row r="305" spans="1:3" x14ac:dyDescent="0.45">
      <c r="A305" s="1">
        <f t="shared" si="11"/>
        <v>45961</v>
      </c>
      <c r="B305">
        <v>39</v>
      </c>
      <c r="C305" s="5">
        <f t="shared" si="12"/>
        <v>1189.1000000000004</v>
      </c>
    </row>
    <row r="306" spans="1:3" x14ac:dyDescent="0.45">
      <c r="A306" s="1">
        <f t="shared" si="11"/>
        <v>45962</v>
      </c>
      <c r="B306">
        <v>34.200000000000003</v>
      </c>
      <c r="C306" s="5">
        <f>+B306</f>
        <v>34.200000000000003</v>
      </c>
    </row>
    <row r="307" spans="1:3" x14ac:dyDescent="0.45">
      <c r="A307" s="1">
        <f t="shared" si="11"/>
        <v>45963</v>
      </c>
      <c r="B307">
        <v>35</v>
      </c>
      <c r="C307" s="5">
        <f t="shared" si="12"/>
        <v>69.2</v>
      </c>
    </row>
    <row r="308" spans="1:3" x14ac:dyDescent="0.45">
      <c r="A308" s="1">
        <f t="shared" si="11"/>
        <v>45964</v>
      </c>
      <c r="B308">
        <v>38.200000000000003</v>
      </c>
      <c r="C308" s="5">
        <f t="shared" si="12"/>
        <v>107.4</v>
      </c>
    </row>
    <row r="309" spans="1:3" x14ac:dyDescent="0.45">
      <c r="A309" s="1">
        <f t="shared" si="11"/>
        <v>45965</v>
      </c>
      <c r="B309">
        <v>25</v>
      </c>
      <c r="C309" s="5">
        <f t="shared" si="12"/>
        <v>132.4</v>
      </c>
    </row>
    <row r="310" spans="1:3" x14ac:dyDescent="0.45">
      <c r="A310" s="1">
        <f t="shared" si="11"/>
        <v>45966</v>
      </c>
      <c r="B310">
        <v>41</v>
      </c>
      <c r="C310" s="5">
        <f t="shared" si="12"/>
        <v>173.4</v>
      </c>
    </row>
    <row r="311" spans="1:3" x14ac:dyDescent="0.45">
      <c r="A311" s="1">
        <f t="shared" si="11"/>
        <v>45967</v>
      </c>
      <c r="B311">
        <v>29.6</v>
      </c>
      <c r="C311" s="5">
        <f t="shared" si="12"/>
        <v>203</v>
      </c>
    </row>
    <row r="312" spans="1:3" x14ac:dyDescent="0.45">
      <c r="A312" s="1">
        <f t="shared" si="11"/>
        <v>45968</v>
      </c>
      <c r="B312">
        <v>26</v>
      </c>
      <c r="C312" s="5">
        <f t="shared" si="12"/>
        <v>229</v>
      </c>
    </row>
    <row r="313" spans="1:3" x14ac:dyDescent="0.45">
      <c r="A313" s="1">
        <f t="shared" si="11"/>
        <v>45969</v>
      </c>
      <c r="B313">
        <v>27</v>
      </c>
      <c r="C313" s="5">
        <f t="shared" si="12"/>
        <v>256</v>
      </c>
    </row>
    <row r="314" spans="1:3" x14ac:dyDescent="0.45">
      <c r="A314" s="1">
        <f t="shared" si="11"/>
        <v>45970</v>
      </c>
      <c r="B314">
        <v>31</v>
      </c>
      <c r="C314" s="5">
        <f t="shared" si="12"/>
        <v>287</v>
      </c>
    </row>
    <row r="315" spans="1:3" x14ac:dyDescent="0.45">
      <c r="A315" s="1">
        <f t="shared" si="11"/>
        <v>45971</v>
      </c>
      <c r="B315">
        <v>41.6</v>
      </c>
      <c r="C315" s="5">
        <f t="shared" si="12"/>
        <v>328.6</v>
      </c>
    </row>
    <row r="316" spans="1:3" x14ac:dyDescent="0.45">
      <c r="A316" s="1">
        <f t="shared" si="11"/>
        <v>45972</v>
      </c>
      <c r="B316">
        <v>37</v>
      </c>
      <c r="C316" s="5">
        <f t="shared" si="12"/>
        <v>365.6</v>
      </c>
    </row>
    <row r="317" spans="1:3" x14ac:dyDescent="0.45">
      <c r="A317" s="1">
        <f t="shared" si="11"/>
        <v>45973</v>
      </c>
      <c r="B317">
        <v>36.200000000000003</v>
      </c>
      <c r="C317" s="5">
        <f t="shared" si="12"/>
        <v>401.8</v>
      </c>
    </row>
    <row r="318" spans="1:3" x14ac:dyDescent="0.45">
      <c r="A318" s="1">
        <f t="shared" si="11"/>
        <v>45974</v>
      </c>
      <c r="B318">
        <v>43.2</v>
      </c>
      <c r="C318" s="5">
        <f t="shared" si="12"/>
        <v>445</v>
      </c>
    </row>
    <row r="319" spans="1:3" x14ac:dyDescent="0.45">
      <c r="A319" s="1">
        <f t="shared" si="11"/>
        <v>45975</v>
      </c>
      <c r="B319">
        <v>24.4</v>
      </c>
      <c r="C319" s="5">
        <f t="shared" si="12"/>
        <v>469.4</v>
      </c>
    </row>
    <row r="320" spans="1:3" x14ac:dyDescent="0.45">
      <c r="A320" s="1">
        <f t="shared" si="11"/>
        <v>45976</v>
      </c>
      <c r="B320">
        <v>32.5</v>
      </c>
      <c r="C320" s="5">
        <f t="shared" si="12"/>
        <v>501.9</v>
      </c>
    </row>
    <row r="321" spans="1:3" x14ac:dyDescent="0.45">
      <c r="A321" s="1">
        <f t="shared" si="11"/>
        <v>45977</v>
      </c>
      <c r="B321">
        <v>19</v>
      </c>
      <c r="C321" s="5">
        <f t="shared" si="12"/>
        <v>520.9</v>
      </c>
    </row>
    <row r="322" spans="1:3" x14ac:dyDescent="0.45">
      <c r="A322" s="1">
        <f t="shared" si="11"/>
        <v>45978</v>
      </c>
      <c r="B322">
        <v>24.1</v>
      </c>
      <c r="C322" s="5">
        <f t="shared" si="12"/>
        <v>545</v>
      </c>
    </row>
    <row r="323" spans="1:3" x14ac:dyDescent="0.45">
      <c r="A323" s="1">
        <f t="shared" si="11"/>
        <v>45979</v>
      </c>
      <c r="B323">
        <v>22</v>
      </c>
      <c r="C323" s="5">
        <f t="shared" si="12"/>
        <v>567</v>
      </c>
    </row>
    <row r="324" spans="1:3" x14ac:dyDescent="0.45">
      <c r="A324" s="1">
        <f t="shared" ref="A324:A366" si="13">+A323+1</f>
        <v>45980</v>
      </c>
      <c r="B324">
        <v>38</v>
      </c>
      <c r="C324" s="5">
        <f t="shared" ref="C324:C366" si="14">+C323+B324</f>
        <v>605</v>
      </c>
    </row>
    <row r="325" spans="1:3" x14ac:dyDescent="0.45">
      <c r="A325" s="1">
        <f t="shared" si="13"/>
        <v>45981</v>
      </c>
      <c r="B325">
        <v>25.6</v>
      </c>
      <c r="C325" s="5">
        <f t="shared" si="14"/>
        <v>630.6</v>
      </c>
    </row>
    <row r="326" spans="1:3" x14ac:dyDescent="0.45">
      <c r="A326" s="1">
        <f t="shared" si="13"/>
        <v>45982</v>
      </c>
      <c r="B326">
        <v>44.8</v>
      </c>
      <c r="C326" s="5">
        <f t="shared" si="14"/>
        <v>675.4</v>
      </c>
    </row>
    <row r="327" spans="1:3" x14ac:dyDescent="0.45">
      <c r="A327" s="1">
        <f t="shared" si="13"/>
        <v>45983</v>
      </c>
      <c r="B327">
        <v>23.4</v>
      </c>
      <c r="C327" s="5">
        <f t="shared" si="14"/>
        <v>698.8</v>
      </c>
    </row>
    <row r="328" spans="1:3" x14ac:dyDescent="0.45">
      <c r="A328" s="1">
        <f t="shared" si="13"/>
        <v>45984</v>
      </c>
      <c r="B328">
        <v>37.799999999999997</v>
      </c>
      <c r="C328" s="5">
        <f t="shared" si="14"/>
        <v>736.59999999999991</v>
      </c>
    </row>
    <row r="329" spans="1:3" x14ac:dyDescent="0.45">
      <c r="A329" s="1">
        <f t="shared" si="13"/>
        <v>45985</v>
      </c>
      <c r="B329">
        <v>16.8</v>
      </c>
      <c r="C329" s="5">
        <f t="shared" si="14"/>
        <v>753.39999999999986</v>
      </c>
    </row>
    <row r="330" spans="1:3" x14ac:dyDescent="0.45">
      <c r="A330" s="1">
        <f t="shared" si="13"/>
        <v>45986</v>
      </c>
      <c r="B330">
        <v>34.6</v>
      </c>
      <c r="C330" s="5">
        <f t="shared" si="14"/>
        <v>787.99999999999989</v>
      </c>
    </row>
    <row r="331" spans="1:3" x14ac:dyDescent="0.45">
      <c r="A331" s="1">
        <f t="shared" si="13"/>
        <v>45987</v>
      </c>
      <c r="B331">
        <v>51</v>
      </c>
      <c r="C331" s="5">
        <f t="shared" si="14"/>
        <v>838.99999999999989</v>
      </c>
    </row>
    <row r="332" spans="1:3" x14ac:dyDescent="0.45">
      <c r="A332" s="1">
        <f t="shared" si="13"/>
        <v>45988</v>
      </c>
      <c r="B332">
        <v>35.4</v>
      </c>
      <c r="C332" s="5">
        <f t="shared" si="14"/>
        <v>874.39999999999986</v>
      </c>
    </row>
    <row r="333" spans="1:3" x14ac:dyDescent="0.45">
      <c r="A333" s="1">
        <f t="shared" si="13"/>
        <v>45989</v>
      </c>
      <c r="B333">
        <v>36.6</v>
      </c>
      <c r="C333" s="5">
        <f t="shared" si="14"/>
        <v>910.99999999999989</v>
      </c>
    </row>
    <row r="334" spans="1:3" x14ac:dyDescent="0.45">
      <c r="A334" s="1">
        <f t="shared" si="13"/>
        <v>45990</v>
      </c>
      <c r="B334">
        <v>47</v>
      </c>
      <c r="C334" s="5">
        <f t="shared" si="14"/>
        <v>957.99999999999989</v>
      </c>
    </row>
    <row r="335" spans="1:3" x14ac:dyDescent="0.45">
      <c r="A335" s="1">
        <f t="shared" si="13"/>
        <v>45991</v>
      </c>
      <c r="B335">
        <v>18.399999999999999</v>
      </c>
      <c r="C335" s="5">
        <f t="shared" si="14"/>
        <v>976.39999999999986</v>
      </c>
    </row>
    <row r="336" spans="1:3" x14ac:dyDescent="0.45">
      <c r="A336" s="1">
        <f t="shared" si="13"/>
        <v>45992</v>
      </c>
      <c r="B336">
        <v>25.4</v>
      </c>
      <c r="C336" s="5">
        <f>+B336</f>
        <v>25.4</v>
      </c>
    </row>
    <row r="337" spans="1:3" x14ac:dyDescent="0.45">
      <c r="A337" s="1">
        <f t="shared" si="13"/>
        <v>45993</v>
      </c>
      <c r="B337">
        <v>16</v>
      </c>
      <c r="C337" s="5">
        <f t="shared" si="14"/>
        <v>41.4</v>
      </c>
    </row>
    <row r="338" spans="1:3" x14ac:dyDescent="0.45">
      <c r="A338" s="1">
        <f t="shared" si="13"/>
        <v>45994</v>
      </c>
      <c r="B338">
        <v>17.2</v>
      </c>
      <c r="C338" s="5">
        <f t="shared" si="14"/>
        <v>58.599999999999994</v>
      </c>
    </row>
    <row r="339" spans="1:3" x14ac:dyDescent="0.45">
      <c r="A339" s="1">
        <f t="shared" si="13"/>
        <v>45995</v>
      </c>
      <c r="B339">
        <v>26.2</v>
      </c>
      <c r="C339" s="5">
        <f t="shared" si="14"/>
        <v>84.8</v>
      </c>
    </row>
    <row r="340" spans="1:3" x14ac:dyDescent="0.45">
      <c r="A340" s="1">
        <f t="shared" si="13"/>
        <v>45996</v>
      </c>
      <c r="B340">
        <v>34</v>
      </c>
      <c r="C340" s="5">
        <f t="shared" si="14"/>
        <v>118.8</v>
      </c>
    </row>
    <row r="341" spans="1:3" x14ac:dyDescent="0.45">
      <c r="A341" s="1">
        <f t="shared" si="13"/>
        <v>45997</v>
      </c>
      <c r="B341">
        <v>41.9</v>
      </c>
      <c r="C341" s="5">
        <f t="shared" si="14"/>
        <v>160.69999999999999</v>
      </c>
    </row>
    <row r="342" spans="1:3" x14ac:dyDescent="0.45">
      <c r="A342" s="1">
        <f t="shared" si="13"/>
        <v>45998</v>
      </c>
      <c r="B342">
        <v>35</v>
      </c>
      <c r="C342" s="5">
        <f t="shared" si="14"/>
        <v>195.7</v>
      </c>
    </row>
    <row r="343" spans="1:3" x14ac:dyDescent="0.45">
      <c r="A343" s="1">
        <f t="shared" si="13"/>
        <v>45999</v>
      </c>
      <c r="B343">
        <v>19</v>
      </c>
      <c r="C343" s="5">
        <f t="shared" si="14"/>
        <v>214.7</v>
      </c>
    </row>
    <row r="344" spans="1:3" x14ac:dyDescent="0.45">
      <c r="A344" s="1">
        <f t="shared" si="13"/>
        <v>46000</v>
      </c>
      <c r="B344">
        <v>83.6</v>
      </c>
      <c r="C344" s="5">
        <f t="shared" si="14"/>
        <v>298.29999999999995</v>
      </c>
    </row>
    <row r="345" spans="1:3" x14ac:dyDescent="0.45">
      <c r="A345" s="1">
        <f t="shared" si="13"/>
        <v>46001</v>
      </c>
      <c r="B345">
        <v>19.8</v>
      </c>
      <c r="C345" s="5">
        <f t="shared" si="14"/>
        <v>318.09999999999997</v>
      </c>
    </row>
    <row r="346" spans="1:3" x14ac:dyDescent="0.45">
      <c r="A346" s="1">
        <f t="shared" si="13"/>
        <v>46002</v>
      </c>
      <c r="B346">
        <v>26.6</v>
      </c>
      <c r="C346" s="5">
        <f t="shared" si="14"/>
        <v>344.7</v>
      </c>
    </row>
    <row r="347" spans="1:3" x14ac:dyDescent="0.45">
      <c r="A347" s="1">
        <f t="shared" si="13"/>
        <v>46003</v>
      </c>
      <c r="B347">
        <v>29.4</v>
      </c>
      <c r="C347" s="5">
        <f t="shared" si="14"/>
        <v>374.09999999999997</v>
      </c>
    </row>
    <row r="348" spans="1:3" x14ac:dyDescent="0.45">
      <c r="A348" s="1">
        <f t="shared" si="13"/>
        <v>46004</v>
      </c>
      <c r="B348">
        <v>29.4</v>
      </c>
      <c r="C348" s="5">
        <f t="shared" si="14"/>
        <v>403.49999999999994</v>
      </c>
    </row>
    <row r="349" spans="1:3" x14ac:dyDescent="0.45">
      <c r="A349" s="1">
        <f t="shared" si="13"/>
        <v>46005</v>
      </c>
      <c r="B349">
        <v>24.4</v>
      </c>
      <c r="C349" s="5">
        <f t="shared" si="14"/>
        <v>427.89999999999992</v>
      </c>
    </row>
    <row r="350" spans="1:3" x14ac:dyDescent="0.45">
      <c r="A350" s="1">
        <f t="shared" si="13"/>
        <v>46006</v>
      </c>
      <c r="B350">
        <v>35.4</v>
      </c>
      <c r="C350" s="5">
        <f t="shared" si="14"/>
        <v>463.2999999999999</v>
      </c>
    </row>
    <row r="351" spans="1:3" x14ac:dyDescent="0.45">
      <c r="A351" s="1">
        <f t="shared" si="13"/>
        <v>46007</v>
      </c>
      <c r="B351">
        <v>33.200000000000003</v>
      </c>
      <c r="C351" s="5">
        <f t="shared" si="14"/>
        <v>496.49999999999989</v>
      </c>
    </row>
    <row r="352" spans="1:3" x14ac:dyDescent="0.45">
      <c r="A352" s="1">
        <f t="shared" si="13"/>
        <v>46008</v>
      </c>
      <c r="B352">
        <v>26.6</v>
      </c>
      <c r="C352" s="5">
        <f t="shared" si="14"/>
        <v>523.09999999999991</v>
      </c>
    </row>
    <row r="353" spans="1:3" x14ac:dyDescent="0.45">
      <c r="A353" s="1">
        <f t="shared" si="13"/>
        <v>46009</v>
      </c>
      <c r="B353">
        <v>19.8</v>
      </c>
      <c r="C353" s="5">
        <f t="shared" si="14"/>
        <v>542.89999999999986</v>
      </c>
    </row>
    <row r="354" spans="1:3" x14ac:dyDescent="0.45">
      <c r="A354" s="1">
        <f t="shared" si="13"/>
        <v>46010</v>
      </c>
      <c r="B354">
        <v>26.7</v>
      </c>
      <c r="C354" s="5">
        <f t="shared" si="14"/>
        <v>569.59999999999991</v>
      </c>
    </row>
    <row r="355" spans="1:3" x14ac:dyDescent="0.45">
      <c r="A355" s="1">
        <f t="shared" si="13"/>
        <v>46011</v>
      </c>
      <c r="B355">
        <v>29.2</v>
      </c>
      <c r="C355" s="5">
        <f t="shared" si="14"/>
        <v>598.79999999999995</v>
      </c>
    </row>
    <row r="356" spans="1:3" x14ac:dyDescent="0.45">
      <c r="A356" s="1">
        <f t="shared" si="13"/>
        <v>46012</v>
      </c>
      <c r="B356">
        <v>38.200000000000003</v>
      </c>
      <c r="C356" s="5">
        <f t="shared" si="14"/>
        <v>637</v>
      </c>
    </row>
    <row r="357" spans="1:3" x14ac:dyDescent="0.45">
      <c r="A357" s="1">
        <f t="shared" si="13"/>
        <v>46013</v>
      </c>
      <c r="B357">
        <v>28</v>
      </c>
      <c r="C357" s="5">
        <f t="shared" si="14"/>
        <v>665</v>
      </c>
    </row>
    <row r="358" spans="1:3" x14ac:dyDescent="0.45">
      <c r="A358" s="1">
        <f t="shared" si="13"/>
        <v>46014</v>
      </c>
      <c r="B358">
        <v>37.299999999999997</v>
      </c>
      <c r="C358" s="5">
        <f t="shared" si="14"/>
        <v>702.3</v>
      </c>
    </row>
    <row r="359" spans="1:3" x14ac:dyDescent="0.45">
      <c r="A359" s="1">
        <f t="shared" si="13"/>
        <v>46015</v>
      </c>
      <c r="B359">
        <v>64.599999999999994</v>
      </c>
      <c r="C359" s="5">
        <f t="shared" si="14"/>
        <v>766.9</v>
      </c>
    </row>
    <row r="360" spans="1:3" x14ac:dyDescent="0.45">
      <c r="A360" s="1">
        <f t="shared" si="13"/>
        <v>46016</v>
      </c>
      <c r="B360">
        <v>25.2</v>
      </c>
      <c r="C360" s="5">
        <f t="shared" si="14"/>
        <v>792.1</v>
      </c>
    </row>
    <row r="361" spans="1:3" x14ac:dyDescent="0.45">
      <c r="A361" s="1">
        <f t="shared" si="13"/>
        <v>46017</v>
      </c>
      <c r="B361">
        <v>34.200000000000003</v>
      </c>
      <c r="C361" s="5">
        <f t="shared" si="14"/>
        <v>826.30000000000007</v>
      </c>
    </row>
    <row r="362" spans="1:3" x14ac:dyDescent="0.45">
      <c r="A362" s="1">
        <f t="shared" si="13"/>
        <v>46018</v>
      </c>
      <c r="B362">
        <v>33.4</v>
      </c>
      <c r="C362" s="5">
        <f t="shared" si="14"/>
        <v>859.7</v>
      </c>
    </row>
    <row r="363" spans="1:3" x14ac:dyDescent="0.45">
      <c r="A363" s="1">
        <f t="shared" si="13"/>
        <v>46019</v>
      </c>
      <c r="B363">
        <v>65</v>
      </c>
      <c r="C363" s="5">
        <f t="shared" si="14"/>
        <v>924.7</v>
      </c>
    </row>
    <row r="364" spans="1:3" x14ac:dyDescent="0.45">
      <c r="A364" s="1">
        <f t="shared" si="13"/>
        <v>46020</v>
      </c>
      <c r="B364">
        <v>28</v>
      </c>
      <c r="C364" s="5">
        <f t="shared" si="14"/>
        <v>952.7</v>
      </c>
    </row>
    <row r="365" spans="1:3" x14ac:dyDescent="0.45">
      <c r="A365" s="1">
        <f t="shared" si="13"/>
        <v>46021</v>
      </c>
      <c r="B365">
        <v>23.4</v>
      </c>
      <c r="C365" s="5">
        <f t="shared" si="14"/>
        <v>976.1</v>
      </c>
    </row>
    <row r="366" spans="1:3" x14ac:dyDescent="0.45">
      <c r="A366" s="1">
        <f t="shared" si="13"/>
        <v>46022</v>
      </c>
      <c r="B366">
        <v>22.4</v>
      </c>
      <c r="C366" s="5">
        <f t="shared" si="14"/>
        <v>998.5</v>
      </c>
    </row>
    <row r="367" spans="1:3" x14ac:dyDescent="0.45">
      <c r="B367">
        <v>82</v>
      </c>
    </row>
    <row r="368" spans="1:3" x14ac:dyDescent="0.45">
      <c r="B368" t="s">
        <v>0</v>
      </c>
    </row>
    <row r="369" spans="2:2" x14ac:dyDescent="0.45">
      <c r="B369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08E7E-5BB1-457F-B8E9-FF0DE1520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Zheniskan Abilev</dc:creator>
  <cp:lastModifiedBy>Alimzhan Kadyrov</cp:lastModifiedBy>
  <dcterms:created xsi:type="dcterms:W3CDTF">2025-03-11T18:53:21Z</dcterms:created>
  <dcterms:modified xsi:type="dcterms:W3CDTF">2025-06-24T10:57:07Z</dcterms:modified>
</cp:coreProperties>
</file>