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E6dFkyuHvwICiUPLja4bAhHb25w=="/>
    </ext>
  </extLst>
</workbook>
</file>

<file path=xl/sharedStrings.xml><?xml version="1.0" encoding="utf-8"?>
<sst xmlns="http://schemas.openxmlformats.org/spreadsheetml/2006/main" count="29" uniqueCount="29">
  <si>
    <t xml:space="preserve">Student Name </t>
  </si>
  <si>
    <t>Subject</t>
  </si>
  <si>
    <t>Result</t>
  </si>
  <si>
    <t>Name</t>
  </si>
  <si>
    <t>Math</t>
  </si>
  <si>
    <t>English</t>
  </si>
  <si>
    <t>Physics</t>
  </si>
  <si>
    <t>Total</t>
  </si>
  <si>
    <t>Percentage</t>
  </si>
  <si>
    <t>Grade</t>
  </si>
  <si>
    <t>Alan</t>
  </si>
  <si>
    <t>Bob</t>
  </si>
  <si>
    <t>Carol</t>
  </si>
  <si>
    <t>00r</t>
  </si>
  <si>
    <t>David</t>
  </si>
  <si>
    <t>Eric</t>
  </si>
  <si>
    <t>Absent</t>
  </si>
  <si>
    <t>Fred</t>
  </si>
  <si>
    <t>Gail</t>
  </si>
  <si>
    <t>Harry</t>
  </si>
  <si>
    <t>lan</t>
  </si>
  <si>
    <t>janice</t>
  </si>
  <si>
    <t>Total Students</t>
  </si>
  <si>
    <t>Student having percentage grater than 50</t>
  </si>
  <si>
    <t xml:space="preserve">Student bob total </t>
  </si>
  <si>
    <t>Student Eric total</t>
  </si>
  <si>
    <t>No of excellent Students</t>
  </si>
  <si>
    <t>No of Good Students</t>
  </si>
  <si>
    <t>No of Bad students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</si>
</sst>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/>
    <font>
      <color rgb="FFFFFFFF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1" fillId="2" fontId="3" numFmtId="0" xfId="0" applyBorder="1" applyFill="1" applyFont="1"/>
    <xf borderId="1" fillId="0" fontId="1" numFmtId="0" xfId="0" applyAlignment="1" applyBorder="1" applyFont="1">
      <alignment readingOrder="0"/>
    </xf>
    <xf borderId="2" fillId="0" fontId="1" numFmtId="0" xfId="0" applyBorder="1" applyFont="1"/>
    <xf borderId="1" fillId="3" fontId="4" numFmtId="0" xfId="0" applyBorder="1" applyFill="1" applyFont="1"/>
  </cellXfs>
  <cellStyles count="1">
    <cellStyle xfId="0" name="Normal" builtinId="0"/>
  </cellStyles>
  <dxfs count="3">
    <dxf>
      <font>
        <color rgb="FF000000"/>
      </font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25"/>
    <col customWidth="1" min="2" max="6" width="12.63"/>
  </cols>
  <sheetData>
    <row r="1" ht="15.75" customHeight="1">
      <c r="A1" s="1" t="s">
        <v>0</v>
      </c>
      <c r="B1" s="2" t="s">
        <v>1</v>
      </c>
      <c r="C1" s="3"/>
      <c r="D1" s="4"/>
      <c r="E1" s="2" t="s">
        <v>2</v>
      </c>
      <c r="F1" s="3"/>
      <c r="G1" s="4"/>
    </row>
    <row r="2" ht="15.75" customHeight="1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</row>
    <row r="3" ht="15.75" customHeight="1">
      <c r="A3" s="1" t="s">
        <v>10</v>
      </c>
      <c r="B3" s="6">
        <v>80.0</v>
      </c>
      <c r="C3" s="1">
        <v>75.0</v>
      </c>
      <c r="D3" s="1">
        <v>85.0</v>
      </c>
      <c r="E3" s="1">
        <f t="shared" ref="E3:E12" si="1">SUM(B3:D3)</f>
        <v>240</v>
      </c>
      <c r="F3" s="1">
        <f t="shared" ref="F3:F12" si="2">(E3*100)/300</f>
        <v>80</v>
      </c>
      <c r="G3" s="1" t="str">
        <f t="shared" ref="G3:G12" si="3">if(F3&gt;=70,"Excellent",IF(F3&gt;=50,"Good","Bad"))</f>
        <v>Excellent</v>
      </c>
    </row>
    <row r="4" ht="15.75" customHeight="1">
      <c r="A4" s="1" t="s">
        <v>11</v>
      </c>
      <c r="B4" s="1">
        <v>50.0</v>
      </c>
      <c r="C4" s="1">
        <v>30.0</v>
      </c>
      <c r="D4" s="1">
        <v>40.0</v>
      </c>
      <c r="E4" s="1">
        <f t="shared" si="1"/>
        <v>120</v>
      </c>
      <c r="F4" s="1">
        <f t="shared" si="2"/>
        <v>40</v>
      </c>
      <c r="G4" s="1" t="str">
        <f t="shared" si="3"/>
        <v>Bad</v>
      </c>
    </row>
    <row r="5" ht="15.75" customHeight="1">
      <c r="A5" s="1" t="s">
        <v>12</v>
      </c>
      <c r="B5" s="1">
        <v>60.0</v>
      </c>
      <c r="C5" s="1">
        <v>70.0</v>
      </c>
      <c r="D5" s="1" t="s">
        <v>13</v>
      </c>
      <c r="E5" s="1">
        <f t="shared" si="1"/>
        <v>130</v>
      </c>
      <c r="F5" s="1">
        <f t="shared" si="2"/>
        <v>43.33333333</v>
      </c>
      <c r="G5" s="1" t="str">
        <f t="shared" si="3"/>
        <v>Bad</v>
      </c>
    </row>
    <row r="6" ht="15.75" customHeight="1">
      <c r="A6" s="1" t="s">
        <v>14</v>
      </c>
      <c r="B6" s="1">
        <v>90.0</v>
      </c>
      <c r="C6" s="1">
        <v>85.0</v>
      </c>
      <c r="D6" s="1">
        <v>95.0</v>
      </c>
      <c r="E6" s="1">
        <f t="shared" si="1"/>
        <v>270</v>
      </c>
      <c r="F6" s="1">
        <f t="shared" si="2"/>
        <v>90</v>
      </c>
      <c r="G6" s="1" t="str">
        <f t="shared" si="3"/>
        <v>Excellent</v>
      </c>
    </row>
    <row r="7" ht="15.75" customHeight="1">
      <c r="A7" s="1" t="s">
        <v>15</v>
      </c>
      <c r="B7" s="1">
        <v>20.0</v>
      </c>
      <c r="C7" s="1">
        <v>30.0</v>
      </c>
      <c r="D7" s="1" t="s">
        <v>16</v>
      </c>
      <c r="E7" s="1">
        <f t="shared" si="1"/>
        <v>50</v>
      </c>
      <c r="F7" s="1">
        <f t="shared" si="2"/>
        <v>16.66666667</v>
      </c>
      <c r="G7" s="1" t="str">
        <f t="shared" si="3"/>
        <v>Bad</v>
      </c>
    </row>
    <row r="8" ht="15.75" customHeight="1">
      <c r="A8" s="1" t="s">
        <v>17</v>
      </c>
      <c r="B8" s="1">
        <v>10.0</v>
      </c>
      <c r="C8" s="1">
        <v>90.0</v>
      </c>
      <c r="D8" s="1">
        <v>80.0</v>
      </c>
      <c r="E8" s="1">
        <f t="shared" si="1"/>
        <v>180</v>
      </c>
      <c r="F8" s="1">
        <f t="shared" si="2"/>
        <v>60</v>
      </c>
      <c r="G8" s="1" t="str">
        <f t="shared" si="3"/>
        <v>Good</v>
      </c>
    </row>
    <row r="9" ht="15.75" customHeight="1">
      <c r="A9" s="1" t="s">
        <v>18</v>
      </c>
      <c r="B9" s="1">
        <v>80.0</v>
      </c>
      <c r="C9" s="1">
        <v>70.0</v>
      </c>
      <c r="D9" s="1">
        <v>60.0</v>
      </c>
      <c r="E9" s="1">
        <f t="shared" si="1"/>
        <v>210</v>
      </c>
      <c r="F9" s="1">
        <f t="shared" si="2"/>
        <v>70</v>
      </c>
      <c r="G9" s="1" t="str">
        <f t="shared" si="3"/>
        <v>Excellent</v>
      </c>
    </row>
    <row r="10" ht="15.75" customHeight="1">
      <c r="A10" s="1" t="s">
        <v>19</v>
      </c>
      <c r="B10" s="1">
        <v>80.0</v>
      </c>
      <c r="C10" s="1">
        <v>70.0</v>
      </c>
      <c r="D10" s="1">
        <v>60.0</v>
      </c>
      <c r="E10" s="1">
        <f t="shared" si="1"/>
        <v>210</v>
      </c>
      <c r="F10" s="1">
        <f t="shared" si="2"/>
        <v>70</v>
      </c>
      <c r="G10" s="1" t="str">
        <f t="shared" si="3"/>
        <v>Excellent</v>
      </c>
    </row>
    <row r="11" ht="15.75" customHeight="1">
      <c r="A11" s="1" t="s">
        <v>20</v>
      </c>
      <c r="B11" s="1">
        <v>30.0</v>
      </c>
      <c r="C11" s="1">
        <v>10.0</v>
      </c>
      <c r="D11" s="1">
        <v>20.0</v>
      </c>
      <c r="E11" s="1">
        <f t="shared" si="1"/>
        <v>60</v>
      </c>
      <c r="F11" s="1">
        <f t="shared" si="2"/>
        <v>20</v>
      </c>
      <c r="G11" s="1" t="str">
        <f t="shared" si="3"/>
        <v>Bad</v>
      </c>
    </row>
    <row r="12" ht="15.75" customHeight="1">
      <c r="A12" s="1" t="s">
        <v>21</v>
      </c>
      <c r="B12" s="1">
        <v>10.0</v>
      </c>
      <c r="C12" s="1">
        <v>20.0</v>
      </c>
      <c r="D12" s="1">
        <v>30.0</v>
      </c>
      <c r="E12" s="1">
        <f t="shared" si="1"/>
        <v>60</v>
      </c>
      <c r="F12" s="1">
        <f t="shared" si="2"/>
        <v>20</v>
      </c>
      <c r="G12" s="1" t="str">
        <f t="shared" si="3"/>
        <v>Bad</v>
      </c>
    </row>
    <row r="13" ht="15.75" customHeight="1">
      <c r="A13" s="1"/>
      <c r="B13" s="1"/>
      <c r="C13" s="1"/>
      <c r="D13" s="1"/>
      <c r="E13" s="1"/>
      <c r="F13" s="1"/>
      <c r="G13" s="1"/>
    </row>
    <row r="14" ht="15.75" customHeight="1">
      <c r="A14" s="1"/>
      <c r="B14" s="1"/>
      <c r="C14" s="1"/>
      <c r="D14" s="1"/>
      <c r="E14" s="1"/>
      <c r="F14" s="1"/>
      <c r="G14" s="1"/>
    </row>
    <row r="15" ht="15.75" customHeight="1"/>
    <row r="16" ht="15.75" customHeight="1"/>
    <row r="17" ht="15.75" customHeight="1">
      <c r="A17" s="7" t="s">
        <v>22</v>
      </c>
      <c r="B17" s="4"/>
      <c r="C17" s="1">
        <f>COUNTA(A3:A12)</f>
        <v>10</v>
      </c>
    </row>
    <row r="18" ht="15.75" customHeight="1">
      <c r="A18" s="7" t="s">
        <v>23</v>
      </c>
      <c r="B18" s="4"/>
      <c r="C18" s="1">
        <f>countif(F3:F12,"&gt;50")</f>
        <v>5</v>
      </c>
    </row>
    <row r="19" ht="15.75" customHeight="1">
      <c r="A19" s="7" t="s">
        <v>24</v>
      </c>
      <c r="B19" s="4"/>
      <c r="C19" s="1">
        <f>sumif(A3:D12,"Bob",E3:E12)</f>
        <v>120</v>
      </c>
    </row>
    <row r="20" ht="15.75" customHeight="1">
      <c r="A20" s="7" t="s">
        <v>25</v>
      </c>
      <c r="B20" s="4"/>
      <c r="C20" s="8">
        <f>sumif(A3:D12,"Eric",E3:E12)</f>
        <v>50</v>
      </c>
    </row>
    <row r="21" ht="15.75" customHeight="1">
      <c r="A21" s="7"/>
      <c r="B21" s="3"/>
      <c r="C21" s="4"/>
    </row>
    <row r="22" ht="15.75" customHeight="1">
      <c r="A22" s="7" t="s">
        <v>26</v>
      </c>
      <c r="B22" s="4"/>
      <c r="C22" s="1">
        <f>countif($A$3:$G$12,"Excellent")</f>
        <v>4</v>
      </c>
    </row>
    <row r="23" ht="15.75" customHeight="1">
      <c r="A23" s="7" t="s">
        <v>27</v>
      </c>
      <c r="B23" s="4"/>
      <c r="C23" s="1">
        <f>countif($A$3:$G$13,"Good")</f>
        <v>1</v>
      </c>
    </row>
    <row r="24" ht="15.75" customHeight="1">
      <c r="A24" s="7" t="s">
        <v>28</v>
      </c>
      <c r="B24" s="4"/>
      <c r="C24" s="1">
        <f>countif($A$3:$G$12,"Bad")</f>
        <v>5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22:B22"/>
    <mergeCell ref="A23:B23"/>
    <mergeCell ref="A24:B24"/>
    <mergeCell ref="B1:D1"/>
    <mergeCell ref="E1:G1"/>
    <mergeCell ref="A17:B17"/>
    <mergeCell ref="A18:B18"/>
    <mergeCell ref="A19:B19"/>
    <mergeCell ref="A20:B20"/>
    <mergeCell ref="A21:C21"/>
  </mergeCells>
  <conditionalFormatting sqref="G3:G12">
    <cfRule type="containsText" dxfId="0" priority="1" operator="containsText" text="Excellent">
      <formula>NOT(ISERROR(SEARCH(("Excellent"),(G3))))</formula>
    </cfRule>
  </conditionalFormatting>
  <conditionalFormatting sqref="G3:G12">
    <cfRule type="containsText" dxfId="1" priority="2" operator="containsText" text="Good">
      <formula>NOT(ISERROR(SEARCH(("Good"),(G3))))</formula>
    </cfRule>
  </conditionalFormatting>
  <conditionalFormatting sqref="G3:G12">
    <cfRule type="containsText" dxfId="2" priority="3" operator="containsText" text="Bad">
      <formula>NOT(ISERROR(SEARCH(("Bad"),(G3))))</formula>
    </cfRule>
  </conditionalFormatting>
  <drawing r:id="rId1"/>
</worksheet>
</file>