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0" yWindow="0" windowWidth="13590" windowHeight="6465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F10" i="1"/>
  <c r="F11" i="1"/>
  <c r="H11" i="1" s="1"/>
  <c r="H12" i="1" l="1"/>
</calcChain>
</file>

<file path=xl/sharedStrings.xml><?xml version="1.0" encoding="utf-8"?>
<sst xmlns="http://schemas.openxmlformats.org/spreadsheetml/2006/main" count="44" uniqueCount="42">
  <si>
    <t>RefDes</t>
  </si>
  <si>
    <t>Value</t>
  </si>
  <si>
    <t>1M</t>
  </si>
  <si>
    <t>U$1</t>
  </si>
  <si>
    <t>10pf</t>
  </si>
  <si>
    <t>BNC Con</t>
  </si>
  <si>
    <t>NMOS</t>
  </si>
  <si>
    <t>120K</t>
  </si>
  <si>
    <t>10M</t>
  </si>
  <si>
    <t>Test Point</t>
  </si>
  <si>
    <t>C1, C3, C6,C9,C13,C16</t>
  </si>
  <si>
    <t>C5, C8, C11, C12, C15, C18</t>
  </si>
  <si>
    <t>J1..J13</t>
  </si>
  <si>
    <t>Q1..Q12</t>
  </si>
  <si>
    <t>R1..R12</t>
  </si>
  <si>
    <t>R13..R24</t>
  </si>
  <si>
    <t>R25..R36</t>
  </si>
  <si>
    <t>U1, U4..U26</t>
  </si>
  <si>
    <t>Quantity</t>
  </si>
  <si>
    <t>U2, U3</t>
  </si>
  <si>
    <t>Boards</t>
  </si>
  <si>
    <t>Size</t>
  </si>
  <si>
    <t>0805</t>
  </si>
  <si>
    <t>Teensy 3.2</t>
  </si>
  <si>
    <t>TXB0106</t>
  </si>
  <si>
    <t>Price per Unit</t>
  </si>
  <si>
    <t>Total price</t>
  </si>
  <si>
    <t>Link</t>
  </si>
  <si>
    <t>http://www.digikey.ca/product-detail/en/murata-electronics-north-america/GRM31A7U3D100JW31D/490-6501-1-ND/3845698</t>
  </si>
  <si>
    <t>5pf</t>
  </si>
  <si>
    <t>http://www.digikey.ca/product-detail/en/murata-electronics-north-america/GRM42A5C3F050DW01L/490-6546-1-ND/3845743</t>
  </si>
  <si>
    <t>http://www.digikey.ca/scripts/DkSearch/dksus.dll?Detail&amp;itemSeq=196951710&amp;uq=635987624896542168</t>
  </si>
  <si>
    <t>http://www.digikey.ca/product-detail/en/diodes-incorporated/BSS127S-7/BSS127S-7DICT-ND/3451564</t>
  </si>
  <si>
    <t>http://www.digikey.ca/scripts/DkSearch/dksus.dll?Detail&amp;itemSeq=196945896&amp;uq=635987625666789185</t>
  </si>
  <si>
    <t>http://www.digikey.ca/product-detail/en/panasonic-electronic-components/ERJ-P06J105V/P1.0MADCT-ND/525440</t>
  </si>
  <si>
    <t>http://www.digikey.ca/product-detail/en/yageo/RC0805JR-0710ML/311-10MARCT-ND/731189</t>
  </si>
  <si>
    <t>http://www.digikey.ca/product-detail/en/te-connectivity-amp-connectors/RCT-0C/A106144CT-ND/3477801</t>
  </si>
  <si>
    <t>www.ti.com/lit/ds/symlink/txb0106.pdf</t>
  </si>
  <si>
    <t>https://www.pjrc.com/teensy/teensy31.html</t>
  </si>
  <si>
    <t>Final Quantity</t>
  </si>
  <si>
    <t>BSS127S-7</t>
  </si>
  <si>
    <t>Logic Level Shifter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</si>
</sst>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a/product-detail/en/diodes-incorporated/BSS127S-7/BSS127S-7DICT-ND/3451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tabSelected="1" workbookViewId="0">
      <selection activeCell="A4" sqref="A4:XFD4"/>
    </sheetView>
  </sheetViews>
  <sheetFormatPr defaultRowHeight="15" x14ac:dyDescent="0.25"/>
  <cols>
    <col min="1" max="1" width="24.140625" customWidth="1"/>
    <col min="2" max="2" width="19.42578125" bestFit="1" customWidth="1"/>
    <col min="6" max="6" width="13.5703125" bestFit="1" customWidth="1"/>
    <col min="7" max="7" width="13.140625" bestFit="1" customWidth="1"/>
    <col min="8" max="8" width="10.28515625" bestFit="1" customWidth="1"/>
  </cols>
  <sheetData>
    <row r="1" spans="1:10" x14ac:dyDescent="0.25">
      <c r="A1" t="s">
        <v>0</v>
      </c>
      <c r="B1" t="s">
        <v>1</v>
      </c>
      <c r="C1" t="s">
        <v>21</v>
      </c>
      <c r="D1" t="s">
        <v>18</v>
      </c>
      <c r="E1" t="s">
        <v>20</v>
      </c>
      <c r="F1" t="s">
        <v>39</v>
      </c>
      <c r="G1" t="s">
        <v>25</v>
      </c>
      <c r="H1" t="s">
        <v>26</v>
      </c>
      <c r="J1" t="s">
        <v>27</v>
      </c>
    </row>
    <row r="2" spans="1:10" x14ac:dyDescent="0.25">
      <c r="A2" t="s">
        <v>10</v>
      </c>
      <c r="B2" t="s">
        <v>4</v>
      </c>
      <c r="C2" s="1">
        <v>1206</v>
      </c>
      <c r="D2">
        <v>6</v>
      </c>
      <c r="E2">
        <v>2</v>
      </c>
      <c r="F2">
        <v>14</v>
      </c>
      <c r="G2">
        <v>0.60299999999999998</v>
      </c>
      <c r="H2">
        <f>F2*G2</f>
        <v>8.4420000000000002</v>
      </c>
      <c r="J2" t="s">
        <v>28</v>
      </c>
    </row>
    <row r="3" spans="1:10" x14ac:dyDescent="0.25">
      <c r="A3" t="s">
        <v>11</v>
      </c>
      <c r="B3" t="s">
        <v>29</v>
      </c>
      <c r="C3" s="1">
        <v>1808</v>
      </c>
      <c r="D3">
        <v>6</v>
      </c>
      <c r="E3">
        <v>2</v>
      </c>
      <c r="F3">
        <v>14</v>
      </c>
      <c r="G3">
        <v>0.69</v>
      </c>
      <c r="H3">
        <f t="shared" ref="H3:H11" si="0">F3*G3</f>
        <v>9.66</v>
      </c>
      <c r="J3" t="s">
        <v>30</v>
      </c>
    </row>
    <row r="4" spans="1:10" x14ac:dyDescent="0.25">
      <c r="A4" t="s">
        <v>12</v>
      </c>
      <c r="B4" t="s">
        <v>5</v>
      </c>
      <c r="C4" s="1"/>
      <c r="D4">
        <v>13</v>
      </c>
      <c r="E4">
        <v>2</v>
      </c>
      <c r="F4">
        <v>28</v>
      </c>
      <c r="G4">
        <v>2.2650000000000001</v>
      </c>
      <c r="H4">
        <f t="shared" si="0"/>
        <v>63.42</v>
      </c>
      <c r="J4" t="s">
        <v>31</v>
      </c>
    </row>
    <row r="5" spans="1:10" x14ac:dyDescent="0.25">
      <c r="A5" t="s">
        <v>13</v>
      </c>
      <c r="B5" t="s">
        <v>6</v>
      </c>
      <c r="C5" s="1" t="s">
        <v>40</v>
      </c>
      <c r="D5">
        <v>12</v>
      </c>
      <c r="E5">
        <v>2</v>
      </c>
      <c r="F5">
        <v>26</v>
      </c>
      <c r="G5">
        <v>0.36599999999999999</v>
      </c>
      <c r="H5">
        <f t="shared" si="0"/>
        <v>9.516</v>
      </c>
      <c r="J5" s="2" t="s">
        <v>32</v>
      </c>
    </row>
    <row r="6" spans="1:10" x14ac:dyDescent="0.25">
      <c r="A6" t="s">
        <v>14</v>
      </c>
      <c r="B6" t="s">
        <v>7</v>
      </c>
      <c r="C6" s="1">
        <v>2512</v>
      </c>
      <c r="D6">
        <v>48</v>
      </c>
      <c r="E6">
        <v>2</v>
      </c>
      <c r="F6">
        <v>100</v>
      </c>
      <c r="G6">
        <v>0.38100000000000001</v>
      </c>
      <c r="H6">
        <f t="shared" si="0"/>
        <v>38.1</v>
      </c>
      <c r="J6" t="s">
        <v>33</v>
      </c>
    </row>
    <row r="7" spans="1:10" x14ac:dyDescent="0.25">
      <c r="A7" t="s">
        <v>15</v>
      </c>
      <c r="B7" t="s">
        <v>2</v>
      </c>
      <c r="C7" s="1" t="s">
        <v>22</v>
      </c>
      <c r="D7">
        <v>12</v>
      </c>
      <c r="E7">
        <v>2</v>
      </c>
      <c r="F7">
        <v>26</v>
      </c>
      <c r="G7">
        <v>0.16</v>
      </c>
      <c r="H7">
        <f t="shared" si="0"/>
        <v>4.16</v>
      </c>
      <c r="J7" t="s">
        <v>34</v>
      </c>
    </row>
    <row r="8" spans="1:10" x14ac:dyDescent="0.25">
      <c r="A8" t="s">
        <v>16</v>
      </c>
      <c r="B8" t="s">
        <v>8</v>
      </c>
      <c r="C8" s="1" t="s">
        <v>22</v>
      </c>
      <c r="D8">
        <v>12</v>
      </c>
      <c r="E8">
        <v>2</v>
      </c>
      <c r="F8">
        <v>26</v>
      </c>
      <c r="G8">
        <v>2.3E-2</v>
      </c>
      <c r="H8">
        <f t="shared" si="0"/>
        <v>0.59799999999999998</v>
      </c>
      <c r="J8" t="s">
        <v>35</v>
      </c>
    </row>
    <row r="9" spans="1:10" x14ac:dyDescent="0.25">
      <c r="A9" t="s">
        <v>17</v>
      </c>
      <c r="B9" t="s">
        <v>9</v>
      </c>
      <c r="C9" s="1" t="s">
        <v>22</v>
      </c>
      <c r="D9">
        <v>24</v>
      </c>
      <c r="E9">
        <v>2</v>
      </c>
      <c r="F9">
        <v>50</v>
      </c>
      <c r="G9">
        <v>0.16</v>
      </c>
      <c r="H9">
        <f t="shared" si="0"/>
        <v>8</v>
      </c>
      <c r="J9" t="s">
        <v>36</v>
      </c>
    </row>
    <row r="10" spans="1:10" x14ac:dyDescent="0.25">
      <c r="A10" t="s">
        <v>19</v>
      </c>
      <c r="B10" t="s">
        <v>41</v>
      </c>
      <c r="C10" s="1" t="s">
        <v>24</v>
      </c>
      <c r="D10">
        <v>2</v>
      </c>
      <c r="E10">
        <v>2</v>
      </c>
      <c r="F10">
        <f t="shared" ref="F10:F11" si="1">D10*2</f>
        <v>4</v>
      </c>
      <c r="G10">
        <v>0</v>
      </c>
      <c r="H10">
        <f t="shared" si="0"/>
        <v>0</v>
      </c>
      <c r="J10" t="s">
        <v>37</v>
      </c>
    </row>
    <row r="11" spans="1:10" x14ac:dyDescent="0.25">
      <c r="A11" t="s">
        <v>3</v>
      </c>
      <c r="B11" t="s">
        <v>23</v>
      </c>
      <c r="C11" s="1"/>
      <c r="D11">
        <v>1</v>
      </c>
      <c r="E11">
        <v>2</v>
      </c>
      <c r="F11">
        <f t="shared" si="1"/>
        <v>2</v>
      </c>
      <c r="G11">
        <v>30</v>
      </c>
      <c r="H11">
        <f t="shared" si="0"/>
        <v>60</v>
      </c>
      <c r="J11" t="s">
        <v>38</v>
      </c>
    </row>
    <row r="12" spans="1:10" x14ac:dyDescent="0.25">
      <c r="H12">
        <f>SUM(H2:H11)</f>
        <v>201.89600000000002</v>
      </c>
    </row>
  </sheetData>
  <hyperlinks>
    <hyperlink ref="J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Lashari</dc:creator>
  <cp:lastModifiedBy>Ali Lashari</cp:lastModifiedBy>
  <dcterms:modified xsi:type="dcterms:W3CDTF">2016-05-18T01:40:10Z</dcterms:modified>
</cp:coreProperties>
</file>